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EFC5CF8-0241-42CB-AF91-58036F5BC8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.803改め ｱﾀｯｸ上高地300.Ｖer1.0" sheetId="80" r:id="rId1"/>
    <sheet name="Sheet1" sheetId="29" r:id="rId2"/>
  </sheets>
  <definedNames>
    <definedName name="_xlnm.Print_Area" localSheetId="0">'24.803改め ｱﾀｯｸ上高地300.Ｖer1.0'!$B$1:$U$65</definedName>
  </definedNames>
  <calcPr calcId="191029"/>
</workbook>
</file>

<file path=xl/calcChain.xml><?xml version="1.0" encoding="utf-8"?>
<calcChain xmlns="http://schemas.openxmlformats.org/spreadsheetml/2006/main">
  <c r="O45" i="80" l="1"/>
  <c r="M44" i="80"/>
  <c r="AA7" i="80" l="1"/>
  <c r="O44" i="80" s="1"/>
  <c r="Y7" i="80"/>
  <c r="N44" i="80" s="1"/>
  <c r="AA6" i="80" l="1"/>
  <c r="Q36" i="80" s="1"/>
  <c r="Y6" i="80"/>
  <c r="P36" i="80" s="1"/>
  <c r="Y4" i="80"/>
  <c r="AA4" i="80" s="1"/>
  <c r="E4" i="80"/>
  <c r="G3" i="80"/>
  <c r="L1" i="80"/>
  <c r="G4" i="80" l="1"/>
  <c r="I3" i="80"/>
  <c r="I4" i="80" s="1"/>
  <c r="K3" i="80" l="1"/>
  <c r="C11" i="80" s="1"/>
  <c r="K4" i="80" l="1"/>
  <c r="C12" i="80"/>
  <c r="E11" i="80"/>
  <c r="G11" i="80" l="1"/>
  <c r="E12" i="80"/>
  <c r="I11" i="80" l="1"/>
  <c r="G12" i="80"/>
  <c r="I12" i="80" l="1"/>
  <c r="K11" i="80"/>
  <c r="K12" i="80" l="1"/>
  <c r="C19" i="80"/>
  <c r="C20" i="80" l="1"/>
  <c r="E19" i="80"/>
  <c r="E20" i="80" l="1"/>
  <c r="G19" i="80"/>
  <c r="G20" i="80" l="1"/>
  <c r="I19" i="80"/>
  <c r="K19" i="80" l="1"/>
  <c r="I20" i="80"/>
  <c r="C27" i="80" l="1"/>
  <c r="E27" i="80" s="1"/>
  <c r="K20" i="80"/>
  <c r="E28" i="80" l="1"/>
  <c r="G27" i="80"/>
  <c r="I27" i="80" l="1"/>
  <c r="G28" i="80"/>
  <c r="I28" i="80" l="1"/>
  <c r="K27" i="80"/>
  <c r="C35" i="80" l="1"/>
  <c r="K28" i="80"/>
  <c r="C36" i="80" l="1"/>
  <c r="E35" i="80"/>
  <c r="E36" i="80" l="1"/>
  <c r="G35" i="80"/>
  <c r="G36" i="80" l="1"/>
  <c r="I35" i="80"/>
  <c r="I36" i="80" l="1"/>
  <c r="K35" i="80"/>
  <c r="C43" i="80" l="1"/>
  <c r="K36" i="80"/>
  <c r="C44" i="80" l="1"/>
  <c r="E43" i="80"/>
  <c r="X5" i="80" l="1"/>
  <c r="B18" i="80" s="1"/>
  <c r="G43" i="80"/>
  <c r="G44" i="80" l="1"/>
  <c r="I43" i="80"/>
  <c r="AC4" i="80"/>
  <c r="AA5" i="80"/>
  <c r="E45" i="80" s="1"/>
  <c r="Y5" i="80"/>
  <c r="D45" i="80" s="1"/>
  <c r="AD4" i="80" l="1"/>
  <c r="C8" i="80" s="1"/>
  <c r="C9" i="80"/>
  <c r="K43" i="80"/>
  <c r="I44" i="80"/>
  <c r="C51" i="80" l="1"/>
  <c r="D46" i="80" s="1"/>
  <c r="K44" i="80"/>
  <c r="C52" i="80" l="1"/>
  <c r="E51" i="80"/>
  <c r="E52" i="80" l="1"/>
  <c r="G51" i="80"/>
  <c r="I51" i="80" l="1"/>
  <c r="G52" i="80"/>
  <c r="K51" i="80" l="1"/>
  <c r="I52" i="80"/>
  <c r="C59" i="80" l="1"/>
  <c r="K52" i="80"/>
  <c r="C60" i="80" l="1"/>
  <c r="E59" i="80"/>
  <c r="E60" i="80" l="1"/>
  <c r="G59" i="80"/>
  <c r="I59" i="80" l="1"/>
  <c r="B50" i="80" s="1"/>
  <c r="G60" i="80"/>
  <c r="I60" i="80" l="1"/>
  <c r="K59" i="80"/>
  <c r="M3" i="80" l="1"/>
  <c r="K60" i="80"/>
  <c r="M4" i="80" l="1"/>
  <c r="O3" i="80"/>
  <c r="O4" i="80" l="1"/>
  <c r="Q3" i="80"/>
  <c r="S3" i="80" l="1"/>
  <c r="Q4" i="80"/>
  <c r="U3" i="80" l="1"/>
  <c r="S4" i="80"/>
  <c r="M11" i="80" l="1"/>
  <c r="U4" i="80"/>
  <c r="M12" i="80" l="1"/>
  <c r="O11" i="80"/>
  <c r="O12" i="80" l="1"/>
  <c r="Q11" i="80"/>
  <c r="S11" i="80" l="1"/>
  <c r="Q12" i="80"/>
  <c r="S12" i="80" l="1"/>
  <c r="U11" i="80"/>
  <c r="U12" i="80" l="1"/>
  <c r="M19" i="80"/>
  <c r="O19" i="80" l="1"/>
  <c r="M20" i="80"/>
  <c r="Q19" i="80" l="1"/>
  <c r="O20" i="80"/>
  <c r="Q20" i="80" l="1"/>
  <c r="S19" i="80"/>
  <c r="S20" i="80" l="1"/>
  <c r="U19" i="80"/>
  <c r="M27" i="80" s="1"/>
  <c r="M28" i="80" l="1"/>
  <c r="O27" i="80"/>
  <c r="O28" i="80" l="1"/>
  <c r="Q27" i="80"/>
  <c r="Q28" i="80" l="1"/>
  <c r="S27" i="80"/>
  <c r="H58" i="80" s="1"/>
  <c r="U27" i="80" l="1"/>
  <c r="S28" i="80"/>
  <c r="M35" i="80" l="1"/>
  <c r="U28" i="80"/>
  <c r="O35" i="80" l="1"/>
  <c r="M36" i="80"/>
  <c r="O36" i="80" l="1"/>
  <c r="Q35" i="80"/>
  <c r="X6" i="80" l="1"/>
  <c r="AC5" i="80" s="1"/>
  <c r="S35" i="80"/>
  <c r="Q37" i="80"/>
  <c r="AD5" i="80" l="1"/>
  <c r="D44" i="80" s="1"/>
  <c r="D42" i="80"/>
  <c r="S36" i="80" l="1"/>
  <c r="U35" i="80"/>
  <c r="U36" i="80" l="1"/>
  <c r="M43" i="80"/>
  <c r="O43" i="80" l="1"/>
  <c r="X7" i="80" l="1"/>
  <c r="AC6" i="80" s="1"/>
  <c r="AD6" i="80" s="1"/>
  <c r="P38" i="80"/>
  <c r="R26" i="80" l="1"/>
</calcChain>
</file>

<file path=xl/sharedStrings.xml><?xml version="1.0" encoding="utf-8"?>
<sst xmlns="http://schemas.openxmlformats.org/spreadsheetml/2006/main" count="76" uniqueCount="52">
  <si>
    <t>交差点名</t>
  </si>
  <si>
    <t>　</t>
  </si>
  <si>
    <t>信号無し</t>
  </si>
  <si>
    <t>参加者位置</t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</si>
  <si>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</si>
  <si>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</si>
  <si>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</si>
  <si>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</si>
  <si>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</si>
  <si>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</si>
  <si>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</si>
  <si>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</si>
  <si>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スタート</t>
    <phoneticPr fontId="2"/>
  </si>
  <si>
    <t>-</t>
    <phoneticPr fontId="2"/>
  </si>
  <si>
    <t>積算距離㎞</t>
    <phoneticPr fontId="2"/>
  </si>
  <si>
    <t>Ｖ１５時刻</t>
    <rPh sb="3" eb="5">
      <t>ジコク</t>
    </rPh>
    <phoneticPr fontId="2"/>
  </si>
  <si>
    <t>ｺﾞｰﾙ</t>
    <phoneticPr fontId="2"/>
  </si>
  <si>
    <t xml:space="preserve"> </t>
    <phoneticPr fontId="2"/>
  </si>
  <si>
    <t>森本</t>
    <rPh sb="0" eb="2">
      <t>モリモト</t>
    </rPh>
    <phoneticPr fontId="2"/>
  </si>
  <si>
    <t>鳴和</t>
    <rPh sb="0" eb="1">
      <t>ナ</t>
    </rPh>
    <rPh sb="1" eb="2">
      <t>ワ</t>
    </rPh>
    <phoneticPr fontId="2"/>
  </si>
  <si>
    <t>　 　ゴール受付・療術師会ﾋﾞﾙ3F</t>
    <rPh sb="6" eb="7">
      <t>ウ</t>
    </rPh>
    <rPh sb="7" eb="8">
      <t>ツキ</t>
    </rPh>
    <rPh sb="9" eb="11">
      <t>リョウジュツ</t>
    </rPh>
    <rPh sb="11" eb="12">
      <t>シ</t>
    </rPh>
    <rPh sb="12" eb="13">
      <t>カイ</t>
    </rPh>
    <phoneticPr fontId="2"/>
  </si>
  <si>
    <t>標高ｍ</t>
    <rPh sb="0" eb="2">
      <t>ヒョウコウ</t>
    </rPh>
    <phoneticPr fontId="2"/>
  </si>
  <si>
    <t>信号有り</t>
    <phoneticPr fontId="2"/>
  </si>
  <si>
    <t>杤尾</t>
    <rPh sb="0" eb="2">
      <t>トチオ</t>
    </rPh>
    <phoneticPr fontId="2"/>
  </si>
  <si>
    <t>船津北</t>
    <rPh sb="0" eb="2">
      <t>フナツ</t>
    </rPh>
    <rPh sb="2" eb="3">
      <t>キタ</t>
    </rPh>
    <phoneticPr fontId="2"/>
  </si>
  <si>
    <t>楡原</t>
    <rPh sb="0" eb="2">
      <t>ニレハラ</t>
    </rPh>
    <phoneticPr fontId="2"/>
  </si>
  <si>
    <t>外輪野</t>
    <rPh sb="0" eb="1">
      <t>ソト</t>
    </rPh>
    <rPh sb="1" eb="2">
      <t>ワ</t>
    </rPh>
    <rPh sb="2" eb="3">
      <t>ノ</t>
    </rPh>
    <phoneticPr fontId="2"/>
  </si>
  <si>
    <t>千里</t>
    <rPh sb="0" eb="2">
      <t>センリ</t>
    </rPh>
    <phoneticPr fontId="2"/>
  </si>
  <si>
    <t>栃尾</t>
    <rPh sb="0" eb="2">
      <t>トチオ</t>
    </rPh>
    <phoneticPr fontId="2"/>
  </si>
  <si>
    <t>安川</t>
    <rPh sb="0" eb="2">
      <t>ヤスカワ</t>
    </rPh>
    <phoneticPr fontId="2"/>
  </si>
  <si>
    <t>角田</t>
    <rPh sb="0" eb="2">
      <t>カクタ</t>
    </rPh>
    <phoneticPr fontId="2"/>
  </si>
  <si>
    <t>樫田西</t>
    <rPh sb="0" eb="2">
      <t>カシダ</t>
    </rPh>
    <rPh sb="2" eb="3">
      <t>セイ</t>
    </rPh>
    <phoneticPr fontId="2"/>
  </si>
  <si>
    <t>　　道の駅 奥飛騨温泉郷</t>
    <rPh sb="2" eb="3">
      <t>ミチ</t>
    </rPh>
    <rPh sb="4" eb="5">
      <t>エキ</t>
    </rPh>
    <rPh sb="6" eb="9">
      <t>オクヒダ</t>
    </rPh>
    <rPh sb="9" eb="12">
      <t>オンセンゴウ</t>
    </rPh>
    <phoneticPr fontId="2"/>
  </si>
  <si>
    <t>六角堂</t>
    <rPh sb="0" eb="3">
      <t>ロッカクドウ</t>
    </rPh>
    <phoneticPr fontId="2"/>
  </si>
  <si>
    <t>五領島</t>
    <rPh sb="0" eb="3">
      <t>ゴリョウシマ</t>
    </rPh>
    <phoneticPr fontId="2"/>
  </si>
  <si>
    <t>ARIVEE</t>
    <phoneticPr fontId="2"/>
  </si>
  <si>
    <t>安房峠</t>
    <rPh sb="0" eb="3">
      <t>アボウトウゲ</t>
    </rPh>
    <phoneticPr fontId="2"/>
  </si>
  <si>
    <t>中の湯</t>
    <rPh sb="0" eb="1">
      <t>ナカ</t>
    </rPh>
    <rPh sb="2" eb="3">
      <t>ユ</t>
    </rPh>
    <phoneticPr fontId="2"/>
  </si>
  <si>
    <t>中の湯IC</t>
    <rPh sb="0" eb="1">
      <t>ナカ</t>
    </rPh>
    <rPh sb="2" eb="3">
      <t>ユ</t>
    </rPh>
    <phoneticPr fontId="2"/>
  </si>
  <si>
    <t>中の江</t>
    <rPh sb="0" eb="1">
      <t>ナカ</t>
    </rPh>
    <rPh sb="2" eb="3">
      <t>エ</t>
    </rPh>
    <phoneticPr fontId="2"/>
  </si>
  <si>
    <t>五領島</t>
    <rPh sb="0" eb="2">
      <t>ゴリョウ</t>
    </rPh>
    <rPh sb="2" eb="3">
      <t>ジマ</t>
    </rPh>
    <phoneticPr fontId="2"/>
  </si>
  <si>
    <t>庄川支所前</t>
    <rPh sb="0" eb="2">
      <t>ショウカワ</t>
    </rPh>
    <rPh sb="2" eb="4">
      <t>シショ</t>
    </rPh>
    <rPh sb="4" eb="5">
      <t>マエ</t>
    </rPh>
    <phoneticPr fontId="2"/>
  </si>
  <si>
    <t>三合Miai</t>
    <rPh sb="0" eb="2">
      <t>サンゴウ</t>
    </rPh>
    <phoneticPr fontId="2"/>
  </si>
  <si>
    <t>ｺﾞｰﾙ受付</t>
    <rPh sb="4" eb="6">
      <t>ウケツケ</t>
    </rPh>
    <phoneticPr fontId="2"/>
  </si>
  <si>
    <t>三合</t>
    <rPh sb="0" eb="2">
      <t>ミアイ</t>
    </rPh>
    <phoneticPr fontId="2"/>
  </si>
  <si>
    <t>此花町</t>
    <rPh sb="0" eb="2">
      <t>コノハナ</t>
    </rPh>
    <rPh sb="2" eb="3">
      <t>マチ</t>
    </rPh>
    <phoneticPr fontId="2"/>
  </si>
  <si>
    <t>安川</t>
    <phoneticPr fontId="2"/>
  </si>
  <si>
    <t>坂のまち大橋</t>
    <rPh sb="0" eb="1">
      <t>サカ</t>
    </rPh>
    <rPh sb="4" eb="6">
      <t>オオハシ</t>
    </rPh>
    <phoneticPr fontId="2"/>
  </si>
  <si>
    <t>越中八尾駅前</t>
    <rPh sb="0" eb="2">
      <t>エッチュウ</t>
    </rPh>
    <rPh sb="2" eb="4">
      <t>ヤツオ</t>
    </rPh>
    <rPh sb="4" eb="6">
      <t>エキマエ</t>
    </rPh>
    <phoneticPr fontId="2"/>
  </si>
  <si>
    <t>本町二丁目</t>
    <rPh sb="0" eb="2">
      <t>ホンマチ</t>
    </rPh>
    <rPh sb="2" eb="3">
      <t>2</t>
    </rPh>
    <rPh sb="3" eb="5">
      <t>チョウメ</t>
    </rPh>
    <phoneticPr fontId="2"/>
  </si>
  <si>
    <t>釜トンネル</t>
    <rPh sb="0" eb="1">
      <t>カマ</t>
    </rPh>
    <phoneticPr fontId="2"/>
  </si>
  <si>
    <t>'24BRM803近畿300㎞金沢 アタック乗鞍改め  アタック上高地</t>
    <rPh sb="9" eb="11">
      <t>キンキ</t>
    </rPh>
    <rPh sb="15" eb="17">
      <t>カナザワ</t>
    </rPh>
    <rPh sb="22" eb="24">
      <t>ノリクラ</t>
    </rPh>
    <rPh sb="24" eb="25">
      <t>アラタ</t>
    </rPh>
    <rPh sb="32" eb="35">
      <t>カミコウチ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</si>
</sst>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176" formatCode="0.0&quot;㎞&quot;"/>
    <numFmt numFmtId="177" formatCode="0.0&quot;km&quot;"/>
    <numFmt numFmtId="178" formatCode="0.0_ "/>
    <numFmt numFmtId="179" formatCode="0.0&quot;㎞/h&quot;"/>
    <numFmt numFmtId="180" formatCode="&quot;PC1&quot;&quot;迄&quot;0.0&quot;㎞&quot;"/>
    <numFmt numFmtId="181" formatCode="&quot;【PC２】 PC3迄&quot;0.0&quot;㎞&quot;"/>
    <numFmt numFmtId="182" formatCode="&quot;閉鎖時間基準ﾃﾞ&quot;0.0&quot;㎞/h&quot;"/>
    <numFmt numFmtId="183" formatCode="0.0"/>
    <numFmt numFmtId="184" formatCode="&quot;Oｐｅｎ&quot;h:mm"/>
    <numFmt numFmtId="185" formatCode="&quot;通過ﾁｪｯｸ迄&quot;0.0&quot;㎞&quot;"/>
    <numFmt numFmtId="186" formatCode="&quot;【PC２】&quot;0.0&quot;㎞ to PC3&quot;"/>
    <numFmt numFmtId="187" formatCode="&quot;閉鎖時基準ﾃﾞ&quot;0.0&quot;㎞/h&quot;"/>
    <numFmt numFmtId="188" formatCode="&quot;【通過ﾁｪｯｸ】PC1迄&quot;0.0&quot;㎞&quot;"/>
    <numFmt numFmtId="189" formatCode="&quot;【ＰＣ１】PC２&quot;&quot;迄&quot;0.0&quot;㎞小柳橋北&quot;"/>
    <numFmt numFmtId="190" formatCode="&quot;【PC２】ゴール迄&quot;0.0&quot;㎞&quot;"/>
    <numFmt numFmtId="191" formatCode="&quot;【通過ﾁｪｯｸ】PC2迄&quot;0.0&quot;㎞&quot;"/>
    <numFmt numFmtId="192" formatCode="&quot;PC4迄&quot;0.0&quot;㎞&quot;"/>
    <numFmt numFmtId="193" formatCode="&quot;　 【PC４】PC５迄&quot;0.0&quot;㎞&quot;"/>
    <numFmt numFmtId="194" formatCode="0&quot;m&quot;"/>
    <numFmt numFmtId="195" formatCode="&quot;～&quot;h:mm"/>
    <numFmt numFmtId="196" formatCode="&quot;    【通過ﾁｪｯｸ】PC4迄&quot;0.0&quot;㎞&quot;"/>
    <numFmt numFmtId="197" formatCode="&quot;～&quot;d\ h:mm"/>
    <numFmt numFmtId="198" formatCode="&quot;  【PC5】&quot;0.0&quot;㎞ to Finish&quot;"/>
    <numFmt numFmtId="199" formatCode="&quot;～&quot;d\ h:mm&quot;頃&quot;"/>
    <numFmt numFmtId="200" formatCode="&quot;Open&quot;d\ h:mm&quot;頃&quot;"/>
    <numFmt numFmtId="201" formatCode="&quot;    【通過ﾁｪｯｸ】次ﾁｪｯｸ迄&quot;0.0&quot;㎞&quot;"/>
    <numFmt numFmtId="202" formatCode="&quot;【PC２】PC3迄&quot;0.0&quot;㎞&quot;"/>
    <numFmt numFmtId="203" formatCode="&quot;Open&quot;h:mm"/>
    <numFmt numFmtId="204" formatCode="0.0&quot;㎞ to PC3&quot;"/>
    <numFmt numFmtId="205" formatCode="&quot;閉鎖時間基ﾆ&quot;0.0&quot;㎞/h&quot;"/>
    <numFmt numFmtId="206" formatCode="&quot;【Fin】受付迄&quot;0.0&quot;㎞&quot;"/>
    <numFmt numFmtId="207" formatCode="&quot;【PC1】PC２ 迄&quot;0.0&quot;㎞&quot;"/>
    <numFmt numFmtId="208" formatCode="&quot;【PC1】　PC２&quot;&quot;迄&quot;0.0&quot;㎞&quot;"/>
    <numFmt numFmtId="209" formatCode="&quot;  Dep&quot;h:mm&quot;~5:30金沢駅東口&quot;"/>
    <numFmt numFmtId="210" formatCode="&quot;    【通過ﾁｪｯｸ】ゴール迄&quot;0.0&quot;㎞&quot;"/>
    <numFmt numFmtId="211" formatCode="&quot;  Dep&quot;h:mm&quot;~23:30&quot;"/>
    <numFmt numFmtId="212" formatCode="&quot;次ﾁｪｯｸ迄&quot;0.0&quot;㎞&quot;"/>
    <numFmt numFmtId="213" formatCode="0.0000&quot;％&quot;"/>
    <numFmt numFmtId="214" formatCode="[$-411]ge\.m\.d\ h&quot;:~23；30&quot;"/>
    <numFmt numFmtId="215" formatCode="&quot;Open&quot;d\ h:mm"/>
    <numFmt numFmtId="216" formatCode="&quot;~&quot;d\ h:mm"/>
    <numFmt numFmtId="217" formatCode="d\ h:mm&quot;頃&quot;"/>
    <numFmt numFmtId="218" formatCode="&quot;　【PC１】ゴール迄&quot;0.0&quot;㎞&quot;"/>
    <numFmt numFmtId="219" formatCode="&quot;        ｺﾞｰﾙ受付迄&quot;0.0&quot;㎞&quot;"/>
    <numFmt numFmtId="220" formatCode="&quot;   【通過ﾁｪｯｸ】PC1迄&quot;0.0&quot;㎞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i/>
      <sz val="9"/>
      <color theme="3"/>
      <name val="HG明朝E"/>
      <family val="1"/>
      <charset val="128"/>
    </font>
    <font>
      <b/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i/>
      <sz val="12"/>
      <color theme="3"/>
      <name val="HG明朝E"/>
      <family val="1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9"/>
      <color rgb="FF0000FF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i/>
      <sz val="10"/>
      <color theme="3"/>
      <name val="ＭＳ Ｐゴシック"/>
      <family val="3"/>
      <charset val="128"/>
    </font>
    <font>
      <b/>
      <i/>
      <sz val="8"/>
      <color theme="3"/>
      <name val="HG明朝E"/>
      <family val="1"/>
      <charset val="128"/>
    </font>
    <font>
      <i/>
      <sz val="10"/>
      <color theme="3"/>
      <name val="HG明朝E"/>
      <family val="1"/>
      <charset val="128"/>
    </font>
    <font>
      <b/>
      <i/>
      <sz val="11"/>
      <color theme="3"/>
      <name val="HG明朝E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i/>
      <sz val="6"/>
      <color theme="3"/>
      <name val="HG明朝E"/>
      <family val="1"/>
      <charset val="128"/>
    </font>
    <font>
      <b/>
      <i/>
      <sz val="6"/>
      <color rgb="FF0000FF"/>
      <name val="ＭＳ Ｐゴシック"/>
      <family val="3"/>
      <charset val="128"/>
    </font>
    <font>
      <b/>
      <sz val="9"/>
      <color rgb="FFFFFF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EEEEEE"/>
      </top>
      <bottom/>
      <diagonal/>
    </border>
    <border>
      <left style="hair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177" fontId="4" fillId="0" borderId="5" xfId="0" applyNumberFormat="1" applyFont="1" applyBorder="1">
      <alignment vertical="center"/>
    </xf>
    <xf numFmtId="176" fontId="4" fillId="0" borderId="8" xfId="0" applyNumberFormat="1" applyFont="1" applyBorder="1" applyAlignment="1">
      <alignment horizontal="left" vertical="center"/>
    </xf>
    <xf numFmtId="177" fontId="4" fillId="0" borderId="9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1" fillId="0" borderId="7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177" fontId="1" fillId="0" borderId="10" xfId="0" applyNumberFormat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22" fontId="0" fillId="0" borderId="0" xfId="0" applyNumberFormat="1">
      <alignment vertical="center"/>
    </xf>
    <xf numFmtId="0" fontId="4" fillId="0" borderId="7" xfId="0" applyFont="1" applyBorder="1" applyAlignment="1">
      <alignment horizontal="left" vertical="center"/>
    </xf>
    <xf numFmtId="20" fontId="8" fillId="0" borderId="1" xfId="0" applyNumberFormat="1" applyFont="1" applyBorder="1" applyAlignment="1">
      <alignment horizontal="right" vertical="center"/>
    </xf>
    <xf numFmtId="20" fontId="8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/>
    <xf numFmtId="177" fontId="12" fillId="0" borderId="10" xfId="0" applyNumberFormat="1" applyFont="1" applyBorder="1" applyAlignment="1">
      <alignment horizontal="left" vertical="center"/>
    </xf>
    <xf numFmtId="177" fontId="6" fillId="0" borderId="5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12" fillId="0" borderId="5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183" fontId="4" fillId="0" borderId="24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4" fillId="0" borderId="8" xfId="0" applyFont="1" applyBorder="1">
      <alignment vertical="center"/>
    </xf>
    <xf numFmtId="177" fontId="6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center" vertical="center"/>
    </xf>
    <xf numFmtId="183" fontId="4" fillId="0" borderId="15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4" fillId="0" borderId="0" xfId="0" quotePrefix="1" applyNumberFormat="1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0" fontId="8" fillId="0" borderId="26" xfId="0" applyNumberFormat="1" applyFont="1" applyBorder="1" applyAlignment="1">
      <alignment horizontal="right" vertical="center"/>
    </xf>
    <xf numFmtId="0" fontId="4" fillId="2" borderId="26" xfId="0" applyFont="1" applyFill="1" applyBorder="1" applyAlignment="1">
      <alignment horizontal="left" vertical="center"/>
    </xf>
    <xf numFmtId="180" fontId="11" fillId="2" borderId="26" xfId="0" applyNumberFormat="1" applyFont="1" applyFill="1" applyBorder="1">
      <alignment vertical="center"/>
    </xf>
    <xf numFmtId="0" fontId="4" fillId="0" borderId="28" xfId="0" applyFont="1" applyBorder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right" vertical="center"/>
    </xf>
    <xf numFmtId="20" fontId="8" fillId="2" borderId="3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12" fillId="0" borderId="10" xfId="0" applyNumberFormat="1" applyFont="1" applyBorder="1" applyAlignment="1">
      <alignment horizontal="center" vertical="center"/>
    </xf>
    <xf numFmtId="177" fontId="6" fillId="0" borderId="25" xfId="0" applyNumberFormat="1" applyFont="1" applyBorder="1">
      <alignment vertical="center"/>
    </xf>
    <xf numFmtId="177" fontId="12" fillId="0" borderId="27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179" fontId="4" fillId="0" borderId="0" xfId="0" applyNumberFormat="1" applyFont="1" applyAlignment="1">
      <alignment horizontal="right" vertical="center"/>
    </xf>
    <xf numFmtId="20" fontId="16" fillId="0" borderId="1" xfId="0" applyNumberFormat="1" applyFont="1" applyBorder="1" applyAlignment="1">
      <alignment horizontal="right" vertical="center"/>
    </xf>
    <xf numFmtId="20" fontId="16" fillId="0" borderId="0" xfId="0" applyNumberFormat="1" applyFont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20" fontId="16" fillId="0" borderId="26" xfId="0" applyNumberFormat="1" applyFont="1" applyBorder="1" applyAlignment="1">
      <alignment horizontal="right" vertical="center"/>
    </xf>
    <xf numFmtId="185" fontId="7" fillId="2" borderId="30" xfId="0" applyNumberFormat="1" applyFont="1" applyFill="1" applyBorder="1" applyAlignment="1"/>
    <xf numFmtId="0" fontId="6" fillId="0" borderId="5" xfId="0" applyFont="1" applyBorder="1" applyAlignment="1">
      <alignment horizontal="right" vertical="center"/>
    </xf>
    <xf numFmtId="20" fontId="9" fillId="0" borderId="0" xfId="0" applyNumberFormat="1" applyFont="1" applyAlignment="1">
      <alignment horizontal="right" vertical="center"/>
    </xf>
    <xf numFmtId="0" fontId="4" fillId="2" borderId="28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 vertical="center"/>
    </xf>
    <xf numFmtId="177" fontId="1" fillId="0" borderId="27" xfId="0" applyNumberFormat="1" applyFont="1" applyBorder="1" applyAlignment="1">
      <alignment horizontal="lef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30" xfId="0" applyFont="1" applyBorder="1">
      <alignment vertical="center"/>
    </xf>
    <xf numFmtId="177" fontId="12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/>
    </xf>
    <xf numFmtId="177" fontId="12" fillId="2" borderId="27" xfId="0" applyNumberFormat="1" applyFont="1" applyFill="1" applyBorder="1" applyAlignment="1">
      <alignment horizontal="left" vertical="center"/>
    </xf>
    <xf numFmtId="177" fontId="12" fillId="0" borderId="5" xfId="0" applyNumberFormat="1" applyFont="1" applyBorder="1" applyAlignment="1">
      <alignment horizontal="center" vertical="top"/>
    </xf>
    <xf numFmtId="177" fontId="6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/>
    </xf>
    <xf numFmtId="0" fontId="4" fillId="0" borderId="28" xfId="0" applyFont="1" applyBorder="1" applyAlignment="1"/>
    <xf numFmtId="0" fontId="6" fillId="0" borderId="28" xfId="0" applyFont="1" applyBorder="1" applyAlignment="1">
      <alignment horizontal="left"/>
    </xf>
    <xf numFmtId="0" fontId="4" fillId="3" borderId="28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176" fontId="4" fillId="3" borderId="29" xfId="0" applyNumberFormat="1" applyFont="1" applyFill="1" applyBorder="1" applyAlignment="1">
      <alignment horizontal="left" vertical="center"/>
    </xf>
    <xf numFmtId="176" fontId="4" fillId="3" borderId="3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94" fontId="17" fillId="0" borderId="26" xfId="0" applyNumberFormat="1" applyFont="1" applyBorder="1" applyAlignment="1">
      <alignment horizontal="right" vertical="top"/>
    </xf>
    <xf numFmtId="194" fontId="4" fillId="0" borderId="28" xfId="0" applyNumberFormat="1" applyFont="1" applyBorder="1" applyAlignment="1"/>
    <xf numFmtId="194" fontId="17" fillId="0" borderId="1" xfId="0" applyNumberFormat="1" applyFont="1" applyBorder="1" applyAlignment="1">
      <alignment horizontal="right" vertical="top"/>
    </xf>
    <xf numFmtId="177" fontId="1" fillId="0" borderId="5" xfId="0" applyNumberFormat="1" applyFont="1" applyBorder="1" applyAlignment="1">
      <alignment horizontal="left" vertical="center"/>
    </xf>
    <xf numFmtId="20" fontId="8" fillId="0" borderId="7" xfId="0" applyNumberFormat="1" applyFont="1" applyBorder="1" applyAlignment="1">
      <alignment horizontal="right" vertical="center"/>
    </xf>
    <xf numFmtId="181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94" fontId="17" fillId="0" borderId="0" xfId="0" applyNumberFormat="1" applyFont="1" applyAlignment="1">
      <alignment horizontal="right" vertical="top"/>
    </xf>
    <xf numFmtId="194" fontId="13" fillId="0" borderId="28" xfId="0" applyNumberFormat="1" applyFont="1" applyBorder="1">
      <alignment vertical="center"/>
    </xf>
    <xf numFmtId="194" fontId="18" fillId="0" borderId="0" xfId="0" applyNumberFormat="1" applyFont="1" applyAlignment="1">
      <alignment horizontal="right" vertical="top"/>
    </xf>
    <xf numFmtId="194" fontId="13" fillId="0" borderId="0" xfId="0" applyNumberFormat="1" applyFont="1">
      <alignment vertical="center"/>
    </xf>
    <xf numFmtId="194" fontId="4" fillId="0" borderId="0" xfId="0" applyNumberFormat="1" applyFont="1">
      <alignment vertical="center"/>
    </xf>
    <xf numFmtId="177" fontId="12" fillId="3" borderId="27" xfId="0" applyNumberFormat="1" applyFont="1" applyFill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20" fontId="20" fillId="0" borderId="26" xfId="0" applyNumberFormat="1" applyFont="1" applyBorder="1" applyAlignment="1">
      <alignment horizontal="right" vertical="center"/>
    </xf>
    <xf numFmtId="20" fontId="20" fillId="0" borderId="0" xfId="0" applyNumberFormat="1" applyFont="1" applyAlignment="1">
      <alignment horizontal="right" vertical="center"/>
    </xf>
    <xf numFmtId="194" fontId="4" fillId="0" borderId="28" xfId="0" applyNumberFormat="1" applyFont="1" applyBorder="1">
      <alignment vertical="center"/>
    </xf>
    <xf numFmtId="20" fontId="20" fillId="0" borderId="28" xfId="0" applyNumberFormat="1" applyFont="1" applyBorder="1" applyAlignment="1">
      <alignment horizontal="right" vertical="center"/>
    </xf>
    <xf numFmtId="194" fontId="13" fillId="0" borderId="7" xfId="0" applyNumberFormat="1" applyFont="1" applyBorder="1">
      <alignment vertical="center"/>
    </xf>
    <xf numFmtId="200" fontId="6" fillId="0" borderId="0" xfId="0" applyNumberFormat="1" applyFont="1" applyAlignment="1">
      <alignment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194" fontId="4" fillId="0" borderId="7" xfId="0" applyNumberFormat="1" applyFont="1" applyBorder="1" applyAlignment="1"/>
    <xf numFmtId="0" fontId="10" fillId="0" borderId="28" xfId="0" applyFont="1" applyBorder="1" applyAlignment="1">
      <alignment horizontal="left" vertical="center" readingOrder="1"/>
    </xf>
    <xf numFmtId="177" fontId="5" fillId="0" borderId="25" xfId="0" applyNumberFormat="1" applyFont="1" applyBorder="1">
      <alignment vertical="center"/>
    </xf>
    <xf numFmtId="176" fontId="4" fillId="0" borderId="26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4" fillId="0" borderId="0" xfId="0" applyFont="1" applyAlignment="1">
      <alignment horizontal="left"/>
    </xf>
    <xf numFmtId="20" fontId="8" fillId="0" borderId="26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94" fontId="4" fillId="0" borderId="0" xfId="0" applyNumberFormat="1" applyFont="1" applyAlignment="1"/>
    <xf numFmtId="0" fontId="5" fillId="0" borderId="0" xfId="0" applyFont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177" fontId="6" fillId="0" borderId="0" xfId="0" applyNumberFormat="1" applyFont="1">
      <alignment vertical="center"/>
    </xf>
    <xf numFmtId="176" fontId="4" fillId="0" borderId="3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 readingOrder="1"/>
    </xf>
    <xf numFmtId="177" fontId="6" fillId="0" borderId="9" xfId="0" applyNumberFormat="1" applyFont="1" applyBorder="1" applyAlignment="1">
      <alignment horizontal="right" vertical="center"/>
    </xf>
    <xf numFmtId="20" fontId="2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6" fillId="0" borderId="5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177" fontId="1" fillId="0" borderId="0" xfId="0" applyNumberFormat="1" applyFont="1" applyAlignment="1">
      <alignment horizontal="left" vertical="center"/>
    </xf>
    <xf numFmtId="177" fontId="0" fillId="0" borderId="7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/>
    </xf>
    <xf numFmtId="205" fontId="4" fillId="0" borderId="0" xfId="0" applyNumberFormat="1" applyFont="1">
      <alignment vertical="center"/>
    </xf>
    <xf numFmtId="0" fontId="4" fillId="0" borderId="1" xfId="0" applyFont="1" applyBorder="1" applyAlignment="1">
      <alignment horizontal="right"/>
    </xf>
    <xf numFmtId="0" fontId="6" fillId="0" borderId="7" xfId="0" applyFont="1" applyBorder="1" applyAlignment="1">
      <alignment vertical="top"/>
    </xf>
    <xf numFmtId="204" fontId="4" fillId="0" borderId="0" xfId="0" applyNumberFormat="1" applyFont="1" applyAlignment="1">
      <alignment horizontal="right" vertical="center"/>
    </xf>
    <xf numFmtId="205" fontId="4" fillId="0" borderId="0" xfId="0" applyNumberFormat="1" applyFont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20" fontId="21" fillId="0" borderId="0" xfId="0" applyNumberFormat="1" applyFont="1" applyAlignment="1">
      <alignment horizontal="right" vertical="center"/>
    </xf>
    <xf numFmtId="0" fontId="4" fillId="2" borderId="26" xfId="0" applyFont="1" applyFill="1" applyBorder="1" applyAlignment="1">
      <alignment horizontal="left"/>
    </xf>
    <xf numFmtId="176" fontId="4" fillId="0" borderId="16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94" fontId="17" fillId="0" borderId="26" xfId="0" applyNumberFormat="1" applyFont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176" fontId="6" fillId="0" borderId="34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right" vertical="center"/>
    </xf>
    <xf numFmtId="187" fontId="5" fillId="0" borderId="7" xfId="0" applyNumberFormat="1" applyFont="1" applyBorder="1">
      <alignment vertical="center"/>
    </xf>
    <xf numFmtId="177" fontId="0" fillId="0" borderId="27" xfId="0" applyNumberFormat="1" applyBorder="1" applyAlignment="1">
      <alignment horizontal="left" vertical="center"/>
    </xf>
    <xf numFmtId="177" fontId="4" fillId="0" borderId="25" xfId="0" applyNumberFormat="1" applyFont="1" applyBorder="1" applyAlignment="1">
      <alignment vertical="top"/>
    </xf>
    <xf numFmtId="0" fontId="6" fillId="0" borderId="28" xfId="0" applyFont="1" applyBorder="1" applyAlignment="1">
      <alignment horizontal="center" vertical="top"/>
    </xf>
    <xf numFmtId="204" fontId="4" fillId="0" borderId="28" xfId="0" applyNumberFormat="1" applyFont="1" applyBorder="1" applyAlignment="1">
      <alignment horizontal="right" vertical="center"/>
    </xf>
    <xf numFmtId="205" fontId="4" fillId="0" borderId="28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94" fontId="17" fillId="0" borderId="2" xfId="0" applyNumberFormat="1" applyFont="1" applyBorder="1" applyAlignment="1">
      <alignment horizontal="right"/>
    </xf>
    <xf numFmtId="203" fontId="5" fillId="0" borderId="28" xfId="0" applyNumberFormat="1" applyFont="1" applyBorder="1" applyAlignment="1">
      <alignment horizontal="right" vertical="top"/>
    </xf>
    <xf numFmtId="195" fontId="6" fillId="0" borderId="26" xfId="0" applyNumberFormat="1" applyFont="1" applyBorder="1" applyAlignment="1">
      <alignment horizontal="center" vertical="top" shrinkToFit="1"/>
    </xf>
    <xf numFmtId="0" fontId="6" fillId="0" borderId="28" xfId="0" applyFont="1" applyBorder="1" applyAlignment="1">
      <alignment vertical="top"/>
    </xf>
    <xf numFmtId="0" fontId="4" fillId="3" borderId="28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15" fillId="0" borderId="33" xfId="0" applyFont="1" applyBorder="1" applyAlignment="1">
      <alignment horizontal="right" vertical="center" shrinkToFit="1" readingOrder="1"/>
    </xf>
    <xf numFmtId="176" fontId="6" fillId="0" borderId="33" xfId="0" applyNumberFormat="1" applyFont="1" applyBorder="1" applyAlignment="1">
      <alignment horizontal="right" vertical="center"/>
    </xf>
    <xf numFmtId="177" fontId="12" fillId="3" borderId="10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176" fontId="4" fillId="3" borderId="8" xfId="0" applyNumberFormat="1" applyFont="1" applyFill="1" applyBorder="1" applyAlignment="1">
      <alignment horizontal="left" vertical="center"/>
    </xf>
    <xf numFmtId="193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90" fontId="4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184" fontId="5" fillId="0" borderId="0" xfId="0" applyNumberFormat="1" applyFont="1">
      <alignment vertical="center"/>
    </xf>
    <xf numFmtId="184" fontId="5" fillId="0" borderId="0" xfId="0" applyNumberFormat="1" applyFont="1" applyAlignment="1">
      <alignment vertical="center" shrinkToFit="1"/>
    </xf>
    <xf numFmtId="197" fontId="6" fillId="0" borderId="0" xfId="0" applyNumberFormat="1" applyFont="1" applyAlignment="1">
      <alignment horizontal="center" vertical="center" shrinkToFit="1"/>
    </xf>
    <xf numFmtId="182" fontId="6" fillId="0" borderId="0" xfId="0" applyNumberFormat="1" applyFont="1" applyAlignment="1">
      <alignment vertical="center" shrinkToFit="1"/>
    </xf>
    <xf numFmtId="177" fontId="12" fillId="0" borderId="0" xfId="0" applyNumberFormat="1" applyFont="1" applyAlignment="1">
      <alignment horizontal="center" vertical="top"/>
    </xf>
    <xf numFmtId="199" fontId="6" fillId="0" borderId="0" xfId="0" applyNumberFormat="1" applyFont="1" applyAlignment="1">
      <alignment horizontal="left" vertical="center" shrinkToFit="1"/>
    </xf>
    <xf numFmtId="189" fontId="6" fillId="0" borderId="0" xfId="0" applyNumberFormat="1" applyFont="1">
      <alignment vertical="center"/>
    </xf>
    <xf numFmtId="177" fontId="6" fillId="0" borderId="25" xfId="0" applyNumberFormat="1" applyFont="1" applyBorder="1" applyAlignment="1">
      <alignment vertical="top"/>
    </xf>
    <xf numFmtId="0" fontId="25" fillId="0" borderId="0" xfId="0" quotePrefix="1" applyFont="1">
      <alignment vertical="center"/>
    </xf>
    <xf numFmtId="186" fontId="26" fillId="0" borderId="0" xfId="0" applyNumberFormat="1" applyFont="1" applyAlignment="1">
      <alignment horizontal="left" vertical="center"/>
    </xf>
    <xf numFmtId="187" fontId="5" fillId="0" borderId="28" xfId="0" applyNumberFormat="1" applyFont="1" applyBorder="1">
      <alignment vertical="center"/>
    </xf>
    <xf numFmtId="203" fontId="4" fillId="0" borderId="28" xfId="0" applyNumberFormat="1" applyFont="1" applyBorder="1" applyAlignment="1">
      <alignment horizontal="right" vertical="top"/>
    </xf>
    <xf numFmtId="0" fontId="4" fillId="3" borderId="7" xfId="0" applyFont="1" applyFill="1" applyBorder="1" applyAlignment="1">
      <alignment horizontal="right" vertical="center"/>
    </xf>
    <xf numFmtId="20" fontId="27" fillId="0" borderId="26" xfId="0" applyNumberFormat="1" applyFont="1" applyBorder="1" applyAlignment="1">
      <alignment horizontal="right" vertical="center"/>
    </xf>
    <xf numFmtId="194" fontId="18" fillId="0" borderId="26" xfId="0" applyNumberFormat="1" applyFont="1" applyBorder="1" applyAlignment="1">
      <alignment horizontal="right" vertical="top"/>
    </xf>
    <xf numFmtId="20" fontId="9" fillId="0" borderId="26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4" fillId="0" borderId="35" xfId="0" applyFont="1" applyBorder="1">
      <alignment vertical="center"/>
    </xf>
    <xf numFmtId="22" fontId="13" fillId="0" borderId="28" xfId="0" applyNumberFormat="1" applyFont="1" applyBorder="1">
      <alignment vertical="center"/>
    </xf>
    <xf numFmtId="0" fontId="4" fillId="0" borderId="26" xfId="0" applyFont="1" applyBorder="1" applyAlignment="1">
      <alignment horizontal="right"/>
    </xf>
    <xf numFmtId="0" fontId="5" fillId="0" borderId="28" xfId="0" applyFont="1" applyBorder="1" applyAlignment="1">
      <alignment horizontal="left"/>
    </xf>
    <xf numFmtId="0" fontId="4" fillId="0" borderId="7" xfId="0" applyFont="1" applyBorder="1" applyAlignment="1"/>
    <xf numFmtId="0" fontId="17" fillId="0" borderId="0" xfId="0" applyFont="1" applyAlignment="1">
      <alignment horizontal="right" vertical="top"/>
    </xf>
    <xf numFmtId="194" fontId="18" fillId="0" borderId="26" xfId="0" applyNumberFormat="1" applyFont="1" applyBorder="1" applyAlignment="1">
      <alignment horizontal="right"/>
    </xf>
    <xf numFmtId="194" fontId="17" fillId="0" borderId="0" xfId="0" applyNumberFormat="1" applyFont="1" applyAlignment="1">
      <alignment horizontal="right" vertical="center"/>
    </xf>
    <xf numFmtId="177" fontId="11" fillId="0" borderId="27" xfId="0" applyNumberFormat="1" applyFont="1" applyBorder="1" applyAlignment="1">
      <alignment horizontal="left" vertical="center"/>
    </xf>
    <xf numFmtId="213" fontId="4" fillId="0" borderId="0" xfId="0" applyNumberFormat="1" applyFont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194" fontId="17" fillId="0" borderId="3" xfId="0" applyNumberFormat="1" applyFont="1" applyBorder="1" applyAlignment="1">
      <alignment horizontal="right" vertical="top"/>
    </xf>
    <xf numFmtId="214" fontId="9" fillId="0" borderId="26" xfId="0" applyNumberFormat="1" applyFont="1" applyBorder="1" applyAlignment="1">
      <alignment horizontal="center" vertical="top" shrinkToFit="1"/>
    </xf>
    <xf numFmtId="20" fontId="23" fillId="0" borderId="1" xfId="0" applyNumberFormat="1" applyFont="1" applyBorder="1" applyAlignment="1">
      <alignment horizontal="right" vertical="center"/>
    </xf>
    <xf numFmtId="194" fontId="28" fillId="0" borderId="0" xfId="0" applyNumberFormat="1" applyFont="1" applyAlignment="1">
      <alignment horizontal="right" vertical="center"/>
    </xf>
    <xf numFmtId="177" fontId="6" fillId="0" borderId="9" xfId="0" applyNumberFormat="1" applyFont="1" applyBorder="1" applyAlignment="1">
      <alignment vertical="top"/>
    </xf>
    <xf numFmtId="192" fontId="4" fillId="3" borderId="28" xfId="0" applyNumberFormat="1" applyFont="1" applyFill="1" applyBorder="1" applyAlignment="1"/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right" vertical="center" shrinkToFit="1"/>
    </xf>
    <xf numFmtId="176" fontId="6" fillId="0" borderId="39" xfId="0" applyNumberFormat="1" applyFont="1" applyBorder="1" applyAlignment="1">
      <alignment horizontal="right" vertical="center"/>
    </xf>
    <xf numFmtId="211" fontId="6" fillId="0" borderId="36" xfId="0" applyNumberFormat="1" applyFont="1" applyBorder="1" applyAlignment="1">
      <alignment vertical="center" shrinkToFit="1"/>
    </xf>
    <xf numFmtId="209" fontId="4" fillId="0" borderId="37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176" fontId="4" fillId="0" borderId="37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left" vertical="center"/>
    </xf>
    <xf numFmtId="181" fontId="4" fillId="0" borderId="39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191" fontId="6" fillId="0" borderId="39" xfId="0" applyNumberFormat="1" applyFont="1" applyBorder="1" applyAlignment="1">
      <alignment vertical="center" shrinkToFit="1"/>
    </xf>
    <xf numFmtId="208" fontId="4" fillId="0" borderId="39" xfId="0" applyNumberFormat="1" applyFont="1" applyBorder="1" applyAlignment="1">
      <alignment horizontal="right" vertical="center" shrinkToFit="1"/>
    </xf>
    <xf numFmtId="0" fontId="4" fillId="0" borderId="36" xfId="0" quotePrefix="1" applyFont="1" applyBorder="1" applyAlignment="1">
      <alignment horizontal="right" vertic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0" fontId="4" fillId="0" borderId="39" xfId="0" applyFont="1" applyBorder="1" applyAlignment="1">
      <alignment horizontal="center" vertical="center"/>
    </xf>
    <xf numFmtId="208" fontId="4" fillId="0" borderId="39" xfId="0" applyNumberFormat="1" applyFont="1" applyBorder="1" applyAlignment="1">
      <alignment vertical="center" shrinkToFit="1"/>
    </xf>
    <xf numFmtId="0" fontId="7" fillId="0" borderId="41" xfId="0" applyFont="1" applyBorder="1" applyAlignment="1">
      <alignment horizontal="left" vertical="center"/>
    </xf>
    <xf numFmtId="191" fontId="6" fillId="0" borderId="36" xfId="0" applyNumberFormat="1" applyFont="1" applyBorder="1" applyAlignment="1">
      <alignment vertical="center" shrinkToFit="1"/>
    </xf>
    <xf numFmtId="207" fontId="4" fillId="0" borderId="36" xfId="0" applyNumberFormat="1" applyFont="1" applyBorder="1">
      <alignment vertical="center"/>
    </xf>
    <xf numFmtId="207" fontId="4" fillId="0" borderId="37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202" fontId="4" fillId="0" borderId="39" xfId="0" applyNumberFormat="1" applyFont="1" applyBorder="1">
      <alignment vertical="center"/>
    </xf>
    <xf numFmtId="202" fontId="4" fillId="0" borderId="39" xfId="0" applyNumberFormat="1" applyFont="1" applyBorder="1" applyAlignment="1">
      <alignment horizontal="right" vertical="center"/>
    </xf>
    <xf numFmtId="186" fontId="4" fillId="0" borderId="36" xfId="0" applyNumberFormat="1" applyFont="1" applyBorder="1" applyAlignment="1">
      <alignment horizontal="left" vertical="center"/>
    </xf>
    <xf numFmtId="181" fontId="4" fillId="0" borderId="37" xfId="0" applyNumberFormat="1" applyFont="1" applyBorder="1" applyAlignment="1">
      <alignment horizontal="right" vertical="center"/>
    </xf>
    <xf numFmtId="194" fontId="17" fillId="0" borderId="43" xfId="0" applyNumberFormat="1" applyFont="1" applyBorder="1" applyAlignment="1">
      <alignment horizontal="right" vertical="top"/>
    </xf>
    <xf numFmtId="0" fontId="6" fillId="0" borderId="42" xfId="0" applyFont="1" applyBorder="1" applyAlignment="1">
      <alignment horizontal="left" vertical="center"/>
    </xf>
    <xf numFmtId="176" fontId="6" fillId="0" borderId="36" xfId="0" applyNumberFormat="1" applyFont="1" applyBorder="1" applyAlignment="1">
      <alignment horizontal="right" vertical="center"/>
    </xf>
    <xf numFmtId="196" fontId="7" fillId="0" borderId="36" xfId="0" applyNumberFormat="1" applyFont="1" applyBorder="1" applyAlignment="1">
      <alignment vertical="center" shrinkToFit="1"/>
    </xf>
    <xf numFmtId="20" fontId="20" fillId="0" borderId="1" xfId="0" applyNumberFormat="1" applyFont="1" applyBorder="1" applyAlignment="1">
      <alignment horizontal="right" vertical="center"/>
    </xf>
    <xf numFmtId="194" fontId="4" fillId="0" borderId="0" xfId="0" applyNumberFormat="1" applyFont="1" applyAlignment="1">
      <alignment horizontal="left" vertical="center"/>
    </xf>
    <xf numFmtId="0" fontId="4" fillId="0" borderId="39" xfId="0" quotePrefix="1" applyFont="1" applyBorder="1" applyAlignment="1">
      <alignment horizontal="right" vertical="center"/>
    </xf>
    <xf numFmtId="215" fontId="4" fillId="2" borderId="0" xfId="0" applyNumberFormat="1" applyFont="1" applyFill="1" applyAlignment="1">
      <alignment horizontal="right" vertical="top" shrinkToFit="1"/>
    </xf>
    <xf numFmtId="20" fontId="23" fillId="0" borderId="26" xfId="0" applyNumberFormat="1" applyFont="1" applyBorder="1" applyAlignment="1">
      <alignment horizontal="right" vertical="center"/>
    </xf>
    <xf numFmtId="196" fontId="6" fillId="0" borderId="37" xfId="0" applyNumberFormat="1" applyFont="1" applyBorder="1" applyAlignment="1">
      <alignment horizontal="right" vertical="center" shrinkToFit="1"/>
    </xf>
    <xf numFmtId="197" fontId="6" fillId="0" borderId="0" xfId="0" applyNumberFormat="1" applyFont="1" applyAlignment="1">
      <alignment horizontal="center" vertical="top" shrinkToFit="1"/>
    </xf>
    <xf numFmtId="20" fontId="9" fillId="2" borderId="0" xfId="0" applyNumberFormat="1" applyFont="1" applyFill="1" applyAlignment="1">
      <alignment horizontal="right" vertical="center"/>
    </xf>
    <xf numFmtId="194" fontId="17" fillId="2" borderId="0" xfId="0" applyNumberFormat="1" applyFont="1" applyFill="1" applyAlignment="1">
      <alignment horizontal="right" vertical="top"/>
    </xf>
    <xf numFmtId="20" fontId="9" fillId="0" borderId="26" xfId="0" applyNumberFormat="1" applyFont="1" applyBorder="1" applyAlignment="1">
      <alignment horizontal="right" vertical="top"/>
    </xf>
    <xf numFmtId="0" fontId="6" fillId="3" borderId="28" xfId="0" applyFont="1" applyFill="1" applyBorder="1" applyAlignment="1">
      <alignment horizontal="left" vertical="center"/>
    </xf>
    <xf numFmtId="216" fontId="6" fillId="0" borderId="1" xfId="0" applyNumberFormat="1" applyFont="1" applyBorder="1" applyAlignment="1">
      <alignment horizontal="left" vertical="center" shrinkToFit="1"/>
    </xf>
    <xf numFmtId="212" fontId="7" fillId="2" borderId="28" xfId="0" applyNumberFormat="1" applyFont="1" applyFill="1" applyBorder="1" applyAlignment="1">
      <alignment vertical="top" shrinkToFit="1"/>
    </xf>
    <xf numFmtId="194" fontId="17" fillId="2" borderId="26" xfId="0" applyNumberFormat="1" applyFont="1" applyFill="1" applyBorder="1" applyAlignment="1">
      <alignment horizontal="right" vertical="top"/>
    </xf>
    <xf numFmtId="194" fontId="17" fillId="2" borderId="2" xfId="0" applyNumberFormat="1" applyFont="1" applyFill="1" applyBorder="1" applyAlignment="1">
      <alignment horizontal="right" vertical="top"/>
    </xf>
    <xf numFmtId="0" fontId="6" fillId="0" borderId="40" xfId="0" applyFont="1" applyBorder="1" applyAlignment="1">
      <alignment horizontal="left" vertical="center"/>
    </xf>
    <xf numFmtId="0" fontId="10" fillId="0" borderId="37" xfId="0" applyFont="1" applyBorder="1" applyAlignment="1">
      <alignment horizontal="right" vertical="center" readingOrder="1"/>
    </xf>
    <xf numFmtId="177" fontId="12" fillId="0" borderId="10" xfId="0" applyNumberFormat="1" applyFont="1" applyBorder="1" applyAlignment="1">
      <alignment horizontal="left"/>
    </xf>
    <xf numFmtId="217" fontId="6" fillId="0" borderId="0" xfId="0" applyNumberFormat="1" applyFont="1" applyAlignment="1">
      <alignment vertical="center" shrinkToFit="1"/>
    </xf>
    <xf numFmtId="187" fontId="5" fillId="2" borderId="0" xfId="0" applyNumberFormat="1" applyFont="1" applyFill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 shrinkToFit="1"/>
    </xf>
    <xf numFmtId="0" fontId="4" fillId="0" borderId="38" xfId="0" applyFont="1" applyBorder="1" applyAlignment="1">
      <alignment horizontal="right" vertical="center" shrinkToFit="1"/>
    </xf>
    <xf numFmtId="22" fontId="4" fillId="0" borderId="15" xfId="0" applyNumberFormat="1" applyFont="1" applyBorder="1" applyAlignment="1">
      <alignment horizontal="center" vertical="center"/>
    </xf>
    <xf numFmtId="22" fontId="4" fillId="0" borderId="23" xfId="0" applyNumberFormat="1" applyFont="1" applyBorder="1" applyAlignment="1">
      <alignment horizontal="center" vertical="top"/>
    </xf>
    <xf numFmtId="22" fontId="13" fillId="0" borderId="18" xfId="0" applyNumberFormat="1" applyFont="1" applyBorder="1" applyAlignment="1">
      <alignment horizontal="center" vertical="center"/>
    </xf>
    <xf numFmtId="210" fontId="6" fillId="0" borderId="36" xfId="0" applyNumberFormat="1" applyFont="1" applyBorder="1" applyAlignment="1">
      <alignment horizontal="left" vertical="center" shrinkToFit="1"/>
    </xf>
    <xf numFmtId="210" fontId="6" fillId="0" borderId="37" xfId="0" applyNumberFormat="1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 vertical="center"/>
    </xf>
    <xf numFmtId="181" fontId="0" fillId="0" borderId="0" xfId="0" applyNumberFormat="1">
      <alignment vertical="center"/>
    </xf>
    <xf numFmtId="180" fontId="5" fillId="0" borderId="2" xfId="0" applyNumberFormat="1" applyFont="1" applyBorder="1" applyAlignment="1">
      <alignment horizontal="right" vertical="center"/>
    </xf>
    <xf numFmtId="220" fontId="5" fillId="0" borderId="40" xfId="0" applyNumberFormat="1" applyFont="1" applyBorder="1" applyAlignment="1">
      <alignment horizontal="center" vertical="center" shrinkToFit="1"/>
    </xf>
    <xf numFmtId="220" fontId="5" fillId="0" borderId="3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206" fontId="24" fillId="0" borderId="39" xfId="0" applyNumberFormat="1" applyFont="1" applyBorder="1" applyAlignment="1">
      <alignment horizontal="center" vertical="center" shrinkToFit="1"/>
    </xf>
    <xf numFmtId="218" fontId="4" fillId="0" borderId="36" xfId="0" applyNumberFormat="1" applyFont="1" applyBorder="1" applyAlignment="1">
      <alignment horizontal="center" vertical="center" shrinkToFit="1"/>
    </xf>
    <xf numFmtId="218" fontId="4" fillId="0" borderId="37" xfId="0" applyNumberFormat="1" applyFont="1" applyBorder="1" applyAlignment="1">
      <alignment horizontal="center" vertical="center" shrinkToFit="1"/>
    </xf>
    <xf numFmtId="188" fontId="6" fillId="0" borderId="39" xfId="0" applyNumberFormat="1" applyFont="1" applyBorder="1" applyAlignment="1">
      <alignment horizontal="center" vertical="center" shrinkToFit="1"/>
    </xf>
    <xf numFmtId="188" fontId="6" fillId="0" borderId="37" xfId="0" applyNumberFormat="1" applyFont="1" applyBorder="1" applyAlignment="1">
      <alignment horizontal="center" vertical="center" shrinkToFit="1"/>
    </xf>
    <xf numFmtId="201" fontId="4" fillId="0" borderId="36" xfId="0" applyNumberFormat="1" applyFont="1" applyBorder="1" applyAlignment="1">
      <alignment horizontal="left" vertical="center" shrinkToFit="1"/>
    </xf>
    <xf numFmtId="201" fontId="4" fillId="0" borderId="37" xfId="0" applyNumberFormat="1" applyFont="1" applyBorder="1" applyAlignment="1">
      <alignment horizontal="left" vertical="center" shrinkToFit="1"/>
    </xf>
    <xf numFmtId="219" fontId="4" fillId="2" borderId="28" xfId="0" applyNumberFormat="1" applyFont="1" applyFill="1" applyBorder="1" applyAlignment="1">
      <alignment horizontal="right" vertical="top" shrinkToFit="1"/>
    </xf>
    <xf numFmtId="219" fontId="4" fillId="2" borderId="26" xfId="0" applyNumberFormat="1" applyFont="1" applyFill="1" applyBorder="1" applyAlignment="1">
      <alignment horizontal="right" vertical="top" shrinkToFit="1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9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188" fontId="6" fillId="0" borderId="0" xfId="0" applyNumberFormat="1" applyFont="1" applyAlignment="1">
      <alignment horizontal="right" vertical="center" shrinkToFit="1"/>
    </xf>
    <xf numFmtId="187" fontId="5" fillId="2" borderId="28" xfId="0" applyNumberFormat="1" applyFont="1" applyFill="1" applyBorder="1" applyAlignment="1">
      <alignment horizontal="center" vertical="center" shrinkToFit="1"/>
    </xf>
    <xf numFmtId="187" fontId="5" fillId="2" borderId="26" xfId="0" applyNumberFormat="1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85" fontId="4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52704</xdr:colOff>
      <xdr:row>40</xdr:row>
      <xdr:rowOff>63382</xdr:rowOff>
    </xdr:from>
    <xdr:to>
      <xdr:col>14</xdr:col>
      <xdr:colOff>555542</xdr:colOff>
      <xdr:row>40</xdr:row>
      <xdr:rowOff>112865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D2A4066-4DBD-4746-938E-1052668FFD9D}"/>
            </a:ext>
          </a:extLst>
        </xdr:cNvPr>
        <xdr:cNvGrpSpPr/>
      </xdr:nvGrpSpPr>
      <xdr:grpSpPr>
        <a:xfrm rot="5400000">
          <a:off x="8990674" y="6158583"/>
          <a:ext cx="49483" cy="1194081"/>
          <a:chOff x="1512360" y="838933"/>
          <a:chExt cx="49597" cy="1269827"/>
        </a:xfrm>
      </xdr:grpSpPr>
      <xdr:sp macro="" textlink="">
        <xdr:nvSpPr>
          <xdr:cNvPr id="3" name="Line 76">
            <a:extLst>
              <a:ext uri="{FF2B5EF4-FFF2-40B4-BE49-F238E27FC236}">
                <a16:creationId xmlns:a16="http://schemas.microsoft.com/office/drawing/2014/main" id="{11FC3B8B-5C9C-E67F-0EC9-0556B2806DB2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76">
            <a:extLst>
              <a:ext uri="{FF2B5EF4-FFF2-40B4-BE49-F238E27FC236}">
                <a16:creationId xmlns:a16="http://schemas.microsoft.com/office/drawing/2014/main" id="{6B443606-7ECE-02AC-5D9F-C5337A0BBBD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76">
            <a:extLst>
              <a:ext uri="{FF2B5EF4-FFF2-40B4-BE49-F238E27FC236}">
                <a16:creationId xmlns:a16="http://schemas.microsoft.com/office/drawing/2014/main" id="{3505265D-69A2-FAFC-779E-8EB0D642E45A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</xdr:col>
      <xdr:colOff>605827</xdr:colOff>
      <xdr:row>19</xdr:row>
      <xdr:rowOff>159559</xdr:rowOff>
    </xdr:from>
    <xdr:ext cx="500302" cy="125227"/>
    <xdr:sp macro="" textlink="">
      <xdr:nvSpPr>
        <xdr:cNvPr id="6" name="Text Box 828">
          <a:extLst>
            <a:ext uri="{FF2B5EF4-FFF2-40B4-BE49-F238E27FC236}">
              <a16:creationId xmlns:a16="http://schemas.microsoft.com/office/drawing/2014/main" id="{F12D6C47-AAC5-4873-8CAE-BCCD4DE17EAC}"/>
            </a:ext>
          </a:extLst>
        </xdr:cNvPr>
        <xdr:cNvSpPr txBox="1">
          <a:spLocks noChangeArrowheads="1"/>
        </xdr:cNvSpPr>
      </xdr:nvSpPr>
      <xdr:spPr bwMode="auto">
        <a:xfrm>
          <a:off x="674407" y="3649519"/>
          <a:ext cx="500302" cy="12522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0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井波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栄町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8</xdr:col>
      <xdr:colOff>27213</xdr:colOff>
      <xdr:row>11</xdr:row>
      <xdr:rowOff>114300</xdr:rowOff>
    </xdr:from>
    <xdr:to>
      <xdr:col>8</xdr:col>
      <xdr:colOff>79183</xdr:colOff>
      <xdr:row>14</xdr:row>
      <xdr:rowOff>156262</xdr:rowOff>
    </xdr:to>
    <xdr:sp macro="" textlink="">
      <xdr:nvSpPr>
        <xdr:cNvPr id="7" name="Line 72">
          <a:extLst>
            <a:ext uri="{FF2B5EF4-FFF2-40B4-BE49-F238E27FC236}">
              <a16:creationId xmlns:a16="http://schemas.microsoft.com/office/drawing/2014/main" id="{9DCA1C98-FD3C-400E-9725-787FBBDE6AB2}"/>
            </a:ext>
          </a:extLst>
        </xdr:cNvPr>
        <xdr:cNvSpPr>
          <a:spLocks noChangeShapeType="1"/>
        </xdr:cNvSpPr>
      </xdr:nvSpPr>
      <xdr:spPr bwMode="auto">
        <a:xfrm flipH="1" flipV="1">
          <a:off x="4936670" y="1937657"/>
          <a:ext cx="51970" cy="54814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355200</xdr:colOff>
      <xdr:row>17</xdr:row>
      <xdr:rowOff>134174</xdr:rowOff>
    </xdr:from>
    <xdr:ext cx="300550" cy="293298"/>
    <xdr:pic>
      <xdr:nvPicPr>
        <xdr:cNvPr id="8" name="図 7" descr="「コンビニのロゴ」の画像検索結果">
          <a:extLst>
            <a:ext uri="{FF2B5EF4-FFF2-40B4-BE49-F238E27FC236}">
              <a16:creationId xmlns:a16="http://schemas.microsoft.com/office/drawing/2014/main" id="{8C4644C5-DA58-4973-AAEF-9BB4C45C3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500" y="3288854"/>
          <a:ext cx="300550" cy="293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68112</xdr:colOff>
      <xdr:row>32</xdr:row>
      <xdr:rowOff>166022</xdr:rowOff>
    </xdr:from>
    <xdr:to>
      <xdr:col>2</xdr:col>
      <xdr:colOff>97911</xdr:colOff>
      <xdr:row>34</xdr:row>
      <xdr:rowOff>160289</xdr:rowOff>
    </xdr:to>
    <xdr:sp macro="" textlink="">
      <xdr:nvSpPr>
        <xdr:cNvPr id="9" name="Line 76">
          <a:extLst>
            <a:ext uri="{FF2B5EF4-FFF2-40B4-BE49-F238E27FC236}">
              <a16:creationId xmlns:a16="http://schemas.microsoft.com/office/drawing/2014/main" id="{D4095B48-3EAA-44DB-96DC-627DD06BF56A}"/>
            </a:ext>
          </a:extLst>
        </xdr:cNvPr>
        <xdr:cNvSpPr>
          <a:spLocks noChangeShapeType="1"/>
        </xdr:cNvSpPr>
      </xdr:nvSpPr>
      <xdr:spPr bwMode="auto">
        <a:xfrm flipV="1">
          <a:off x="830112" y="5789582"/>
          <a:ext cx="29799" cy="3295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201550</xdr:colOff>
      <xdr:row>25</xdr:row>
      <xdr:rowOff>103419</xdr:rowOff>
    </xdr:from>
    <xdr:to>
      <xdr:col>7</xdr:col>
      <xdr:colOff>650106</xdr:colOff>
      <xdr:row>32</xdr:row>
      <xdr:rowOff>154868</xdr:rowOff>
    </xdr:to>
    <xdr:sp macro="" textlink="">
      <xdr:nvSpPr>
        <xdr:cNvPr id="10" name="Line 76">
          <a:extLst>
            <a:ext uri="{FF2B5EF4-FFF2-40B4-BE49-F238E27FC236}">
              <a16:creationId xmlns:a16="http://schemas.microsoft.com/office/drawing/2014/main" id="{D80A0381-050B-4865-922E-70CB96EB9977}"/>
            </a:ext>
          </a:extLst>
        </xdr:cNvPr>
        <xdr:cNvSpPr>
          <a:spLocks noChangeShapeType="1"/>
        </xdr:cNvSpPr>
      </xdr:nvSpPr>
      <xdr:spPr bwMode="auto">
        <a:xfrm>
          <a:off x="4430650" y="4599219"/>
          <a:ext cx="448556" cy="1179209"/>
        </a:xfrm>
        <a:custGeom>
          <a:avLst/>
          <a:gdLst>
            <a:gd name="connsiteX0" fmla="*/ 0 w 191048"/>
            <a:gd name="connsiteY0" fmla="*/ 0 h 799221"/>
            <a:gd name="connsiteX1" fmla="*/ 191048 w 191048"/>
            <a:gd name="connsiteY1" fmla="*/ 799221 h 799221"/>
            <a:gd name="connsiteX0" fmla="*/ 0 w 133953"/>
            <a:gd name="connsiteY0" fmla="*/ 0 h 814592"/>
            <a:gd name="connsiteX1" fmla="*/ 133953 w 133953"/>
            <a:gd name="connsiteY1" fmla="*/ 814592 h 814592"/>
            <a:gd name="connsiteX0" fmla="*/ 0 w 135339"/>
            <a:gd name="connsiteY0" fmla="*/ 0 h 814592"/>
            <a:gd name="connsiteX1" fmla="*/ 133953 w 135339"/>
            <a:gd name="connsiteY1" fmla="*/ 814592 h 814592"/>
            <a:gd name="connsiteX0" fmla="*/ 0 w 244394"/>
            <a:gd name="connsiteY0" fmla="*/ 0 h 772869"/>
            <a:gd name="connsiteX1" fmla="*/ 243752 w 244394"/>
            <a:gd name="connsiteY1" fmla="*/ 772869 h 772869"/>
            <a:gd name="connsiteX0" fmla="*/ 0 w 251369"/>
            <a:gd name="connsiteY0" fmla="*/ 0 h 772869"/>
            <a:gd name="connsiteX1" fmla="*/ 243752 w 251369"/>
            <a:gd name="connsiteY1" fmla="*/ 772869 h 772869"/>
            <a:gd name="connsiteX0" fmla="*/ 0 w 251369"/>
            <a:gd name="connsiteY0" fmla="*/ 7441 h 780310"/>
            <a:gd name="connsiteX1" fmla="*/ 243752 w 251369"/>
            <a:gd name="connsiteY1" fmla="*/ 780310 h 780310"/>
            <a:gd name="connsiteX0" fmla="*/ 0 w 276546"/>
            <a:gd name="connsiteY0" fmla="*/ 8039 h 747969"/>
            <a:gd name="connsiteX1" fmla="*/ 272299 w 276546"/>
            <a:gd name="connsiteY1" fmla="*/ 747969 h 747969"/>
            <a:gd name="connsiteX0" fmla="*/ 0 w 274075"/>
            <a:gd name="connsiteY0" fmla="*/ 2931 h 742861"/>
            <a:gd name="connsiteX1" fmla="*/ 272299 w 274075"/>
            <a:gd name="connsiteY1" fmla="*/ 742861 h 742861"/>
            <a:gd name="connsiteX0" fmla="*/ 0 w 298860"/>
            <a:gd name="connsiteY0" fmla="*/ 4289 h 744219"/>
            <a:gd name="connsiteX1" fmla="*/ 272299 w 298860"/>
            <a:gd name="connsiteY1" fmla="*/ 744219 h 744219"/>
            <a:gd name="connsiteX0" fmla="*/ 0 w 303100"/>
            <a:gd name="connsiteY0" fmla="*/ 0 h 739930"/>
            <a:gd name="connsiteX1" fmla="*/ 272299 w 303100"/>
            <a:gd name="connsiteY1" fmla="*/ 739930 h 739930"/>
            <a:gd name="connsiteX0" fmla="*/ 0 w 353105"/>
            <a:gd name="connsiteY0" fmla="*/ 0 h 881109"/>
            <a:gd name="connsiteX1" fmla="*/ 329010 w 353105"/>
            <a:gd name="connsiteY1" fmla="*/ 881109 h 881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3105" h="881109">
              <a:moveTo>
                <a:pt x="0" y="0"/>
              </a:moveTo>
              <a:cubicBezTo>
                <a:pt x="264298" y="104542"/>
                <a:pt x="414652" y="298483"/>
                <a:pt x="329010" y="881109"/>
              </a:cubicBezTo>
            </a:path>
          </a:pathLst>
        </a:cu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173591</xdr:colOff>
      <xdr:row>28</xdr:row>
      <xdr:rowOff>67635</xdr:rowOff>
    </xdr:from>
    <xdr:to>
      <xdr:col>8</xdr:col>
      <xdr:colOff>131772</xdr:colOff>
      <xdr:row>29</xdr:row>
      <xdr:rowOff>69878</xdr:rowOff>
    </xdr:to>
    <xdr:sp macro="" textlink="">
      <xdr:nvSpPr>
        <xdr:cNvPr id="11" name="Line 76">
          <a:extLst>
            <a:ext uri="{FF2B5EF4-FFF2-40B4-BE49-F238E27FC236}">
              <a16:creationId xmlns:a16="http://schemas.microsoft.com/office/drawing/2014/main" id="{76811EE8-D864-427D-98AB-129F049A538E}"/>
            </a:ext>
          </a:extLst>
        </xdr:cNvPr>
        <xdr:cNvSpPr>
          <a:spLocks noChangeShapeType="1"/>
        </xdr:cNvSpPr>
      </xdr:nvSpPr>
      <xdr:spPr bwMode="auto">
        <a:xfrm flipV="1">
          <a:off x="4402691" y="5020635"/>
          <a:ext cx="651601" cy="169883"/>
        </a:xfrm>
        <a:custGeom>
          <a:avLst/>
          <a:gdLst>
            <a:gd name="connsiteX0" fmla="*/ 0 w 637176"/>
            <a:gd name="connsiteY0" fmla="*/ 0 h 26098"/>
            <a:gd name="connsiteX1" fmla="*/ 637176 w 637176"/>
            <a:gd name="connsiteY1" fmla="*/ 26098 h 26098"/>
            <a:gd name="connsiteX0" fmla="*/ 0 w 637176"/>
            <a:gd name="connsiteY0" fmla="*/ 0 h 26098"/>
            <a:gd name="connsiteX1" fmla="*/ 483458 w 637176"/>
            <a:gd name="connsiteY1" fmla="*/ 6334 h 26098"/>
            <a:gd name="connsiteX2" fmla="*/ 637176 w 637176"/>
            <a:gd name="connsiteY2" fmla="*/ 26098 h 26098"/>
            <a:gd name="connsiteX0" fmla="*/ 0 w 637176"/>
            <a:gd name="connsiteY0" fmla="*/ 0 h 38221"/>
            <a:gd name="connsiteX1" fmla="*/ 483458 w 637176"/>
            <a:gd name="connsiteY1" fmla="*/ 6334 h 38221"/>
            <a:gd name="connsiteX2" fmla="*/ 637176 w 637176"/>
            <a:gd name="connsiteY2" fmla="*/ 26098 h 38221"/>
            <a:gd name="connsiteX0" fmla="*/ 0 w 637176"/>
            <a:gd name="connsiteY0" fmla="*/ 1214 h 39435"/>
            <a:gd name="connsiteX1" fmla="*/ 483458 w 637176"/>
            <a:gd name="connsiteY1" fmla="*/ 7548 h 39435"/>
            <a:gd name="connsiteX2" fmla="*/ 637176 w 637176"/>
            <a:gd name="connsiteY2" fmla="*/ 27312 h 39435"/>
            <a:gd name="connsiteX0" fmla="*/ 0 w 637176"/>
            <a:gd name="connsiteY0" fmla="*/ 0 h 51837"/>
            <a:gd name="connsiteX1" fmla="*/ 417579 w 637176"/>
            <a:gd name="connsiteY1" fmla="*/ 23902 h 51837"/>
            <a:gd name="connsiteX2" fmla="*/ 637176 w 637176"/>
            <a:gd name="connsiteY2" fmla="*/ 26098 h 51837"/>
            <a:gd name="connsiteX0" fmla="*/ 0 w 637176"/>
            <a:gd name="connsiteY0" fmla="*/ 15387 h 67224"/>
            <a:gd name="connsiteX1" fmla="*/ 417579 w 637176"/>
            <a:gd name="connsiteY1" fmla="*/ 39289 h 67224"/>
            <a:gd name="connsiteX2" fmla="*/ 637176 w 637176"/>
            <a:gd name="connsiteY2" fmla="*/ 41485 h 67224"/>
            <a:gd name="connsiteX0" fmla="*/ 0 w 637176"/>
            <a:gd name="connsiteY0" fmla="*/ 53261 h 79359"/>
            <a:gd name="connsiteX1" fmla="*/ 351700 w 637176"/>
            <a:gd name="connsiteY1" fmla="*/ 26656 h 79359"/>
            <a:gd name="connsiteX2" fmla="*/ 637176 w 637176"/>
            <a:gd name="connsiteY2" fmla="*/ 79359 h 79359"/>
            <a:gd name="connsiteX0" fmla="*/ 0 w 637176"/>
            <a:gd name="connsiteY0" fmla="*/ 25918 h 65783"/>
            <a:gd name="connsiteX1" fmla="*/ 316564 w 637176"/>
            <a:gd name="connsiteY1" fmla="*/ 34448 h 65783"/>
            <a:gd name="connsiteX2" fmla="*/ 637176 w 637176"/>
            <a:gd name="connsiteY2" fmla="*/ 52016 h 65783"/>
            <a:gd name="connsiteX0" fmla="*/ 0 w 637176"/>
            <a:gd name="connsiteY0" fmla="*/ 8408 h 48273"/>
            <a:gd name="connsiteX1" fmla="*/ 316564 w 637176"/>
            <a:gd name="connsiteY1" fmla="*/ 16938 h 48273"/>
            <a:gd name="connsiteX2" fmla="*/ 637176 w 637176"/>
            <a:gd name="connsiteY2" fmla="*/ 34506 h 48273"/>
            <a:gd name="connsiteX0" fmla="*/ 0 w 652548"/>
            <a:gd name="connsiteY0" fmla="*/ 168714 h 169136"/>
            <a:gd name="connsiteX1" fmla="*/ 331936 w 652548"/>
            <a:gd name="connsiteY1" fmla="*/ 16938 h 169136"/>
            <a:gd name="connsiteX2" fmla="*/ 652548 w 652548"/>
            <a:gd name="connsiteY2" fmla="*/ 34506 h 169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2548" h="169136">
              <a:moveTo>
                <a:pt x="0" y="168714"/>
              </a:moveTo>
              <a:cubicBezTo>
                <a:pt x="158225" y="175949"/>
                <a:pt x="81480" y="88758"/>
                <a:pt x="331936" y="16938"/>
              </a:cubicBezTo>
              <a:cubicBezTo>
                <a:pt x="414420" y="-15833"/>
                <a:pt x="547758" y="3847"/>
                <a:pt x="652548" y="3450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216420</xdr:colOff>
      <xdr:row>30</xdr:row>
      <xdr:rowOff>85675</xdr:rowOff>
    </xdr:from>
    <xdr:to>
      <xdr:col>8</xdr:col>
      <xdr:colOff>572159</xdr:colOff>
      <xdr:row>31</xdr:row>
      <xdr:rowOff>69906</xdr:rowOff>
    </xdr:to>
    <xdr:sp macro="" textlink="">
      <xdr:nvSpPr>
        <xdr:cNvPr id="12" name="Line 76">
          <a:extLst>
            <a:ext uri="{FF2B5EF4-FFF2-40B4-BE49-F238E27FC236}">
              <a16:creationId xmlns:a16="http://schemas.microsoft.com/office/drawing/2014/main" id="{3ADF315C-6A5B-45E6-9A21-E673D611BD00}"/>
            </a:ext>
          </a:extLst>
        </xdr:cNvPr>
        <xdr:cNvSpPr>
          <a:spLocks noChangeShapeType="1"/>
        </xdr:cNvSpPr>
      </xdr:nvSpPr>
      <xdr:spPr bwMode="auto">
        <a:xfrm>
          <a:off x="5138940" y="5373955"/>
          <a:ext cx="355739" cy="151871"/>
        </a:xfrm>
        <a:custGeom>
          <a:avLst/>
          <a:gdLst>
            <a:gd name="connsiteX0" fmla="*/ 0 w 922104"/>
            <a:gd name="connsiteY0" fmla="*/ 0 h 28175"/>
            <a:gd name="connsiteX1" fmla="*/ 922104 w 922104"/>
            <a:gd name="connsiteY1" fmla="*/ 28175 h 28175"/>
            <a:gd name="connsiteX0" fmla="*/ 0 w 451934"/>
            <a:gd name="connsiteY0" fmla="*/ 334094 h 334278"/>
            <a:gd name="connsiteX1" fmla="*/ 451934 w 451934"/>
            <a:gd name="connsiteY1" fmla="*/ 184 h 334278"/>
            <a:gd name="connsiteX0" fmla="*/ 0 w 451934"/>
            <a:gd name="connsiteY0" fmla="*/ 333910 h 334143"/>
            <a:gd name="connsiteX1" fmla="*/ 451934 w 451934"/>
            <a:gd name="connsiteY1" fmla="*/ 0 h 334143"/>
            <a:gd name="connsiteX0" fmla="*/ 0 w 451934"/>
            <a:gd name="connsiteY0" fmla="*/ 333910 h 333910"/>
            <a:gd name="connsiteX1" fmla="*/ 451934 w 451934"/>
            <a:gd name="connsiteY1" fmla="*/ 0 h 333910"/>
            <a:gd name="connsiteX0" fmla="*/ 0 w 451934"/>
            <a:gd name="connsiteY0" fmla="*/ 333910 h 338985"/>
            <a:gd name="connsiteX1" fmla="*/ 37802 w 451934"/>
            <a:gd name="connsiteY1" fmla="*/ 338490 h 338985"/>
            <a:gd name="connsiteX2" fmla="*/ 451934 w 451934"/>
            <a:gd name="connsiteY2" fmla="*/ 0 h 338985"/>
            <a:gd name="connsiteX0" fmla="*/ 0 w 454119"/>
            <a:gd name="connsiteY0" fmla="*/ 256757 h 261832"/>
            <a:gd name="connsiteX1" fmla="*/ 37802 w 454119"/>
            <a:gd name="connsiteY1" fmla="*/ 261337 h 261832"/>
            <a:gd name="connsiteX2" fmla="*/ 454119 w 454119"/>
            <a:gd name="connsiteY2" fmla="*/ 0 h 261832"/>
            <a:gd name="connsiteX0" fmla="*/ 0 w 454119"/>
            <a:gd name="connsiteY0" fmla="*/ 256757 h 261832"/>
            <a:gd name="connsiteX1" fmla="*/ 37802 w 454119"/>
            <a:gd name="connsiteY1" fmla="*/ 261337 h 261832"/>
            <a:gd name="connsiteX2" fmla="*/ 454119 w 454119"/>
            <a:gd name="connsiteY2" fmla="*/ 0 h 261832"/>
            <a:gd name="connsiteX0" fmla="*/ 0 w 454119"/>
            <a:gd name="connsiteY0" fmla="*/ 256757 h 261832"/>
            <a:gd name="connsiteX1" fmla="*/ 37802 w 454119"/>
            <a:gd name="connsiteY1" fmla="*/ 261337 h 261832"/>
            <a:gd name="connsiteX2" fmla="*/ 454119 w 454119"/>
            <a:gd name="connsiteY2" fmla="*/ 0 h 261832"/>
            <a:gd name="connsiteX0" fmla="*/ 0 w 434450"/>
            <a:gd name="connsiteY0" fmla="*/ 146538 h 151613"/>
            <a:gd name="connsiteX1" fmla="*/ 37802 w 434450"/>
            <a:gd name="connsiteY1" fmla="*/ 151118 h 151613"/>
            <a:gd name="connsiteX2" fmla="*/ 434450 w 434450"/>
            <a:gd name="connsiteY2" fmla="*/ 0 h 151613"/>
            <a:gd name="connsiteX0" fmla="*/ 0 w 434450"/>
            <a:gd name="connsiteY0" fmla="*/ 146538 h 151613"/>
            <a:gd name="connsiteX1" fmla="*/ 37802 w 434450"/>
            <a:gd name="connsiteY1" fmla="*/ 151118 h 151613"/>
            <a:gd name="connsiteX2" fmla="*/ 434450 w 434450"/>
            <a:gd name="connsiteY2" fmla="*/ 0 h 151613"/>
            <a:gd name="connsiteX0" fmla="*/ 0 w 353590"/>
            <a:gd name="connsiteY0" fmla="*/ 146538 h 151613"/>
            <a:gd name="connsiteX1" fmla="*/ 37802 w 353590"/>
            <a:gd name="connsiteY1" fmla="*/ 151118 h 151613"/>
            <a:gd name="connsiteX2" fmla="*/ 353590 w 353590"/>
            <a:gd name="connsiteY2" fmla="*/ 0 h 151613"/>
            <a:gd name="connsiteX0" fmla="*/ 0 w 353590"/>
            <a:gd name="connsiteY0" fmla="*/ 146630 h 151705"/>
            <a:gd name="connsiteX1" fmla="*/ 37802 w 353590"/>
            <a:gd name="connsiteY1" fmla="*/ 151210 h 151705"/>
            <a:gd name="connsiteX2" fmla="*/ 353590 w 353590"/>
            <a:gd name="connsiteY2" fmla="*/ 92 h 1517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53590" h="151705">
              <a:moveTo>
                <a:pt x="0" y="146630"/>
              </a:moveTo>
              <a:cubicBezTo>
                <a:pt x="7393" y="144454"/>
                <a:pt x="28561" y="153930"/>
                <a:pt x="37802" y="151210"/>
              </a:cubicBezTo>
              <a:cubicBezTo>
                <a:pt x="132179" y="29947"/>
                <a:pt x="180059" y="-1975"/>
                <a:pt x="353590" y="9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30115</xdr:colOff>
      <xdr:row>20</xdr:row>
      <xdr:rowOff>86342</xdr:rowOff>
    </xdr:from>
    <xdr:to>
      <xdr:col>4</xdr:col>
      <xdr:colOff>260475</xdr:colOff>
      <xdr:row>20</xdr:row>
      <xdr:rowOff>112083</xdr:rowOff>
    </xdr:to>
    <xdr:sp macro="" textlink="">
      <xdr:nvSpPr>
        <xdr:cNvPr id="13" name="Line 76">
          <a:extLst>
            <a:ext uri="{FF2B5EF4-FFF2-40B4-BE49-F238E27FC236}">
              <a16:creationId xmlns:a16="http://schemas.microsoft.com/office/drawing/2014/main" id="{771C72F7-FCF2-4812-AD7E-008B117C3CA0}"/>
            </a:ext>
          </a:extLst>
        </xdr:cNvPr>
        <xdr:cNvSpPr>
          <a:spLocks noChangeShapeType="1"/>
        </xdr:cNvSpPr>
      </xdr:nvSpPr>
      <xdr:spPr bwMode="auto">
        <a:xfrm>
          <a:off x="1485535" y="3743942"/>
          <a:ext cx="923780" cy="257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38101</xdr:colOff>
      <xdr:row>24</xdr:row>
      <xdr:rowOff>38347</xdr:rowOff>
    </xdr:from>
    <xdr:to>
      <xdr:col>4</xdr:col>
      <xdr:colOff>268461</xdr:colOff>
      <xdr:row>24</xdr:row>
      <xdr:rowOff>64088</xdr:rowOff>
    </xdr:to>
    <xdr:sp macro="" textlink="">
      <xdr:nvSpPr>
        <xdr:cNvPr id="14" name="Line 76">
          <a:extLst>
            <a:ext uri="{FF2B5EF4-FFF2-40B4-BE49-F238E27FC236}">
              <a16:creationId xmlns:a16="http://schemas.microsoft.com/office/drawing/2014/main" id="{5E4BA634-D3FF-4AD5-B26D-BA3909FC2C52}"/>
            </a:ext>
          </a:extLst>
        </xdr:cNvPr>
        <xdr:cNvSpPr>
          <a:spLocks noChangeShapeType="1"/>
        </xdr:cNvSpPr>
      </xdr:nvSpPr>
      <xdr:spPr bwMode="auto">
        <a:xfrm>
          <a:off x="1493521" y="4366507"/>
          <a:ext cx="923780" cy="257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10889</xdr:colOff>
      <xdr:row>11</xdr:row>
      <xdr:rowOff>157128</xdr:rowOff>
    </xdr:from>
    <xdr:ext cx="359227" cy="153115"/>
    <xdr:sp macro="" textlink="">
      <xdr:nvSpPr>
        <xdr:cNvPr id="15" name="Text Box 616">
          <a:extLst>
            <a:ext uri="{FF2B5EF4-FFF2-40B4-BE49-F238E27FC236}">
              <a16:creationId xmlns:a16="http://schemas.microsoft.com/office/drawing/2014/main" id="{FCB96650-CA23-451B-9288-9890A5142636}"/>
            </a:ext>
          </a:extLst>
        </xdr:cNvPr>
        <xdr:cNvSpPr txBox="1">
          <a:spLocks noChangeArrowheads="1"/>
        </xdr:cNvSpPr>
      </xdr:nvSpPr>
      <xdr:spPr bwMode="auto">
        <a:xfrm>
          <a:off x="5626829" y="2305968"/>
          <a:ext cx="359227" cy="15311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六角堂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21765</xdr:colOff>
      <xdr:row>5</xdr:row>
      <xdr:rowOff>103412</xdr:rowOff>
    </xdr:from>
    <xdr:ext cx="544285" cy="114300"/>
    <xdr:sp macro="" textlink="">
      <xdr:nvSpPr>
        <xdr:cNvPr id="16" name="Text Box 1664">
          <a:extLst>
            <a:ext uri="{FF2B5EF4-FFF2-40B4-BE49-F238E27FC236}">
              <a16:creationId xmlns:a16="http://schemas.microsoft.com/office/drawing/2014/main" id="{E141152B-3883-473B-97F4-F7E85CCF0CE4}"/>
            </a:ext>
          </a:extLst>
        </xdr:cNvPr>
        <xdr:cNvSpPr txBox="1">
          <a:spLocks noChangeArrowheads="1"/>
        </xdr:cNvSpPr>
      </xdr:nvSpPr>
      <xdr:spPr bwMode="auto">
        <a:xfrm>
          <a:off x="2170605" y="1246412"/>
          <a:ext cx="544285" cy="1143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此花通り口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446245</xdr:colOff>
      <xdr:row>9</xdr:row>
      <xdr:rowOff>284</xdr:rowOff>
    </xdr:from>
    <xdr:to>
      <xdr:col>17</xdr:col>
      <xdr:colOff>657294</xdr:colOff>
      <xdr:row>17</xdr:row>
      <xdr:rowOff>83521</xdr:rowOff>
    </xdr:to>
    <xdr:sp macro="" textlink="">
      <xdr:nvSpPr>
        <xdr:cNvPr id="17" name="Freeform 527">
          <a:extLst>
            <a:ext uri="{FF2B5EF4-FFF2-40B4-BE49-F238E27FC236}">
              <a16:creationId xmlns:a16="http://schemas.microsoft.com/office/drawing/2014/main" id="{ECE9B47A-A4C2-4858-80C9-1BBB63B01230}"/>
            </a:ext>
          </a:extLst>
        </xdr:cNvPr>
        <xdr:cNvSpPr>
          <a:spLocks/>
        </xdr:cNvSpPr>
      </xdr:nvSpPr>
      <xdr:spPr bwMode="auto">
        <a:xfrm rot="8750565" flipH="1">
          <a:off x="11609545" y="1813844"/>
          <a:ext cx="211049" cy="142435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2002 w 3017"/>
            <a:gd name="connsiteY0" fmla="*/ 10577 h 10577"/>
            <a:gd name="connsiteX1" fmla="*/ 2002 w 3017"/>
            <a:gd name="connsiteY1" fmla="*/ 3610 h 10577"/>
            <a:gd name="connsiteX2" fmla="*/ 790 w 3017"/>
            <a:gd name="connsiteY2" fmla="*/ 0 h 10577"/>
            <a:gd name="connsiteX0" fmla="*/ 3887 w 7577"/>
            <a:gd name="connsiteY0" fmla="*/ 10312 h 10312"/>
            <a:gd name="connsiteX1" fmla="*/ 3887 w 7577"/>
            <a:gd name="connsiteY1" fmla="*/ 3725 h 10312"/>
            <a:gd name="connsiteX2" fmla="*/ 2882 w 7577"/>
            <a:gd name="connsiteY2" fmla="*/ 0 h 10312"/>
            <a:gd name="connsiteX0" fmla="*/ 14935 w 18812"/>
            <a:gd name="connsiteY0" fmla="*/ 10000 h 10000"/>
            <a:gd name="connsiteX1" fmla="*/ 14935 w 18812"/>
            <a:gd name="connsiteY1" fmla="*/ 3612 h 10000"/>
            <a:gd name="connsiteX2" fmla="*/ 3004 w 18812"/>
            <a:gd name="connsiteY2" fmla="*/ 0 h 10000"/>
            <a:gd name="connsiteX0" fmla="*/ 11931 w 18146"/>
            <a:gd name="connsiteY0" fmla="*/ 10000 h 10000"/>
            <a:gd name="connsiteX1" fmla="*/ 11931 w 18146"/>
            <a:gd name="connsiteY1" fmla="*/ 3612 h 10000"/>
            <a:gd name="connsiteX2" fmla="*/ 0 w 18146"/>
            <a:gd name="connsiteY2" fmla="*/ 0 h 10000"/>
            <a:gd name="connsiteX0" fmla="*/ 11931 w 18693"/>
            <a:gd name="connsiteY0" fmla="*/ 10000 h 10000"/>
            <a:gd name="connsiteX1" fmla="*/ 12594 w 18693"/>
            <a:gd name="connsiteY1" fmla="*/ 4444 h 10000"/>
            <a:gd name="connsiteX2" fmla="*/ 0 w 18693"/>
            <a:gd name="connsiteY2" fmla="*/ 0 h 10000"/>
            <a:gd name="connsiteX0" fmla="*/ 11931 w 19549"/>
            <a:gd name="connsiteY0" fmla="*/ 10000 h 10000"/>
            <a:gd name="connsiteX1" fmla="*/ 12594 w 19549"/>
            <a:gd name="connsiteY1" fmla="*/ 4444 h 10000"/>
            <a:gd name="connsiteX2" fmla="*/ 0 w 19549"/>
            <a:gd name="connsiteY2" fmla="*/ 0 h 10000"/>
            <a:gd name="connsiteX0" fmla="*/ 11931 w 23455"/>
            <a:gd name="connsiteY0" fmla="*/ 10000 h 10000"/>
            <a:gd name="connsiteX1" fmla="*/ 12594 w 23455"/>
            <a:gd name="connsiteY1" fmla="*/ 4444 h 10000"/>
            <a:gd name="connsiteX2" fmla="*/ 23198 w 23455"/>
            <a:gd name="connsiteY2" fmla="*/ 3554 h 10000"/>
            <a:gd name="connsiteX3" fmla="*/ 0 w 23455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8616 w 23198"/>
            <a:gd name="connsiteY3" fmla="*/ 1134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592 h 10592"/>
            <a:gd name="connsiteX1" fmla="*/ 12594 w 23198"/>
            <a:gd name="connsiteY1" fmla="*/ 4444 h 10592"/>
            <a:gd name="connsiteX2" fmla="*/ 23198 w 23198"/>
            <a:gd name="connsiteY2" fmla="*/ 3554 h 10592"/>
            <a:gd name="connsiteX3" fmla="*/ 12593 w 23198"/>
            <a:gd name="connsiteY3" fmla="*/ 1890 h 10592"/>
            <a:gd name="connsiteX4" fmla="*/ 0 w 23198"/>
            <a:gd name="connsiteY4" fmla="*/ 0 h 10592"/>
            <a:gd name="connsiteX0" fmla="*/ 11931 w 13551"/>
            <a:gd name="connsiteY0" fmla="*/ 10592 h 10592"/>
            <a:gd name="connsiteX1" fmla="*/ 12594 w 13551"/>
            <a:gd name="connsiteY1" fmla="*/ 4444 h 10592"/>
            <a:gd name="connsiteX2" fmla="*/ 12593 w 13551"/>
            <a:gd name="connsiteY2" fmla="*/ 1890 h 10592"/>
            <a:gd name="connsiteX3" fmla="*/ 0 w 13551"/>
            <a:gd name="connsiteY3" fmla="*/ 0 h 10592"/>
            <a:gd name="connsiteX0" fmla="*/ 11630 w 13551"/>
            <a:gd name="connsiteY0" fmla="*/ 11197 h 11197"/>
            <a:gd name="connsiteX1" fmla="*/ 12594 w 13551"/>
            <a:gd name="connsiteY1" fmla="*/ 4444 h 11197"/>
            <a:gd name="connsiteX2" fmla="*/ 12593 w 13551"/>
            <a:gd name="connsiteY2" fmla="*/ 1890 h 11197"/>
            <a:gd name="connsiteX3" fmla="*/ 0 w 13551"/>
            <a:gd name="connsiteY3" fmla="*/ 0 h 11197"/>
            <a:gd name="connsiteX0" fmla="*/ 12441 w 14362"/>
            <a:gd name="connsiteY0" fmla="*/ 11938 h 11938"/>
            <a:gd name="connsiteX1" fmla="*/ 13405 w 14362"/>
            <a:gd name="connsiteY1" fmla="*/ 5185 h 11938"/>
            <a:gd name="connsiteX2" fmla="*/ 13404 w 14362"/>
            <a:gd name="connsiteY2" fmla="*/ 2631 h 11938"/>
            <a:gd name="connsiteX3" fmla="*/ 0 w 14362"/>
            <a:gd name="connsiteY3" fmla="*/ 0 h 11938"/>
            <a:gd name="connsiteX0" fmla="*/ 12441 w 14362"/>
            <a:gd name="connsiteY0" fmla="*/ 11938 h 11938"/>
            <a:gd name="connsiteX1" fmla="*/ 13405 w 14362"/>
            <a:gd name="connsiteY1" fmla="*/ 5185 h 11938"/>
            <a:gd name="connsiteX2" fmla="*/ 13404 w 14362"/>
            <a:gd name="connsiteY2" fmla="*/ 2631 h 11938"/>
            <a:gd name="connsiteX3" fmla="*/ 0 w 14362"/>
            <a:gd name="connsiteY3" fmla="*/ 0 h 119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362" h="11938">
              <a:moveTo>
                <a:pt x="12441" y="11938"/>
              </a:moveTo>
              <a:cubicBezTo>
                <a:pt x="12662" y="10086"/>
                <a:pt x="13184" y="7037"/>
                <a:pt x="13405" y="5185"/>
              </a:cubicBezTo>
              <a:cubicBezTo>
                <a:pt x="13515" y="3735"/>
                <a:pt x="15503" y="3372"/>
                <a:pt x="13404" y="2631"/>
              </a:cubicBezTo>
              <a:cubicBezTo>
                <a:pt x="9206" y="2001"/>
                <a:pt x="9140" y="1204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454138</xdr:colOff>
      <xdr:row>8</xdr:row>
      <xdr:rowOff>110623</xdr:rowOff>
    </xdr:from>
    <xdr:to>
      <xdr:col>17</xdr:col>
      <xdr:colOff>633793</xdr:colOff>
      <xdr:row>17</xdr:row>
      <xdr:rowOff>43945</xdr:rowOff>
    </xdr:to>
    <xdr:sp macro="" textlink="">
      <xdr:nvSpPr>
        <xdr:cNvPr id="18" name="Freeform 527">
          <a:extLst>
            <a:ext uri="{FF2B5EF4-FFF2-40B4-BE49-F238E27FC236}">
              <a16:creationId xmlns:a16="http://schemas.microsoft.com/office/drawing/2014/main" id="{C40821C6-FCFF-430A-ACDC-AA7A581E368A}"/>
            </a:ext>
          </a:extLst>
        </xdr:cNvPr>
        <xdr:cNvSpPr>
          <a:spLocks/>
        </xdr:cNvSpPr>
      </xdr:nvSpPr>
      <xdr:spPr bwMode="auto">
        <a:xfrm rot="8750565" flipH="1">
          <a:off x="11617438" y="1756543"/>
          <a:ext cx="179655" cy="144208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2002 w 3017"/>
            <a:gd name="connsiteY0" fmla="*/ 10577 h 10577"/>
            <a:gd name="connsiteX1" fmla="*/ 2002 w 3017"/>
            <a:gd name="connsiteY1" fmla="*/ 3610 h 10577"/>
            <a:gd name="connsiteX2" fmla="*/ 790 w 3017"/>
            <a:gd name="connsiteY2" fmla="*/ 0 h 10577"/>
            <a:gd name="connsiteX0" fmla="*/ 3887 w 7577"/>
            <a:gd name="connsiteY0" fmla="*/ 10312 h 10312"/>
            <a:gd name="connsiteX1" fmla="*/ 3887 w 7577"/>
            <a:gd name="connsiteY1" fmla="*/ 3725 h 10312"/>
            <a:gd name="connsiteX2" fmla="*/ 2882 w 7577"/>
            <a:gd name="connsiteY2" fmla="*/ 0 h 10312"/>
            <a:gd name="connsiteX0" fmla="*/ 14935 w 18812"/>
            <a:gd name="connsiteY0" fmla="*/ 10000 h 10000"/>
            <a:gd name="connsiteX1" fmla="*/ 14935 w 18812"/>
            <a:gd name="connsiteY1" fmla="*/ 3612 h 10000"/>
            <a:gd name="connsiteX2" fmla="*/ 3004 w 18812"/>
            <a:gd name="connsiteY2" fmla="*/ 0 h 10000"/>
            <a:gd name="connsiteX0" fmla="*/ 11931 w 18146"/>
            <a:gd name="connsiteY0" fmla="*/ 10000 h 10000"/>
            <a:gd name="connsiteX1" fmla="*/ 11931 w 18146"/>
            <a:gd name="connsiteY1" fmla="*/ 3612 h 10000"/>
            <a:gd name="connsiteX2" fmla="*/ 0 w 18146"/>
            <a:gd name="connsiteY2" fmla="*/ 0 h 10000"/>
            <a:gd name="connsiteX0" fmla="*/ 11931 w 18693"/>
            <a:gd name="connsiteY0" fmla="*/ 10000 h 10000"/>
            <a:gd name="connsiteX1" fmla="*/ 12594 w 18693"/>
            <a:gd name="connsiteY1" fmla="*/ 4444 h 10000"/>
            <a:gd name="connsiteX2" fmla="*/ 0 w 18693"/>
            <a:gd name="connsiteY2" fmla="*/ 0 h 10000"/>
            <a:gd name="connsiteX0" fmla="*/ 11931 w 19549"/>
            <a:gd name="connsiteY0" fmla="*/ 10000 h 10000"/>
            <a:gd name="connsiteX1" fmla="*/ 12594 w 19549"/>
            <a:gd name="connsiteY1" fmla="*/ 4444 h 10000"/>
            <a:gd name="connsiteX2" fmla="*/ 0 w 19549"/>
            <a:gd name="connsiteY2" fmla="*/ 0 h 10000"/>
            <a:gd name="connsiteX0" fmla="*/ 11931 w 23455"/>
            <a:gd name="connsiteY0" fmla="*/ 10000 h 10000"/>
            <a:gd name="connsiteX1" fmla="*/ 12594 w 23455"/>
            <a:gd name="connsiteY1" fmla="*/ 4444 h 10000"/>
            <a:gd name="connsiteX2" fmla="*/ 23198 w 23455"/>
            <a:gd name="connsiteY2" fmla="*/ 3554 h 10000"/>
            <a:gd name="connsiteX3" fmla="*/ 0 w 23455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8616 w 23198"/>
            <a:gd name="connsiteY3" fmla="*/ 1134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592 h 10592"/>
            <a:gd name="connsiteX1" fmla="*/ 12594 w 23198"/>
            <a:gd name="connsiteY1" fmla="*/ 4444 h 10592"/>
            <a:gd name="connsiteX2" fmla="*/ 23198 w 23198"/>
            <a:gd name="connsiteY2" fmla="*/ 3554 h 10592"/>
            <a:gd name="connsiteX3" fmla="*/ 12593 w 23198"/>
            <a:gd name="connsiteY3" fmla="*/ 1890 h 10592"/>
            <a:gd name="connsiteX4" fmla="*/ 0 w 23198"/>
            <a:gd name="connsiteY4" fmla="*/ 0 h 10592"/>
            <a:gd name="connsiteX0" fmla="*/ 11931 w 13551"/>
            <a:gd name="connsiteY0" fmla="*/ 10592 h 10592"/>
            <a:gd name="connsiteX1" fmla="*/ 12594 w 13551"/>
            <a:gd name="connsiteY1" fmla="*/ 4444 h 10592"/>
            <a:gd name="connsiteX2" fmla="*/ 12593 w 13551"/>
            <a:gd name="connsiteY2" fmla="*/ 1890 h 10592"/>
            <a:gd name="connsiteX3" fmla="*/ 0 w 13551"/>
            <a:gd name="connsiteY3" fmla="*/ 0 h 10592"/>
            <a:gd name="connsiteX0" fmla="*/ 11630 w 13551"/>
            <a:gd name="connsiteY0" fmla="*/ 11197 h 11197"/>
            <a:gd name="connsiteX1" fmla="*/ 12594 w 13551"/>
            <a:gd name="connsiteY1" fmla="*/ 4444 h 11197"/>
            <a:gd name="connsiteX2" fmla="*/ 12593 w 13551"/>
            <a:gd name="connsiteY2" fmla="*/ 1890 h 11197"/>
            <a:gd name="connsiteX3" fmla="*/ 0 w 13551"/>
            <a:gd name="connsiteY3" fmla="*/ 0 h 11197"/>
            <a:gd name="connsiteX0" fmla="*/ 12441 w 14362"/>
            <a:gd name="connsiteY0" fmla="*/ 11938 h 11938"/>
            <a:gd name="connsiteX1" fmla="*/ 13405 w 14362"/>
            <a:gd name="connsiteY1" fmla="*/ 5185 h 11938"/>
            <a:gd name="connsiteX2" fmla="*/ 13404 w 14362"/>
            <a:gd name="connsiteY2" fmla="*/ 2631 h 11938"/>
            <a:gd name="connsiteX3" fmla="*/ 0 w 14362"/>
            <a:gd name="connsiteY3" fmla="*/ 0 h 11938"/>
            <a:gd name="connsiteX0" fmla="*/ 12441 w 14362"/>
            <a:gd name="connsiteY0" fmla="*/ 11938 h 11938"/>
            <a:gd name="connsiteX1" fmla="*/ 13405 w 14362"/>
            <a:gd name="connsiteY1" fmla="*/ 5185 h 11938"/>
            <a:gd name="connsiteX2" fmla="*/ 13404 w 14362"/>
            <a:gd name="connsiteY2" fmla="*/ 2631 h 11938"/>
            <a:gd name="connsiteX3" fmla="*/ 0 w 14362"/>
            <a:gd name="connsiteY3" fmla="*/ 0 h 11938"/>
            <a:gd name="connsiteX0" fmla="*/ 47814 w 47815"/>
            <a:gd name="connsiteY0" fmla="*/ 9735 h 9735"/>
            <a:gd name="connsiteX1" fmla="*/ 13405 w 47815"/>
            <a:gd name="connsiteY1" fmla="*/ 5185 h 9735"/>
            <a:gd name="connsiteX2" fmla="*/ 13404 w 47815"/>
            <a:gd name="connsiteY2" fmla="*/ 2631 h 9735"/>
            <a:gd name="connsiteX3" fmla="*/ 0 w 47815"/>
            <a:gd name="connsiteY3" fmla="*/ 0 h 9735"/>
            <a:gd name="connsiteX0" fmla="*/ 10000 w 10224"/>
            <a:gd name="connsiteY0" fmla="*/ 10000 h 10000"/>
            <a:gd name="connsiteX1" fmla="*/ 10224 w 10224"/>
            <a:gd name="connsiteY1" fmla="*/ 8200 h 10000"/>
            <a:gd name="connsiteX2" fmla="*/ 2803 w 10224"/>
            <a:gd name="connsiteY2" fmla="*/ 2703 h 10000"/>
            <a:gd name="connsiteX3" fmla="*/ 0 w 10224"/>
            <a:gd name="connsiteY3" fmla="*/ 0 h 10000"/>
            <a:gd name="connsiteX0" fmla="*/ 10000 w 10002"/>
            <a:gd name="connsiteY0" fmla="*/ 10000 h 10000"/>
            <a:gd name="connsiteX1" fmla="*/ 9497 w 10002"/>
            <a:gd name="connsiteY1" fmla="*/ 8530 h 10000"/>
            <a:gd name="connsiteX2" fmla="*/ 2803 w 10002"/>
            <a:gd name="connsiteY2" fmla="*/ 2703 h 10000"/>
            <a:gd name="connsiteX3" fmla="*/ 0 w 10002"/>
            <a:gd name="connsiteY3" fmla="*/ 0 h 10000"/>
            <a:gd name="connsiteX0" fmla="*/ 10000 w 10107"/>
            <a:gd name="connsiteY0" fmla="*/ 10000 h 10000"/>
            <a:gd name="connsiteX1" fmla="*/ 10107 w 10107"/>
            <a:gd name="connsiteY1" fmla="*/ 8037 h 10000"/>
            <a:gd name="connsiteX2" fmla="*/ 2803 w 10107"/>
            <a:gd name="connsiteY2" fmla="*/ 2703 h 10000"/>
            <a:gd name="connsiteX3" fmla="*/ 0 w 10107"/>
            <a:gd name="connsiteY3" fmla="*/ 0 h 10000"/>
            <a:gd name="connsiteX0" fmla="*/ 10000 w 10107"/>
            <a:gd name="connsiteY0" fmla="*/ 10000 h 10000"/>
            <a:gd name="connsiteX1" fmla="*/ 10107 w 10107"/>
            <a:gd name="connsiteY1" fmla="*/ 8037 h 10000"/>
            <a:gd name="connsiteX2" fmla="*/ 2803 w 10107"/>
            <a:gd name="connsiteY2" fmla="*/ 2703 h 10000"/>
            <a:gd name="connsiteX3" fmla="*/ 0 w 10107"/>
            <a:gd name="connsiteY3" fmla="*/ 0 h 10000"/>
            <a:gd name="connsiteX0" fmla="*/ 10000 w 10004"/>
            <a:gd name="connsiteY0" fmla="*/ 10000 h 10000"/>
            <a:gd name="connsiteX1" fmla="*/ 9758 w 10004"/>
            <a:gd name="connsiteY1" fmla="*/ 8322 h 10000"/>
            <a:gd name="connsiteX2" fmla="*/ 2803 w 10004"/>
            <a:gd name="connsiteY2" fmla="*/ 2703 h 10000"/>
            <a:gd name="connsiteX3" fmla="*/ 0 w 10004"/>
            <a:gd name="connsiteY3" fmla="*/ 0 h 10000"/>
            <a:gd name="connsiteX0" fmla="*/ 10000 w 10004"/>
            <a:gd name="connsiteY0" fmla="*/ 10000 h 10000"/>
            <a:gd name="connsiteX1" fmla="*/ 9758 w 10004"/>
            <a:gd name="connsiteY1" fmla="*/ 8322 h 10000"/>
            <a:gd name="connsiteX2" fmla="*/ 2803 w 10004"/>
            <a:gd name="connsiteY2" fmla="*/ 2703 h 10000"/>
            <a:gd name="connsiteX3" fmla="*/ 0 w 10004"/>
            <a:gd name="connsiteY3" fmla="*/ 0 h 10000"/>
            <a:gd name="connsiteX0" fmla="*/ 10000 w 10002"/>
            <a:gd name="connsiteY0" fmla="*/ 10000 h 10000"/>
            <a:gd name="connsiteX1" fmla="*/ 9435 w 10002"/>
            <a:gd name="connsiteY1" fmla="*/ 8136 h 10000"/>
            <a:gd name="connsiteX2" fmla="*/ 2803 w 10002"/>
            <a:gd name="connsiteY2" fmla="*/ 2703 h 10000"/>
            <a:gd name="connsiteX3" fmla="*/ 0 w 10002"/>
            <a:gd name="connsiteY3" fmla="*/ 0 h 10000"/>
            <a:gd name="connsiteX0" fmla="*/ 10000 w 10002"/>
            <a:gd name="connsiteY0" fmla="*/ 10000 h 10000"/>
            <a:gd name="connsiteX1" fmla="*/ 9435 w 10002"/>
            <a:gd name="connsiteY1" fmla="*/ 8136 h 10000"/>
            <a:gd name="connsiteX2" fmla="*/ 2803 w 10002"/>
            <a:gd name="connsiteY2" fmla="*/ 2703 h 10000"/>
            <a:gd name="connsiteX3" fmla="*/ 0 w 10002"/>
            <a:gd name="connsiteY3" fmla="*/ 0 h 10000"/>
            <a:gd name="connsiteX0" fmla="*/ 10000 w 10002"/>
            <a:gd name="connsiteY0" fmla="*/ 10000 h 10000"/>
            <a:gd name="connsiteX1" fmla="*/ 9435 w 10002"/>
            <a:gd name="connsiteY1" fmla="*/ 8136 h 10000"/>
            <a:gd name="connsiteX2" fmla="*/ 2803 w 10002"/>
            <a:gd name="connsiteY2" fmla="*/ 2703 h 10000"/>
            <a:gd name="connsiteX3" fmla="*/ 0 w 10002"/>
            <a:gd name="connsiteY3" fmla="*/ 0 h 10000"/>
            <a:gd name="connsiteX0" fmla="*/ 10000 w 10000"/>
            <a:gd name="connsiteY0" fmla="*/ 10000 h 10000"/>
            <a:gd name="connsiteX1" fmla="*/ 9435 w 10000"/>
            <a:gd name="connsiteY1" fmla="*/ 8136 h 10000"/>
            <a:gd name="connsiteX2" fmla="*/ 2803 w 10000"/>
            <a:gd name="connsiteY2" fmla="*/ 270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9435 w 10000"/>
            <a:gd name="connsiteY1" fmla="*/ 8136 h 10000"/>
            <a:gd name="connsiteX2" fmla="*/ 2803 w 10000"/>
            <a:gd name="connsiteY2" fmla="*/ 2703 h 10000"/>
            <a:gd name="connsiteX3" fmla="*/ 0 w 10000"/>
            <a:gd name="connsiteY3" fmla="*/ 0 h 10000"/>
            <a:gd name="connsiteX0" fmla="*/ 9729 w 9729"/>
            <a:gd name="connsiteY0" fmla="*/ 10044 h 10044"/>
            <a:gd name="connsiteX1" fmla="*/ 9435 w 9729"/>
            <a:gd name="connsiteY1" fmla="*/ 8136 h 10044"/>
            <a:gd name="connsiteX2" fmla="*/ 2803 w 9729"/>
            <a:gd name="connsiteY2" fmla="*/ 2703 h 10044"/>
            <a:gd name="connsiteX3" fmla="*/ 0 w 9729"/>
            <a:gd name="connsiteY3" fmla="*/ 0 h 10044"/>
            <a:gd name="connsiteX0" fmla="*/ 10000 w 10000"/>
            <a:gd name="connsiteY0" fmla="*/ 10000 h 10000"/>
            <a:gd name="connsiteX1" fmla="*/ 9698 w 10000"/>
            <a:gd name="connsiteY1" fmla="*/ 8100 h 10000"/>
            <a:gd name="connsiteX2" fmla="*/ 2881 w 10000"/>
            <a:gd name="connsiteY2" fmla="*/ 2691 h 10000"/>
            <a:gd name="connsiteX3" fmla="*/ 0 w 10000"/>
            <a:gd name="connsiteY3" fmla="*/ 0 h 10000"/>
            <a:gd name="connsiteX0" fmla="*/ 9595 w 9698"/>
            <a:gd name="connsiteY0" fmla="*/ 10031 h 10031"/>
            <a:gd name="connsiteX1" fmla="*/ 9698 w 9698"/>
            <a:gd name="connsiteY1" fmla="*/ 8100 h 10031"/>
            <a:gd name="connsiteX2" fmla="*/ 2881 w 9698"/>
            <a:gd name="connsiteY2" fmla="*/ 2691 h 10031"/>
            <a:gd name="connsiteX3" fmla="*/ 0 w 9698"/>
            <a:gd name="connsiteY3" fmla="*/ 0 h 10031"/>
            <a:gd name="connsiteX0" fmla="*/ 9894 w 10000"/>
            <a:gd name="connsiteY0" fmla="*/ 10000 h 10000"/>
            <a:gd name="connsiteX1" fmla="*/ 10000 w 10000"/>
            <a:gd name="connsiteY1" fmla="*/ 8075 h 10000"/>
            <a:gd name="connsiteX2" fmla="*/ 2971 w 10000"/>
            <a:gd name="connsiteY2" fmla="*/ 26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10000 w 10000"/>
            <a:gd name="connsiteY1" fmla="*/ 8075 h 10000"/>
            <a:gd name="connsiteX2" fmla="*/ 2971 w 10000"/>
            <a:gd name="connsiteY2" fmla="*/ 26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10000 w 10000"/>
            <a:gd name="connsiteY1" fmla="*/ 8075 h 10000"/>
            <a:gd name="connsiteX2" fmla="*/ 2522 w 10000"/>
            <a:gd name="connsiteY2" fmla="*/ 2933 h 10000"/>
            <a:gd name="connsiteX3" fmla="*/ 0 w 10000"/>
            <a:gd name="connsiteY3" fmla="*/ 0 h 10000"/>
            <a:gd name="connsiteX0" fmla="*/ 10103 w 10209"/>
            <a:gd name="connsiteY0" fmla="*/ 10000 h 10000"/>
            <a:gd name="connsiteX1" fmla="*/ 10209 w 10209"/>
            <a:gd name="connsiteY1" fmla="*/ 8075 h 10000"/>
            <a:gd name="connsiteX2" fmla="*/ 2731 w 10209"/>
            <a:gd name="connsiteY2" fmla="*/ 2933 h 10000"/>
            <a:gd name="connsiteX3" fmla="*/ 173 w 10209"/>
            <a:gd name="connsiteY3" fmla="*/ 634 h 10000"/>
            <a:gd name="connsiteX4" fmla="*/ 209 w 10209"/>
            <a:gd name="connsiteY4" fmla="*/ 0 h 10000"/>
            <a:gd name="connsiteX0" fmla="*/ 9930 w 10036"/>
            <a:gd name="connsiteY0" fmla="*/ 9366 h 9366"/>
            <a:gd name="connsiteX1" fmla="*/ 10036 w 10036"/>
            <a:gd name="connsiteY1" fmla="*/ 7441 h 9366"/>
            <a:gd name="connsiteX2" fmla="*/ 2558 w 10036"/>
            <a:gd name="connsiteY2" fmla="*/ 2299 h 9366"/>
            <a:gd name="connsiteX3" fmla="*/ 0 w 10036"/>
            <a:gd name="connsiteY3" fmla="*/ 0 h 9366"/>
            <a:gd name="connsiteX0" fmla="*/ 10044 w 10150"/>
            <a:gd name="connsiteY0" fmla="*/ 10162 h 10162"/>
            <a:gd name="connsiteX1" fmla="*/ 10150 w 10150"/>
            <a:gd name="connsiteY1" fmla="*/ 8107 h 10162"/>
            <a:gd name="connsiteX2" fmla="*/ 2699 w 10150"/>
            <a:gd name="connsiteY2" fmla="*/ 2617 h 10162"/>
            <a:gd name="connsiteX3" fmla="*/ 0 w 10150"/>
            <a:gd name="connsiteY3" fmla="*/ 0 h 10162"/>
            <a:gd name="connsiteX0" fmla="*/ 9776 w 10150"/>
            <a:gd name="connsiteY0" fmla="*/ 10224 h 10224"/>
            <a:gd name="connsiteX1" fmla="*/ 10150 w 10150"/>
            <a:gd name="connsiteY1" fmla="*/ 8107 h 10224"/>
            <a:gd name="connsiteX2" fmla="*/ 2699 w 10150"/>
            <a:gd name="connsiteY2" fmla="*/ 2617 h 10224"/>
            <a:gd name="connsiteX3" fmla="*/ 0 w 10150"/>
            <a:gd name="connsiteY3" fmla="*/ 0 h 10224"/>
            <a:gd name="connsiteX0" fmla="*/ 9776 w 10150"/>
            <a:gd name="connsiteY0" fmla="*/ 10224 h 10224"/>
            <a:gd name="connsiteX1" fmla="*/ 10150 w 10150"/>
            <a:gd name="connsiteY1" fmla="*/ 8107 h 10224"/>
            <a:gd name="connsiteX2" fmla="*/ 2699 w 10150"/>
            <a:gd name="connsiteY2" fmla="*/ 2617 h 10224"/>
            <a:gd name="connsiteX3" fmla="*/ 0 w 10150"/>
            <a:gd name="connsiteY3" fmla="*/ 0 h 10224"/>
            <a:gd name="connsiteX0" fmla="*/ 9776 w 10150"/>
            <a:gd name="connsiteY0" fmla="*/ 10224 h 10224"/>
            <a:gd name="connsiteX1" fmla="*/ 10150 w 10150"/>
            <a:gd name="connsiteY1" fmla="*/ 8107 h 10224"/>
            <a:gd name="connsiteX2" fmla="*/ 2699 w 10150"/>
            <a:gd name="connsiteY2" fmla="*/ 2617 h 10224"/>
            <a:gd name="connsiteX3" fmla="*/ 0 w 10150"/>
            <a:gd name="connsiteY3" fmla="*/ 0 h 10224"/>
            <a:gd name="connsiteX0" fmla="*/ 9776 w 10150"/>
            <a:gd name="connsiteY0" fmla="*/ 10224 h 10224"/>
            <a:gd name="connsiteX1" fmla="*/ 10150 w 10150"/>
            <a:gd name="connsiteY1" fmla="*/ 8107 h 10224"/>
            <a:gd name="connsiteX2" fmla="*/ 2699 w 10150"/>
            <a:gd name="connsiteY2" fmla="*/ 2617 h 10224"/>
            <a:gd name="connsiteX3" fmla="*/ 0 w 10150"/>
            <a:gd name="connsiteY3" fmla="*/ 0 h 10224"/>
            <a:gd name="connsiteX0" fmla="*/ 9776 w 10150"/>
            <a:gd name="connsiteY0" fmla="*/ 10224 h 10224"/>
            <a:gd name="connsiteX1" fmla="*/ 10150 w 10150"/>
            <a:gd name="connsiteY1" fmla="*/ 8107 h 10224"/>
            <a:gd name="connsiteX2" fmla="*/ 2699 w 10150"/>
            <a:gd name="connsiteY2" fmla="*/ 2617 h 10224"/>
            <a:gd name="connsiteX3" fmla="*/ 0 w 10150"/>
            <a:gd name="connsiteY3" fmla="*/ 0 h 10224"/>
            <a:gd name="connsiteX0" fmla="*/ 2232 w 10150"/>
            <a:gd name="connsiteY0" fmla="*/ 12858 h 12858"/>
            <a:gd name="connsiteX1" fmla="*/ 10150 w 10150"/>
            <a:gd name="connsiteY1" fmla="*/ 8107 h 12858"/>
            <a:gd name="connsiteX2" fmla="*/ 2699 w 10150"/>
            <a:gd name="connsiteY2" fmla="*/ 2617 h 12858"/>
            <a:gd name="connsiteX3" fmla="*/ 0 w 10150"/>
            <a:gd name="connsiteY3" fmla="*/ 0 h 12858"/>
            <a:gd name="connsiteX0" fmla="*/ 2232 w 2790"/>
            <a:gd name="connsiteY0" fmla="*/ 12858 h 12858"/>
            <a:gd name="connsiteX1" fmla="*/ 2664 w 2790"/>
            <a:gd name="connsiteY1" fmla="*/ 8460 h 12858"/>
            <a:gd name="connsiteX2" fmla="*/ 2699 w 2790"/>
            <a:gd name="connsiteY2" fmla="*/ 2617 h 12858"/>
            <a:gd name="connsiteX3" fmla="*/ 0 w 2790"/>
            <a:gd name="connsiteY3" fmla="*/ 0 h 12858"/>
            <a:gd name="connsiteX0" fmla="*/ 8717 w 10000"/>
            <a:gd name="connsiteY0" fmla="*/ 10198 h 10198"/>
            <a:gd name="connsiteX1" fmla="*/ 9548 w 10000"/>
            <a:gd name="connsiteY1" fmla="*/ 6580 h 10198"/>
            <a:gd name="connsiteX2" fmla="*/ 9674 w 10000"/>
            <a:gd name="connsiteY2" fmla="*/ 2035 h 10198"/>
            <a:gd name="connsiteX3" fmla="*/ 0 w 10000"/>
            <a:gd name="connsiteY3" fmla="*/ 0 h 10198"/>
            <a:gd name="connsiteX0" fmla="*/ 8717 w 9674"/>
            <a:gd name="connsiteY0" fmla="*/ 10198 h 10198"/>
            <a:gd name="connsiteX1" fmla="*/ 9548 w 9674"/>
            <a:gd name="connsiteY1" fmla="*/ 6580 h 10198"/>
            <a:gd name="connsiteX2" fmla="*/ 9674 w 9674"/>
            <a:gd name="connsiteY2" fmla="*/ 2035 h 10198"/>
            <a:gd name="connsiteX3" fmla="*/ 0 w 9674"/>
            <a:gd name="connsiteY3" fmla="*/ 0 h 10198"/>
            <a:gd name="connsiteX0" fmla="*/ 9011 w 10000"/>
            <a:gd name="connsiteY0" fmla="*/ 10000 h 10000"/>
            <a:gd name="connsiteX1" fmla="*/ 9870 w 10000"/>
            <a:gd name="connsiteY1" fmla="*/ 6452 h 10000"/>
            <a:gd name="connsiteX2" fmla="*/ 10000 w 10000"/>
            <a:gd name="connsiteY2" fmla="*/ 1995 h 10000"/>
            <a:gd name="connsiteX3" fmla="*/ 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9011" y="10000"/>
              </a:moveTo>
              <a:cubicBezTo>
                <a:pt x="8618" y="8983"/>
                <a:pt x="6369" y="6926"/>
                <a:pt x="9870" y="6452"/>
              </a:cubicBezTo>
              <a:cubicBezTo>
                <a:pt x="6154" y="5965"/>
                <a:pt x="9642" y="3623"/>
                <a:pt x="10000" y="1995"/>
              </a:cubicBezTo>
              <a:cubicBezTo>
                <a:pt x="3917" y="919"/>
                <a:pt x="1548" y="39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53296</xdr:colOff>
      <xdr:row>25</xdr:row>
      <xdr:rowOff>80870</xdr:rowOff>
    </xdr:from>
    <xdr:to>
      <xdr:col>12</xdr:col>
      <xdr:colOff>125297</xdr:colOff>
      <xdr:row>29</xdr:row>
      <xdr:rowOff>65974</xdr:rowOff>
    </xdr:to>
    <xdr:sp macro="" textlink="">
      <xdr:nvSpPr>
        <xdr:cNvPr id="19" name="Line 149">
          <a:extLst>
            <a:ext uri="{FF2B5EF4-FFF2-40B4-BE49-F238E27FC236}">
              <a16:creationId xmlns:a16="http://schemas.microsoft.com/office/drawing/2014/main" id="{D2BCDEF7-0458-479E-94C7-C995CB696AA6}"/>
            </a:ext>
          </a:extLst>
        </xdr:cNvPr>
        <xdr:cNvSpPr>
          <a:spLocks noChangeShapeType="1"/>
        </xdr:cNvSpPr>
      </xdr:nvSpPr>
      <xdr:spPr bwMode="auto">
        <a:xfrm rot="565518" flipH="1" flipV="1">
          <a:off x="7749496" y="4576670"/>
          <a:ext cx="72001" cy="6099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230314</xdr:colOff>
      <xdr:row>28</xdr:row>
      <xdr:rowOff>117237</xdr:rowOff>
    </xdr:from>
    <xdr:ext cx="220585" cy="152003"/>
    <xdr:sp macro="" textlink="">
      <xdr:nvSpPr>
        <xdr:cNvPr id="20" name="Text Box 208">
          <a:extLst>
            <a:ext uri="{FF2B5EF4-FFF2-40B4-BE49-F238E27FC236}">
              <a16:creationId xmlns:a16="http://schemas.microsoft.com/office/drawing/2014/main" id="{7AFD58CB-51EC-4C12-8DB4-01BD58A40EF8}"/>
            </a:ext>
          </a:extLst>
        </xdr:cNvPr>
        <xdr:cNvSpPr txBox="1">
          <a:spLocks noChangeArrowheads="1"/>
        </xdr:cNvSpPr>
      </xdr:nvSpPr>
      <xdr:spPr bwMode="auto">
        <a:xfrm>
          <a:off x="5152834" y="5070237"/>
          <a:ext cx="220585" cy="152003"/>
        </a:xfrm>
        <a:prstGeom prst="rect">
          <a:avLst/>
        </a:prstGeom>
        <a:solidFill>
          <a:schemeClr val="bg1">
            <a:alpha val="62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福島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135942</xdr:colOff>
      <xdr:row>31</xdr:row>
      <xdr:rowOff>130465</xdr:rowOff>
    </xdr:from>
    <xdr:to>
      <xdr:col>10</xdr:col>
      <xdr:colOff>417024</xdr:colOff>
      <xdr:row>31</xdr:row>
      <xdr:rowOff>148032</xdr:rowOff>
    </xdr:to>
    <xdr:sp macro="" textlink="">
      <xdr:nvSpPr>
        <xdr:cNvPr id="21" name="Line 76">
          <a:extLst>
            <a:ext uri="{FF2B5EF4-FFF2-40B4-BE49-F238E27FC236}">
              <a16:creationId xmlns:a16="http://schemas.microsoft.com/office/drawing/2014/main" id="{6F6A08F5-8E54-4690-A0A2-A4D1214E00B7}"/>
            </a:ext>
          </a:extLst>
        </xdr:cNvPr>
        <xdr:cNvSpPr>
          <a:spLocks noChangeShapeType="1"/>
        </xdr:cNvSpPr>
      </xdr:nvSpPr>
      <xdr:spPr bwMode="auto">
        <a:xfrm flipV="1">
          <a:off x="5751882" y="5586385"/>
          <a:ext cx="974502" cy="175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201391</xdr:colOff>
      <xdr:row>25</xdr:row>
      <xdr:rowOff>108857</xdr:rowOff>
    </xdr:from>
    <xdr:to>
      <xdr:col>7</xdr:col>
      <xdr:colOff>649947</xdr:colOff>
      <xdr:row>32</xdr:row>
      <xdr:rowOff>160306</xdr:rowOff>
    </xdr:to>
    <xdr:sp macro="" textlink="">
      <xdr:nvSpPr>
        <xdr:cNvPr id="22" name="Line 76">
          <a:extLst>
            <a:ext uri="{FF2B5EF4-FFF2-40B4-BE49-F238E27FC236}">
              <a16:creationId xmlns:a16="http://schemas.microsoft.com/office/drawing/2014/main" id="{04E27D57-01AE-4CC9-9ACB-A74728C9A224}"/>
            </a:ext>
          </a:extLst>
        </xdr:cNvPr>
        <xdr:cNvSpPr>
          <a:spLocks noChangeShapeType="1"/>
        </xdr:cNvSpPr>
      </xdr:nvSpPr>
      <xdr:spPr bwMode="auto">
        <a:xfrm>
          <a:off x="4430491" y="4604657"/>
          <a:ext cx="448556" cy="1179209"/>
        </a:xfrm>
        <a:custGeom>
          <a:avLst/>
          <a:gdLst>
            <a:gd name="connsiteX0" fmla="*/ 0 w 191048"/>
            <a:gd name="connsiteY0" fmla="*/ 0 h 799221"/>
            <a:gd name="connsiteX1" fmla="*/ 191048 w 191048"/>
            <a:gd name="connsiteY1" fmla="*/ 799221 h 799221"/>
            <a:gd name="connsiteX0" fmla="*/ 0 w 133953"/>
            <a:gd name="connsiteY0" fmla="*/ 0 h 814592"/>
            <a:gd name="connsiteX1" fmla="*/ 133953 w 133953"/>
            <a:gd name="connsiteY1" fmla="*/ 814592 h 814592"/>
            <a:gd name="connsiteX0" fmla="*/ 0 w 135339"/>
            <a:gd name="connsiteY0" fmla="*/ 0 h 814592"/>
            <a:gd name="connsiteX1" fmla="*/ 133953 w 135339"/>
            <a:gd name="connsiteY1" fmla="*/ 814592 h 814592"/>
            <a:gd name="connsiteX0" fmla="*/ 0 w 244394"/>
            <a:gd name="connsiteY0" fmla="*/ 0 h 772869"/>
            <a:gd name="connsiteX1" fmla="*/ 243752 w 244394"/>
            <a:gd name="connsiteY1" fmla="*/ 772869 h 772869"/>
            <a:gd name="connsiteX0" fmla="*/ 0 w 251369"/>
            <a:gd name="connsiteY0" fmla="*/ 0 h 772869"/>
            <a:gd name="connsiteX1" fmla="*/ 243752 w 251369"/>
            <a:gd name="connsiteY1" fmla="*/ 772869 h 772869"/>
            <a:gd name="connsiteX0" fmla="*/ 0 w 251369"/>
            <a:gd name="connsiteY0" fmla="*/ 7441 h 780310"/>
            <a:gd name="connsiteX1" fmla="*/ 243752 w 251369"/>
            <a:gd name="connsiteY1" fmla="*/ 780310 h 780310"/>
            <a:gd name="connsiteX0" fmla="*/ 0 w 276546"/>
            <a:gd name="connsiteY0" fmla="*/ 8039 h 747969"/>
            <a:gd name="connsiteX1" fmla="*/ 272299 w 276546"/>
            <a:gd name="connsiteY1" fmla="*/ 747969 h 747969"/>
            <a:gd name="connsiteX0" fmla="*/ 0 w 274075"/>
            <a:gd name="connsiteY0" fmla="*/ 2931 h 742861"/>
            <a:gd name="connsiteX1" fmla="*/ 272299 w 274075"/>
            <a:gd name="connsiteY1" fmla="*/ 742861 h 742861"/>
            <a:gd name="connsiteX0" fmla="*/ 0 w 298860"/>
            <a:gd name="connsiteY0" fmla="*/ 4289 h 744219"/>
            <a:gd name="connsiteX1" fmla="*/ 272299 w 298860"/>
            <a:gd name="connsiteY1" fmla="*/ 744219 h 744219"/>
            <a:gd name="connsiteX0" fmla="*/ 0 w 303100"/>
            <a:gd name="connsiteY0" fmla="*/ 0 h 739930"/>
            <a:gd name="connsiteX1" fmla="*/ 272299 w 303100"/>
            <a:gd name="connsiteY1" fmla="*/ 739930 h 739930"/>
            <a:gd name="connsiteX0" fmla="*/ 0 w 353105"/>
            <a:gd name="connsiteY0" fmla="*/ 0 h 881109"/>
            <a:gd name="connsiteX1" fmla="*/ 329010 w 353105"/>
            <a:gd name="connsiteY1" fmla="*/ 881109 h 881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3105" h="881109">
              <a:moveTo>
                <a:pt x="0" y="0"/>
              </a:moveTo>
              <a:cubicBezTo>
                <a:pt x="264298" y="104542"/>
                <a:pt x="414652" y="298483"/>
                <a:pt x="329010" y="88110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77325</xdr:colOff>
      <xdr:row>21</xdr:row>
      <xdr:rowOff>93428</xdr:rowOff>
    </xdr:from>
    <xdr:to>
      <xdr:col>9</xdr:col>
      <xdr:colOff>620239</xdr:colOff>
      <xdr:row>21</xdr:row>
      <xdr:rowOff>164889</xdr:rowOff>
    </xdr:to>
    <xdr:sp macro="" textlink="">
      <xdr:nvSpPr>
        <xdr:cNvPr id="23" name="Line 149">
          <a:extLst>
            <a:ext uri="{FF2B5EF4-FFF2-40B4-BE49-F238E27FC236}">
              <a16:creationId xmlns:a16="http://schemas.microsoft.com/office/drawing/2014/main" id="{2432A4C3-B089-435A-B01E-8D976231DB4B}"/>
            </a:ext>
          </a:extLst>
        </xdr:cNvPr>
        <xdr:cNvSpPr>
          <a:spLocks noChangeShapeType="1"/>
        </xdr:cNvSpPr>
      </xdr:nvSpPr>
      <xdr:spPr bwMode="auto">
        <a:xfrm rot="15984270" flipV="1">
          <a:off x="5928991" y="3682942"/>
          <a:ext cx="71461" cy="5429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114305</xdr:colOff>
      <xdr:row>13</xdr:row>
      <xdr:rowOff>54426</xdr:rowOff>
    </xdr:from>
    <xdr:to>
      <xdr:col>6</xdr:col>
      <xdr:colOff>658586</xdr:colOff>
      <xdr:row>16</xdr:row>
      <xdr:rowOff>38100</xdr:rowOff>
    </xdr:to>
    <xdr:sp macro="" textlink="">
      <xdr:nvSpPr>
        <xdr:cNvPr id="24" name="Line 72">
          <a:extLst>
            <a:ext uri="{FF2B5EF4-FFF2-40B4-BE49-F238E27FC236}">
              <a16:creationId xmlns:a16="http://schemas.microsoft.com/office/drawing/2014/main" id="{A0F83B6D-573F-4936-94B5-9CC692992E1E}"/>
            </a:ext>
          </a:extLst>
        </xdr:cNvPr>
        <xdr:cNvSpPr>
          <a:spLocks noChangeShapeType="1"/>
        </xdr:cNvSpPr>
      </xdr:nvSpPr>
      <xdr:spPr bwMode="auto">
        <a:xfrm>
          <a:off x="2956565" y="2538546"/>
          <a:ext cx="1237701" cy="4865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136072</xdr:colOff>
      <xdr:row>12</xdr:row>
      <xdr:rowOff>76196</xdr:rowOff>
    </xdr:from>
    <xdr:to>
      <xdr:col>7</xdr:col>
      <xdr:colOff>646</xdr:colOff>
      <xdr:row>12</xdr:row>
      <xdr:rowOff>124838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3BD93D9F-FCE5-4602-B6FF-DEFA7CC8509A}"/>
            </a:ext>
          </a:extLst>
        </xdr:cNvPr>
        <xdr:cNvGrpSpPr/>
      </xdr:nvGrpSpPr>
      <xdr:grpSpPr>
        <a:xfrm rot="1305694">
          <a:off x="2971801" y="2068282"/>
          <a:ext cx="1247059" cy="48642"/>
          <a:chOff x="1621025" y="5742065"/>
          <a:chExt cx="1454447" cy="42054"/>
        </a:xfrm>
      </xdr:grpSpPr>
      <xdr:sp macro="" textlink="">
        <xdr:nvSpPr>
          <xdr:cNvPr id="26" name="Line 1040">
            <a:extLst>
              <a:ext uri="{FF2B5EF4-FFF2-40B4-BE49-F238E27FC236}">
                <a16:creationId xmlns:a16="http://schemas.microsoft.com/office/drawing/2014/main" id="{5E54CFE2-3CD6-86AD-60AB-0AD1F67F43A2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1025" y="5742065"/>
            <a:ext cx="1446509" cy="793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1040">
            <a:extLst>
              <a:ext uri="{FF2B5EF4-FFF2-40B4-BE49-F238E27FC236}">
                <a16:creationId xmlns:a16="http://schemas.microsoft.com/office/drawing/2014/main" id="{AAE6BD7C-B741-5F5B-8429-BA1AC3D488A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8963" y="5759546"/>
            <a:ext cx="1446509" cy="7931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1040">
            <a:extLst>
              <a:ext uri="{FF2B5EF4-FFF2-40B4-BE49-F238E27FC236}">
                <a16:creationId xmlns:a16="http://schemas.microsoft.com/office/drawing/2014/main" id="{4D6CF355-E376-BCC3-EEDC-ECB45D0F68F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1025" y="5776188"/>
            <a:ext cx="1446509" cy="7931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521011</xdr:colOff>
      <xdr:row>52</xdr:row>
      <xdr:rowOff>89816</xdr:rowOff>
    </xdr:from>
    <xdr:to>
      <xdr:col>8</xdr:col>
      <xdr:colOff>4510</xdr:colOff>
      <xdr:row>53</xdr:row>
      <xdr:rowOff>102433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379D4D9F-5D7A-4928-9CA2-0BCDCFB23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0111" y="9066176"/>
          <a:ext cx="176919" cy="180256"/>
        </a:xfrm>
        <a:prstGeom prst="rect">
          <a:avLst/>
        </a:prstGeom>
      </xdr:spPr>
    </xdr:pic>
    <xdr:clientData/>
  </xdr:twoCellAnchor>
  <xdr:oneCellAnchor>
    <xdr:from>
      <xdr:col>14</xdr:col>
      <xdr:colOff>4097</xdr:colOff>
      <xdr:row>39</xdr:row>
      <xdr:rowOff>146543</xdr:rowOff>
    </xdr:from>
    <xdr:ext cx="97676" cy="170958"/>
    <xdr:sp macro="" textlink="">
      <xdr:nvSpPr>
        <xdr:cNvPr id="31" name="Text Box 1300">
          <a:extLst>
            <a:ext uri="{FF2B5EF4-FFF2-40B4-BE49-F238E27FC236}">
              <a16:creationId xmlns:a16="http://schemas.microsoft.com/office/drawing/2014/main" id="{89ECA34E-8284-4F85-962F-091CB3E4BCC0}"/>
            </a:ext>
          </a:extLst>
        </xdr:cNvPr>
        <xdr:cNvSpPr txBox="1">
          <a:spLocks noChangeArrowheads="1"/>
        </xdr:cNvSpPr>
      </xdr:nvSpPr>
      <xdr:spPr bwMode="auto">
        <a:xfrm>
          <a:off x="9087137" y="6943583"/>
          <a:ext cx="97676" cy="17095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521603</xdr:colOff>
      <xdr:row>37</xdr:row>
      <xdr:rowOff>79012</xdr:rowOff>
    </xdr:from>
    <xdr:to>
      <xdr:col>11</xdr:col>
      <xdr:colOff>688743</xdr:colOff>
      <xdr:row>37</xdr:row>
      <xdr:rowOff>102541</xdr:rowOff>
    </xdr:to>
    <xdr:sp macro="" textlink="">
      <xdr:nvSpPr>
        <xdr:cNvPr id="32" name="Line 238">
          <a:extLst>
            <a:ext uri="{FF2B5EF4-FFF2-40B4-BE49-F238E27FC236}">
              <a16:creationId xmlns:a16="http://schemas.microsoft.com/office/drawing/2014/main" id="{17B2BAD2-394B-47F0-9BFF-9CA0CFA9733E}"/>
            </a:ext>
          </a:extLst>
        </xdr:cNvPr>
        <xdr:cNvSpPr>
          <a:spLocks noChangeShapeType="1"/>
        </xdr:cNvSpPr>
      </xdr:nvSpPr>
      <xdr:spPr bwMode="auto">
        <a:xfrm>
          <a:off x="7524383" y="6540772"/>
          <a:ext cx="167140" cy="23529"/>
        </a:xfrm>
        <a:custGeom>
          <a:avLst/>
          <a:gdLst>
            <a:gd name="connsiteX0" fmla="*/ 0 w 482751"/>
            <a:gd name="connsiteY0" fmla="*/ 0 h 77433"/>
            <a:gd name="connsiteX1" fmla="*/ 482751 w 482751"/>
            <a:gd name="connsiteY1" fmla="*/ 77433 h 77433"/>
            <a:gd name="connsiteX0" fmla="*/ 0 w 189820"/>
            <a:gd name="connsiteY0" fmla="*/ 928 h 9363"/>
            <a:gd name="connsiteX1" fmla="*/ 189820 w 189820"/>
            <a:gd name="connsiteY1" fmla="*/ 8435 h 9363"/>
            <a:gd name="connsiteX0" fmla="*/ 0 w 8706"/>
            <a:gd name="connsiteY0" fmla="*/ 0 h 12055"/>
            <a:gd name="connsiteX1" fmla="*/ 8706 w 8706"/>
            <a:gd name="connsiteY1" fmla="*/ 12055 h 12055"/>
            <a:gd name="connsiteX0" fmla="*/ 0 w 10010"/>
            <a:gd name="connsiteY0" fmla="*/ 0 h 23444"/>
            <a:gd name="connsiteX1" fmla="*/ 10000 w 10010"/>
            <a:gd name="connsiteY1" fmla="*/ 10000 h 23444"/>
            <a:gd name="connsiteX0" fmla="*/ 0 w 10123"/>
            <a:gd name="connsiteY0" fmla="*/ 5070 h 20277"/>
            <a:gd name="connsiteX1" fmla="*/ 10114 w 10123"/>
            <a:gd name="connsiteY1" fmla="*/ 0 h 20277"/>
            <a:gd name="connsiteX0" fmla="*/ 0 w 10114"/>
            <a:gd name="connsiteY0" fmla="*/ 5070 h 20847"/>
            <a:gd name="connsiteX1" fmla="*/ 10114 w 10114"/>
            <a:gd name="connsiteY1" fmla="*/ 0 h 208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114" h="20847">
              <a:moveTo>
                <a:pt x="0" y="5070"/>
              </a:moveTo>
              <a:cubicBezTo>
                <a:pt x="9737" y="27938"/>
                <a:pt x="9068" y="25689"/>
                <a:pt x="10114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533491</xdr:colOff>
      <xdr:row>34</xdr:row>
      <xdr:rowOff>96385</xdr:rowOff>
    </xdr:from>
    <xdr:to>
      <xdr:col>12</xdr:col>
      <xdr:colOff>105835</xdr:colOff>
      <xdr:row>40</xdr:row>
      <xdr:rowOff>152157</xdr:rowOff>
    </xdr:to>
    <xdr:sp macro="" textlink="">
      <xdr:nvSpPr>
        <xdr:cNvPr id="33" name="Freeform 169">
          <a:extLst>
            <a:ext uri="{FF2B5EF4-FFF2-40B4-BE49-F238E27FC236}">
              <a16:creationId xmlns:a16="http://schemas.microsoft.com/office/drawing/2014/main" id="{444A3D04-8255-4107-B9F0-92BDC6D6FBDC}"/>
            </a:ext>
          </a:extLst>
        </xdr:cNvPr>
        <xdr:cNvSpPr>
          <a:spLocks/>
        </xdr:cNvSpPr>
      </xdr:nvSpPr>
      <xdr:spPr bwMode="auto">
        <a:xfrm flipH="1">
          <a:off x="7536271" y="6055225"/>
          <a:ext cx="265764" cy="1061612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4553 w 14553"/>
            <a:gd name="connsiteY0" fmla="*/ 15076 h 15076"/>
            <a:gd name="connsiteX1" fmla="*/ 13652 w 14553"/>
            <a:gd name="connsiteY1" fmla="*/ 2872 h 15076"/>
            <a:gd name="connsiteX2" fmla="*/ 0 w 14553"/>
            <a:gd name="connsiteY2" fmla="*/ 0 h 15076"/>
            <a:gd name="connsiteX0" fmla="*/ 14553 w 14553"/>
            <a:gd name="connsiteY0" fmla="*/ 15076 h 15076"/>
            <a:gd name="connsiteX1" fmla="*/ 13652 w 14553"/>
            <a:gd name="connsiteY1" fmla="*/ 2872 h 15076"/>
            <a:gd name="connsiteX2" fmla="*/ 0 w 14553"/>
            <a:gd name="connsiteY2" fmla="*/ 0 h 15076"/>
            <a:gd name="connsiteX0" fmla="*/ 8585 w 8585"/>
            <a:gd name="connsiteY0" fmla="*/ 26978 h 26978"/>
            <a:gd name="connsiteX1" fmla="*/ 7684 w 8585"/>
            <a:gd name="connsiteY1" fmla="*/ 14774 h 26978"/>
            <a:gd name="connsiteX2" fmla="*/ 0 w 8585"/>
            <a:gd name="connsiteY2" fmla="*/ 0 h 26978"/>
            <a:gd name="connsiteX0" fmla="*/ 10000 w 10000"/>
            <a:gd name="connsiteY0" fmla="*/ 10000 h 10000"/>
            <a:gd name="connsiteX1" fmla="*/ 8950 w 10000"/>
            <a:gd name="connsiteY1" fmla="*/ 5476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8950 w 10000"/>
            <a:gd name="connsiteY1" fmla="*/ 5476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8950 w 10000"/>
            <a:gd name="connsiteY1" fmla="*/ 5476 h 10000"/>
            <a:gd name="connsiteX2" fmla="*/ 0 w 10000"/>
            <a:gd name="connsiteY2" fmla="*/ 0 h 10000"/>
            <a:gd name="connsiteX0" fmla="*/ 10001 w 10001"/>
            <a:gd name="connsiteY0" fmla="*/ 10000 h 10000"/>
            <a:gd name="connsiteX1" fmla="*/ 8951 w 10001"/>
            <a:gd name="connsiteY1" fmla="*/ 5476 h 10000"/>
            <a:gd name="connsiteX2" fmla="*/ 1 w 10001"/>
            <a:gd name="connsiteY2" fmla="*/ 0 h 10000"/>
            <a:gd name="connsiteX0" fmla="*/ 10005 w 10005"/>
            <a:gd name="connsiteY0" fmla="*/ 10000 h 10000"/>
            <a:gd name="connsiteX1" fmla="*/ 8955 w 10005"/>
            <a:gd name="connsiteY1" fmla="*/ 5476 h 10000"/>
            <a:gd name="connsiteX2" fmla="*/ 5 w 10005"/>
            <a:gd name="connsiteY2" fmla="*/ 0 h 10000"/>
            <a:gd name="connsiteX0" fmla="*/ 10066 w 10066"/>
            <a:gd name="connsiteY0" fmla="*/ 10000 h 10000"/>
            <a:gd name="connsiteX1" fmla="*/ 9016 w 10066"/>
            <a:gd name="connsiteY1" fmla="*/ 5476 h 10000"/>
            <a:gd name="connsiteX2" fmla="*/ 66 w 10066"/>
            <a:gd name="connsiteY2" fmla="*/ 0 h 10000"/>
            <a:gd name="connsiteX0" fmla="*/ 9279 w 9279"/>
            <a:gd name="connsiteY0" fmla="*/ 10368 h 10368"/>
            <a:gd name="connsiteX1" fmla="*/ 9016 w 9279"/>
            <a:gd name="connsiteY1" fmla="*/ 5476 h 10368"/>
            <a:gd name="connsiteX2" fmla="*/ 66 w 9279"/>
            <a:gd name="connsiteY2" fmla="*/ 0 h 10368"/>
            <a:gd name="connsiteX0" fmla="*/ 10000 w 10000"/>
            <a:gd name="connsiteY0" fmla="*/ 10000 h 10000"/>
            <a:gd name="connsiteX1" fmla="*/ 9717 w 10000"/>
            <a:gd name="connsiteY1" fmla="*/ 5282 h 10000"/>
            <a:gd name="connsiteX2" fmla="*/ 71 w 10000"/>
            <a:gd name="connsiteY2" fmla="*/ 0 h 10000"/>
            <a:gd name="connsiteX0" fmla="*/ 9977 w 9977"/>
            <a:gd name="connsiteY0" fmla="*/ 10000 h 10000"/>
            <a:gd name="connsiteX1" fmla="*/ 9694 w 9977"/>
            <a:gd name="connsiteY1" fmla="*/ 5282 h 10000"/>
            <a:gd name="connsiteX2" fmla="*/ 48 w 9977"/>
            <a:gd name="connsiteY2" fmla="*/ 0 h 10000"/>
            <a:gd name="connsiteX0" fmla="*/ 9953 w 9953"/>
            <a:gd name="connsiteY0" fmla="*/ 10000 h 10000"/>
            <a:gd name="connsiteX1" fmla="*/ 9669 w 9953"/>
            <a:gd name="connsiteY1" fmla="*/ 5282 h 10000"/>
            <a:gd name="connsiteX2" fmla="*/ 1 w 9953"/>
            <a:gd name="connsiteY2" fmla="*/ 0 h 10000"/>
            <a:gd name="connsiteX0" fmla="*/ 9999 w 9999"/>
            <a:gd name="connsiteY0" fmla="*/ 10000 h 10000"/>
            <a:gd name="connsiteX1" fmla="*/ 9714 w 9999"/>
            <a:gd name="connsiteY1" fmla="*/ 5282 h 10000"/>
            <a:gd name="connsiteX2" fmla="*/ 0 w 9999"/>
            <a:gd name="connsiteY2" fmla="*/ 0 h 10000"/>
            <a:gd name="connsiteX0" fmla="*/ 10000 w 10000"/>
            <a:gd name="connsiteY0" fmla="*/ 10000 h 10000"/>
            <a:gd name="connsiteX1" fmla="*/ 9715 w 10000"/>
            <a:gd name="connsiteY1" fmla="*/ 528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715 w 10000"/>
            <a:gd name="connsiteY1" fmla="*/ 528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715 w 10000"/>
            <a:gd name="connsiteY1" fmla="*/ 5282 h 10000"/>
            <a:gd name="connsiteX2" fmla="*/ 1139 w 10000"/>
            <a:gd name="connsiteY2" fmla="*/ 5177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9715 w 10000"/>
            <a:gd name="connsiteY1" fmla="*/ 5282 h 10000"/>
            <a:gd name="connsiteX2" fmla="*/ 1139 w 10000"/>
            <a:gd name="connsiteY2" fmla="*/ 5177 h 10000"/>
            <a:gd name="connsiteX3" fmla="*/ 0 w 10000"/>
            <a:gd name="connsiteY3" fmla="*/ 0 h 10000"/>
            <a:gd name="connsiteX0" fmla="*/ 9573 w 9573"/>
            <a:gd name="connsiteY0" fmla="*/ 10071 h 10071"/>
            <a:gd name="connsiteX1" fmla="*/ 9288 w 9573"/>
            <a:gd name="connsiteY1" fmla="*/ 5353 h 10071"/>
            <a:gd name="connsiteX2" fmla="*/ 712 w 9573"/>
            <a:gd name="connsiteY2" fmla="*/ 5248 h 10071"/>
            <a:gd name="connsiteX3" fmla="*/ 0 w 9573"/>
            <a:gd name="connsiteY3" fmla="*/ 0 h 10071"/>
            <a:gd name="connsiteX0" fmla="*/ 10000 w 10000"/>
            <a:gd name="connsiteY0" fmla="*/ 10000 h 10000"/>
            <a:gd name="connsiteX1" fmla="*/ 9702 w 10000"/>
            <a:gd name="connsiteY1" fmla="*/ 5315 h 10000"/>
            <a:gd name="connsiteX2" fmla="*/ 744 w 10000"/>
            <a:gd name="connsiteY2" fmla="*/ 5211 h 10000"/>
            <a:gd name="connsiteX3" fmla="*/ 0 w 10000"/>
            <a:gd name="connsiteY3" fmla="*/ 0 h 10000"/>
            <a:gd name="connsiteX0" fmla="*/ 10113 w 10113"/>
            <a:gd name="connsiteY0" fmla="*/ 10000 h 10000"/>
            <a:gd name="connsiteX1" fmla="*/ 9815 w 10113"/>
            <a:gd name="connsiteY1" fmla="*/ 5315 h 10000"/>
            <a:gd name="connsiteX2" fmla="*/ 857 w 10113"/>
            <a:gd name="connsiteY2" fmla="*/ 5211 h 10000"/>
            <a:gd name="connsiteX3" fmla="*/ 113 w 10113"/>
            <a:gd name="connsiteY3" fmla="*/ 0 h 10000"/>
            <a:gd name="connsiteX0" fmla="*/ 10113 w 10248"/>
            <a:gd name="connsiteY0" fmla="*/ 10000 h 10000"/>
            <a:gd name="connsiteX1" fmla="*/ 8442 w 10248"/>
            <a:gd name="connsiteY1" fmla="*/ 8380 h 10000"/>
            <a:gd name="connsiteX2" fmla="*/ 9815 w 10248"/>
            <a:gd name="connsiteY2" fmla="*/ 5315 h 10000"/>
            <a:gd name="connsiteX3" fmla="*/ 857 w 10248"/>
            <a:gd name="connsiteY3" fmla="*/ 5211 h 10000"/>
            <a:gd name="connsiteX4" fmla="*/ 113 w 10248"/>
            <a:gd name="connsiteY4" fmla="*/ 0 h 10000"/>
            <a:gd name="connsiteX0" fmla="*/ 8031 w 10248"/>
            <a:gd name="connsiteY0" fmla="*/ 10000 h 10000"/>
            <a:gd name="connsiteX1" fmla="*/ 8442 w 10248"/>
            <a:gd name="connsiteY1" fmla="*/ 8380 h 10000"/>
            <a:gd name="connsiteX2" fmla="*/ 9815 w 10248"/>
            <a:gd name="connsiteY2" fmla="*/ 5315 h 10000"/>
            <a:gd name="connsiteX3" fmla="*/ 857 w 10248"/>
            <a:gd name="connsiteY3" fmla="*/ 5211 h 10000"/>
            <a:gd name="connsiteX4" fmla="*/ 113 w 10248"/>
            <a:gd name="connsiteY4" fmla="*/ 0 h 10000"/>
            <a:gd name="connsiteX0" fmla="*/ 8031 w 9828"/>
            <a:gd name="connsiteY0" fmla="*/ 10000 h 10000"/>
            <a:gd name="connsiteX1" fmla="*/ 8442 w 9828"/>
            <a:gd name="connsiteY1" fmla="*/ 8380 h 10000"/>
            <a:gd name="connsiteX2" fmla="*/ 9815 w 9828"/>
            <a:gd name="connsiteY2" fmla="*/ 5315 h 10000"/>
            <a:gd name="connsiteX3" fmla="*/ 857 w 9828"/>
            <a:gd name="connsiteY3" fmla="*/ 5211 h 10000"/>
            <a:gd name="connsiteX4" fmla="*/ 113 w 9828"/>
            <a:gd name="connsiteY4" fmla="*/ 0 h 10000"/>
            <a:gd name="connsiteX0" fmla="*/ 8172 w 10000"/>
            <a:gd name="connsiteY0" fmla="*/ 10000 h 10000"/>
            <a:gd name="connsiteX1" fmla="*/ 8590 w 10000"/>
            <a:gd name="connsiteY1" fmla="*/ 8380 h 10000"/>
            <a:gd name="connsiteX2" fmla="*/ 9987 w 10000"/>
            <a:gd name="connsiteY2" fmla="*/ 5315 h 10000"/>
            <a:gd name="connsiteX3" fmla="*/ 872 w 10000"/>
            <a:gd name="connsiteY3" fmla="*/ 4648 h 10000"/>
            <a:gd name="connsiteX4" fmla="*/ 115 w 10000"/>
            <a:gd name="connsiteY4" fmla="*/ 0 h 10000"/>
            <a:gd name="connsiteX0" fmla="*/ 8093 w 9921"/>
            <a:gd name="connsiteY0" fmla="*/ 10000 h 10000"/>
            <a:gd name="connsiteX1" fmla="*/ 8511 w 9921"/>
            <a:gd name="connsiteY1" fmla="*/ 8380 h 10000"/>
            <a:gd name="connsiteX2" fmla="*/ 9908 w 9921"/>
            <a:gd name="connsiteY2" fmla="*/ 5315 h 10000"/>
            <a:gd name="connsiteX3" fmla="*/ 9157 w 9921"/>
            <a:gd name="connsiteY3" fmla="*/ 2577 h 10000"/>
            <a:gd name="connsiteX4" fmla="*/ 36 w 9921"/>
            <a:gd name="connsiteY4" fmla="*/ 0 h 10000"/>
            <a:gd name="connsiteX0" fmla="*/ 3798 w 5641"/>
            <a:gd name="connsiteY0" fmla="*/ 12114 h 12114"/>
            <a:gd name="connsiteX1" fmla="*/ 4220 w 5641"/>
            <a:gd name="connsiteY1" fmla="*/ 10494 h 12114"/>
            <a:gd name="connsiteX2" fmla="*/ 5628 w 5641"/>
            <a:gd name="connsiteY2" fmla="*/ 7429 h 12114"/>
            <a:gd name="connsiteX3" fmla="*/ 4871 w 5641"/>
            <a:gd name="connsiteY3" fmla="*/ 4691 h 12114"/>
            <a:gd name="connsiteX4" fmla="*/ 56 w 5641"/>
            <a:gd name="connsiteY4" fmla="*/ 0 h 12114"/>
            <a:gd name="connsiteX0" fmla="*/ 6634 w 9902"/>
            <a:gd name="connsiteY0" fmla="*/ 10000 h 10000"/>
            <a:gd name="connsiteX1" fmla="*/ 7382 w 9902"/>
            <a:gd name="connsiteY1" fmla="*/ 8663 h 10000"/>
            <a:gd name="connsiteX2" fmla="*/ 9878 w 9902"/>
            <a:gd name="connsiteY2" fmla="*/ 6133 h 10000"/>
            <a:gd name="connsiteX3" fmla="*/ 0 w 9902"/>
            <a:gd name="connsiteY3" fmla="*/ 0 h 10000"/>
            <a:gd name="connsiteX0" fmla="*/ 6700 w 10000"/>
            <a:gd name="connsiteY0" fmla="*/ 10000 h 10000"/>
            <a:gd name="connsiteX1" fmla="*/ 7455 w 10000"/>
            <a:gd name="connsiteY1" fmla="*/ 8663 h 10000"/>
            <a:gd name="connsiteX2" fmla="*/ 9976 w 10000"/>
            <a:gd name="connsiteY2" fmla="*/ 6133 h 10000"/>
            <a:gd name="connsiteX3" fmla="*/ 0 w 10000"/>
            <a:gd name="connsiteY3" fmla="*/ 0 h 10000"/>
            <a:gd name="connsiteX0" fmla="*/ 6700 w 10011"/>
            <a:gd name="connsiteY0" fmla="*/ 10000 h 10000"/>
            <a:gd name="connsiteX1" fmla="*/ 8435 w 10011"/>
            <a:gd name="connsiteY1" fmla="*/ 8592 h 10000"/>
            <a:gd name="connsiteX2" fmla="*/ 9976 w 10011"/>
            <a:gd name="connsiteY2" fmla="*/ 6133 h 10000"/>
            <a:gd name="connsiteX3" fmla="*/ 0 w 10011"/>
            <a:gd name="connsiteY3" fmla="*/ 0 h 10000"/>
            <a:gd name="connsiteX0" fmla="*/ 6700 w 10200"/>
            <a:gd name="connsiteY0" fmla="*/ 10000 h 10000"/>
            <a:gd name="connsiteX1" fmla="*/ 10199 w 10200"/>
            <a:gd name="connsiteY1" fmla="*/ 8129 h 10000"/>
            <a:gd name="connsiteX2" fmla="*/ 9976 w 10200"/>
            <a:gd name="connsiteY2" fmla="*/ 6133 h 10000"/>
            <a:gd name="connsiteX3" fmla="*/ 0 w 10200"/>
            <a:gd name="connsiteY3" fmla="*/ 0 h 10000"/>
            <a:gd name="connsiteX0" fmla="*/ 9052 w 10280"/>
            <a:gd name="connsiteY0" fmla="*/ 9786 h 9786"/>
            <a:gd name="connsiteX1" fmla="*/ 10199 w 10280"/>
            <a:gd name="connsiteY1" fmla="*/ 8129 h 9786"/>
            <a:gd name="connsiteX2" fmla="*/ 9976 w 10280"/>
            <a:gd name="connsiteY2" fmla="*/ 6133 h 9786"/>
            <a:gd name="connsiteX3" fmla="*/ 0 w 10280"/>
            <a:gd name="connsiteY3" fmla="*/ 0 h 9786"/>
            <a:gd name="connsiteX0" fmla="*/ 9949 w 9949"/>
            <a:gd name="connsiteY0" fmla="*/ 10000 h 10000"/>
            <a:gd name="connsiteX1" fmla="*/ 9921 w 9949"/>
            <a:gd name="connsiteY1" fmla="*/ 8307 h 10000"/>
            <a:gd name="connsiteX2" fmla="*/ 9704 w 9949"/>
            <a:gd name="connsiteY2" fmla="*/ 6267 h 10000"/>
            <a:gd name="connsiteX3" fmla="*/ 0 w 9949"/>
            <a:gd name="connsiteY3" fmla="*/ 0 h 10000"/>
            <a:gd name="connsiteX0" fmla="*/ 10000 w 10000"/>
            <a:gd name="connsiteY0" fmla="*/ 10000 h 10000"/>
            <a:gd name="connsiteX1" fmla="*/ 9972 w 10000"/>
            <a:gd name="connsiteY1" fmla="*/ 8307 h 10000"/>
            <a:gd name="connsiteX2" fmla="*/ 9754 w 10000"/>
            <a:gd name="connsiteY2" fmla="*/ 6267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9972 w 10000"/>
            <a:gd name="connsiteY1" fmla="*/ 8307 h 10000"/>
            <a:gd name="connsiteX2" fmla="*/ 9562 w 10000"/>
            <a:gd name="connsiteY2" fmla="*/ 710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9972 w 10000"/>
            <a:gd name="connsiteY1" fmla="*/ 8307 h 10000"/>
            <a:gd name="connsiteX2" fmla="*/ 9562 w 10000"/>
            <a:gd name="connsiteY2" fmla="*/ 7395 h 10000"/>
            <a:gd name="connsiteX3" fmla="*/ 0 w 10000"/>
            <a:gd name="connsiteY3" fmla="*/ 0 h 10000"/>
            <a:gd name="connsiteX0" fmla="*/ 10000 w 10368"/>
            <a:gd name="connsiteY0" fmla="*/ 10000 h 10000"/>
            <a:gd name="connsiteX1" fmla="*/ 9972 w 10368"/>
            <a:gd name="connsiteY1" fmla="*/ 8307 h 10000"/>
            <a:gd name="connsiteX2" fmla="*/ 4579 w 10368"/>
            <a:gd name="connsiteY2" fmla="*/ 7395 h 10000"/>
            <a:gd name="connsiteX3" fmla="*/ 0 w 10368"/>
            <a:gd name="connsiteY3" fmla="*/ 0 h 10000"/>
            <a:gd name="connsiteX0" fmla="*/ 10000 w 10231"/>
            <a:gd name="connsiteY0" fmla="*/ 10000 h 10000"/>
            <a:gd name="connsiteX1" fmla="*/ 9780 w 10231"/>
            <a:gd name="connsiteY1" fmla="*/ 7543 h 10000"/>
            <a:gd name="connsiteX2" fmla="*/ 4579 w 10231"/>
            <a:gd name="connsiteY2" fmla="*/ 7395 h 10000"/>
            <a:gd name="connsiteX3" fmla="*/ 0 w 10231"/>
            <a:gd name="connsiteY3" fmla="*/ 0 h 10000"/>
            <a:gd name="connsiteX0" fmla="*/ 10000 w 10259"/>
            <a:gd name="connsiteY0" fmla="*/ 10000 h 10000"/>
            <a:gd name="connsiteX1" fmla="*/ 9780 w 10259"/>
            <a:gd name="connsiteY1" fmla="*/ 7543 h 10000"/>
            <a:gd name="connsiteX2" fmla="*/ 4196 w 10259"/>
            <a:gd name="connsiteY2" fmla="*/ 6922 h 10000"/>
            <a:gd name="connsiteX3" fmla="*/ 0 w 10259"/>
            <a:gd name="connsiteY3" fmla="*/ 0 h 10000"/>
            <a:gd name="connsiteX0" fmla="*/ 10000 w 10218"/>
            <a:gd name="connsiteY0" fmla="*/ 10000 h 10000"/>
            <a:gd name="connsiteX1" fmla="*/ 9780 w 10218"/>
            <a:gd name="connsiteY1" fmla="*/ 7543 h 10000"/>
            <a:gd name="connsiteX2" fmla="*/ 4771 w 10218"/>
            <a:gd name="connsiteY2" fmla="*/ 6922 h 10000"/>
            <a:gd name="connsiteX3" fmla="*/ 0 w 10218"/>
            <a:gd name="connsiteY3" fmla="*/ 0 h 10000"/>
            <a:gd name="connsiteX0" fmla="*/ 10000 w 10301"/>
            <a:gd name="connsiteY0" fmla="*/ 10000 h 10000"/>
            <a:gd name="connsiteX1" fmla="*/ 9780 w 10301"/>
            <a:gd name="connsiteY1" fmla="*/ 7543 h 10000"/>
            <a:gd name="connsiteX2" fmla="*/ 4771 w 10301"/>
            <a:gd name="connsiteY2" fmla="*/ 6922 h 10000"/>
            <a:gd name="connsiteX3" fmla="*/ 0 w 10301"/>
            <a:gd name="connsiteY3" fmla="*/ 0 h 10000"/>
            <a:gd name="connsiteX0" fmla="*/ 13450 w 13751"/>
            <a:gd name="connsiteY0" fmla="*/ 10000 h 10000"/>
            <a:gd name="connsiteX1" fmla="*/ 13230 w 13751"/>
            <a:gd name="connsiteY1" fmla="*/ 7543 h 10000"/>
            <a:gd name="connsiteX2" fmla="*/ 8221 w 13751"/>
            <a:gd name="connsiteY2" fmla="*/ 6922 h 10000"/>
            <a:gd name="connsiteX3" fmla="*/ 0 w 13751"/>
            <a:gd name="connsiteY3" fmla="*/ 0 h 10000"/>
            <a:gd name="connsiteX0" fmla="*/ 13450 w 13751"/>
            <a:gd name="connsiteY0" fmla="*/ 10000 h 10000"/>
            <a:gd name="connsiteX1" fmla="*/ 13230 w 13751"/>
            <a:gd name="connsiteY1" fmla="*/ 7543 h 10000"/>
            <a:gd name="connsiteX2" fmla="*/ 8221 w 13751"/>
            <a:gd name="connsiteY2" fmla="*/ 6922 h 10000"/>
            <a:gd name="connsiteX3" fmla="*/ 5209 w 13751"/>
            <a:gd name="connsiteY3" fmla="*/ 5132 h 10000"/>
            <a:gd name="connsiteX4" fmla="*/ 0 w 13751"/>
            <a:gd name="connsiteY4" fmla="*/ 0 h 10000"/>
            <a:gd name="connsiteX0" fmla="*/ 13450 w 13751"/>
            <a:gd name="connsiteY0" fmla="*/ 10000 h 10000"/>
            <a:gd name="connsiteX1" fmla="*/ 13230 w 13751"/>
            <a:gd name="connsiteY1" fmla="*/ 7543 h 10000"/>
            <a:gd name="connsiteX2" fmla="*/ 8221 w 13751"/>
            <a:gd name="connsiteY2" fmla="*/ 6922 h 10000"/>
            <a:gd name="connsiteX3" fmla="*/ 5209 w 13751"/>
            <a:gd name="connsiteY3" fmla="*/ 5132 h 10000"/>
            <a:gd name="connsiteX4" fmla="*/ 0 w 13751"/>
            <a:gd name="connsiteY4" fmla="*/ 0 h 10000"/>
            <a:gd name="connsiteX0" fmla="*/ 13450 w 13751"/>
            <a:gd name="connsiteY0" fmla="*/ 10000 h 10000"/>
            <a:gd name="connsiteX1" fmla="*/ 13230 w 13751"/>
            <a:gd name="connsiteY1" fmla="*/ 7543 h 10000"/>
            <a:gd name="connsiteX2" fmla="*/ 8221 w 13751"/>
            <a:gd name="connsiteY2" fmla="*/ 6922 h 10000"/>
            <a:gd name="connsiteX3" fmla="*/ 5209 w 13751"/>
            <a:gd name="connsiteY3" fmla="*/ 5132 h 10000"/>
            <a:gd name="connsiteX4" fmla="*/ 5400 w 13751"/>
            <a:gd name="connsiteY4" fmla="*/ 4331 h 10000"/>
            <a:gd name="connsiteX5" fmla="*/ 0 w 13751"/>
            <a:gd name="connsiteY5" fmla="*/ 0 h 10000"/>
            <a:gd name="connsiteX0" fmla="*/ 13450 w 13818"/>
            <a:gd name="connsiteY0" fmla="*/ 10000 h 10000"/>
            <a:gd name="connsiteX1" fmla="*/ 13325 w 13818"/>
            <a:gd name="connsiteY1" fmla="*/ 7690 h 10000"/>
            <a:gd name="connsiteX2" fmla="*/ 8221 w 13818"/>
            <a:gd name="connsiteY2" fmla="*/ 6922 h 10000"/>
            <a:gd name="connsiteX3" fmla="*/ 5209 w 13818"/>
            <a:gd name="connsiteY3" fmla="*/ 5132 h 10000"/>
            <a:gd name="connsiteX4" fmla="*/ 5400 w 13818"/>
            <a:gd name="connsiteY4" fmla="*/ 4331 h 10000"/>
            <a:gd name="connsiteX5" fmla="*/ 0 w 13818"/>
            <a:gd name="connsiteY5" fmla="*/ 0 h 10000"/>
            <a:gd name="connsiteX0" fmla="*/ 13450 w 13450"/>
            <a:gd name="connsiteY0" fmla="*/ 10000 h 10000"/>
            <a:gd name="connsiteX1" fmla="*/ 13325 w 13450"/>
            <a:gd name="connsiteY1" fmla="*/ 7690 h 10000"/>
            <a:gd name="connsiteX2" fmla="*/ 8221 w 13450"/>
            <a:gd name="connsiteY2" fmla="*/ 6922 h 10000"/>
            <a:gd name="connsiteX3" fmla="*/ 5209 w 13450"/>
            <a:gd name="connsiteY3" fmla="*/ 5132 h 10000"/>
            <a:gd name="connsiteX4" fmla="*/ 5400 w 13450"/>
            <a:gd name="connsiteY4" fmla="*/ 4331 h 10000"/>
            <a:gd name="connsiteX5" fmla="*/ 0 w 13450"/>
            <a:gd name="connsiteY5" fmla="*/ 0 h 10000"/>
            <a:gd name="connsiteX0" fmla="*/ 13450 w 13747"/>
            <a:gd name="connsiteY0" fmla="*/ 10000 h 10000"/>
            <a:gd name="connsiteX1" fmla="*/ 13325 w 13747"/>
            <a:gd name="connsiteY1" fmla="*/ 7690 h 10000"/>
            <a:gd name="connsiteX2" fmla="*/ 8031 w 13747"/>
            <a:gd name="connsiteY2" fmla="*/ 7124 h 10000"/>
            <a:gd name="connsiteX3" fmla="*/ 5209 w 13747"/>
            <a:gd name="connsiteY3" fmla="*/ 5132 h 10000"/>
            <a:gd name="connsiteX4" fmla="*/ 5400 w 13747"/>
            <a:gd name="connsiteY4" fmla="*/ 4331 h 10000"/>
            <a:gd name="connsiteX5" fmla="*/ 0 w 13747"/>
            <a:gd name="connsiteY5" fmla="*/ 0 h 10000"/>
            <a:gd name="connsiteX0" fmla="*/ 13450 w 13705"/>
            <a:gd name="connsiteY0" fmla="*/ 10000 h 10000"/>
            <a:gd name="connsiteX1" fmla="*/ 13325 w 13705"/>
            <a:gd name="connsiteY1" fmla="*/ 7690 h 10000"/>
            <a:gd name="connsiteX2" fmla="*/ 8031 w 13705"/>
            <a:gd name="connsiteY2" fmla="*/ 7124 h 10000"/>
            <a:gd name="connsiteX3" fmla="*/ 5209 w 13705"/>
            <a:gd name="connsiteY3" fmla="*/ 5132 h 10000"/>
            <a:gd name="connsiteX4" fmla="*/ 5400 w 13705"/>
            <a:gd name="connsiteY4" fmla="*/ 4331 h 10000"/>
            <a:gd name="connsiteX5" fmla="*/ 0 w 13705"/>
            <a:gd name="connsiteY5" fmla="*/ 0 h 10000"/>
            <a:gd name="connsiteX0" fmla="*/ 13450 w 13450"/>
            <a:gd name="connsiteY0" fmla="*/ 10000 h 10000"/>
            <a:gd name="connsiteX1" fmla="*/ 13325 w 13450"/>
            <a:gd name="connsiteY1" fmla="*/ 7690 h 10000"/>
            <a:gd name="connsiteX2" fmla="*/ 8031 w 13450"/>
            <a:gd name="connsiteY2" fmla="*/ 7124 h 10000"/>
            <a:gd name="connsiteX3" fmla="*/ 5209 w 13450"/>
            <a:gd name="connsiteY3" fmla="*/ 5132 h 10000"/>
            <a:gd name="connsiteX4" fmla="*/ 5400 w 13450"/>
            <a:gd name="connsiteY4" fmla="*/ 4331 h 10000"/>
            <a:gd name="connsiteX5" fmla="*/ 0 w 13450"/>
            <a:gd name="connsiteY5" fmla="*/ 0 h 10000"/>
            <a:gd name="connsiteX0" fmla="*/ 13450 w 13450"/>
            <a:gd name="connsiteY0" fmla="*/ 10000 h 10000"/>
            <a:gd name="connsiteX1" fmla="*/ 13325 w 13450"/>
            <a:gd name="connsiteY1" fmla="*/ 7690 h 10000"/>
            <a:gd name="connsiteX2" fmla="*/ 8031 w 13450"/>
            <a:gd name="connsiteY2" fmla="*/ 7124 h 10000"/>
            <a:gd name="connsiteX3" fmla="*/ 7363 w 13450"/>
            <a:gd name="connsiteY3" fmla="*/ 4869 h 10000"/>
            <a:gd name="connsiteX4" fmla="*/ 5400 w 13450"/>
            <a:gd name="connsiteY4" fmla="*/ 4331 h 10000"/>
            <a:gd name="connsiteX5" fmla="*/ 0 w 13450"/>
            <a:gd name="connsiteY5" fmla="*/ 0 h 10000"/>
            <a:gd name="connsiteX0" fmla="*/ 13450 w 13906"/>
            <a:gd name="connsiteY0" fmla="*/ 10000 h 10000"/>
            <a:gd name="connsiteX1" fmla="*/ 13325 w 13906"/>
            <a:gd name="connsiteY1" fmla="*/ 7690 h 10000"/>
            <a:gd name="connsiteX2" fmla="*/ 13506 w 13906"/>
            <a:gd name="connsiteY2" fmla="*/ 4688 h 10000"/>
            <a:gd name="connsiteX3" fmla="*/ 7363 w 13906"/>
            <a:gd name="connsiteY3" fmla="*/ 4869 h 10000"/>
            <a:gd name="connsiteX4" fmla="*/ 5400 w 13906"/>
            <a:gd name="connsiteY4" fmla="*/ 4331 h 10000"/>
            <a:gd name="connsiteX5" fmla="*/ 0 w 13906"/>
            <a:gd name="connsiteY5" fmla="*/ 0 h 10000"/>
            <a:gd name="connsiteX0" fmla="*/ 13450 w 13569"/>
            <a:gd name="connsiteY0" fmla="*/ 10000 h 10000"/>
            <a:gd name="connsiteX1" fmla="*/ 13325 w 13569"/>
            <a:gd name="connsiteY1" fmla="*/ 7690 h 10000"/>
            <a:gd name="connsiteX2" fmla="*/ 13506 w 13569"/>
            <a:gd name="connsiteY2" fmla="*/ 4688 h 10000"/>
            <a:gd name="connsiteX3" fmla="*/ 7363 w 13569"/>
            <a:gd name="connsiteY3" fmla="*/ 4869 h 10000"/>
            <a:gd name="connsiteX4" fmla="*/ 5400 w 13569"/>
            <a:gd name="connsiteY4" fmla="*/ 4331 h 10000"/>
            <a:gd name="connsiteX5" fmla="*/ 0 w 13569"/>
            <a:gd name="connsiteY5" fmla="*/ 0 h 10000"/>
            <a:gd name="connsiteX0" fmla="*/ 13450 w 13930"/>
            <a:gd name="connsiteY0" fmla="*/ 10000 h 10000"/>
            <a:gd name="connsiteX1" fmla="*/ 13325 w 13930"/>
            <a:gd name="connsiteY1" fmla="*/ 7690 h 10000"/>
            <a:gd name="connsiteX2" fmla="*/ 13506 w 13930"/>
            <a:gd name="connsiteY2" fmla="*/ 4688 h 10000"/>
            <a:gd name="connsiteX3" fmla="*/ 7035 w 13930"/>
            <a:gd name="connsiteY3" fmla="*/ 4689 h 10000"/>
            <a:gd name="connsiteX4" fmla="*/ 5400 w 13930"/>
            <a:gd name="connsiteY4" fmla="*/ 4331 h 10000"/>
            <a:gd name="connsiteX5" fmla="*/ 0 w 13930"/>
            <a:gd name="connsiteY5" fmla="*/ 0 h 10000"/>
            <a:gd name="connsiteX0" fmla="*/ 13450 w 13930"/>
            <a:gd name="connsiteY0" fmla="*/ 10000 h 10000"/>
            <a:gd name="connsiteX1" fmla="*/ 13325 w 13930"/>
            <a:gd name="connsiteY1" fmla="*/ 7690 h 10000"/>
            <a:gd name="connsiteX2" fmla="*/ 13506 w 13930"/>
            <a:gd name="connsiteY2" fmla="*/ 4688 h 10000"/>
            <a:gd name="connsiteX3" fmla="*/ 7035 w 13930"/>
            <a:gd name="connsiteY3" fmla="*/ 4689 h 10000"/>
            <a:gd name="connsiteX4" fmla="*/ 5182 w 13930"/>
            <a:gd name="connsiteY4" fmla="*/ 4091 h 10000"/>
            <a:gd name="connsiteX5" fmla="*/ 0 w 13930"/>
            <a:gd name="connsiteY5" fmla="*/ 0 h 10000"/>
            <a:gd name="connsiteX0" fmla="*/ 13450 w 14622"/>
            <a:gd name="connsiteY0" fmla="*/ 10000 h 10000"/>
            <a:gd name="connsiteX1" fmla="*/ 13325 w 14622"/>
            <a:gd name="connsiteY1" fmla="*/ 7690 h 10000"/>
            <a:gd name="connsiteX2" fmla="*/ 13506 w 14622"/>
            <a:gd name="connsiteY2" fmla="*/ 4688 h 10000"/>
            <a:gd name="connsiteX3" fmla="*/ 7035 w 14622"/>
            <a:gd name="connsiteY3" fmla="*/ 4689 h 10000"/>
            <a:gd name="connsiteX4" fmla="*/ 5182 w 14622"/>
            <a:gd name="connsiteY4" fmla="*/ 4091 h 10000"/>
            <a:gd name="connsiteX5" fmla="*/ 0 w 14622"/>
            <a:gd name="connsiteY5" fmla="*/ 0 h 10000"/>
            <a:gd name="connsiteX0" fmla="*/ 13450 w 14016"/>
            <a:gd name="connsiteY0" fmla="*/ 10000 h 10000"/>
            <a:gd name="connsiteX1" fmla="*/ 13325 w 14016"/>
            <a:gd name="connsiteY1" fmla="*/ 7690 h 10000"/>
            <a:gd name="connsiteX2" fmla="*/ 13506 w 14016"/>
            <a:gd name="connsiteY2" fmla="*/ 4688 h 10000"/>
            <a:gd name="connsiteX3" fmla="*/ 7035 w 14016"/>
            <a:gd name="connsiteY3" fmla="*/ 4689 h 10000"/>
            <a:gd name="connsiteX4" fmla="*/ 5182 w 14016"/>
            <a:gd name="connsiteY4" fmla="*/ 4091 h 10000"/>
            <a:gd name="connsiteX5" fmla="*/ 0 w 14016"/>
            <a:gd name="connsiteY5" fmla="*/ 0 h 10000"/>
            <a:gd name="connsiteX0" fmla="*/ 13450 w 13506"/>
            <a:gd name="connsiteY0" fmla="*/ 10000 h 10000"/>
            <a:gd name="connsiteX1" fmla="*/ 13325 w 13506"/>
            <a:gd name="connsiteY1" fmla="*/ 7690 h 10000"/>
            <a:gd name="connsiteX2" fmla="*/ 13506 w 13506"/>
            <a:gd name="connsiteY2" fmla="*/ 4688 h 10000"/>
            <a:gd name="connsiteX3" fmla="*/ 7035 w 13506"/>
            <a:gd name="connsiteY3" fmla="*/ 4689 h 10000"/>
            <a:gd name="connsiteX4" fmla="*/ 5182 w 13506"/>
            <a:gd name="connsiteY4" fmla="*/ 4091 h 10000"/>
            <a:gd name="connsiteX5" fmla="*/ 0 w 13506"/>
            <a:gd name="connsiteY5" fmla="*/ 0 h 10000"/>
            <a:gd name="connsiteX0" fmla="*/ 13450 w 13506"/>
            <a:gd name="connsiteY0" fmla="*/ 10000 h 10000"/>
            <a:gd name="connsiteX1" fmla="*/ 13325 w 13506"/>
            <a:gd name="connsiteY1" fmla="*/ 7690 h 10000"/>
            <a:gd name="connsiteX2" fmla="*/ 13506 w 13506"/>
            <a:gd name="connsiteY2" fmla="*/ 4688 h 10000"/>
            <a:gd name="connsiteX3" fmla="*/ 7035 w 13506"/>
            <a:gd name="connsiteY3" fmla="*/ 4689 h 10000"/>
            <a:gd name="connsiteX4" fmla="*/ 5182 w 13506"/>
            <a:gd name="connsiteY4" fmla="*/ 4091 h 10000"/>
            <a:gd name="connsiteX5" fmla="*/ 0 w 13506"/>
            <a:gd name="connsiteY5" fmla="*/ 0 h 10000"/>
            <a:gd name="connsiteX0" fmla="*/ 13450 w 13923"/>
            <a:gd name="connsiteY0" fmla="*/ 10000 h 10000"/>
            <a:gd name="connsiteX1" fmla="*/ 13325 w 13923"/>
            <a:gd name="connsiteY1" fmla="*/ 7690 h 10000"/>
            <a:gd name="connsiteX2" fmla="*/ 13506 w 13923"/>
            <a:gd name="connsiteY2" fmla="*/ 4688 h 10000"/>
            <a:gd name="connsiteX3" fmla="*/ 7133 w 13923"/>
            <a:gd name="connsiteY3" fmla="*/ 4886 h 10000"/>
            <a:gd name="connsiteX4" fmla="*/ 5182 w 13923"/>
            <a:gd name="connsiteY4" fmla="*/ 4091 h 10000"/>
            <a:gd name="connsiteX5" fmla="*/ 0 w 13923"/>
            <a:gd name="connsiteY5" fmla="*/ 0 h 10000"/>
            <a:gd name="connsiteX0" fmla="*/ 13450 w 13909"/>
            <a:gd name="connsiteY0" fmla="*/ 10000 h 10000"/>
            <a:gd name="connsiteX1" fmla="*/ 13325 w 13909"/>
            <a:gd name="connsiteY1" fmla="*/ 7690 h 10000"/>
            <a:gd name="connsiteX2" fmla="*/ 13506 w 13909"/>
            <a:gd name="connsiteY2" fmla="*/ 4688 h 10000"/>
            <a:gd name="connsiteX3" fmla="*/ 7328 w 13909"/>
            <a:gd name="connsiteY3" fmla="*/ 4742 h 10000"/>
            <a:gd name="connsiteX4" fmla="*/ 5182 w 13909"/>
            <a:gd name="connsiteY4" fmla="*/ 4091 h 10000"/>
            <a:gd name="connsiteX5" fmla="*/ 0 w 13909"/>
            <a:gd name="connsiteY5" fmla="*/ 0 h 10000"/>
            <a:gd name="connsiteX0" fmla="*/ 13450 w 13612"/>
            <a:gd name="connsiteY0" fmla="*/ 10000 h 10000"/>
            <a:gd name="connsiteX1" fmla="*/ 13325 w 13612"/>
            <a:gd name="connsiteY1" fmla="*/ 7690 h 10000"/>
            <a:gd name="connsiteX2" fmla="*/ 13506 w 13612"/>
            <a:gd name="connsiteY2" fmla="*/ 4688 h 10000"/>
            <a:gd name="connsiteX3" fmla="*/ 7328 w 13612"/>
            <a:gd name="connsiteY3" fmla="*/ 4742 h 10000"/>
            <a:gd name="connsiteX4" fmla="*/ 5182 w 13612"/>
            <a:gd name="connsiteY4" fmla="*/ 4091 h 10000"/>
            <a:gd name="connsiteX5" fmla="*/ 0 w 13612"/>
            <a:gd name="connsiteY5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612" h="10000">
              <a:moveTo>
                <a:pt x="13450" y="10000"/>
              </a:moveTo>
              <a:cubicBezTo>
                <a:pt x="13394" y="9793"/>
                <a:pt x="13316" y="8575"/>
                <a:pt x="13325" y="7690"/>
              </a:cubicBezTo>
              <a:cubicBezTo>
                <a:pt x="13334" y="6805"/>
                <a:pt x="13822" y="4928"/>
                <a:pt x="13506" y="4688"/>
              </a:cubicBezTo>
              <a:cubicBezTo>
                <a:pt x="13190" y="4448"/>
                <a:pt x="8715" y="4895"/>
                <a:pt x="7328" y="4742"/>
              </a:cubicBezTo>
              <a:cubicBezTo>
                <a:pt x="5941" y="4589"/>
                <a:pt x="6050" y="4946"/>
                <a:pt x="5182" y="4091"/>
              </a:cubicBezTo>
              <a:cubicBezTo>
                <a:pt x="4314" y="3236"/>
                <a:pt x="708" y="59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452437</xdr:colOff>
      <xdr:row>31</xdr:row>
      <xdr:rowOff>23812</xdr:rowOff>
    </xdr:from>
    <xdr:to>
      <xdr:col>18</xdr:col>
      <xdr:colOff>678655</xdr:colOff>
      <xdr:row>31</xdr:row>
      <xdr:rowOff>23813</xdr:rowOff>
    </xdr:to>
    <xdr:sp macro="" textlink="">
      <xdr:nvSpPr>
        <xdr:cNvPr id="34" name="Line 238">
          <a:extLst>
            <a:ext uri="{FF2B5EF4-FFF2-40B4-BE49-F238E27FC236}">
              <a16:creationId xmlns:a16="http://schemas.microsoft.com/office/drawing/2014/main" id="{9CDA393B-B29A-4D8A-90E3-21371A8EB07D}"/>
            </a:ext>
          </a:extLst>
        </xdr:cNvPr>
        <xdr:cNvSpPr>
          <a:spLocks noChangeShapeType="1"/>
        </xdr:cNvSpPr>
      </xdr:nvSpPr>
      <xdr:spPr bwMode="auto">
        <a:xfrm flipV="1">
          <a:off x="11615737" y="5479732"/>
          <a:ext cx="919638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132141</xdr:colOff>
      <xdr:row>28</xdr:row>
      <xdr:rowOff>56125</xdr:rowOff>
    </xdr:from>
    <xdr:to>
      <xdr:col>14</xdr:col>
      <xdr:colOff>128213</xdr:colOff>
      <xdr:row>32</xdr:row>
      <xdr:rowOff>133389</xdr:rowOff>
    </xdr:to>
    <xdr:sp macro="" textlink="">
      <xdr:nvSpPr>
        <xdr:cNvPr id="35" name="Freeform 169">
          <a:extLst>
            <a:ext uri="{FF2B5EF4-FFF2-40B4-BE49-F238E27FC236}">
              <a16:creationId xmlns:a16="http://schemas.microsoft.com/office/drawing/2014/main" id="{62DFE859-4767-457C-9E9C-E8E280341CD1}"/>
            </a:ext>
          </a:extLst>
        </xdr:cNvPr>
        <xdr:cNvSpPr>
          <a:spLocks/>
        </xdr:cNvSpPr>
      </xdr:nvSpPr>
      <xdr:spPr bwMode="auto">
        <a:xfrm rot="21393698" flipV="1">
          <a:off x="8521761" y="5009125"/>
          <a:ext cx="689492" cy="74782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198 w 24027"/>
            <a:gd name="connsiteY1" fmla="*/ 5173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875 w 24027"/>
            <a:gd name="connsiteY1" fmla="*/ 5067 h 11546"/>
            <a:gd name="connsiteX2" fmla="*/ 24027 w 24027"/>
            <a:gd name="connsiteY2" fmla="*/ 0 h 11546"/>
            <a:gd name="connsiteX0" fmla="*/ 0 w 92082"/>
            <a:gd name="connsiteY0" fmla="*/ 5663 h 5663"/>
            <a:gd name="connsiteX1" fmla="*/ 71930 w 92082"/>
            <a:gd name="connsiteY1" fmla="*/ 5067 h 5663"/>
            <a:gd name="connsiteX2" fmla="*/ 92082 w 92082"/>
            <a:gd name="connsiteY2" fmla="*/ 0 h 5663"/>
            <a:gd name="connsiteX0" fmla="*/ 0 w 10875"/>
            <a:gd name="connsiteY0" fmla="*/ 9737 h 9875"/>
            <a:gd name="connsiteX1" fmla="*/ 8687 w 10875"/>
            <a:gd name="connsiteY1" fmla="*/ 8948 h 9875"/>
            <a:gd name="connsiteX2" fmla="*/ 10875 w 10875"/>
            <a:gd name="connsiteY2" fmla="*/ 0 h 9875"/>
            <a:gd name="connsiteX0" fmla="*/ 0 w 10000"/>
            <a:gd name="connsiteY0" fmla="*/ 9860 h 10385"/>
            <a:gd name="connsiteX1" fmla="*/ 7988 w 10000"/>
            <a:gd name="connsiteY1" fmla="*/ 9061 h 10385"/>
            <a:gd name="connsiteX2" fmla="*/ 10000 w 10000"/>
            <a:gd name="connsiteY2" fmla="*/ 0 h 10385"/>
            <a:gd name="connsiteX0" fmla="*/ 0 w 10000"/>
            <a:gd name="connsiteY0" fmla="*/ 9860 h 9860"/>
            <a:gd name="connsiteX1" fmla="*/ 7988 w 10000"/>
            <a:gd name="connsiteY1" fmla="*/ 9061 h 9860"/>
            <a:gd name="connsiteX2" fmla="*/ 10000 w 10000"/>
            <a:gd name="connsiteY2" fmla="*/ 0 h 986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  <a:gd name="connsiteX0" fmla="*/ 0 w 9180"/>
            <a:gd name="connsiteY0" fmla="*/ 11026 h 11026"/>
            <a:gd name="connsiteX1" fmla="*/ 7920 w 9180"/>
            <a:gd name="connsiteY1" fmla="*/ 9990 h 11026"/>
            <a:gd name="connsiteX2" fmla="*/ 9180 w 9180"/>
            <a:gd name="connsiteY2" fmla="*/ 0 h 11026"/>
            <a:gd name="connsiteX0" fmla="*/ 0 w 9896"/>
            <a:gd name="connsiteY0" fmla="*/ 11115 h 11115"/>
            <a:gd name="connsiteX1" fmla="*/ 8523 w 9896"/>
            <a:gd name="connsiteY1" fmla="*/ 9060 h 11115"/>
            <a:gd name="connsiteX2" fmla="*/ 9896 w 9896"/>
            <a:gd name="connsiteY2" fmla="*/ 0 h 11115"/>
            <a:gd name="connsiteX0" fmla="*/ 0 w 8914"/>
            <a:gd name="connsiteY0" fmla="*/ 10489 h 10489"/>
            <a:gd name="connsiteX1" fmla="*/ 8613 w 8914"/>
            <a:gd name="connsiteY1" fmla="*/ 8640 h 10489"/>
            <a:gd name="connsiteX2" fmla="*/ 8914 w 8914"/>
            <a:gd name="connsiteY2" fmla="*/ 0 h 10489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4324" y="9378"/>
                <a:pt x="9603" y="8283"/>
                <a:pt x="9662" y="8237"/>
              </a:cubicBezTo>
              <a:cubicBezTo>
                <a:pt x="9666" y="5405"/>
                <a:pt x="9189" y="438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61682</xdr:colOff>
      <xdr:row>19</xdr:row>
      <xdr:rowOff>81269</xdr:rowOff>
    </xdr:from>
    <xdr:to>
      <xdr:col>20</xdr:col>
      <xdr:colOff>97065</xdr:colOff>
      <xdr:row>20</xdr:row>
      <xdr:rowOff>69537</xdr:rowOff>
    </xdr:to>
    <xdr:sp macro="" textlink="">
      <xdr:nvSpPr>
        <xdr:cNvPr id="36" name="Line 76">
          <a:extLst>
            <a:ext uri="{FF2B5EF4-FFF2-40B4-BE49-F238E27FC236}">
              <a16:creationId xmlns:a16="http://schemas.microsoft.com/office/drawing/2014/main" id="{ED0403A5-9A29-4286-835A-3460EEFE2F3C}"/>
            </a:ext>
          </a:extLst>
        </xdr:cNvPr>
        <xdr:cNvSpPr>
          <a:spLocks noChangeShapeType="1"/>
        </xdr:cNvSpPr>
      </xdr:nvSpPr>
      <xdr:spPr bwMode="auto">
        <a:xfrm rot="4800000" flipH="1" flipV="1">
          <a:off x="13244980" y="3631491"/>
          <a:ext cx="155908" cy="35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395450</xdr:colOff>
      <xdr:row>29</xdr:row>
      <xdr:rowOff>66155</xdr:rowOff>
    </xdr:from>
    <xdr:ext cx="243960" cy="156449"/>
    <xdr:sp macro="" textlink="">
      <xdr:nvSpPr>
        <xdr:cNvPr id="37" name="Text Box 828">
          <a:extLst>
            <a:ext uri="{FF2B5EF4-FFF2-40B4-BE49-F238E27FC236}">
              <a16:creationId xmlns:a16="http://schemas.microsoft.com/office/drawing/2014/main" id="{7BFA2F4C-1C22-4D38-B1E0-71B5EC377C52}"/>
            </a:ext>
          </a:extLst>
        </xdr:cNvPr>
        <xdr:cNvSpPr txBox="1">
          <a:spLocks noChangeArrowheads="1"/>
        </xdr:cNvSpPr>
      </xdr:nvSpPr>
      <xdr:spPr bwMode="auto">
        <a:xfrm>
          <a:off x="1157450" y="5186795"/>
          <a:ext cx="243960" cy="15644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0" tIns="36000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下瀬</a:t>
          </a:r>
        </a:p>
      </xdr:txBody>
    </xdr:sp>
    <xdr:clientData/>
  </xdr:oneCellAnchor>
  <xdr:oneCellAnchor>
    <xdr:from>
      <xdr:col>9</xdr:col>
      <xdr:colOff>162868</xdr:colOff>
      <xdr:row>20</xdr:row>
      <xdr:rowOff>77824</xdr:rowOff>
    </xdr:from>
    <xdr:ext cx="692196" cy="154081"/>
    <xdr:sp macro="" textlink="">
      <xdr:nvSpPr>
        <xdr:cNvPr id="38" name="Text Box 1300">
          <a:extLst>
            <a:ext uri="{FF2B5EF4-FFF2-40B4-BE49-F238E27FC236}">
              <a16:creationId xmlns:a16="http://schemas.microsoft.com/office/drawing/2014/main" id="{C98A19A0-9D64-4B96-BA4B-7A9861DC8F6F}"/>
            </a:ext>
          </a:extLst>
        </xdr:cNvPr>
        <xdr:cNvSpPr txBox="1">
          <a:spLocks noChangeArrowheads="1"/>
        </xdr:cNvSpPr>
      </xdr:nvSpPr>
      <xdr:spPr bwMode="auto">
        <a:xfrm>
          <a:off x="5778808" y="3735424"/>
          <a:ext cx="692196" cy="15408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砺波東ﾊﾞｲﾊﾟｽ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115139</xdr:colOff>
      <xdr:row>5</xdr:row>
      <xdr:rowOff>61167</xdr:rowOff>
    </xdr:from>
    <xdr:to>
      <xdr:col>6</xdr:col>
      <xdr:colOff>649318</xdr:colOff>
      <xdr:row>8</xdr:row>
      <xdr:rowOff>105231</xdr:rowOff>
    </xdr:to>
    <xdr:sp macro="" textlink="">
      <xdr:nvSpPr>
        <xdr:cNvPr id="39" name="Line 304">
          <a:extLst>
            <a:ext uri="{FF2B5EF4-FFF2-40B4-BE49-F238E27FC236}">
              <a16:creationId xmlns:a16="http://schemas.microsoft.com/office/drawing/2014/main" id="{FBB0369C-E3BE-4212-8368-4EC87FB3FC04}"/>
            </a:ext>
          </a:extLst>
        </xdr:cNvPr>
        <xdr:cNvSpPr>
          <a:spLocks noChangeShapeType="1"/>
        </xdr:cNvSpPr>
      </xdr:nvSpPr>
      <xdr:spPr bwMode="auto">
        <a:xfrm rot="15600000">
          <a:off x="3651978" y="1201431"/>
          <a:ext cx="543306" cy="534179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567991"/>
            <a:gd name="connsiteY0" fmla="*/ 0 h 671289"/>
            <a:gd name="connsiteX1" fmla="*/ 567991 w 567991"/>
            <a:gd name="connsiteY1" fmla="*/ 671289 h 671289"/>
            <a:gd name="connsiteX0" fmla="*/ 0 w 567991"/>
            <a:gd name="connsiteY0" fmla="*/ 0 h 671289"/>
            <a:gd name="connsiteX1" fmla="*/ 567991 w 567991"/>
            <a:gd name="connsiteY1" fmla="*/ 671289 h 671289"/>
            <a:gd name="connsiteX0" fmla="*/ 0 w 579225"/>
            <a:gd name="connsiteY0" fmla="*/ 0 h 671289"/>
            <a:gd name="connsiteX1" fmla="*/ 567991 w 579225"/>
            <a:gd name="connsiteY1" fmla="*/ 671289 h 671289"/>
            <a:gd name="connsiteX0" fmla="*/ 0 w 583964"/>
            <a:gd name="connsiteY0" fmla="*/ 0 h 671289"/>
            <a:gd name="connsiteX1" fmla="*/ 577544 w 583964"/>
            <a:gd name="connsiteY1" fmla="*/ 143601 h 671289"/>
            <a:gd name="connsiteX2" fmla="*/ 567991 w 583964"/>
            <a:gd name="connsiteY2" fmla="*/ 671289 h 671289"/>
            <a:gd name="connsiteX0" fmla="*/ 0 w 577544"/>
            <a:gd name="connsiteY0" fmla="*/ 0 h 671289"/>
            <a:gd name="connsiteX1" fmla="*/ 577544 w 577544"/>
            <a:gd name="connsiteY1" fmla="*/ 143601 h 671289"/>
            <a:gd name="connsiteX2" fmla="*/ 567991 w 577544"/>
            <a:gd name="connsiteY2" fmla="*/ 671289 h 671289"/>
            <a:gd name="connsiteX0" fmla="*/ 0 w 577544"/>
            <a:gd name="connsiteY0" fmla="*/ 98618 h 769907"/>
            <a:gd name="connsiteX1" fmla="*/ 577544 w 577544"/>
            <a:gd name="connsiteY1" fmla="*/ 242219 h 769907"/>
            <a:gd name="connsiteX2" fmla="*/ 567991 w 577544"/>
            <a:gd name="connsiteY2" fmla="*/ 769907 h 769907"/>
            <a:gd name="connsiteX0" fmla="*/ 0 w 590100"/>
            <a:gd name="connsiteY0" fmla="*/ 98618 h 769907"/>
            <a:gd name="connsiteX1" fmla="*/ 577544 w 590100"/>
            <a:gd name="connsiteY1" fmla="*/ 242219 h 769907"/>
            <a:gd name="connsiteX2" fmla="*/ 567991 w 590100"/>
            <a:gd name="connsiteY2" fmla="*/ 769907 h 769907"/>
            <a:gd name="connsiteX0" fmla="*/ 0 w 590100"/>
            <a:gd name="connsiteY0" fmla="*/ 0 h 671289"/>
            <a:gd name="connsiteX1" fmla="*/ 577544 w 590100"/>
            <a:gd name="connsiteY1" fmla="*/ 143601 h 671289"/>
            <a:gd name="connsiteX2" fmla="*/ 567991 w 590100"/>
            <a:gd name="connsiteY2" fmla="*/ 671289 h 6712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90100" h="671289">
              <a:moveTo>
                <a:pt x="0" y="0"/>
              </a:moveTo>
              <a:cubicBezTo>
                <a:pt x="75689" y="35890"/>
                <a:pt x="239475" y="62328"/>
                <a:pt x="577544" y="143601"/>
              </a:cubicBezTo>
              <a:cubicBezTo>
                <a:pt x="557315" y="497117"/>
                <a:pt x="622078" y="409823"/>
                <a:pt x="567991" y="67128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613355</xdr:colOff>
      <xdr:row>5</xdr:row>
      <xdr:rowOff>55620</xdr:rowOff>
    </xdr:from>
    <xdr:to>
      <xdr:col>4</xdr:col>
      <xdr:colOff>43544</xdr:colOff>
      <xdr:row>5</xdr:row>
      <xdr:rowOff>157844</xdr:rowOff>
    </xdr:to>
    <xdr:sp macro="" textlink="">
      <xdr:nvSpPr>
        <xdr:cNvPr id="40" name="Oval 529">
          <a:extLst>
            <a:ext uri="{FF2B5EF4-FFF2-40B4-BE49-F238E27FC236}">
              <a16:creationId xmlns:a16="http://schemas.microsoft.com/office/drawing/2014/main" id="{DC35C404-4F98-4140-AD81-6E5245C5EF30}"/>
            </a:ext>
          </a:extLst>
        </xdr:cNvPr>
        <xdr:cNvSpPr>
          <a:spLocks noChangeArrowheads="1"/>
        </xdr:cNvSpPr>
      </xdr:nvSpPr>
      <xdr:spPr bwMode="auto">
        <a:xfrm>
          <a:off x="2068775" y="1198620"/>
          <a:ext cx="123609" cy="102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613303</xdr:colOff>
      <xdr:row>5</xdr:row>
      <xdr:rowOff>28015</xdr:rowOff>
    </xdr:from>
    <xdr:to>
      <xdr:col>2</xdr:col>
      <xdr:colOff>688725</xdr:colOff>
      <xdr:row>7</xdr:row>
      <xdr:rowOff>4885</xdr:rowOff>
    </xdr:to>
    <xdr:sp macro="" textlink="">
      <xdr:nvSpPr>
        <xdr:cNvPr id="41" name="Text Box 1445">
          <a:extLst>
            <a:ext uri="{FF2B5EF4-FFF2-40B4-BE49-F238E27FC236}">
              <a16:creationId xmlns:a16="http://schemas.microsoft.com/office/drawing/2014/main" id="{12AFCE5D-1D03-468D-A90C-F9E6CF5A4CAC}"/>
            </a:ext>
          </a:extLst>
        </xdr:cNvPr>
        <xdr:cNvSpPr txBox="1">
          <a:spLocks noChangeArrowheads="1"/>
        </xdr:cNvSpPr>
      </xdr:nvSpPr>
      <xdr:spPr bwMode="auto">
        <a:xfrm>
          <a:off x="681883" y="1171015"/>
          <a:ext cx="768842" cy="3121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370723</xdr:colOff>
      <xdr:row>7</xdr:row>
      <xdr:rowOff>14652</xdr:rowOff>
    </xdr:from>
    <xdr:ext cx="377035" cy="140127"/>
    <xdr:sp macro="" textlink="">
      <xdr:nvSpPr>
        <xdr:cNvPr id="42" name="Text Box 1300">
          <a:extLst>
            <a:ext uri="{FF2B5EF4-FFF2-40B4-BE49-F238E27FC236}">
              <a16:creationId xmlns:a16="http://schemas.microsoft.com/office/drawing/2014/main" id="{0070A8B8-EC88-49AE-9BFD-4A92BD192DE3}"/>
            </a:ext>
          </a:extLst>
        </xdr:cNvPr>
        <xdr:cNvSpPr txBox="1">
          <a:spLocks noChangeArrowheads="1"/>
        </xdr:cNvSpPr>
      </xdr:nvSpPr>
      <xdr:spPr bwMode="auto">
        <a:xfrm>
          <a:off x="439303" y="1492932"/>
          <a:ext cx="377035" cy="1401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471246</xdr:colOff>
      <xdr:row>7</xdr:row>
      <xdr:rowOff>18670</xdr:rowOff>
    </xdr:from>
    <xdr:to>
      <xdr:col>2</xdr:col>
      <xdr:colOff>270720</xdr:colOff>
      <xdr:row>7</xdr:row>
      <xdr:rowOff>18670</xdr:rowOff>
    </xdr:to>
    <xdr:sp macro="" textlink="">
      <xdr:nvSpPr>
        <xdr:cNvPr id="43" name="Line 88">
          <a:extLst>
            <a:ext uri="{FF2B5EF4-FFF2-40B4-BE49-F238E27FC236}">
              <a16:creationId xmlns:a16="http://schemas.microsoft.com/office/drawing/2014/main" id="{3043CEF7-5B49-4082-B6EA-B90AA8203704}"/>
            </a:ext>
          </a:extLst>
        </xdr:cNvPr>
        <xdr:cNvSpPr>
          <a:spLocks noChangeShapeType="1"/>
        </xdr:cNvSpPr>
      </xdr:nvSpPr>
      <xdr:spPr bwMode="auto">
        <a:xfrm>
          <a:off x="539826" y="1496950"/>
          <a:ext cx="49289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582815</xdr:colOff>
      <xdr:row>2</xdr:row>
      <xdr:rowOff>130087</xdr:rowOff>
    </xdr:from>
    <xdr:to>
      <xdr:col>1</xdr:col>
      <xdr:colOff>590902</xdr:colOff>
      <xdr:row>8</xdr:row>
      <xdr:rowOff>126350</xdr:rowOff>
    </xdr:to>
    <xdr:sp macro="" textlink="">
      <xdr:nvSpPr>
        <xdr:cNvPr id="44" name="Line 148">
          <a:extLst>
            <a:ext uri="{FF2B5EF4-FFF2-40B4-BE49-F238E27FC236}">
              <a16:creationId xmlns:a16="http://schemas.microsoft.com/office/drawing/2014/main" id="{F410C073-FFD6-4496-824B-BBB79746A47F}"/>
            </a:ext>
          </a:extLst>
        </xdr:cNvPr>
        <xdr:cNvSpPr>
          <a:spLocks noChangeShapeType="1"/>
        </xdr:cNvSpPr>
      </xdr:nvSpPr>
      <xdr:spPr bwMode="auto">
        <a:xfrm flipV="1">
          <a:off x="651395" y="770167"/>
          <a:ext cx="8087" cy="1002103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470756</xdr:colOff>
      <xdr:row>5</xdr:row>
      <xdr:rowOff>4020</xdr:rowOff>
    </xdr:from>
    <xdr:to>
      <xdr:col>2</xdr:col>
      <xdr:colOff>260705</xdr:colOff>
      <xdr:row>5</xdr:row>
      <xdr:rowOff>4020</xdr:rowOff>
    </xdr:to>
    <xdr:sp macro="" textlink="">
      <xdr:nvSpPr>
        <xdr:cNvPr id="45" name="Line 149">
          <a:extLst>
            <a:ext uri="{FF2B5EF4-FFF2-40B4-BE49-F238E27FC236}">
              <a16:creationId xmlns:a16="http://schemas.microsoft.com/office/drawing/2014/main" id="{E69DD30D-AF3E-471A-A5AE-D11422DA4E89}"/>
            </a:ext>
          </a:extLst>
        </xdr:cNvPr>
        <xdr:cNvSpPr>
          <a:spLocks noChangeShapeType="1"/>
        </xdr:cNvSpPr>
      </xdr:nvSpPr>
      <xdr:spPr bwMode="auto">
        <a:xfrm>
          <a:off x="539336" y="1147020"/>
          <a:ext cx="48336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522676</xdr:colOff>
      <xdr:row>7</xdr:row>
      <xdr:rowOff>55318</xdr:rowOff>
    </xdr:from>
    <xdr:to>
      <xdr:col>1</xdr:col>
      <xdr:colOff>639132</xdr:colOff>
      <xdr:row>8</xdr:row>
      <xdr:rowOff>8695</xdr:rowOff>
    </xdr:to>
    <xdr:sp macro="" textlink="">
      <xdr:nvSpPr>
        <xdr:cNvPr id="46" name="AutoShape 86">
          <a:extLst>
            <a:ext uri="{FF2B5EF4-FFF2-40B4-BE49-F238E27FC236}">
              <a16:creationId xmlns:a16="http://schemas.microsoft.com/office/drawing/2014/main" id="{B045E75C-E2E0-4EA1-9FB3-DDC903A8F473}"/>
            </a:ext>
          </a:extLst>
        </xdr:cNvPr>
        <xdr:cNvSpPr>
          <a:spLocks noChangeArrowheads="1"/>
        </xdr:cNvSpPr>
      </xdr:nvSpPr>
      <xdr:spPr bwMode="auto">
        <a:xfrm>
          <a:off x="591256" y="1533598"/>
          <a:ext cx="116456" cy="12101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47" name="AutoShape 1561">
          <a:extLst>
            <a:ext uri="{FF2B5EF4-FFF2-40B4-BE49-F238E27FC236}">
              <a16:creationId xmlns:a16="http://schemas.microsoft.com/office/drawing/2014/main" id="{0D6E2054-59F5-46CD-B851-DBB3B6EA36BD}"/>
            </a:ext>
          </a:extLst>
        </xdr:cNvPr>
        <xdr:cNvSpPr>
          <a:spLocks/>
        </xdr:cNvSpPr>
      </xdr:nvSpPr>
      <xdr:spPr bwMode="auto">
        <a:xfrm rot="16200000" flipH="1" flipV="1">
          <a:off x="0" y="14089380"/>
          <a:ext cx="0" cy="0"/>
        </a:xfrm>
        <a:prstGeom prst="rightBrace">
          <a:avLst>
            <a:gd name="adj1" fmla="val 42740"/>
            <a:gd name="adj2" fmla="val 179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48" name="Freeform 169">
          <a:extLst>
            <a:ext uri="{FF2B5EF4-FFF2-40B4-BE49-F238E27FC236}">
              <a16:creationId xmlns:a16="http://schemas.microsoft.com/office/drawing/2014/main" id="{A5BEE310-436B-4888-B24F-1B3E42C87B5A}"/>
            </a:ext>
          </a:extLst>
        </xdr:cNvPr>
        <xdr:cNvSpPr>
          <a:spLocks/>
        </xdr:cNvSpPr>
      </xdr:nvSpPr>
      <xdr:spPr bwMode="auto">
        <a:xfrm rot="-5400000">
          <a:off x="0" y="14089380"/>
          <a:ext cx="0" cy="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8684 w 8684"/>
            <a:gd name="connsiteY0" fmla="*/ 29142 h 29142"/>
            <a:gd name="connsiteX1" fmla="*/ 8684 w 8684"/>
            <a:gd name="connsiteY1" fmla="*/ 19142 h 29142"/>
            <a:gd name="connsiteX2" fmla="*/ 0 w 8684"/>
            <a:gd name="connsiteY2" fmla="*/ 0 h 29142"/>
            <a:gd name="connsiteX0" fmla="*/ 10015 w 10015"/>
            <a:gd name="connsiteY0" fmla="*/ 10000 h 10000"/>
            <a:gd name="connsiteX1" fmla="*/ 10015 w 10015"/>
            <a:gd name="connsiteY1" fmla="*/ 6569 h 10000"/>
            <a:gd name="connsiteX2" fmla="*/ 15 w 10015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6569 h 10000"/>
            <a:gd name="connsiteX2" fmla="*/ 1179 w 10000"/>
            <a:gd name="connsiteY2" fmla="*/ 4422 h 10000"/>
            <a:gd name="connsiteX3" fmla="*/ 0 w 10000"/>
            <a:gd name="connsiteY3" fmla="*/ 0 h 10000"/>
            <a:gd name="connsiteX0" fmla="*/ 10490 w 10490"/>
            <a:gd name="connsiteY0" fmla="*/ 10000 h 10000"/>
            <a:gd name="connsiteX1" fmla="*/ 10490 w 10490"/>
            <a:gd name="connsiteY1" fmla="*/ 6569 h 10000"/>
            <a:gd name="connsiteX2" fmla="*/ 771 w 10490"/>
            <a:gd name="connsiteY2" fmla="*/ 6178 h 10000"/>
            <a:gd name="connsiteX3" fmla="*/ 490 w 10490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000 w 10000"/>
            <a:gd name="connsiteY0" fmla="*/ 10000 h 10000"/>
            <a:gd name="connsiteX1" fmla="*/ 10000 w 10000"/>
            <a:gd name="connsiteY1" fmla="*/ 6569 h 10000"/>
            <a:gd name="connsiteX2" fmla="*/ 169 w 10000"/>
            <a:gd name="connsiteY2" fmla="*/ 6503 h 10000"/>
            <a:gd name="connsiteX3" fmla="*/ 0 w 10000"/>
            <a:gd name="connsiteY3" fmla="*/ 0 h 10000"/>
            <a:gd name="connsiteX0" fmla="*/ 9831 w 9831"/>
            <a:gd name="connsiteY0" fmla="*/ 10000 h 10000"/>
            <a:gd name="connsiteX1" fmla="*/ 9831 w 9831"/>
            <a:gd name="connsiteY1" fmla="*/ 6569 h 10000"/>
            <a:gd name="connsiteX2" fmla="*/ 0 w 9831"/>
            <a:gd name="connsiteY2" fmla="*/ 6503 h 10000"/>
            <a:gd name="connsiteX3" fmla="*/ 55 w 9831"/>
            <a:gd name="connsiteY3" fmla="*/ 0 h 10000"/>
            <a:gd name="connsiteX0" fmla="*/ 10000 w 10000"/>
            <a:gd name="connsiteY0" fmla="*/ 10715 h 10715"/>
            <a:gd name="connsiteX1" fmla="*/ 10000 w 10000"/>
            <a:gd name="connsiteY1" fmla="*/ 7284 h 10715"/>
            <a:gd name="connsiteX2" fmla="*/ 0 w 10000"/>
            <a:gd name="connsiteY2" fmla="*/ 7218 h 10715"/>
            <a:gd name="connsiteX3" fmla="*/ 741 w 10000"/>
            <a:gd name="connsiteY3" fmla="*/ 0 h 10715"/>
            <a:gd name="connsiteX0" fmla="*/ 10000 w 10000"/>
            <a:gd name="connsiteY0" fmla="*/ 12601 h 12601"/>
            <a:gd name="connsiteX1" fmla="*/ 10000 w 10000"/>
            <a:gd name="connsiteY1" fmla="*/ 9170 h 12601"/>
            <a:gd name="connsiteX2" fmla="*/ 0 w 10000"/>
            <a:gd name="connsiteY2" fmla="*/ 9104 h 12601"/>
            <a:gd name="connsiteX3" fmla="*/ 4737 w 10000"/>
            <a:gd name="connsiteY3" fmla="*/ 0 h 12601"/>
            <a:gd name="connsiteX0" fmla="*/ 10807 w 10807"/>
            <a:gd name="connsiteY0" fmla="*/ 12601 h 12601"/>
            <a:gd name="connsiteX1" fmla="*/ 10807 w 10807"/>
            <a:gd name="connsiteY1" fmla="*/ 9170 h 12601"/>
            <a:gd name="connsiteX2" fmla="*/ 807 w 10807"/>
            <a:gd name="connsiteY2" fmla="*/ 9104 h 12601"/>
            <a:gd name="connsiteX3" fmla="*/ 1149 w 10807"/>
            <a:gd name="connsiteY3" fmla="*/ 7349 h 12601"/>
            <a:gd name="connsiteX4" fmla="*/ 5544 w 10807"/>
            <a:gd name="connsiteY4" fmla="*/ 0 h 12601"/>
            <a:gd name="connsiteX0" fmla="*/ 10651 w 10651"/>
            <a:gd name="connsiteY0" fmla="*/ 12601 h 12601"/>
            <a:gd name="connsiteX1" fmla="*/ 10651 w 10651"/>
            <a:gd name="connsiteY1" fmla="*/ 9170 h 12601"/>
            <a:gd name="connsiteX2" fmla="*/ 651 w 10651"/>
            <a:gd name="connsiteY2" fmla="*/ 9104 h 12601"/>
            <a:gd name="connsiteX3" fmla="*/ 1621 w 10651"/>
            <a:gd name="connsiteY3" fmla="*/ 781 h 12601"/>
            <a:gd name="connsiteX4" fmla="*/ 5388 w 10651"/>
            <a:gd name="connsiteY4" fmla="*/ 0 h 12601"/>
            <a:gd name="connsiteX0" fmla="*/ 10607 w 10607"/>
            <a:gd name="connsiteY0" fmla="*/ 12903 h 12903"/>
            <a:gd name="connsiteX1" fmla="*/ 10607 w 10607"/>
            <a:gd name="connsiteY1" fmla="*/ 9472 h 12903"/>
            <a:gd name="connsiteX2" fmla="*/ 607 w 10607"/>
            <a:gd name="connsiteY2" fmla="*/ 9406 h 12903"/>
            <a:gd name="connsiteX3" fmla="*/ 1805 w 10607"/>
            <a:gd name="connsiteY3" fmla="*/ 498 h 12903"/>
            <a:gd name="connsiteX4" fmla="*/ 5344 w 10607"/>
            <a:gd name="connsiteY4" fmla="*/ 302 h 12903"/>
            <a:gd name="connsiteX0" fmla="*/ 10000 w 10000"/>
            <a:gd name="connsiteY0" fmla="*/ 12903 h 12903"/>
            <a:gd name="connsiteX1" fmla="*/ 10000 w 10000"/>
            <a:gd name="connsiteY1" fmla="*/ 9472 h 12903"/>
            <a:gd name="connsiteX2" fmla="*/ 0 w 10000"/>
            <a:gd name="connsiteY2" fmla="*/ 9406 h 12903"/>
            <a:gd name="connsiteX3" fmla="*/ 1198 w 10000"/>
            <a:gd name="connsiteY3" fmla="*/ 498 h 12903"/>
            <a:gd name="connsiteX4" fmla="*/ 4737 w 10000"/>
            <a:gd name="connsiteY4" fmla="*/ 302 h 12903"/>
            <a:gd name="connsiteX0" fmla="*/ 10000 w 10000"/>
            <a:gd name="connsiteY0" fmla="*/ 13046 h 13046"/>
            <a:gd name="connsiteX1" fmla="*/ 10000 w 10000"/>
            <a:gd name="connsiteY1" fmla="*/ 9615 h 13046"/>
            <a:gd name="connsiteX2" fmla="*/ 0 w 10000"/>
            <a:gd name="connsiteY2" fmla="*/ 9549 h 13046"/>
            <a:gd name="connsiteX3" fmla="*/ 1198 w 10000"/>
            <a:gd name="connsiteY3" fmla="*/ 641 h 13046"/>
            <a:gd name="connsiteX4" fmla="*/ 4737 w 10000"/>
            <a:gd name="connsiteY4" fmla="*/ 445 h 13046"/>
            <a:gd name="connsiteX0" fmla="*/ 10000 w 10000"/>
            <a:gd name="connsiteY0" fmla="*/ 12615 h 12615"/>
            <a:gd name="connsiteX1" fmla="*/ 10000 w 10000"/>
            <a:gd name="connsiteY1" fmla="*/ 9184 h 12615"/>
            <a:gd name="connsiteX2" fmla="*/ 0 w 10000"/>
            <a:gd name="connsiteY2" fmla="*/ 9118 h 12615"/>
            <a:gd name="connsiteX3" fmla="*/ 1198 w 10000"/>
            <a:gd name="connsiteY3" fmla="*/ 210 h 12615"/>
            <a:gd name="connsiteX4" fmla="*/ 4737 w 10000"/>
            <a:gd name="connsiteY4" fmla="*/ 14 h 12615"/>
            <a:gd name="connsiteX0" fmla="*/ 10000 w 10000"/>
            <a:gd name="connsiteY0" fmla="*/ 12615 h 12615"/>
            <a:gd name="connsiteX1" fmla="*/ 10000 w 10000"/>
            <a:gd name="connsiteY1" fmla="*/ 9184 h 12615"/>
            <a:gd name="connsiteX2" fmla="*/ 0 w 10000"/>
            <a:gd name="connsiteY2" fmla="*/ 9118 h 12615"/>
            <a:gd name="connsiteX3" fmla="*/ 1198 w 10000"/>
            <a:gd name="connsiteY3" fmla="*/ 210 h 12615"/>
            <a:gd name="connsiteX4" fmla="*/ 4737 w 10000"/>
            <a:gd name="connsiteY4" fmla="*/ 14 h 12615"/>
            <a:gd name="connsiteX0" fmla="*/ 10171 w 10171"/>
            <a:gd name="connsiteY0" fmla="*/ 11444 h 11444"/>
            <a:gd name="connsiteX1" fmla="*/ 10000 w 10171"/>
            <a:gd name="connsiteY1" fmla="*/ 9184 h 11444"/>
            <a:gd name="connsiteX2" fmla="*/ 0 w 10171"/>
            <a:gd name="connsiteY2" fmla="*/ 9118 h 11444"/>
            <a:gd name="connsiteX3" fmla="*/ 1198 w 10171"/>
            <a:gd name="connsiteY3" fmla="*/ 210 h 11444"/>
            <a:gd name="connsiteX4" fmla="*/ 4737 w 10171"/>
            <a:gd name="connsiteY4" fmla="*/ 14 h 11444"/>
            <a:gd name="connsiteX0" fmla="*/ 10171 w 10171"/>
            <a:gd name="connsiteY0" fmla="*/ 11533 h 11533"/>
            <a:gd name="connsiteX1" fmla="*/ 10000 w 10171"/>
            <a:gd name="connsiteY1" fmla="*/ 9273 h 11533"/>
            <a:gd name="connsiteX2" fmla="*/ 0 w 10171"/>
            <a:gd name="connsiteY2" fmla="*/ 9207 h 11533"/>
            <a:gd name="connsiteX3" fmla="*/ 1198 w 10171"/>
            <a:gd name="connsiteY3" fmla="*/ 299 h 11533"/>
            <a:gd name="connsiteX4" fmla="*/ 4737 w 10171"/>
            <a:gd name="connsiteY4" fmla="*/ 103 h 11533"/>
            <a:gd name="connsiteX0" fmla="*/ 10171 w 10171"/>
            <a:gd name="connsiteY0" fmla="*/ 11446 h 11446"/>
            <a:gd name="connsiteX1" fmla="*/ 10000 w 10171"/>
            <a:gd name="connsiteY1" fmla="*/ 9186 h 11446"/>
            <a:gd name="connsiteX2" fmla="*/ 0 w 10171"/>
            <a:gd name="connsiteY2" fmla="*/ 9120 h 11446"/>
            <a:gd name="connsiteX3" fmla="*/ 1198 w 10171"/>
            <a:gd name="connsiteY3" fmla="*/ 212 h 11446"/>
            <a:gd name="connsiteX4" fmla="*/ 4871 w 10171"/>
            <a:gd name="connsiteY4" fmla="*/ 329 h 11446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198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71" h="11234">
              <a:moveTo>
                <a:pt x="10171" y="11234"/>
              </a:moveTo>
              <a:lnTo>
                <a:pt x="10000" y="8974"/>
              </a:lnTo>
              <a:cubicBezTo>
                <a:pt x="7991" y="9150"/>
                <a:pt x="7747" y="8767"/>
                <a:pt x="0" y="8908"/>
              </a:cubicBezTo>
              <a:cubicBezTo>
                <a:pt x="1100" y="5847"/>
                <a:pt x="1350" y="3551"/>
                <a:pt x="1690" y="0"/>
              </a:cubicBezTo>
              <a:cubicBezTo>
                <a:pt x="3567" y="136"/>
                <a:pt x="3104" y="132"/>
                <a:pt x="4871" y="11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49" name="AutoShape 1561">
          <a:extLst>
            <a:ext uri="{FF2B5EF4-FFF2-40B4-BE49-F238E27FC236}">
              <a16:creationId xmlns:a16="http://schemas.microsoft.com/office/drawing/2014/main" id="{0ED91EF1-3B5A-4D69-AB9B-934B957674D7}"/>
            </a:ext>
          </a:extLst>
        </xdr:cNvPr>
        <xdr:cNvSpPr>
          <a:spLocks/>
        </xdr:cNvSpPr>
      </xdr:nvSpPr>
      <xdr:spPr bwMode="auto">
        <a:xfrm rot="16581141" flipH="1" flipV="1">
          <a:off x="0" y="14089380"/>
          <a:ext cx="0" cy="0"/>
        </a:xfrm>
        <a:prstGeom prst="rightBrace">
          <a:avLst>
            <a:gd name="adj1" fmla="val 42740"/>
            <a:gd name="adj2" fmla="val 4689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21</xdr:row>
      <xdr:rowOff>28575</xdr:rowOff>
    </xdr:from>
    <xdr:to>
      <xdr:col>3</xdr:col>
      <xdr:colOff>304800</xdr:colOff>
      <xdr:row>21</xdr:row>
      <xdr:rowOff>28575</xdr:rowOff>
    </xdr:to>
    <xdr:sp macro="" textlink="">
      <xdr:nvSpPr>
        <xdr:cNvPr id="50" name="Line 200">
          <a:extLst>
            <a:ext uri="{FF2B5EF4-FFF2-40B4-BE49-F238E27FC236}">
              <a16:creationId xmlns:a16="http://schemas.microsoft.com/office/drawing/2014/main" id="{BADC9EB9-DE15-428C-BF2C-ABE42E0B769F}"/>
            </a:ext>
          </a:extLst>
        </xdr:cNvPr>
        <xdr:cNvSpPr>
          <a:spLocks noChangeShapeType="1"/>
        </xdr:cNvSpPr>
      </xdr:nvSpPr>
      <xdr:spPr bwMode="auto">
        <a:xfrm>
          <a:off x="1760220" y="38538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673741</xdr:colOff>
      <xdr:row>1</xdr:row>
      <xdr:rowOff>25464</xdr:rowOff>
    </xdr:from>
    <xdr:to>
      <xdr:col>3</xdr:col>
      <xdr:colOff>103622</xdr:colOff>
      <xdr:row>1</xdr:row>
      <xdr:rowOff>151947</xdr:rowOff>
    </xdr:to>
    <xdr:sp macro="" textlink="">
      <xdr:nvSpPr>
        <xdr:cNvPr id="51" name="六角形 50">
          <a:extLst>
            <a:ext uri="{FF2B5EF4-FFF2-40B4-BE49-F238E27FC236}">
              <a16:creationId xmlns:a16="http://schemas.microsoft.com/office/drawing/2014/main" id="{8BE2099B-2346-4AAA-9C45-F1680FF3E160}"/>
            </a:ext>
          </a:extLst>
        </xdr:cNvPr>
        <xdr:cNvSpPr/>
      </xdr:nvSpPr>
      <xdr:spPr bwMode="auto">
        <a:xfrm>
          <a:off x="1435741" y="497904"/>
          <a:ext cx="123301" cy="12648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65942</xdr:colOff>
      <xdr:row>1</xdr:row>
      <xdr:rowOff>1</xdr:rowOff>
    </xdr:from>
    <xdr:to>
      <xdr:col>1</xdr:col>
      <xdr:colOff>133494</xdr:colOff>
      <xdr:row>1</xdr:row>
      <xdr:rowOff>155143</xdr:rowOff>
    </xdr:to>
    <xdr:sp macro="" textlink="">
      <xdr:nvSpPr>
        <xdr:cNvPr id="52" name="六角形 51">
          <a:extLst>
            <a:ext uri="{FF2B5EF4-FFF2-40B4-BE49-F238E27FC236}">
              <a16:creationId xmlns:a16="http://schemas.microsoft.com/office/drawing/2014/main" id="{63BA0C80-C5BC-489D-AF9C-5CABA710A977}"/>
            </a:ext>
          </a:extLst>
        </xdr:cNvPr>
        <xdr:cNvSpPr/>
      </xdr:nvSpPr>
      <xdr:spPr bwMode="auto">
        <a:xfrm>
          <a:off x="65942" y="472441"/>
          <a:ext cx="136132" cy="15514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3606</xdr:colOff>
      <xdr:row>25</xdr:row>
      <xdr:rowOff>13228</xdr:rowOff>
    </xdr:from>
    <xdr:to>
      <xdr:col>3</xdr:col>
      <xdr:colOff>174186</xdr:colOff>
      <xdr:row>26</xdr:row>
      <xdr:rowOff>3787</xdr:rowOff>
    </xdr:to>
    <xdr:sp macro="" textlink="">
      <xdr:nvSpPr>
        <xdr:cNvPr id="53" name="六角形 52">
          <a:extLst>
            <a:ext uri="{FF2B5EF4-FFF2-40B4-BE49-F238E27FC236}">
              <a16:creationId xmlns:a16="http://schemas.microsoft.com/office/drawing/2014/main" id="{7630B428-9E57-4A93-BF07-C31CB8D4FADE}"/>
            </a:ext>
          </a:extLst>
        </xdr:cNvPr>
        <xdr:cNvSpPr/>
      </xdr:nvSpPr>
      <xdr:spPr bwMode="auto">
        <a:xfrm>
          <a:off x="1459026" y="4509028"/>
          <a:ext cx="170580" cy="1581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687990</xdr:colOff>
      <xdr:row>25</xdr:row>
      <xdr:rowOff>14889</xdr:rowOff>
    </xdr:from>
    <xdr:to>
      <xdr:col>5</xdr:col>
      <xdr:colOff>183063</xdr:colOff>
      <xdr:row>26</xdr:row>
      <xdr:rowOff>15625</xdr:rowOff>
    </xdr:to>
    <xdr:sp macro="" textlink="">
      <xdr:nvSpPr>
        <xdr:cNvPr id="54" name="六角形 53">
          <a:extLst>
            <a:ext uri="{FF2B5EF4-FFF2-40B4-BE49-F238E27FC236}">
              <a16:creationId xmlns:a16="http://schemas.microsoft.com/office/drawing/2014/main" id="{A39718A7-6A19-4A85-B3FF-2534BE08F781}"/>
            </a:ext>
          </a:extLst>
        </xdr:cNvPr>
        <xdr:cNvSpPr/>
      </xdr:nvSpPr>
      <xdr:spPr bwMode="auto">
        <a:xfrm>
          <a:off x="2836830" y="4510689"/>
          <a:ext cx="188493" cy="1683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6310</xdr:colOff>
      <xdr:row>33</xdr:row>
      <xdr:rowOff>7664</xdr:rowOff>
    </xdr:from>
    <xdr:to>
      <xdr:col>5</xdr:col>
      <xdr:colOff>193366</xdr:colOff>
      <xdr:row>33</xdr:row>
      <xdr:rowOff>156172</xdr:rowOff>
    </xdr:to>
    <xdr:sp macro="" textlink="">
      <xdr:nvSpPr>
        <xdr:cNvPr id="55" name="六角形 54">
          <a:extLst>
            <a:ext uri="{FF2B5EF4-FFF2-40B4-BE49-F238E27FC236}">
              <a16:creationId xmlns:a16="http://schemas.microsoft.com/office/drawing/2014/main" id="{AE8825CE-69F6-4233-AFE1-AE2DA6E630DD}"/>
            </a:ext>
          </a:extLst>
        </xdr:cNvPr>
        <xdr:cNvSpPr/>
      </xdr:nvSpPr>
      <xdr:spPr bwMode="auto">
        <a:xfrm>
          <a:off x="2848570" y="5798864"/>
          <a:ext cx="187056" cy="1485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4811</xdr:colOff>
      <xdr:row>33</xdr:row>
      <xdr:rowOff>12541</xdr:rowOff>
    </xdr:from>
    <xdr:to>
      <xdr:col>9</xdr:col>
      <xdr:colOff>176275</xdr:colOff>
      <xdr:row>33</xdr:row>
      <xdr:rowOff>155645</xdr:rowOff>
    </xdr:to>
    <xdr:sp macro="" textlink="">
      <xdr:nvSpPr>
        <xdr:cNvPr id="56" name="六角形 55">
          <a:extLst>
            <a:ext uri="{FF2B5EF4-FFF2-40B4-BE49-F238E27FC236}">
              <a16:creationId xmlns:a16="http://schemas.microsoft.com/office/drawing/2014/main" id="{4EE7129F-B4E6-44E5-B8CD-16E3F14FFDC1}"/>
            </a:ext>
          </a:extLst>
        </xdr:cNvPr>
        <xdr:cNvSpPr/>
      </xdr:nvSpPr>
      <xdr:spPr bwMode="auto">
        <a:xfrm>
          <a:off x="5620751" y="5803741"/>
          <a:ext cx="171464" cy="14310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14101</xdr:colOff>
      <xdr:row>41</xdr:row>
      <xdr:rowOff>9526</xdr:rowOff>
    </xdr:from>
    <xdr:to>
      <xdr:col>7</xdr:col>
      <xdr:colOff>204107</xdr:colOff>
      <xdr:row>42</xdr:row>
      <xdr:rowOff>1</xdr:rowOff>
    </xdr:to>
    <xdr:sp macro="" textlink="">
      <xdr:nvSpPr>
        <xdr:cNvPr id="57" name="六角形 56">
          <a:extLst>
            <a:ext uri="{FF2B5EF4-FFF2-40B4-BE49-F238E27FC236}">
              <a16:creationId xmlns:a16="http://schemas.microsoft.com/office/drawing/2014/main" id="{459AAD48-DA58-49C6-BD30-6ED001FE6FC8}"/>
            </a:ext>
          </a:extLst>
        </xdr:cNvPr>
        <xdr:cNvSpPr/>
      </xdr:nvSpPr>
      <xdr:spPr bwMode="auto">
        <a:xfrm>
          <a:off x="4243201" y="7141846"/>
          <a:ext cx="190006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1001</xdr:colOff>
      <xdr:row>57</xdr:row>
      <xdr:rowOff>4893</xdr:rowOff>
    </xdr:from>
    <xdr:to>
      <xdr:col>1</xdr:col>
      <xdr:colOff>160927</xdr:colOff>
      <xdr:row>57</xdr:row>
      <xdr:rowOff>157085</xdr:rowOff>
    </xdr:to>
    <xdr:sp macro="" textlink="">
      <xdr:nvSpPr>
        <xdr:cNvPr id="58" name="六角形 57">
          <a:extLst>
            <a:ext uri="{FF2B5EF4-FFF2-40B4-BE49-F238E27FC236}">
              <a16:creationId xmlns:a16="http://schemas.microsoft.com/office/drawing/2014/main" id="{30186974-F315-4E0D-9EB0-FA0FB151E46C}"/>
            </a:ext>
          </a:extLst>
        </xdr:cNvPr>
        <xdr:cNvSpPr/>
      </xdr:nvSpPr>
      <xdr:spPr bwMode="auto">
        <a:xfrm>
          <a:off x="69581" y="9819453"/>
          <a:ext cx="159926" cy="1521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‐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764186</xdr:colOff>
      <xdr:row>12</xdr:row>
      <xdr:rowOff>167216</xdr:rowOff>
    </xdr:from>
    <xdr:ext cx="90220" cy="94394"/>
    <xdr:sp macro="" textlink="">
      <xdr:nvSpPr>
        <xdr:cNvPr id="59" name="Text Box 208">
          <a:extLst>
            <a:ext uri="{FF2B5EF4-FFF2-40B4-BE49-F238E27FC236}">
              <a16:creationId xmlns:a16="http://schemas.microsoft.com/office/drawing/2014/main" id="{4998B2E4-67DB-4CD3-9F83-F9BFBBB5BC39}"/>
            </a:ext>
          </a:extLst>
        </xdr:cNvPr>
        <xdr:cNvSpPr txBox="1">
          <a:spLocks noChangeArrowheads="1"/>
        </xdr:cNvSpPr>
      </xdr:nvSpPr>
      <xdr:spPr bwMode="auto">
        <a:xfrm>
          <a:off x="9085226" y="2483696"/>
          <a:ext cx="90220" cy="9439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4129</xdr:colOff>
      <xdr:row>25</xdr:row>
      <xdr:rowOff>16443</xdr:rowOff>
    </xdr:from>
    <xdr:to>
      <xdr:col>17</xdr:col>
      <xdr:colOff>147411</xdr:colOff>
      <xdr:row>25</xdr:row>
      <xdr:rowOff>156861</xdr:rowOff>
    </xdr:to>
    <xdr:sp macro="" textlink="">
      <xdr:nvSpPr>
        <xdr:cNvPr id="60" name="六角形 59">
          <a:extLst>
            <a:ext uri="{FF2B5EF4-FFF2-40B4-BE49-F238E27FC236}">
              <a16:creationId xmlns:a16="http://schemas.microsoft.com/office/drawing/2014/main" id="{56574C1D-D5E0-4DCE-A066-3BA7A21D65EA}"/>
            </a:ext>
          </a:extLst>
        </xdr:cNvPr>
        <xdr:cNvSpPr/>
      </xdr:nvSpPr>
      <xdr:spPr bwMode="auto">
        <a:xfrm>
          <a:off x="11167429" y="4512243"/>
          <a:ext cx="143282" cy="1404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320432</xdr:colOff>
      <xdr:row>29</xdr:row>
      <xdr:rowOff>92984</xdr:rowOff>
    </xdr:from>
    <xdr:to>
      <xdr:col>20</xdr:col>
      <xdr:colOff>573049</xdr:colOff>
      <xdr:row>30</xdr:row>
      <xdr:rowOff>129060</xdr:rowOff>
    </xdr:to>
    <xdr:grpSp>
      <xdr:nvGrpSpPr>
        <xdr:cNvPr id="61" name="Group 6672">
          <a:extLst>
            <a:ext uri="{FF2B5EF4-FFF2-40B4-BE49-F238E27FC236}">
              <a16:creationId xmlns:a16="http://schemas.microsoft.com/office/drawing/2014/main" id="{22DB7BDA-AB1A-484A-8D90-FB1E35C9B4E3}"/>
            </a:ext>
          </a:extLst>
        </xdr:cNvPr>
        <xdr:cNvGrpSpPr>
          <a:grpSpLocks/>
        </xdr:cNvGrpSpPr>
      </xdr:nvGrpSpPr>
      <xdr:grpSpPr bwMode="auto">
        <a:xfrm>
          <a:off x="13524803" y="4904470"/>
          <a:ext cx="252617" cy="204804"/>
          <a:chOff x="536" y="110"/>
          <a:chExt cx="46" cy="44"/>
        </a:xfrm>
      </xdr:grpSpPr>
      <xdr:pic>
        <xdr:nvPicPr>
          <xdr:cNvPr id="62" name="Picture 6673" descr="route2">
            <a:extLst>
              <a:ext uri="{FF2B5EF4-FFF2-40B4-BE49-F238E27FC236}">
                <a16:creationId xmlns:a16="http://schemas.microsoft.com/office/drawing/2014/main" id="{14BB149E-C633-648F-AD0A-ACF5E39BB5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" name="Text Box 6674">
            <a:extLst>
              <a:ext uri="{FF2B5EF4-FFF2-40B4-BE49-F238E27FC236}">
                <a16:creationId xmlns:a16="http://schemas.microsoft.com/office/drawing/2014/main" id="{F926B77B-5383-BB3A-3811-FFC4C35025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</a:p>
        </xdr:txBody>
      </xdr:sp>
    </xdr:grpSp>
    <xdr:clientData/>
  </xdr:twoCellAnchor>
  <xdr:twoCellAnchor>
    <xdr:from>
      <xdr:col>11</xdr:col>
      <xdr:colOff>612503</xdr:colOff>
      <xdr:row>37</xdr:row>
      <xdr:rowOff>98161</xdr:rowOff>
    </xdr:from>
    <xdr:to>
      <xdr:col>12</xdr:col>
      <xdr:colOff>401834</xdr:colOff>
      <xdr:row>38</xdr:row>
      <xdr:rowOff>9285</xdr:rowOff>
    </xdr:to>
    <xdr:sp macro="" textlink="">
      <xdr:nvSpPr>
        <xdr:cNvPr id="64" name="Line 238">
          <a:extLst>
            <a:ext uri="{FF2B5EF4-FFF2-40B4-BE49-F238E27FC236}">
              <a16:creationId xmlns:a16="http://schemas.microsoft.com/office/drawing/2014/main" id="{36353108-52CC-41A8-8F45-4489FA927F80}"/>
            </a:ext>
          </a:extLst>
        </xdr:cNvPr>
        <xdr:cNvSpPr>
          <a:spLocks noChangeShapeType="1"/>
        </xdr:cNvSpPr>
      </xdr:nvSpPr>
      <xdr:spPr bwMode="auto">
        <a:xfrm>
          <a:off x="7615283" y="6559921"/>
          <a:ext cx="482751" cy="787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459985</xdr:colOff>
      <xdr:row>79</xdr:row>
      <xdr:rowOff>55051</xdr:rowOff>
    </xdr:from>
    <xdr:ext cx="137286" cy="152767"/>
    <xdr:sp macro="" textlink="">
      <xdr:nvSpPr>
        <xdr:cNvPr id="65" name="Text Box 1300">
          <a:extLst>
            <a:ext uri="{FF2B5EF4-FFF2-40B4-BE49-F238E27FC236}">
              <a16:creationId xmlns:a16="http://schemas.microsoft.com/office/drawing/2014/main" id="{94B0D30D-E17B-41AB-9C0E-D4E4B7140E77}"/>
            </a:ext>
          </a:extLst>
        </xdr:cNvPr>
        <xdr:cNvSpPr txBox="1">
          <a:spLocks noChangeArrowheads="1"/>
        </xdr:cNvSpPr>
      </xdr:nvSpPr>
      <xdr:spPr bwMode="auto">
        <a:xfrm>
          <a:off x="7462765" y="13786291"/>
          <a:ext cx="137286" cy="1527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398352</xdr:colOff>
      <xdr:row>91</xdr:row>
      <xdr:rowOff>110809</xdr:rowOff>
    </xdr:from>
    <xdr:ext cx="1394667" cy="818686"/>
    <xdr:sp macro="" textlink="">
      <xdr:nvSpPr>
        <xdr:cNvPr id="66" name="Text Box 1118">
          <a:extLst>
            <a:ext uri="{FF2B5EF4-FFF2-40B4-BE49-F238E27FC236}">
              <a16:creationId xmlns:a16="http://schemas.microsoft.com/office/drawing/2014/main" id="{5935E7D8-CD5B-47A6-84AB-1C1702546022}"/>
            </a:ext>
          </a:extLst>
        </xdr:cNvPr>
        <xdr:cNvSpPr txBox="1">
          <a:spLocks noChangeArrowheads="1"/>
        </xdr:cNvSpPr>
      </xdr:nvSpPr>
      <xdr:spPr bwMode="auto">
        <a:xfrm>
          <a:off x="10174812" y="15998509"/>
          <a:ext cx="1394667" cy="818686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ブルベカードの</a:t>
          </a:r>
          <a:r>
            <a:rPr lang="en-US" altLang="ja-JP" sz="9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PC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総走行時間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ﾒﾀﾞﾙ要否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</a:t>
          </a: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後、</a:t>
          </a:r>
          <a:r>
            <a:rPr lang="ja-JP" altLang="ja-JP" sz="10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ﾚｼｰ</a:t>
          </a:r>
          <a:r>
            <a:rPr lang="ja-JP" altLang="en-US" sz="10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ﾄ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と共に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提出、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映像提示。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ﾒﾀﾞﾙ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\1.000</a:t>
          </a:r>
        </a:p>
      </xdr:txBody>
    </xdr:sp>
    <xdr:clientData/>
  </xdr:oneCellAnchor>
  <xdr:twoCellAnchor>
    <xdr:from>
      <xdr:col>19</xdr:col>
      <xdr:colOff>36349</xdr:colOff>
      <xdr:row>33</xdr:row>
      <xdr:rowOff>14174</xdr:rowOff>
    </xdr:from>
    <xdr:to>
      <xdr:col>19</xdr:col>
      <xdr:colOff>226366</xdr:colOff>
      <xdr:row>34</xdr:row>
      <xdr:rowOff>1934</xdr:rowOff>
    </xdr:to>
    <xdr:sp macro="" textlink="">
      <xdr:nvSpPr>
        <xdr:cNvPr id="67" name="六角形 66">
          <a:extLst>
            <a:ext uri="{FF2B5EF4-FFF2-40B4-BE49-F238E27FC236}">
              <a16:creationId xmlns:a16="http://schemas.microsoft.com/office/drawing/2014/main" id="{B36BFF4B-391D-4781-A152-DDA4DFEF871E}"/>
            </a:ext>
          </a:extLst>
        </xdr:cNvPr>
        <xdr:cNvSpPr/>
      </xdr:nvSpPr>
      <xdr:spPr bwMode="auto">
        <a:xfrm>
          <a:off x="12586489" y="5805374"/>
          <a:ext cx="190017" cy="155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14626</xdr:colOff>
      <xdr:row>25</xdr:row>
      <xdr:rowOff>13555</xdr:rowOff>
    </xdr:from>
    <xdr:to>
      <xdr:col>19</xdr:col>
      <xdr:colOff>178593</xdr:colOff>
      <xdr:row>25</xdr:row>
      <xdr:rowOff>158749</xdr:rowOff>
    </xdr:to>
    <xdr:sp macro="" textlink="">
      <xdr:nvSpPr>
        <xdr:cNvPr id="68" name="六角形 67">
          <a:extLst>
            <a:ext uri="{FF2B5EF4-FFF2-40B4-BE49-F238E27FC236}">
              <a16:creationId xmlns:a16="http://schemas.microsoft.com/office/drawing/2014/main" id="{36D72A5C-37EB-41BB-BA38-098E06DA377C}"/>
            </a:ext>
          </a:extLst>
        </xdr:cNvPr>
        <xdr:cNvSpPr/>
      </xdr:nvSpPr>
      <xdr:spPr bwMode="auto">
        <a:xfrm>
          <a:off x="12564766" y="4509355"/>
          <a:ext cx="163967" cy="14519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667217</xdr:colOff>
      <xdr:row>1</xdr:row>
      <xdr:rowOff>72264</xdr:rowOff>
    </xdr:from>
    <xdr:to>
      <xdr:col>3</xdr:col>
      <xdr:colOff>680543</xdr:colOff>
      <xdr:row>5</xdr:row>
      <xdr:rowOff>99478</xdr:rowOff>
    </xdr:to>
    <xdr:sp macro="" textlink="">
      <xdr:nvSpPr>
        <xdr:cNvPr id="69" name="Line 206">
          <a:extLst>
            <a:ext uri="{FF2B5EF4-FFF2-40B4-BE49-F238E27FC236}">
              <a16:creationId xmlns:a16="http://schemas.microsoft.com/office/drawing/2014/main" id="{F6D8FCAD-4B88-47F9-8F52-8D47DC573CD5}"/>
            </a:ext>
          </a:extLst>
        </xdr:cNvPr>
        <xdr:cNvSpPr>
          <a:spLocks noChangeShapeType="1"/>
        </xdr:cNvSpPr>
      </xdr:nvSpPr>
      <xdr:spPr bwMode="auto">
        <a:xfrm flipV="1">
          <a:off x="2122637" y="544704"/>
          <a:ext cx="13326" cy="6977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497733</xdr:colOff>
      <xdr:row>3</xdr:row>
      <xdr:rowOff>103414</xdr:rowOff>
    </xdr:from>
    <xdr:to>
      <xdr:col>4</xdr:col>
      <xdr:colOff>495299</xdr:colOff>
      <xdr:row>6</xdr:row>
      <xdr:rowOff>60956</xdr:rowOff>
    </xdr:to>
    <xdr:sp macro="" textlink="">
      <xdr:nvSpPr>
        <xdr:cNvPr id="70" name="Line 206">
          <a:extLst>
            <a:ext uri="{FF2B5EF4-FFF2-40B4-BE49-F238E27FC236}">
              <a16:creationId xmlns:a16="http://schemas.microsoft.com/office/drawing/2014/main" id="{009408DA-71FF-41D4-91A7-099CE2BF3AED}"/>
            </a:ext>
          </a:extLst>
        </xdr:cNvPr>
        <xdr:cNvSpPr>
          <a:spLocks noChangeShapeType="1"/>
        </xdr:cNvSpPr>
      </xdr:nvSpPr>
      <xdr:spPr bwMode="auto">
        <a:xfrm flipV="1">
          <a:off x="1953153" y="911134"/>
          <a:ext cx="690986" cy="4604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446821</xdr:colOff>
      <xdr:row>7</xdr:row>
      <xdr:rowOff>18670</xdr:rowOff>
    </xdr:from>
    <xdr:to>
      <xdr:col>2</xdr:col>
      <xdr:colOff>246295</xdr:colOff>
      <xdr:row>7</xdr:row>
      <xdr:rowOff>18670</xdr:rowOff>
    </xdr:to>
    <xdr:sp macro="" textlink="">
      <xdr:nvSpPr>
        <xdr:cNvPr id="71" name="Line 88">
          <a:extLst>
            <a:ext uri="{FF2B5EF4-FFF2-40B4-BE49-F238E27FC236}">
              <a16:creationId xmlns:a16="http://schemas.microsoft.com/office/drawing/2014/main" id="{F1D6CEDB-6A32-4EAB-8A03-717D26FDBED3}"/>
            </a:ext>
          </a:extLst>
        </xdr:cNvPr>
        <xdr:cNvSpPr>
          <a:spLocks noChangeShapeType="1"/>
        </xdr:cNvSpPr>
      </xdr:nvSpPr>
      <xdr:spPr bwMode="auto">
        <a:xfrm>
          <a:off x="515401" y="1496950"/>
          <a:ext cx="49289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174797</xdr:colOff>
      <xdr:row>4</xdr:row>
      <xdr:rowOff>17293</xdr:rowOff>
    </xdr:from>
    <xdr:to>
      <xdr:col>6</xdr:col>
      <xdr:colOff>186240</xdr:colOff>
      <xdr:row>5</xdr:row>
      <xdr:rowOff>128946</xdr:rowOff>
    </xdr:to>
    <xdr:sp macro="" textlink="">
      <xdr:nvSpPr>
        <xdr:cNvPr id="77" name="Freeform 827">
          <a:extLst>
            <a:ext uri="{FF2B5EF4-FFF2-40B4-BE49-F238E27FC236}">
              <a16:creationId xmlns:a16="http://schemas.microsoft.com/office/drawing/2014/main" id="{6E01764B-DD6A-473B-AEAD-5E58356EE439}"/>
            </a:ext>
          </a:extLst>
        </xdr:cNvPr>
        <xdr:cNvSpPr>
          <a:spLocks/>
        </xdr:cNvSpPr>
      </xdr:nvSpPr>
      <xdr:spPr bwMode="auto">
        <a:xfrm rot="-5400000">
          <a:off x="3576552" y="1126578"/>
          <a:ext cx="279293" cy="11443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0000"/>
            <a:gd name="connsiteY0" fmla="*/ 9417 h 9417"/>
            <a:gd name="connsiteX1" fmla="*/ 10000 w 10000"/>
            <a:gd name="connsiteY1" fmla="*/ 9417 h 9417"/>
            <a:gd name="connsiteX2" fmla="*/ 804 w 10000"/>
            <a:gd name="connsiteY2" fmla="*/ 0 h 9417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425"/>
            <a:gd name="connsiteY0" fmla="*/ 10000 h 10000"/>
            <a:gd name="connsiteX1" fmla="*/ 10000 w 10425"/>
            <a:gd name="connsiteY1" fmla="*/ 10000 h 10000"/>
            <a:gd name="connsiteX2" fmla="*/ 804 w 10425"/>
            <a:gd name="connsiteY2" fmla="*/ 0 h 10000"/>
            <a:gd name="connsiteX0" fmla="*/ 0 w 10699"/>
            <a:gd name="connsiteY0" fmla="*/ 10000 h 10000"/>
            <a:gd name="connsiteX1" fmla="*/ 10000 w 10699"/>
            <a:gd name="connsiteY1" fmla="*/ 10000 h 10000"/>
            <a:gd name="connsiteX2" fmla="*/ 804 w 10699"/>
            <a:gd name="connsiteY2" fmla="*/ 0 h 10000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118"/>
            <a:gd name="connsiteY0" fmla="*/ 9166 h 9166"/>
            <a:gd name="connsiteX1" fmla="*/ 36912 w 37118"/>
            <a:gd name="connsiteY1" fmla="*/ 7870 h 9166"/>
            <a:gd name="connsiteX2" fmla="*/ 24411 w 37118"/>
            <a:gd name="connsiteY2" fmla="*/ 0 h 9166"/>
            <a:gd name="connsiteX0" fmla="*/ 0 w 9978"/>
            <a:gd name="connsiteY0" fmla="*/ 9091 h 9091"/>
            <a:gd name="connsiteX1" fmla="*/ 9945 w 9978"/>
            <a:gd name="connsiteY1" fmla="*/ 7677 h 9091"/>
            <a:gd name="connsiteX2" fmla="*/ 6068 w 9978"/>
            <a:gd name="connsiteY2" fmla="*/ 0 h 9091"/>
            <a:gd name="connsiteX0" fmla="*/ 0 w 9967"/>
            <a:gd name="connsiteY0" fmla="*/ 10000 h 10000"/>
            <a:gd name="connsiteX1" fmla="*/ 9967 w 9967"/>
            <a:gd name="connsiteY1" fmla="*/ 8445 h 10000"/>
            <a:gd name="connsiteX2" fmla="*/ 6081 w 9967"/>
            <a:gd name="connsiteY2" fmla="*/ 0 h 10000"/>
            <a:gd name="connsiteX0" fmla="*/ 0 w 10000"/>
            <a:gd name="connsiteY0" fmla="*/ 9667 h 9667"/>
            <a:gd name="connsiteX1" fmla="*/ 10000 w 10000"/>
            <a:gd name="connsiteY1" fmla="*/ 8112 h 9667"/>
            <a:gd name="connsiteX2" fmla="*/ 3799 w 10000"/>
            <a:gd name="connsiteY2" fmla="*/ 0 h 9667"/>
            <a:gd name="connsiteX0" fmla="*/ 0 w 10000"/>
            <a:gd name="connsiteY0" fmla="*/ 10000 h 10000"/>
            <a:gd name="connsiteX1" fmla="*/ 10000 w 10000"/>
            <a:gd name="connsiteY1" fmla="*/ 8391 h 10000"/>
            <a:gd name="connsiteX2" fmla="*/ 3799 w 10000"/>
            <a:gd name="connsiteY2" fmla="*/ 0 h 10000"/>
            <a:gd name="connsiteX0" fmla="*/ 0 w 10011"/>
            <a:gd name="connsiteY0" fmla="*/ 10000 h 10000"/>
            <a:gd name="connsiteX1" fmla="*/ 10000 w 10011"/>
            <a:gd name="connsiteY1" fmla="*/ 8391 h 10000"/>
            <a:gd name="connsiteX2" fmla="*/ 3799 w 10011"/>
            <a:gd name="connsiteY2" fmla="*/ 0 h 10000"/>
            <a:gd name="connsiteX0" fmla="*/ 2814 w 6212"/>
            <a:gd name="connsiteY0" fmla="*/ 8242 h 8391"/>
            <a:gd name="connsiteX1" fmla="*/ 6201 w 6212"/>
            <a:gd name="connsiteY1" fmla="*/ 8391 h 8391"/>
            <a:gd name="connsiteX2" fmla="*/ 0 w 6212"/>
            <a:gd name="connsiteY2" fmla="*/ 0 h 8391"/>
            <a:gd name="connsiteX0" fmla="*/ 4530 w 10000"/>
            <a:gd name="connsiteY0" fmla="*/ 9822 h 10001"/>
            <a:gd name="connsiteX1" fmla="*/ 9982 w 10000"/>
            <a:gd name="connsiteY1" fmla="*/ 10000 h 10001"/>
            <a:gd name="connsiteX2" fmla="*/ 0 w 10000"/>
            <a:gd name="connsiteY2" fmla="*/ 0 h 10001"/>
            <a:gd name="connsiteX0" fmla="*/ 4530 w 10000"/>
            <a:gd name="connsiteY0" fmla="*/ 9822 h 10017"/>
            <a:gd name="connsiteX1" fmla="*/ 9982 w 10000"/>
            <a:gd name="connsiteY1" fmla="*/ 10000 h 10017"/>
            <a:gd name="connsiteX2" fmla="*/ 0 w 10000"/>
            <a:gd name="connsiteY2" fmla="*/ 0 h 10017"/>
            <a:gd name="connsiteX0" fmla="*/ 4530 w 10000"/>
            <a:gd name="connsiteY0" fmla="*/ 9822 h 10056"/>
            <a:gd name="connsiteX1" fmla="*/ 9982 w 10000"/>
            <a:gd name="connsiteY1" fmla="*/ 10000 h 10056"/>
            <a:gd name="connsiteX2" fmla="*/ 0 w 10000"/>
            <a:gd name="connsiteY2" fmla="*/ 0 h 10056"/>
            <a:gd name="connsiteX0" fmla="*/ 4530 w 10000"/>
            <a:gd name="connsiteY0" fmla="*/ 9822 h 10022"/>
            <a:gd name="connsiteX1" fmla="*/ 9982 w 10000"/>
            <a:gd name="connsiteY1" fmla="*/ 10000 h 10022"/>
            <a:gd name="connsiteX2" fmla="*/ 0 w 10000"/>
            <a:gd name="connsiteY2" fmla="*/ 0 h 10022"/>
            <a:gd name="connsiteX0" fmla="*/ 0 w 21397"/>
            <a:gd name="connsiteY0" fmla="*/ 14965 h 15165"/>
            <a:gd name="connsiteX1" fmla="*/ 5452 w 21397"/>
            <a:gd name="connsiteY1" fmla="*/ 15143 h 15165"/>
            <a:gd name="connsiteX2" fmla="*/ 19032 w 21397"/>
            <a:gd name="connsiteY2" fmla="*/ 0 h 15165"/>
            <a:gd name="connsiteX0" fmla="*/ 0 w 19032"/>
            <a:gd name="connsiteY0" fmla="*/ 14965 h 15165"/>
            <a:gd name="connsiteX1" fmla="*/ 5452 w 19032"/>
            <a:gd name="connsiteY1" fmla="*/ 15143 h 15165"/>
            <a:gd name="connsiteX2" fmla="*/ 19032 w 19032"/>
            <a:gd name="connsiteY2" fmla="*/ 0 h 15165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8323"/>
            <a:gd name="connsiteY0" fmla="*/ 9568 h 9768"/>
            <a:gd name="connsiteX1" fmla="*/ 5452 w 18323"/>
            <a:gd name="connsiteY1" fmla="*/ 9746 h 9768"/>
            <a:gd name="connsiteX2" fmla="*/ 18323 w 18323"/>
            <a:gd name="connsiteY2" fmla="*/ 0 h 9768"/>
            <a:gd name="connsiteX0" fmla="*/ 0 w 10891"/>
            <a:gd name="connsiteY0" fmla="*/ 10835 h 11039"/>
            <a:gd name="connsiteX1" fmla="*/ 2975 w 10891"/>
            <a:gd name="connsiteY1" fmla="*/ 11017 h 11039"/>
            <a:gd name="connsiteX2" fmla="*/ 10891 w 10891"/>
            <a:gd name="connsiteY2" fmla="*/ 0 h 11039"/>
            <a:gd name="connsiteX0" fmla="*/ 0 w 10852"/>
            <a:gd name="connsiteY0" fmla="*/ 10835 h 11039"/>
            <a:gd name="connsiteX1" fmla="*/ 2975 w 10852"/>
            <a:gd name="connsiteY1" fmla="*/ 11017 h 11039"/>
            <a:gd name="connsiteX2" fmla="*/ 10852 w 10852"/>
            <a:gd name="connsiteY2" fmla="*/ 0 h 11039"/>
            <a:gd name="connsiteX0" fmla="*/ 0 w 8838"/>
            <a:gd name="connsiteY0" fmla="*/ 15125 h 15329"/>
            <a:gd name="connsiteX1" fmla="*/ 2975 w 8838"/>
            <a:gd name="connsiteY1" fmla="*/ 15307 h 15329"/>
            <a:gd name="connsiteX2" fmla="*/ 8838 w 8838"/>
            <a:gd name="connsiteY2" fmla="*/ 0 h 15329"/>
            <a:gd name="connsiteX0" fmla="*/ 0 w 10000"/>
            <a:gd name="connsiteY0" fmla="*/ 9867 h 10000"/>
            <a:gd name="connsiteX1" fmla="*/ 3366 w 10000"/>
            <a:gd name="connsiteY1" fmla="*/ 9986 h 10000"/>
            <a:gd name="connsiteX2" fmla="*/ 10000 w 10000"/>
            <a:gd name="connsiteY2" fmla="*/ 0 h 10000"/>
            <a:gd name="connsiteX0" fmla="*/ 0 w 10000"/>
            <a:gd name="connsiteY0" fmla="*/ 10121 h 10138"/>
            <a:gd name="connsiteX1" fmla="*/ 3366 w 10000"/>
            <a:gd name="connsiteY1" fmla="*/ 9986 h 10138"/>
            <a:gd name="connsiteX2" fmla="*/ 10000 w 10000"/>
            <a:gd name="connsiteY2" fmla="*/ 0 h 10138"/>
            <a:gd name="connsiteX0" fmla="*/ 0 w 9781"/>
            <a:gd name="connsiteY0" fmla="*/ 9994 h 10036"/>
            <a:gd name="connsiteX1" fmla="*/ 3147 w 9781"/>
            <a:gd name="connsiteY1" fmla="*/ 9986 h 10036"/>
            <a:gd name="connsiteX2" fmla="*/ 9781 w 9781"/>
            <a:gd name="connsiteY2" fmla="*/ 0 h 10036"/>
            <a:gd name="connsiteX0" fmla="*/ 0 w 10000"/>
            <a:gd name="connsiteY0" fmla="*/ 9958 h 9984"/>
            <a:gd name="connsiteX1" fmla="*/ 3217 w 10000"/>
            <a:gd name="connsiteY1" fmla="*/ 9950 h 9984"/>
            <a:gd name="connsiteX2" fmla="*/ 10000 w 10000"/>
            <a:gd name="connsiteY2" fmla="*/ 0 h 9984"/>
            <a:gd name="connsiteX0" fmla="*/ 0 w 9667"/>
            <a:gd name="connsiteY0" fmla="*/ 10075 h 10080"/>
            <a:gd name="connsiteX1" fmla="*/ 2884 w 9667"/>
            <a:gd name="connsiteY1" fmla="*/ 9966 h 10080"/>
            <a:gd name="connsiteX2" fmla="*/ 9667 w 9667"/>
            <a:gd name="connsiteY2" fmla="*/ 0 h 10080"/>
            <a:gd name="connsiteX0" fmla="*/ 0 w 2983"/>
            <a:gd name="connsiteY0" fmla="*/ 108 h 113"/>
            <a:gd name="connsiteX1" fmla="*/ 2983 w 2983"/>
            <a:gd name="connsiteY1" fmla="*/ 0 h 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983" h="113">
              <a:moveTo>
                <a:pt x="0" y="108"/>
              </a:moveTo>
              <a:cubicBezTo>
                <a:pt x="1383" y="134"/>
                <a:pt x="2003" y="53"/>
                <a:pt x="298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593533</xdr:colOff>
      <xdr:row>5</xdr:row>
      <xdr:rowOff>109917</xdr:rowOff>
    </xdr:from>
    <xdr:to>
      <xdr:col>6</xdr:col>
      <xdr:colOff>209105</xdr:colOff>
      <xdr:row>5</xdr:row>
      <xdr:rowOff>141973</xdr:rowOff>
    </xdr:to>
    <xdr:sp macro="" textlink="">
      <xdr:nvSpPr>
        <xdr:cNvPr id="78" name="Line 206">
          <a:extLst>
            <a:ext uri="{FF2B5EF4-FFF2-40B4-BE49-F238E27FC236}">
              <a16:creationId xmlns:a16="http://schemas.microsoft.com/office/drawing/2014/main" id="{33F65B71-8494-4FBF-B87D-B2FFF9F0F0F6}"/>
            </a:ext>
          </a:extLst>
        </xdr:cNvPr>
        <xdr:cNvSpPr>
          <a:spLocks noChangeShapeType="1"/>
        </xdr:cNvSpPr>
      </xdr:nvSpPr>
      <xdr:spPr bwMode="auto">
        <a:xfrm flipH="1">
          <a:off x="3440085" y="1245618"/>
          <a:ext cx="310422" cy="320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56530</xdr:colOff>
      <xdr:row>7</xdr:row>
      <xdr:rowOff>145503</xdr:rowOff>
    </xdr:from>
    <xdr:ext cx="360970" cy="159531"/>
    <xdr:sp macro="" textlink="">
      <xdr:nvSpPr>
        <xdr:cNvPr id="79" name="Text Box 1300">
          <a:extLst>
            <a:ext uri="{FF2B5EF4-FFF2-40B4-BE49-F238E27FC236}">
              <a16:creationId xmlns:a16="http://schemas.microsoft.com/office/drawing/2014/main" id="{3D44729A-8595-4BFB-A7DA-4EA3BC3DFFEF}"/>
            </a:ext>
          </a:extLst>
        </xdr:cNvPr>
        <xdr:cNvSpPr txBox="1">
          <a:spLocks noChangeArrowheads="1"/>
        </xdr:cNvSpPr>
      </xdr:nvSpPr>
      <xdr:spPr bwMode="auto">
        <a:xfrm>
          <a:off x="3592210" y="1623783"/>
          <a:ext cx="36097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288978</xdr:colOff>
      <xdr:row>5</xdr:row>
      <xdr:rowOff>105412</xdr:rowOff>
    </xdr:from>
    <xdr:to>
      <xdr:col>6</xdr:col>
      <xdr:colOff>509822</xdr:colOff>
      <xdr:row>6</xdr:row>
      <xdr:rowOff>120696</xdr:rowOff>
    </xdr:to>
    <xdr:sp macro="" textlink="">
      <xdr:nvSpPr>
        <xdr:cNvPr id="80" name="六角形 79">
          <a:extLst>
            <a:ext uri="{FF2B5EF4-FFF2-40B4-BE49-F238E27FC236}">
              <a16:creationId xmlns:a16="http://schemas.microsoft.com/office/drawing/2014/main" id="{CE448915-4A90-4F72-9219-0D692E8A8B1A}"/>
            </a:ext>
          </a:extLst>
        </xdr:cNvPr>
        <xdr:cNvSpPr/>
      </xdr:nvSpPr>
      <xdr:spPr bwMode="auto">
        <a:xfrm>
          <a:off x="3824658" y="1248412"/>
          <a:ext cx="220844" cy="1829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566005</xdr:colOff>
      <xdr:row>5</xdr:row>
      <xdr:rowOff>39977</xdr:rowOff>
    </xdr:from>
    <xdr:to>
      <xdr:col>6</xdr:col>
      <xdr:colOff>56092</xdr:colOff>
      <xdr:row>6</xdr:row>
      <xdr:rowOff>18782</xdr:rowOff>
    </xdr:to>
    <xdr:sp macro="" textlink="">
      <xdr:nvSpPr>
        <xdr:cNvPr id="81" name="六角形 80">
          <a:extLst>
            <a:ext uri="{FF2B5EF4-FFF2-40B4-BE49-F238E27FC236}">
              <a16:creationId xmlns:a16="http://schemas.microsoft.com/office/drawing/2014/main" id="{EDDBD04A-D650-4A3A-BDA1-CB4C129CCBEA}"/>
            </a:ext>
          </a:extLst>
        </xdr:cNvPr>
        <xdr:cNvSpPr/>
      </xdr:nvSpPr>
      <xdr:spPr bwMode="auto">
        <a:xfrm>
          <a:off x="3401734" y="1188420"/>
          <a:ext cx="181329" cy="1475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115625</xdr:colOff>
      <xdr:row>6</xdr:row>
      <xdr:rowOff>81448</xdr:rowOff>
    </xdr:from>
    <xdr:to>
      <xdr:col>6</xdr:col>
      <xdr:colOff>248975</xdr:colOff>
      <xdr:row>7</xdr:row>
      <xdr:rowOff>29383</xdr:rowOff>
    </xdr:to>
    <xdr:sp macro="" textlink="">
      <xdr:nvSpPr>
        <xdr:cNvPr id="82" name="AutoShape 86">
          <a:extLst>
            <a:ext uri="{FF2B5EF4-FFF2-40B4-BE49-F238E27FC236}">
              <a16:creationId xmlns:a16="http://schemas.microsoft.com/office/drawing/2014/main" id="{4B3CDFD0-7C53-4B14-9611-06246FE3F5CF}"/>
            </a:ext>
          </a:extLst>
        </xdr:cNvPr>
        <xdr:cNvSpPr>
          <a:spLocks noChangeArrowheads="1"/>
        </xdr:cNvSpPr>
      </xdr:nvSpPr>
      <xdr:spPr bwMode="auto">
        <a:xfrm>
          <a:off x="3651305" y="1392088"/>
          <a:ext cx="133350" cy="1155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8574</xdr:colOff>
      <xdr:row>1</xdr:row>
      <xdr:rowOff>10676</xdr:rowOff>
    </xdr:from>
    <xdr:to>
      <xdr:col>7</xdr:col>
      <xdr:colOff>201118</xdr:colOff>
      <xdr:row>2</xdr:row>
      <xdr:rowOff>15166</xdr:rowOff>
    </xdr:to>
    <xdr:sp macro="" textlink="">
      <xdr:nvSpPr>
        <xdr:cNvPr id="83" name="六角形 82">
          <a:extLst>
            <a:ext uri="{FF2B5EF4-FFF2-40B4-BE49-F238E27FC236}">
              <a16:creationId xmlns:a16="http://schemas.microsoft.com/office/drawing/2014/main" id="{546AB0EE-8FE7-4A2E-9536-0F18E20A115D}"/>
            </a:ext>
          </a:extLst>
        </xdr:cNvPr>
        <xdr:cNvSpPr/>
      </xdr:nvSpPr>
      <xdr:spPr bwMode="auto">
        <a:xfrm>
          <a:off x="4237674" y="483116"/>
          <a:ext cx="192544" cy="17213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25445</xdr:colOff>
      <xdr:row>49</xdr:row>
      <xdr:rowOff>10946</xdr:rowOff>
    </xdr:from>
    <xdr:to>
      <xdr:col>9</xdr:col>
      <xdr:colOff>211409</xdr:colOff>
      <xdr:row>49</xdr:row>
      <xdr:rowOff>163816</xdr:rowOff>
    </xdr:to>
    <xdr:sp macro="" textlink="">
      <xdr:nvSpPr>
        <xdr:cNvPr id="84" name="六角形 83">
          <a:extLst>
            <a:ext uri="{FF2B5EF4-FFF2-40B4-BE49-F238E27FC236}">
              <a16:creationId xmlns:a16="http://schemas.microsoft.com/office/drawing/2014/main" id="{CAF84AFF-2C80-4AF3-844E-A295EC128F76}"/>
            </a:ext>
          </a:extLst>
        </xdr:cNvPr>
        <xdr:cNvSpPr/>
      </xdr:nvSpPr>
      <xdr:spPr bwMode="auto">
        <a:xfrm>
          <a:off x="5641385" y="8484386"/>
          <a:ext cx="185964" cy="15287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33</xdr:row>
      <xdr:rowOff>4916</xdr:rowOff>
    </xdr:from>
    <xdr:to>
      <xdr:col>11</xdr:col>
      <xdr:colOff>172315</xdr:colOff>
      <xdr:row>33</xdr:row>
      <xdr:rowOff>161925</xdr:rowOff>
    </xdr:to>
    <xdr:sp macro="" textlink="">
      <xdr:nvSpPr>
        <xdr:cNvPr id="86" name="六角形 85">
          <a:extLst>
            <a:ext uri="{FF2B5EF4-FFF2-40B4-BE49-F238E27FC236}">
              <a16:creationId xmlns:a16="http://schemas.microsoft.com/office/drawing/2014/main" id="{0959D486-F127-423B-86DC-205BAB2178B4}"/>
            </a:ext>
          </a:extLst>
        </xdr:cNvPr>
        <xdr:cNvSpPr/>
      </xdr:nvSpPr>
      <xdr:spPr bwMode="auto">
        <a:xfrm>
          <a:off x="7002780" y="5796116"/>
          <a:ext cx="172315" cy="15700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523449</xdr:colOff>
      <xdr:row>4</xdr:row>
      <xdr:rowOff>109640</xdr:rowOff>
    </xdr:from>
    <xdr:to>
      <xdr:col>1</xdr:col>
      <xdr:colOff>663122</xdr:colOff>
      <xdr:row>5</xdr:row>
      <xdr:rowOff>73214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7D12C9F6-52F1-42B9-A41E-DE9CC5B8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2029" y="1085000"/>
          <a:ext cx="139673" cy="13121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9472</xdr:rowOff>
    </xdr:from>
    <xdr:to>
      <xdr:col>1</xdr:col>
      <xdr:colOff>168711</xdr:colOff>
      <xdr:row>41</xdr:row>
      <xdr:rowOff>158926</xdr:rowOff>
    </xdr:to>
    <xdr:sp macro="" textlink="">
      <xdr:nvSpPr>
        <xdr:cNvPr id="88" name="六角形 87">
          <a:extLst>
            <a:ext uri="{FF2B5EF4-FFF2-40B4-BE49-F238E27FC236}">
              <a16:creationId xmlns:a16="http://schemas.microsoft.com/office/drawing/2014/main" id="{F5BFA134-402D-43AA-8D23-8E5893FD376F}"/>
            </a:ext>
          </a:extLst>
        </xdr:cNvPr>
        <xdr:cNvSpPr/>
      </xdr:nvSpPr>
      <xdr:spPr bwMode="auto">
        <a:xfrm>
          <a:off x="68580" y="7141792"/>
          <a:ext cx="168711" cy="14945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189764</xdr:colOff>
      <xdr:row>26</xdr:row>
      <xdr:rowOff>1194</xdr:rowOff>
    </xdr:to>
    <xdr:sp macro="" textlink="">
      <xdr:nvSpPr>
        <xdr:cNvPr id="89" name="六角形 88">
          <a:extLst>
            <a:ext uri="{FF2B5EF4-FFF2-40B4-BE49-F238E27FC236}">
              <a16:creationId xmlns:a16="http://schemas.microsoft.com/office/drawing/2014/main" id="{D18E2C39-6F3A-4198-8C5A-4E4D1086253E}"/>
            </a:ext>
          </a:extLst>
        </xdr:cNvPr>
        <xdr:cNvSpPr/>
      </xdr:nvSpPr>
      <xdr:spPr bwMode="auto">
        <a:xfrm>
          <a:off x="7002780" y="4495800"/>
          <a:ext cx="189764" cy="1688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8031</xdr:colOff>
      <xdr:row>33</xdr:row>
      <xdr:rowOff>1771</xdr:rowOff>
    </xdr:from>
    <xdr:to>
      <xdr:col>13</xdr:col>
      <xdr:colOff>179370</xdr:colOff>
      <xdr:row>33</xdr:row>
      <xdr:rowOff>152430</xdr:rowOff>
    </xdr:to>
    <xdr:sp macro="" textlink="">
      <xdr:nvSpPr>
        <xdr:cNvPr id="90" name="六角形 89">
          <a:extLst>
            <a:ext uri="{FF2B5EF4-FFF2-40B4-BE49-F238E27FC236}">
              <a16:creationId xmlns:a16="http://schemas.microsoft.com/office/drawing/2014/main" id="{2F7BBC92-8006-40EC-BCCE-2659E6B0956F}"/>
            </a:ext>
          </a:extLst>
        </xdr:cNvPr>
        <xdr:cNvSpPr/>
      </xdr:nvSpPr>
      <xdr:spPr bwMode="auto">
        <a:xfrm>
          <a:off x="8397651" y="5792971"/>
          <a:ext cx="171339" cy="15065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800" b="1">
              <a:solidFill>
                <a:schemeClr val="tx1"/>
              </a:solidFill>
              <a:latin typeface="+mj-ea"/>
              <a:ea typeface="+mj-ea"/>
            </a:rPr>
            <a:t>ー</a:t>
          </a:r>
        </a:p>
      </xdr:txBody>
    </xdr:sp>
    <xdr:clientData/>
  </xdr:twoCellAnchor>
  <xdr:oneCellAnchor>
    <xdr:from>
      <xdr:col>18</xdr:col>
      <xdr:colOff>7609</xdr:colOff>
      <xdr:row>39</xdr:row>
      <xdr:rowOff>125802</xdr:rowOff>
    </xdr:from>
    <xdr:ext cx="86188" cy="59714"/>
    <xdr:sp macro="" textlink="">
      <xdr:nvSpPr>
        <xdr:cNvPr id="91" name="Text Box 208">
          <a:extLst>
            <a:ext uri="{FF2B5EF4-FFF2-40B4-BE49-F238E27FC236}">
              <a16:creationId xmlns:a16="http://schemas.microsoft.com/office/drawing/2014/main" id="{82150F8D-981C-44C6-8DCE-CE3C6829AB9F}"/>
            </a:ext>
          </a:extLst>
        </xdr:cNvPr>
        <xdr:cNvSpPr txBox="1">
          <a:spLocks noChangeArrowheads="1"/>
        </xdr:cNvSpPr>
      </xdr:nvSpPr>
      <xdr:spPr bwMode="auto">
        <a:xfrm rot="19684455">
          <a:off x="11864329" y="6922842"/>
          <a:ext cx="86188" cy="597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380276</xdr:colOff>
      <xdr:row>78</xdr:row>
      <xdr:rowOff>124256</xdr:rowOff>
    </xdr:from>
    <xdr:ext cx="272403" cy="224544"/>
    <xdr:sp macro="" textlink="">
      <xdr:nvSpPr>
        <xdr:cNvPr id="92" name="Text Box 6674">
          <a:extLst>
            <a:ext uri="{FF2B5EF4-FFF2-40B4-BE49-F238E27FC236}">
              <a16:creationId xmlns:a16="http://schemas.microsoft.com/office/drawing/2014/main" id="{F248DC31-EABA-4446-9D48-69380BEDF746}"/>
            </a:ext>
          </a:extLst>
        </xdr:cNvPr>
        <xdr:cNvSpPr txBox="1">
          <a:spLocks noChangeArrowheads="1"/>
        </xdr:cNvSpPr>
      </xdr:nvSpPr>
      <xdr:spPr bwMode="auto">
        <a:xfrm>
          <a:off x="9463316" y="13672616"/>
          <a:ext cx="272403" cy="224544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35</a:t>
          </a:r>
        </a:p>
      </xdr:txBody>
    </xdr:sp>
    <xdr:clientData/>
  </xdr:oneCellAnchor>
  <xdr:twoCellAnchor>
    <xdr:from>
      <xdr:col>1</xdr:col>
      <xdr:colOff>418</xdr:colOff>
      <xdr:row>25</xdr:row>
      <xdr:rowOff>4413</xdr:rowOff>
    </xdr:from>
    <xdr:to>
      <xdr:col>1</xdr:col>
      <xdr:colOff>180186</xdr:colOff>
      <xdr:row>25</xdr:row>
      <xdr:rowOff>162033</xdr:rowOff>
    </xdr:to>
    <xdr:sp macro="" textlink="">
      <xdr:nvSpPr>
        <xdr:cNvPr id="93" name="六角形 92">
          <a:extLst>
            <a:ext uri="{FF2B5EF4-FFF2-40B4-BE49-F238E27FC236}">
              <a16:creationId xmlns:a16="http://schemas.microsoft.com/office/drawing/2014/main" id="{B1AF5EA2-A0D5-4E8E-B39F-3131C7C965BE}"/>
            </a:ext>
          </a:extLst>
        </xdr:cNvPr>
        <xdr:cNvSpPr/>
      </xdr:nvSpPr>
      <xdr:spPr bwMode="auto">
        <a:xfrm>
          <a:off x="68998" y="4500213"/>
          <a:ext cx="179768" cy="1576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190939</xdr:colOff>
      <xdr:row>1</xdr:row>
      <xdr:rowOff>162747</xdr:rowOff>
    </xdr:from>
    <xdr:to>
      <xdr:col>3</xdr:col>
      <xdr:colOff>680359</xdr:colOff>
      <xdr:row>4</xdr:row>
      <xdr:rowOff>32652</xdr:rowOff>
    </xdr:to>
    <xdr:sp macro="" textlink="">
      <xdr:nvSpPr>
        <xdr:cNvPr id="94" name="Freeform 827">
          <a:extLst>
            <a:ext uri="{FF2B5EF4-FFF2-40B4-BE49-F238E27FC236}">
              <a16:creationId xmlns:a16="http://schemas.microsoft.com/office/drawing/2014/main" id="{910A7F22-D203-49B8-BD28-DD8154D2D4C7}"/>
            </a:ext>
          </a:extLst>
        </xdr:cNvPr>
        <xdr:cNvSpPr>
          <a:spLocks/>
        </xdr:cNvSpPr>
      </xdr:nvSpPr>
      <xdr:spPr bwMode="auto">
        <a:xfrm rot="10800000">
          <a:off x="1646359" y="635187"/>
          <a:ext cx="489420" cy="372825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0000"/>
            <a:gd name="connsiteY0" fmla="*/ 9417 h 9417"/>
            <a:gd name="connsiteX1" fmla="*/ 10000 w 10000"/>
            <a:gd name="connsiteY1" fmla="*/ 9417 h 9417"/>
            <a:gd name="connsiteX2" fmla="*/ 804 w 10000"/>
            <a:gd name="connsiteY2" fmla="*/ 0 h 9417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425"/>
            <a:gd name="connsiteY0" fmla="*/ 10000 h 10000"/>
            <a:gd name="connsiteX1" fmla="*/ 10000 w 10425"/>
            <a:gd name="connsiteY1" fmla="*/ 10000 h 10000"/>
            <a:gd name="connsiteX2" fmla="*/ 804 w 10425"/>
            <a:gd name="connsiteY2" fmla="*/ 0 h 10000"/>
            <a:gd name="connsiteX0" fmla="*/ 0 w 10699"/>
            <a:gd name="connsiteY0" fmla="*/ 10000 h 10000"/>
            <a:gd name="connsiteX1" fmla="*/ 10000 w 10699"/>
            <a:gd name="connsiteY1" fmla="*/ 10000 h 10000"/>
            <a:gd name="connsiteX2" fmla="*/ 804 w 10699"/>
            <a:gd name="connsiteY2" fmla="*/ 0 h 10000"/>
            <a:gd name="connsiteX0" fmla="*/ 0 w 11242"/>
            <a:gd name="connsiteY0" fmla="*/ 10000 h 10000"/>
            <a:gd name="connsiteX1" fmla="*/ 10708 w 11242"/>
            <a:gd name="connsiteY1" fmla="*/ 7639 h 10000"/>
            <a:gd name="connsiteX2" fmla="*/ 804 w 11242"/>
            <a:gd name="connsiteY2" fmla="*/ 0 h 10000"/>
            <a:gd name="connsiteX0" fmla="*/ 0 w 11950"/>
            <a:gd name="connsiteY0" fmla="*/ 7778 h 7778"/>
            <a:gd name="connsiteX1" fmla="*/ 11416 w 11950"/>
            <a:gd name="connsiteY1" fmla="*/ 7639 h 7778"/>
            <a:gd name="connsiteX2" fmla="*/ 1512 w 11950"/>
            <a:gd name="connsiteY2" fmla="*/ 0 h 7778"/>
            <a:gd name="connsiteX0" fmla="*/ 0 w 8608"/>
            <a:gd name="connsiteY0" fmla="*/ 10000 h 10297"/>
            <a:gd name="connsiteX1" fmla="*/ 7578 w 8608"/>
            <a:gd name="connsiteY1" fmla="*/ 10297 h 10297"/>
            <a:gd name="connsiteX2" fmla="*/ 1265 w 8608"/>
            <a:gd name="connsiteY2" fmla="*/ 0 h 10297"/>
            <a:gd name="connsiteX0" fmla="*/ 0 w 11261"/>
            <a:gd name="connsiteY0" fmla="*/ 9712 h 9712"/>
            <a:gd name="connsiteX1" fmla="*/ 10639 w 11261"/>
            <a:gd name="connsiteY1" fmla="*/ 9538 h 9712"/>
            <a:gd name="connsiteX2" fmla="*/ 1470 w 11261"/>
            <a:gd name="connsiteY2" fmla="*/ 0 h 9712"/>
            <a:gd name="connsiteX0" fmla="*/ 0 w 10091"/>
            <a:gd name="connsiteY0" fmla="*/ 10000 h 10000"/>
            <a:gd name="connsiteX1" fmla="*/ 9448 w 10091"/>
            <a:gd name="connsiteY1" fmla="*/ 9821 h 10000"/>
            <a:gd name="connsiteX2" fmla="*/ 1305 w 10091"/>
            <a:gd name="connsiteY2" fmla="*/ 0 h 10000"/>
            <a:gd name="connsiteX0" fmla="*/ 0 w 9938"/>
            <a:gd name="connsiteY0" fmla="*/ 10000 h 10059"/>
            <a:gd name="connsiteX1" fmla="*/ 9244 w 9938"/>
            <a:gd name="connsiteY1" fmla="*/ 10059 h 10059"/>
            <a:gd name="connsiteX2" fmla="*/ 1305 w 9938"/>
            <a:gd name="connsiteY2" fmla="*/ 0 h 10059"/>
            <a:gd name="connsiteX0" fmla="*/ 0 w 10145"/>
            <a:gd name="connsiteY0" fmla="*/ 9941 h 10000"/>
            <a:gd name="connsiteX1" fmla="*/ 9302 w 10145"/>
            <a:gd name="connsiteY1" fmla="*/ 10000 h 10000"/>
            <a:gd name="connsiteX2" fmla="*/ 1313 w 10145"/>
            <a:gd name="connsiteY2" fmla="*/ 0 h 10000"/>
            <a:gd name="connsiteX0" fmla="*/ 0 w 10415"/>
            <a:gd name="connsiteY0" fmla="*/ 10651 h 10710"/>
            <a:gd name="connsiteX1" fmla="*/ 9302 w 10415"/>
            <a:gd name="connsiteY1" fmla="*/ 10710 h 10710"/>
            <a:gd name="connsiteX2" fmla="*/ 2133 w 10415"/>
            <a:gd name="connsiteY2" fmla="*/ 0 h 10710"/>
            <a:gd name="connsiteX0" fmla="*/ 0 w 10569"/>
            <a:gd name="connsiteY0" fmla="*/ 10473 h 10532"/>
            <a:gd name="connsiteX1" fmla="*/ 9302 w 10569"/>
            <a:gd name="connsiteY1" fmla="*/ 10532 h 10532"/>
            <a:gd name="connsiteX2" fmla="*/ 2543 w 10569"/>
            <a:gd name="connsiteY2" fmla="*/ 0 h 10532"/>
            <a:gd name="connsiteX0" fmla="*/ 0 w 10352"/>
            <a:gd name="connsiteY0" fmla="*/ 10473 h 10532"/>
            <a:gd name="connsiteX1" fmla="*/ 9302 w 10352"/>
            <a:gd name="connsiteY1" fmla="*/ 10532 h 10532"/>
            <a:gd name="connsiteX2" fmla="*/ 2543 w 10352"/>
            <a:gd name="connsiteY2" fmla="*/ 0 h 10532"/>
            <a:gd name="connsiteX0" fmla="*/ 0 w 10280"/>
            <a:gd name="connsiteY0" fmla="*/ 10473 h 10532"/>
            <a:gd name="connsiteX1" fmla="*/ 9302 w 10280"/>
            <a:gd name="connsiteY1" fmla="*/ 10532 h 10532"/>
            <a:gd name="connsiteX2" fmla="*/ 2543 w 10280"/>
            <a:gd name="connsiteY2" fmla="*/ 0 h 10532"/>
            <a:gd name="connsiteX0" fmla="*/ 0 w 9910"/>
            <a:gd name="connsiteY0" fmla="*/ 10473 h 10532"/>
            <a:gd name="connsiteX1" fmla="*/ 9302 w 9910"/>
            <a:gd name="connsiteY1" fmla="*/ 10532 h 10532"/>
            <a:gd name="connsiteX2" fmla="*/ 2543 w 9910"/>
            <a:gd name="connsiteY2" fmla="*/ 0 h 10532"/>
            <a:gd name="connsiteX0" fmla="*/ 1284 w 7434"/>
            <a:gd name="connsiteY0" fmla="*/ 9944 h 10000"/>
            <a:gd name="connsiteX1" fmla="*/ 6820 w 7434"/>
            <a:gd name="connsiteY1" fmla="*/ 10000 h 10000"/>
            <a:gd name="connsiteX2" fmla="*/ 0 w 7434"/>
            <a:gd name="connsiteY2" fmla="*/ 0 h 10000"/>
            <a:gd name="connsiteX0" fmla="*/ 0 w 42706"/>
            <a:gd name="connsiteY0" fmla="*/ 1821 h 3878"/>
            <a:gd name="connsiteX1" fmla="*/ 7447 w 42706"/>
            <a:gd name="connsiteY1" fmla="*/ 1877 h 3878"/>
            <a:gd name="connsiteX2" fmla="*/ 40181 w 42706"/>
            <a:gd name="connsiteY2" fmla="*/ 3201 h 3878"/>
            <a:gd name="connsiteX0" fmla="*/ 0 w 10459"/>
            <a:gd name="connsiteY0" fmla="*/ 3993 h 9342"/>
            <a:gd name="connsiteX1" fmla="*/ 7430 w 10459"/>
            <a:gd name="connsiteY1" fmla="*/ 4948 h 9342"/>
            <a:gd name="connsiteX2" fmla="*/ 9409 w 10459"/>
            <a:gd name="connsiteY2" fmla="*/ 7551 h 9342"/>
            <a:gd name="connsiteX0" fmla="*/ 0 w 10047"/>
            <a:gd name="connsiteY0" fmla="*/ 0 h 7359"/>
            <a:gd name="connsiteX1" fmla="*/ 7104 w 10047"/>
            <a:gd name="connsiteY1" fmla="*/ 1023 h 7359"/>
            <a:gd name="connsiteX2" fmla="*/ 8996 w 10047"/>
            <a:gd name="connsiteY2" fmla="*/ 3809 h 7359"/>
            <a:gd name="connsiteX0" fmla="*/ 0 w 8954"/>
            <a:gd name="connsiteY0" fmla="*/ 0 h 5176"/>
            <a:gd name="connsiteX1" fmla="*/ 7071 w 8954"/>
            <a:gd name="connsiteY1" fmla="*/ 1390 h 5176"/>
            <a:gd name="connsiteX2" fmla="*/ 8954 w 8954"/>
            <a:gd name="connsiteY2" fmla="*/ 5176 h 5176"/>
            <a:gd name="connsiteX0" fmla="*/ 0 w 10292"/>
            <a:gd name="connsiteY0" fmla="*/ 0 h 11710"/>
            <a:gd name="connsiteX1" fmla="*/ 7897 w 10292"/>
            <a:gd name="connsiteY1" fmla="*/ 2685 h 11710"/>
            <a:gd name="connsiteX2" fmla="*/ 10292 w 10292"/>
            <a:gd name="connsiteY2" fmla="*/ 11710 h 11710"/>
            <a:gd name="connsiteX0" fmla="*/ 0 w 9707"/>
            <a:gd name="connsiteY0" fmla="*/ 0 h 9430"/>
            <a:gd name="connsiteX1" fmla="*/ 7312 w 9707"/>
            <a:gd name="connsiteY1" fmla="*/ 405 h 9430"/>
            <a:gd name="connsiteX2" fmla="*/ 9707 w 9707"/>
            <a:gd name="connsiteY2" fmla="*/ 9430 h 9430"/>
            <a:gd name="connsiteX0" fmla="*/ 0 w 8762"/>
            <a:gd name="connsiteY0" fmla="*/ 0 h 22454"/>
            <a:gd name="connsiteX1" fmla="*/ 6295 w 8762"/>
            <a:gd name="connsiteY1" fmla="*/ 12883 h 22454"/>
            <a:gd name="connsiteX2" fmla="*/ 8762 w 8762"/>
            <a:gd name="connsiteY2" fmla="*/ 22454 h 22454"/>
            <a:gd name="connsiteX0" fmla="*/ 272 w 10272"/>
            <a:gd name="connsiteY0" fmla="*/ 0 h 10000"/>
            <a:gd name="connsiteX1" fmla="*/ 534 w 10272"/>
            <a:gd name="connsiteY1" fmla="*/ 5128 h 10000"/>
            <a:gd name="connsiteX2" fmla="*/ 7456 w 10272"/>
            <a:gd name="connsiteY2" fmla="*/ 5738 h 10000"/>
            <a:gd name="connsiteX3" fmla="*/ 10272 w 10272"/>
            <a:gd name="connsiteY3" fmla="*/ 10000 h 10000"/>
            <a:gd name="connsiteX0" fmla="*/ 0 w 10000"/>
            <a:gd name="connsiteY0" fmla="*/ 0 h 10000"/>
            <a:gd name="connsiteX1" fmla="*/ 262 w 10000"/>
            <a:gd name="connsiteY1" fmla="*/ 5128 h 10000"/>
            <a:gd name="connsiteX2" fmla="*/ 7184 w 10000"/>
            <a:gd name="connsiteY2" fmla="*/ 5738 h 10000"/>
            <a:gd name="connsiteX3" fmla="*/ 10000 w 10000"/>
            <a:gd name="connsiteY3" fmla="*/ 10000 h 10000"/>
            <a:gd name="connsiteX0" fmla="*/ 0 w 10000"/>
            <a:gd name="connsiteY0" fmla="*/ 0 h 10000"/>
            <a:gd name="connsiteX1" fmla="*/ 45 w 10000"/>
            <a:gd name="connsiteY1" fmla="*/ 5128 h 10000"/>
            <a:gd name="connsiteX2" fmla="*/ 7184 w 10000"/>
            <a:gd name="connsiteY2" fmla="*/ 5738 h 10000"/>
            <a:gd name="connsiteX3" fmla="*/ 10000 w 10000"/>
            <a:gd name="connsiteY3" fmla="*/ 10000 h 10000"/>
            <a:gd name="connsiteX0" fmla="*/ 0 w 10109"/>
            <a:gd name="connsiteY0" fmla="*/ 0 h 11261"/>
            <a:gd name="connsiteX1" fmla="*/ 154 w 10109"/>
            <a:gd name="connsiteY1" fmla="*/ 6389 h 11261"/>
            <a:gd name="connsiteX2" fmla="*/ 7293 w 10109"/>
            <a:gd name="connsiteY2" fmla="*/ 6999 h 11261"/>
            <a:gd name="connsiteX3" fmla="*/ 10109 w 10109"/>
            <a:gd name="connsiteY3" fmla="*/ 11261 h 11261"/>
            <a:gd name="connsiteX0" fmla="*/ 0 w 10109"/>
            <a:gd name="connsiteY0" fmla="*/ 0 h 11261"/>
            <a:gd name="connsiteX1" fmla="*/ 154 w 10109"/>
            <a:gd name="connsiteY1" fmla="*/ 6389 h 11261"/>
            <a:gd name="connsiteX2" fmla="*/ 7293 w 10109"/>
            <a:gd name="connsiteY2" fmla="*/ 6999 h 11261"/>
            <a:gd name="connsiteX3" fmla="*/ 10109 w 10109"/>
            <a:gd name="connsiteY3" fmla="*/ 11261 h 11261"/>
            <a:gd name="connsiteX0" fmla="*/ 0 w 10109"/>
            <a:gd name="connsiteY0" fmla="*/ 0 h 11261"/>
            <a:gd name="connsiteX1" fmla="*/ 154 w 10109"/>
            <a:gd name="connsiteY1" fmla="*/ 6389 h 11261"/>
            <a:gd name="connsiteX2" fmla="*/ 7293 w 10109"/>
            <a:gd name="connsiteY2" fmla="*/ 6999 h 11261"/>
            <a:gd name="connsiteX3" fmla="*/ 10109 w 10109"/>
            <a:gd name="connsiteY3" fmla="*/ 11261 h 11261"/>
            <a:gd name="connsiteX0" fmla="*/ 0 w 10109"/>
            <a:gd name="connsiteY0" fmla="*/ 0 h 11261"/>
            <a:gd name="connsiteX1" fmla="*/ 154 w 10109"/>
            <a:gd name="connsiteY1" fmla="*/ 6389 h 11261"/>
            <a:gd name="connsiteX2" fmla="*/ 7293 w 10109"/>
            <a:gd name="connsiteY2" fmla="*/ 6999 h 11261"/>
            <a:gd name="connsiteX3" fmla="*/ 10109 w 10109"/>
            <a:gd name="connsiteY3" fmla="*/ 11261 h 11261"/>
            <a:gd name="connsiteX0" fmla="*/ 0 w 10109"/>
            <a:gd name="connsiteY0" fmla="*/ 0 h 11261"/>
            <a:gd name="connsiteX1" fmla="*/ 154 w 10109"/>
            <a:gd name="connsiteY1" fmla="*/ 6389 h 11261"/>
            <a:gd name="connsiteX2" fmla="*/ 7293 w 10109"/>
            <a:gd name="connsiteY2" fmla="*/ 6999 h 11261"/>
            <a:gd name="connsiteX3" fmla="*/ 10109 w 10109"/>
            <a:gd name="connsiteY3" fmla="*/ 11261 h 11261"/>
            <a:gd name="connsiteX0" fmla="*/ 0 w 10010"/>
            <a:gd name="connsiteY0" fmla="*/ 0 h 11337"/>
            <a:gd name="connsiteX1" fmla="*/ 55 w 10010"/>
            <a:gd name="connsiteY1" fmla="*/ 6465 h 11337"/>
            <a:gd name="connsiteX2" fmla="*/ 7194 w 10010"/>
            <a:gd name="connsiteY2" fmla="*/ 7075 h 11337"/>
            <a:gd name="connsiteX3" fmla="*/ 10010 w 10010"/>
            <a:gd name="connsiteY3" fmla="*/ 11337 h 11337"/>
            <a:gd name="connsiteX0" fmla="*/ 0 w 7194"/>
            <a:gd name="connsiteY0" fmla="*/ 0 h 7075"/>
            <a:gd name="connsiteX1" fmla="*/ 55 w 7194"/>
            <a:gd name="connsiteY1" fmla="*/ 6465 h 7075"/>
            <a:gd name="connsiteX2" fmla="*/ 7194 w 7194"/>
            <a:gd name="connsiteY2" fmla="*/ 7075 h 7075"/>
            <a:gd name="connsiteX0" fmla="*/ 0 w 10000"/>
            <a:gd name="connsiteY0" fmla="*/ 0 h 11132"/>
            <a:gd name="connsiteX1" fmla="*/ 201 w 10000"/>
            <a:gd name="connsiteY1" fmla="*/ 11115 h 11132"/>
            <a:gd name="connsiteX2" fmla="*/ 10000 w 10000"/>
            <a:gd name="connsiteY2" fmla="*/ 10000 h 11132"/>
            <a:gd name="connsiteX0" fmla="*/ 0 w 10375"/>
            <a:gd name="connsiteY0" fmla="*/ 0 h 11648"/>
            <a:gd name="connsiteX1" fmla="*/ 201 w 10375"/>
            <a:gd name="connsiteY1" fmla="*/ 11115 h 11648"/>
            <a:gd name="connsiteX2" fmla="*/ 10375 w 10375"/>
            <a:gd name="connsiteY2" fmla="*/ 11648 h 11648"/>
            <a:gd name="connsiteX0" fmla="*/ 0 w 10375"/>
            <a:gd name="connsiteY0" fmla="*/ 0 h 11955"/>
            <a:gd name="connsiteX1" fmla="*/ 201 w 10375"/>
            <a:gd name="connsiteY1" fmla="*/ 11115 h 11955"/>
            <a:gd name="connsiteX2" fmla="*/ 10375 w 10375"/>
            <a:gd name="connsiteY2" fmla="*/ 11648 h 11955"/>
            <a:gd name="connsiteX0" fmla="*/ 0 w 10375"/>
            <a:gd name="connsiteY0" fmla="*/ 0 h 11315"/>
            <a:gd name="connsiteX1" fmla="*/ 201 w 10375"/>
            <a:gd name="connsiteY1" fmla="*/ 11115 h 11315"/>
            <a:gd name="connsiteX2" fmla="*/ 10375 w 10375"/>
            <a:gd name="connsiteY2" fmla="*/ 10659 h 11315"/>
            <a:gd name="connsiteX0" fmla="*/ 0 w 11251"/>
            <a:gd name="connsiteY0" fmla="*/ 0 h 11955"/>
            <a:gd name="connsiteX1" fmla="*/ 201 w 11251"/>
            <a:gd name="connsiteY1" fmla="*/ 11115 h 11955"/>
            <a:gd name="connsiteX2" fmla="*/ 11251 w 11251"/>
            <a:gd name="connsiteY2" fmla="*/ 11648 h 11955"/>
            <a:gd name="connsiteX0" fmla="*/ 0 w 11251"/>
            <a:gd name="connsiteY0" fmla="*/ 0 h 11386"/>
            <a:gd name="connsiteX1" fmla="*/ 201 w 11251"/>
            <a:gd name="connsiteY1" fmla="*/ 11115 h 11386"/>
            <a:gd name="connsiteX2" fmla="*/ 11251 w 11251"/>
            <a:gd name="connsiteY2" fmla="*/ 10824 h 113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251" h="11386">
              <a:moveTo>
                <a:pt x="0" y="0"/>
              </a:moveTo>
              <a:cubicBezTo>
                <a:pt x="70" y="228"/>
                <a:pt x="47" y="7269"/>
                <a:pt x="201" y="11115"/>
              </a:cubicBezTo>
              <a:cubicBezTo>
                <a:pt x="1351" y="11397"/>
                <a:pt x="6846" y="11654"/>
                <a:pt x="11251" y="1082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699675</xdr:colOff>
      <xdr:row>49</xdr:row>
      <xdr:rowOff>4274</xdr:rowOff>
    </xdr:from>
    <xdr:to>
      <xdr:col>7</xdr:col>
      <xdr:colOff>173092</xdr:colOff>
      <xdr:row>49</xdr:row>
      <xdr:rowOff>161689</xdr:rowOff>
    </xdr:to>
    <xdr:sp macro="" textlink="">
      <xdr:nvSpPr>
        <xdr:cNvPr id="95" name="六角形 94">
          <a:extLst>
            <a:ext uri="{FF2B5EF4-FFF2-40B4-BE49-F238E27FC236}">
              <a16:creationId xmlns:a16="http://schemas.microsoft.com/office/drawing/2014/main" id="{375F188D-3B9E-4C06-83E5-DAAF3E017266}"/>
            </a:ext>
          </a:extLst>
        </xdr:cNvPr>
        <xdr:cNvSpPr/>
      </xdr:nvSpPr>
      <xdr:spPr bwMode="auto">
        <a:xfrm>
          <a:off x="4227735" y="8477714"/>
          <a:ext cx="174457" cy="1574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235017</xdr:colOff>
      <xdr:row>3</xdr:row>
      <xdr:rowOff>34398</xdr:rowOff>
    </xdr:from>
    <xdr:to>
      <xdr:col>8</xdr:col>
      <xdr:colOff>448410</xdr:colOff>
      <xdr:row>7</xdr:row>
      <xdr:rowOff>126501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39B06A3B-6F04-4B1B-9545-DB0DAC178342}"/>
            </a:ext>
          </a:extLst>
        </xdr:cNvPr>
        <xdr:cNvGrpSpPr/>
      </xdr:nvGrpSpPr>
      <xdr:grpSpPr>
        <a:xfrm rot="7679959">
          <a:off x="4522040" y="439118"/>
          <a:ext cx="767017" cy="904636"/>
          <a:chOff x="4679092" y="528628"/>
          <a:chExt cx="744265" cy="917041"/>
        </a:xfrm>
      </xdr:grpSpPr>
      <xdr:sp macro="" textlink="">
        <xdr:nvSpPr>
          <xdr:cNvPr id="97" name="Line 238">
            <a:extLst>
              <a:ext uri="{FF2B5EF4-FFF2-40B4-BE49-F238E27FC236}">
                <a16:creationId xmlns:a16="http://schemas.microsoft.com/office/drawing/2014/main" id="{FF344910-95F0-FA90-A433-2FCE8B6B7AA0}"/>
              </a:ext>
            </a:extLst>
          </xdr:cNvPr>
          <xdr:cNvSpPr>
            <a:spLocks noChangeShapeType="1"/>
          </xdr:cNvSpPr>
        </xdr:nvSpPr>
        <xdr:spPr bwMode="auto">
          <a:xfrm>
            <a:off x="4927888" y="528628"/>
            <a:ext cx="3005" cy="4488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Freeform 166">
            <a:extLst>
              <a:ext uri="{FF2B5EF4-FFF2-40B4-BE49-F238E27FC236}">
                <a16:creationId xmlns:a16="http://schemas.microsoft.com/office/drawing/2014/main" id="{F9B697EA-AD4F-0EC6-10BE-414C1DA3872A}"/>
              </a:ext>
            </a:extLst>
          </xdr:cNvPr>
          <xdr:cNvSpPr>
            <a:spLocks/>
          </xdr:cNvSpPr>
        </xdr:nvSpPr>
        <xdr:spPr bwMode="auto">
          <a:xfrm>
            <a:off x="4922499" y="557974"/>
            <a:ext cx="417996" cy="887695"/>
          </a:xfrm>
          <a:custGeom>
            <a:avLst/>
            <a:gdLst>
              <a:gd name="T0" fmla="*/ 2147483647 w 48155"/>
              <a:gd name="T1" fmla="*/ 2147483647 h 11277"/>
              <a:gd name="T2" fmla="*/ 2147483647 w 48155"/>
              <a:gd name="T3" fmla="*/ 2147483647 h 11277"/>
              <a:gd name="T4" fmla="*/ 0 w 48155"/>
              <a:gd name="T5" fmla="*/ 0 h 11277"/>
              <a:gd name="T6" fmla="*/ 0 60000 65536"/>
              <a:gd name="T7" fmla="*/ 0 60000 65536"/>
              <a:gd name="T8" fmla="*/ 0 60000 65536"/>
              <a:gd name="connsiteX0" fmla="*/ 0 w 126008"/>
              <a:gd name="connsiteY0" fmla="*/ 5531 h 5531"/>
              <a:gd name="connsiteX1" fmla="*/ 16000 w 126008"/>
              <a:gd name="connsiteY1" fmla="*/ 425 h 5531"/>
              <a:gd name="connsiteX2" fmla="*/ 126008 w 126008"/>
              <a:gd name="connsiteY2" fmla="*/ 210 h 5531"/>
              <a:gd name="connsiteX0" fmla="*/ 0 w 10000"/>
              <a:gd name="connsiteY0" fmla="*/ 10738 h 10738"/>
              <a:gd name="connsiteX1" fmla="*/ 1270 w 10000"/>
              <a:gd name="connsiteY1" fmla="*/ 1506 h 10738"/>
              <a:gd name="connsiteX2" fmla="*/ 10000 w 10000"/>
              <a:gd name="connsiteY2" fmla="*/ 1118 h 10738"/>
              <a:gd name="connsiteX0" fmla="*/ 0 w 10000"/>
              <a:gd name="connsiteY0" fmla="*/ 9620 h 9620"/>
              <a:gd name="connsiteX1" fmla="*/ 1270 w 10000"/>
              <a:gd name="connsiteY1" fmla="*/ 388 h 9620"/>
              <a:gd name="connsiteX2" fmla="*/ 10000 w 10000"/>
              <a:gd name="connsiteY2" fmla="*/ 0 h 9620"/>
              <a:gd name="connsiteX0" fmla="*/ 0 w 10299"/>
              <a:gd name="connsiteY0" fmla="*/ 9597 h 9597"/>
              <a:gd name="connsiteX1" fmla="*/ 1270 w 10299"/>
              <a:gd name="connsiteY1" fmla="*/ 0 h 9597"/>
              <a:gd name="connsiteX2" fmla="*/ 10299 w 10299"/>
              <a:gd name="connsiteY2" fmla="*/ 219 h 9597"/>
              <a:gd name="connsiteX0" fmla="*/ 0 w 10000"/>
              <a:gd name="connsiteY0" fmla="*/ 10000 h 10000"/>
              <a:gd name="connsiteX1" fmla="*/ 1233 w 10000"/>
              <a:gd name="connsiteY1" fmla="*/ 0 h 10000"/>
              <a:gd name="connsiteX2" fmla="*/ 10000 w 10000"/>
              <a:gd name="connsiteY2" fmla="*/ 228 h 10000"/>
              <a:gd name="connsiteX0" fmla="*/ 0 w 9058"/>
              <a:gd name="connsiteY0" fmla="*/ 10756 h 10756"/>
              <a:gd name="connsiteX1" fmla="*/ 291 w 9058"/>
              <a:gd name="connsiteY1" fmla="*/ 0 h 10756"/>
              <a:gd name="connsiteX2" fmla="*/ 9058 w 9058"/>
              <a:gd name="connsiteY2" fmla="*/ 228 h 10756"/>
              <a:gd name="connsiteX0" fmla="*/ 0 w 10000"/>
              <a:gd name="connsiteY0" fmla="*/ 10000 h 10000"/>
              <a:gd name="connsiteX1" fmla="*/ 321 w 10000"/>
              <a:gd name="connsiteY1" fmla="*/ 0 h 10000"/>
              <a:gd name="connsiteX2" fmla="*/ 10000 w 10000"/>
              <a:gd name="connsiteY2" fmla="*/ 212 h 10000"/>
              <a:gd name="connsiteX0" fmla="*/ 15 w 10015"/>
              <a:gd name="connsiteY0" fmla="*/ 10000 h 10000"/>
              <a:gd name="connsiteX1" fmla="*/ 336 w 10015"/>
              <a:gd name="connsiteY1" fmla="*/ 0 h 10000"/>
              <a:gd name="connsiteX2" fmla="*/ 10015 w 10015"/>
              <a:gd name="connsiteY2" fmla="*/ 212 h 10000"/>
              <a:gd name="connsiteX0" fmla="*/ 50 w 9810"/>
              <a:gd name="connsiteY0" fmla="*/ 9900 h 9900"/>
              <a:gd name="connsiteX1" fmla="*/ 131 w 9810"/>
              <a:gd name="connsiteY1" fmla="*/ 0 h 9900"/>
              <a:gd name="connsiteX2" fmla="*/ 9810 w 9810"/>
              <a:gd name="connsiteY2" fmla="*/ 212 h 9900"/>
              <a:gd name="connsiteX0" fmla="*/ 51 w 13462"/>
              <a:gd name="connsiteY0" fmla="*/ 14098 h 14098"/>
              <a:gd name="connsiteX1" fmla="*/ 134 w 13462"/>
              <a:gd name="connsiteY1" fmla="*/ 4098 h 14098"/>
              <a:gd name="connsiteX2" fmla="*/ 13462 w 13462"/>
              <a:gd name="connsiteY2" fmla="*/ 4 h 14098"/>
              <a:gd name="connsiteX0" fmla="*/ 51 w 15720"/>
              <a:gd name="connsiteY0" fmla="*/ 11483 h 11483"/>
              <a:gd name="connsiteX1" fmla="*/ 134 w 15720"/>
              <a:gd name="connsiteY1" fmla="*/ 1483 h 11483"/>
              <a:gd name="connsiteX2" fmla="*/ 15720 w 15720"/>
              <a:gd name="connsiteY2" fmla="*/ 11 h 11483"/>
              <a:gd name="connsiteX0" fmla="*/ 51 w 15720"/>
              <a:gd name="connsiteY0" fmla="*/ 11472 h 11472"/>
              <a:gd name="connsiteX1" fmla="*/ 134 w 15720"/>
              <a:gd name="connsiteY1" fmla="*/ 1472 h 11472"/>
              <a:gd name="connsiteX2" fmla="*/ 15720 w 15720"/>
              <a:gd name="connsiteY2" fmla="*/ 0 h 11472"/>
              <a:gd name="connsiteX0" fmla="*/ 51 w 15720"/>
              <a:gd name="connsiteY0" fmla="*/ 11472 h 11472"/>
              <a:gd name="connsiteX1" fmla="*/ 134 w 15720"/>
              <a:gd name="connsiteY1" fmla="*/ 1472 h 11472"/>
              <a:gd name="connsiteX2" fmla="*/ 15720 w 15720"/>
              <a:gd name="connsiteY2" fmla="*/ 0 h 11472"/>
              <a:gd name="connsiteX0" fmla="*/ 51 w 21216"/>
              <a:gd name="connsiteY0" fmla="*/ 13317 h 13317"/>
              <a:gd name="connsiteX1" fmla="*/ 134 w 21216"/>
              <a:gd name="connsiteY1" fmla="*/ 3317 h 13317"/>
              <a:gd name="connsiteX2" fmla="*/ 21216 w 21216"/>
              <a:gd name="connsiteY2" fmla="*/ 0 h 13317"/>
              <a:gd name="connsiteX0" fmla="*/ 51 w 13431"/>
              <a:gd name="connsiteY0" fmla="*/ 11946 h 11946"/>
              <a:gd name="connsiteX1" fmla="*/ 134 w 13431"/>
              <a:gd name="connsiteY1" fmla="*/ 1946 h 11946"/>
              <a:gd name="connsiteX2" fmla="*/ 13431 w 13431"/>
              <a:gd name="connsiteY2" fmla="*/ 0 h 11946"/>
              <a:gd name="connsiteX0" fmla="*/ 51 w 13431"/>
              <a:gd name="connsiteY0" fmla="*/ 11946 h 11946"/>
              <a:gd name="connsiteX1" fmla="*/ 134 w 13431"/>
              <a:gd name="connsiteY1" fmla="*/ 3121 h 11946"/>
              <a:gd name="connsiteX2" fmla="*/ 13431 w 13431"/>
              <a:gd name="connsiteY2" fmla="*/ 0 h 11946"/>
              <a:gd name="connsiteX0" fmla="*/ 51 w 13431"/>
              <a:gd name="connsiteY0" fmla="*/ 11947 h 11947"/>
              <a:gd name="connsiteX1" fmla="*/ 134 w 13431"/>
              <a:gd name="connsiteY1" fmla="*/ 3122 h 11947"/>
              <a:gd name="connsiteX2" fmla="*/ 9038 w 13431"/>
              <a:gd name="connsiteY2" fmla="*/ 784 h 11947"/>
              <a:gd name="connsiteX3" fmla="*/ 13431 w 13431"/>
              <a:gd name="connsiteY3" fmla="*/ 1 h 11947"/>
              <a:gd name="connsiteX0" fmla="*/ 51 w 13431"/>
              <a:gd name="connsiteY0" fmla="*/ 11947 h 11947"/>
              <a:gd name="connsiteX1" fmla="*/ 134 w 13431"/>
              <a:gd name="connsiteY1" fmla="*/ 3122 h 11947"/>
              <a:gd name="connsiteX2" fmla="*/ 9038 w 13431"/>
              <a:gd name="connsiteY2" fmla="*/ 784 h 11947"/>
              <a:gd name="connsiteX3" fmla="*/ 13431 w 13431"/>
              <a:gd name="connsiteY3" fmla="*/ 1 h 11947"/>
              <a:gd name="connsiteX0" fmla="*/ 51 w 13431"/>
              <a:gd name="connsiteY0" fmla="*/ 11947 h 11947"/>
              <a:gd name="connsiteX1" fmla="*/ 134 w 13431"/>
              <a:gd name="connsiteY1" fmla="*/ 3122 h 11947"/>
              <a:gd name="connsiteX2" fmla="*/ 9038 w 13431"/>
              <a:gd name="connsiteY2" fmla="*/ 784 h 11947"/>
              <a:gd name="connsiteX3" fmla="*/ 13431 w 13431"/>
              <a:gd name="connsiteY3" fmla="*/ 1 h 11947"/>
              <a:gd name="connsiteX0" fmla="*/ 51 w 9038"/>
              <a:gd name="connsiteY0" fmla="*/ 11163 h 11163"/>
              <a:gd name="connsiteX1" fmla="*/ 134 w 9038"/>
              <a:gd name="connsiteY1" fmla="*/ 2338 h 11163"/>
              <a:gd name="connsiteX2" fmla="*/ 9038 w 9038"/>
              <a:gd name="connsiteY2" fmla="*/ 0 h 11163"/>
              <a:gd name="connsiteX0" fmla="*/ 56 w 10000"/>
              <a:gd name="connsiteY0" fmla="*/ 10000 h 10000"/>
              <a:gd name="connsiteX1" fmla="*/ 148 w 10000"/>
              <a:gd name="connsiteY1" fmla="*/ 2094 h 10000"/>
              <a:gd name="connsiteX2" fmla="*/ 10000 w 10000"/>
              <a:gd name="connsiteY2" fmla="*/ 0 h 10000"/>
              <a:gd name="connsiteX0" fmla="*/ 56 w 16027"/>
              <a:gd name="connsiteY0" fmla="*/ 11403 h 11403"/>
              <a:gd name="connsiteX1" fmla="*/ 148 w 16027"/>
              <a:gd name="connsiteY1" fmla="*/ 3497 h 11403"/>
              <a:gd name="connsiteX2" fmla="*/ 16027 w 16027"/>
              <a:gd name="connsiteY2" fmla="*/ 0 h 11403"/>
              <a:gd name="connsiteX0" fmla="*/ 56 w 19064"/>
              <a:gd name="connsiteY0" fmla="*/ 12609 h 12609"/>
              <a:gd name="connsiteX1" fmla="*/ 148 w 19064"/>
              <a:gd name="connsiteY1" fmla="*/ 4703 h 12609"/>
              <a:gd name="connsiteX2" fmla="*/ 19064 w 19064"/>
              <a:gd name="connsiteY2" fmla="*/ 0 h 12609"/>
              <a:gd name="connsiteX0" fmla="*/ 56 w 24189"/>
              <a:gd name="connsiteY0" fmla="*/ 15143 h 15143"/>
              <a:gd name="connsiteX1" fmla="*/ 148 w 24189"/>
              <a:gd name="connsiteY1" fmla="*/ 7237 h 15143"/>
              <a:gd name="connsiteX2" fmla="*/ 24189 w 24189"/>
              <a:gd name="connsiteY2" fmla="*/ 0 h 15143"/>
              <a:gd name="connsiteX0" fmla="*/ 56 w 24189"/>
              <a:gd name="connsiteY0" fmla="*/ 15233 h 15233"/>
              <a:gd name="connsiteX1" fmla="*/ 148 w 24189"/>
              <a:gd name="connsiteY1" fmla="*/ 7327 h 15233"/>
              <a:gd name="connsiteX2" fmla="*/ 24189 w 24189"/>
              <a:gd name="connsiteY2" fmla="*/ 90 h 15233"/>
              <a:gd name="connsiteX0" fmla="*/ 56 w 24948"/>
              <a:gd name="connsiteY0" fmla="*/ 14876 h 14876"/>
              <a:gd name="connsiteX1" fmla="*/ 148 w 24948"/>
              <a:gd name="connsiteY1" fmla="*/ 6970 h 14876"/>
              <a:gd name="connsiteX2" fmla="*/ 24948 w 24948"/>
              <a:gd name="connsiteY2" fmla="*/ 95 h 14876"/>
              <a:gd name="connsiteX0" fmla="*/ 56 w 24948"/>
              <a:gd name="connsiteY0" fmla="*/ 14944 h 14944"/>
              <a:gd name="connsiteX1" fmla="*/ 148 w 24948"/>
              <a:gd name="connsiteY1" fmla="*/ 7038 h 14944"/>
              <a:gd name="connsiteX2" fmla="*/ 24948 w 24948"/>
              <a:gd name="connsiteY2" fmla="*/ 163 h 14944"/>
              <a:gd name="connsiteX0" fmla="*/ 56 w 24948"/>
              <a:gd name="connsiteY0" fmla="*/ 15326 h 15326"/>
              <a:gd name="connsiteX1" fmla="*/ 148 w 24948"/>
              <a:gd name="connsiteY1" fmla="*/ 7420 h 15326"/>
              <a:gd name="connsiteX2" fmla="*/ 24948 w 24948"/>
              <a:gd name="connsiteY2" fmla="*/ 545 h 15326"/>
              <a:gd name="connsiteX0" fmla="*/ 56 w 24948"/>
              <a:gd name="connsiteY0" fmla="*/ 15667 h 15667"/>
              <a:gd name="connsiteX1" fmla="*/ 148 w 24948"/>
              <a:gd name="connsiteY1" fmla="*/ 7761 h 15667"/>
              <a:gd name="connsiteX2" fmla="*/ 24948 w 24948"/>
              <a:gd name="connsiteY2" fmla="*/ 886 h 15667"/>
              <a:gd name="connsiteX0" fmla="*/ 56 w 24948"/>
              <a:gd name="connsiteY0" fmla="*/ 16391 h 16391"/>
              <a:gd name="connsiteX1" fmla="*/ 148 w 24948"/>
              <a:gd name="connsiteY1" fmla="*/ 7761 h 16391"/>
              <a:gd name="connsiteX2" fmla="*/ 24948 w 24948"/>
              <a:gd name="connsiteY2" fmla="*/ 886 h 16391"/>
              <a:gd name="connsiteX0" fmla="*/ 56 w 16434"/>
              <a:gd name="connsiteY0" fmla="*/ 16909 h 16909"/>
              <a:gd name="connsiteX1" fmla="*/ 148 w 16434"/>
              <a:gd name="connsiteY1" fmla="*/ 8279 h 16909"/>
              <a:gd name="connsiteX2" fmla="*/ 16434 w 16434"/>
              <a:gd name="connsiteY2" fmla="*/ 819 h 16909"/>
              <a:gd name="connsiteX0" fmla="*/ 56 w 16434"/>
              <a:gd name="connsiteY0" fmla="*/ 16090 h 16090"/>
              <a:gd name="connsiteX1" fmla="*/ 148 w 16434"/>
              <a:gd name="connsiteY1" fmla="*/ 7460 h 16090"/>
              <a:gd name="connsiteX2" fmla="*/ 16434 w 16434"/>
              <a:gd name="connsiteY2" fmla="*/ 0 h 16090"/>
              <a:gd name="connsiteX0" fmla="*/ 56 w 16434"/>
              <a:gd name="connsiteY0" fmla="*/ 16090 h 16090"/>
              <a:gd name="connsiteX1" fmla="*/ 148 w 16434"/>
              <a:gd name="connsiteY1" fmla="*/ 7460 h 16090"/>
              <a:gd name="connsiteX2" fmla="*/ 16434 w 16434"/>
              <a:gd name="connsiteY2" fmla="*/ 0 h 16090"/>
              <a:gd name="connsiteX0" fmla="*/ 56 w 22849"/>
              <a:gd name="connsiteY0" fmla="*/ 12778 h 12778"/>
              <a:gd name="connsiteX1" fmla="*/ 148 w 22849"/>
              <a:gd name="connsiteY1" fmla="*/ 4148 h 12778"/>
              <a:gd name="connsiteX2" fmla="*/ 22849 w 22849"/>
              <a:gd name="connsiteY2" fmla="*/ 0 h 12778"/>
              <a:gd name="connsiteX0" fmla="*/ 56 w 22849"/>
              <a:gd name="connsiteY0" fmla="*/ 12778 h 12778"/>
              <a:gd name="connsiteX1" fmla="*/ 148 w 22849"/>
              <a:gd name="connsiteY1" fmla="*/ 4148 h 12778"/>
              <a:gd name="connsiteX2" fmla="*/ 22849 w 22849"/>
              <a:gd name="connsiteY2" fmla="*/ 0 h 12778"/>
              <a:gd name="connsiteX0" fmla="*/ 56 w 22849"/>
              <a:gd name="connsiteY0" fmla="*/ 12778 h 12778"/>
              <a:gd name="connsiteX1" fmla="*/ 148 w 22849"/>
              <a:gd name="connsiteY1" fmla="*/ 4148 h 12778"/>
              <a:gd name="connsiteX2" fmla="*/ 22849 w 22849"/>
              <a:gd name="connsiteY2" fmla="*/ 0 h 12778"/>
              <a:gd name="connsiteX0" fmla="*/ 56 w 22849"/>
              <a:gd name="connsiteY0" fmla="*/ 12778 h 12778"/>
              <a:gd name="connsiteX1" fmla="*/ 148 w 22849"/>
              <a:gd name="connsiteY1" fmla="*/ 4148 h 12778"/>
              <a:gd name="connsiteX2" fmla="*/ 22849 w 22849"/>
              <a:gd name="connsiteY2" fmla="*/ 0 h 12778"/>
              <a:gd name="connsiteX0" fmla="*/ 56 w 22849"/>
              <a:gd name="connsiteY0" fmla="*/ 12778 h 12778"/>
              <a:gd name="connsiteX1" fmla="*/ 148 w 22849"/>
              <a:gd name="connsiteY1" fmla="*/ 4148 h 12778"/>
              <a:gd name="connsiteX2" fmla="*/ 22849 w 22849"/>
              <a:gd name="connsiteY2" fmla="*/ 0 h 12778"/>
              <a:gd name="connsiteX0" fmla="*/ 56 w 18280"/>
              <a:gd name="connsiteY0" fmla="*/ 14333 h 14333"/>
              <a:gd name="connsiteX1" fmla="*/ 148 w 18280"/>
              <a:gd name="connsiteY1" fmla="*/ 5703 h 14333"/>
              <a:gd name="connsiteX2" fmla="*/ 18280 w 18280"/>
              <a:gd name="connsiteY2" fmla="*/ 0 h 14333"/>
              <a:gd name="connsiteX0" fmla="*/ 56 w 18280"/>
              <a:gd name="connsiteY0" fmla="*/ 14333 h 14333"/>
              <a:gd name="connsiteX1" fmla="*/ 148 w 18280"/>
              <a:gd name="connsiteY1" fmla="*/ 5703 h 14333"/>
              <a:gd name="connsiteX2" fmla="*/ 18280 w 18280"/>
              <a:gd name="connsiteY2" fmla="*/ 0 h 14333"/>
              <a:gd name="connsiteX0" fmla="*/ 56 w 17823"/>
              <a:gd name="connsiteY0" fmla="*/ 15111 h 15111"/>
              <a:gd name="connsiteX1" fmla="*/ 148 w 17823"/>
              <a:gd name="connsiteY1" fmla="*/ 6481 h 15111"/>
              <a:gd name="connsiteX2" fmla="*/ 17823 w 17823"/>
              <a:gd name="connsiteY2" fmla="*/ 0 h 15111"/>
              <a:gd name="connsiteX0" fmla="*/ 56 w 17823"/>
              <a:gd name="connsiteY0" fmla="*/ 15111 h 15111"/>
              <a:gd name="connsiteX1" fmla="*/ 148 w 17823"/>
              <a:gd name="connsiteY1" fmla="*/ 6481 h 15111"/>
              <a:gd name="connsiteX2" fmla="*/ 17823 w 17823"/>
              <a:gd name="connsiteY2" fmla="*/ 0 h 15111"/>
              <a:gd name="connsiteX0" fmla="*/ 56 w 17823"/>
              <a:gd name="connsiteY0" fmla="*/ 15111 h 15111"/>
              <a:gd name="connsiteX1" fmla="*/ 148 w 17823"/>
              <a:gd name="connsiteY1" fmla="*/ 6481 h 15111"/>
              <a:gd name="connsiteX2" fmla="*/ 17823 w 17823"/>
              <a:gd name="connsiteY2" fmla="*/ 0 h 15111"/>
              <a:gd name="connsiteX0" fmla="*/ 57 w 17819"/>
              <a:gd name="connsiteY0" fmla="*/ 16046 h 16046"/>
              <a:gd name="connsiteX1" fmla="*/ 144 w 17819"/>
              <a:gd name="connsiteY1" fmla="*/ 6481 h 16046"/>
              <a:gd name="connsiteX2" fmla="*/ 17819 w 17819"/>
              <a:gd name="connsiteY2" fmla="*/ 0 h 16046"/>
              <a:gd name="connsiteX0" fmla="*/ 18 w 18035"/>
              <a:gd name="connsiteY0" fmla="*/ 16967 h 16967"/>
              <a:gd name="connsiteX1" fmla="*/ 360 w 18035"/>
              <a:gd name="connsiteY1" fmla="*/ 6481 h 16967"/>
              <a:gd name="connsiteX2" fmla="*/ 18035 w 18035"/>
              <a:gd name="connsiteY2" fmla="*/ 0 h 1696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8035" h="16967">
                <a:moveTo>
                  <a:pt x="18" y="16967"/>
                </a:moveTo>
                <a:cubicBezTo>
                  <a:pt x="-72" y="14227"/>
                  <a:pt x="191" y="13704"/>
                  <a:pt x="360" y="6481"/>
                </a:cubicBezTo>
                <a:cubicBezTo>
                  <a:pt x="9122" y="3415"/>
                  <a:pt x="4127" y="4978"/>
                  <a:pt x="18035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9" name="Oval 310">
            <a:extLst>
              <a:ext uri="{FF2B5EF4-FFF2-40B4-BE49-F238E27FC236}">
                <a16:creationId xmlns:a16="http://schemas.microsoft.com/office/drawing/2014/main" id="{837C4CE7-D7E3-F05F-0C26-6D510C70C663}"/>
              </a:ext>
            </a:extLst>
          </xdr:cNvPr>
          <xdr:cNvSpPr>
            <a:spLocks noChangeArrowheads="1"/>
          </xdr:cNvSpPr>
        </xdr:nvSpPr>
        <xdr:spPr bwMode="auto">
          <a:xfrm rot="14023675">
            <a:off x="4855395" y="857011"/>
            <a:ext cx="139583" cy="12183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0" name="Line 238">
            <a:extLst>
              <a:ext uri="{FF2B5EF4-FFF2-40B4-BE49-F238E27FC236}">
                <a16:creationId xmlns:a16="http://schemas.microsoft.com/office/drawing/2014/main" id="{9422FDAC-2388-B9A9-09CF-FB588325CA02}"/>
              </a:ext>
            </a:extLst>
          </xdr:cNvPr>
          <xdr:cNvSpPr>
            <a:spLocks noChangeShapeType="1"/>
          </xdr:cNvSpPr>
        </xdr:nvSpPr>
        <xdr:spPr bwMode="auto">
          <a:xfrm flipH="1">
            <a:off x="4679092" y="954774"/>
            <a:ext cx="196988" cy="467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101" name="図 100" descr="クリックすると新しいウィンドウで開きます">
            <a:extLst>
              <a:ext uri="{FF2B5EF4-FFF2-40B4-BE49-F238E27FC236}">
                <a16:creationId xmlns:a16="http://schemas.microsoft.com/office/drawing/2014/main" id="{760E8ED4-881E-8348-2D3B-DC84C51A66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 rot="14023675">
            <a:off x="5063941" y="888489"/>
            <a:ext cx="359213" cy="35961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7</xdr:col>
      <xdr:colOff>555764</xdr:colOff>
      <xdr:row>3</xdr:row>
      <xdr:rowOff>4492</xdr:rowOff>
    </xdr:from>
    <xdr:ext cx="298346" cy="282284"/>
    <xdr:grpSp>
      <xdr:nvGrpSpPr>
        <xdr:cNvPr id="102" name="Group 6672">
          <a:extLst>
            <a:ext uri="{FF2B5EF4-FFF2-40B4-BE49-F238E27FC236}">
              <a16:creationId xmlns:a16="http://schemas.microsoft.com/office/drawing/2014/main" id="{1E0A4696-E138-46C0-9FD8-D6E158D68470}"/>
            </a:ext>
          </a:extLst>
        </xdr:cNvPr>
        <xdr:cNvGrpSpPr>
          <a:grpSpLocks/>
        </xdr:cNvGrpSpPr>
      </xdr:nvGrpSpPr>
      <xdr:grpSpPr bwMode="auto">
        <a:xfrm>
          <a:off x="4773978" y="478021"/>
          <a:ext cx="298346" cy="282284"/>
          <a:chOff x="536" y="110"/>
          <a:chExt cx="46" cy="44"/>
        </a:xfrm>
      </xdr:grpSpPr>
      <xdr:pic>
        <xdr:nvPicPr>
          <xdr:cNvPr id="103" name="Picture 6673" descr="route2">
            <a:extLst>
              <a:ext uri="{FF2B5EF4-FFF2-40B4-BE49-F238E27FC236}">
                <a16:creationId xmlns:a16="http://schemas.microsoft.com/office/drawing/2014/main" id="{9C4FA751-AEBC-1486-F682-2AEF3B329F9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" name="Text Box 6674">
            <a:extLst>
              <a:ext uri="{FF2B5EF4-FFF2-40B4-BE49-F238E27FC236}">
                <a16:creationId xmlns:a16="http://schemas.microsoft.com/office/drawing/2014/main" id="{1F66437C-C6CC-BF17-2A83-2F262D58B1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oneCellAnchor>
    <xdr:from>
      <xdr:col>8</xdr:col>
      <xdr:colOff>272800</xdr:colOff>
      <xdr:row>4</xdr:row>
      <xdr:rowOff>135402</xdr:rowOff>
    </xdr:from>
    <xdr:ext cx="298346" cy="282284"/>
    <xdr:grpSp>
      <xdr:nvGrpSpPr>
        <xdr:cNvPr id="105" name="Group 6672">
          <a:extLst>
            <a:ext uri="{FF2B5EF4-FFF2-40B4-BE49-F238E27FC236}">
              <a16:creationId xmlns:a16="http://schemas.microsoft.com/office/drawing/2014/main" id="{3F64D273-C6AC-449B-9C00-D66F07094560}"/>
            </a:ext>
          </a:extLst>
        </xdr:cNvPr>
        <xdr:cNvGrpSpPr>
          <a:grpSpLocks/>
        </xdr:cNvGrpSpPr>
      </xdr:nvGrpSpPr>
      <xdr:grpSpPr bwMode="auto">
        <a:xfrm>
          <a:off x="5182257" y="777659"/>
          <a:ext cx="298346" cy="282284"/>
          <a:chOff x="536" y="110"/>
          <a:chExt cx="46" cy="44"/>
        </a:xfrm>
      </xdr:grpSpPr>
      <xdr:pic>
        <xdr:nvPicPr>
          <xdr:cNvPr id="106" name="Picture 6673" descr="route2">
            <a:extLst>
              <a:ext uri="{FF2B5EF4-FFF2-40B4-BE49-F238E27FC236}">
                <a16:creationId xmlns:a16="http://schemas.microsoft.com/office/drawing/2014/main" id="{CEBF1351-0BDB-743C-F4A3-F1622758BBFB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" name="Text Box 6674">
            <a:extLst>
              <a:ext uri="{FF2B5EF4-FFF2-40B4-BE49-F238E27FC236}">
                <a16:creationId xmlns:a16="http://schemas.microsoft.com/office/drawing/2014/main" id="{3FB13917-7AFB-D4CB-DAFB-5632E5CDFD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twoCellAnchor>
    <xdr:from>
      <xdr:col>8</xdr:col>
      <xdr:colOff>78172</xdr:colOff>
      <xdr:row>5</xdr:row>
      <xdr:rowOff>116642</xdr:rowOff>
    </xdr:from>
    <xdr:to>
      <xdr:col>8</xdr:col>
      <xdr:colOff>194211</xdr:colOff>
      <xdr:row>6</xdr:row>
      <xdr:rowOff>61410</xdr:rowOff>
    </xdr:to>
    <xdr:sp macro="" textlink="">
      <xdr:nvSpPr>
        <xdr:cNvPr id="108" name="AutoShape 308">
          <a:extLst>
            <a:ext uri="{FF2B5EF4-FFF2-40B4-BE49-F238E27FC236}">
              <a16:creationId xmlns:a16="http://schemas.microsoft.com/office/drawing/2014/main" id="{71D08F68-0EE7-4DBD-8D78-D31EA6D7AB7D}"/>
            </a:ext>
          </a:extLst>
        </xdr:cNvPr>
        <xdr:cNvSpPr>
          <a:spLocks noChangeArrowheads="1"/>
        </xdr:cNvSpPr>
      </xdr:nvSpPr>
      <xdr:spPr bwMode="auto">
        <a:xfrm>
          <a:off x="5000692" y="1259642"/>
          <a:ext cx="116039" cy="1124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190043</xdr:colOff>
      <xdr:row>6</xdr:row>
      <xdr:rowOff>155198</xdr:rowOff>
    </xdr:from>
    <xdr:to>
      <xdr:col>8</xdr:col>
      <xdr:colOff>410887</xdr:colOff>
      <xdr:row>7</xdr:row>
      <xdr:rowOff>164793</xdr:rowOff>
    </xdr:to>
    <xdr:sp macro="" textlink="">
      <xdr:nvSpPr>
        <xdr:cNvPr id="109" name="六角形 108">
          <a:extLst>
            <a:ext uri="{FF2B5EF4-FFF2-40B4-BE49-F238E27FC236}">
              <a16:creationId xmlns:a16="http://schemas.microsoft.com/office/drawing/2014/main" id="{604DB472-AED8-4F40-A619-BF919D47C627}"/>
            </a:ext>
          </a:extLst>
        </xdr:cNvPr>
        <xdr:cNvSpPr/>
      </xdr:nvSpPr>
      <xdr:spPr bwMode="auto">
        <a:xfrm>
          <a:off x="5112563" y="1465838"/>
          <a:ext cx="220844" cy="1772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52174</xdr:colOff>
      <xdr:row>0</xdr:row>
      <xdr:rowOff>169852</xdr:rowOff>
    </xdr:from>
    <xdr:to>
      <xdr:col>10</xdr:col>
      <xdr:colOff>63352</xdr:colOff>
      <xdr:row>4</xdr:row>
      <xdr:rowOff>104915</xdr:rowOff>
    </xdr:to>
    <xdr:sp macro="" textlink="">
      <xdr:nvSpPr>
        <xdr:cNvPr id="110" name="Line 72">
          <a:extLst>
            <a:ext uri="{FF2B5EF4-FFF2-40B4-BE49-F238E27FC236}">
              <a16:creationId xmlns:a16="http://schemas.microsoft.com/office/drawing/2014/main" id="{FDFCDC1C-26DA-42E9-ABB2-3ED40170E41F}"/>
            </a:ext>
          </a:extLst>
        </xdr:cNvPr>
        <xdr:cNvSpPr>
          <a:spLocks noChangeShapeType="1"/>
        </xdr:cNvSpPr>
      </xdr:nvSpPr>
      <xdr:spPr bwMode="auto">
        <a:xfrm flipV="1">
          <a:off x="6361534" y="474652"/>
          <a:ext cx="11178" cy="60562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391265</xdr:colOff>
      <xdr:row>1</xdr:row>
      <xdr:rowOff>44933</xdr:rowOff>
    </xdr:from>
    <xdr:to>
      <xdr:col>9</xdr:col>
      <xdr:colOff>426076</xdr:colOff>
      <xdr:row>9</xdr:row>
      <xdr:rowOff>5387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BAD6F7C-DAAD-4D3D-8603-BE32A92AFA82}"/>
            </a:ext>
          </a:extLst>
        </xdr:cNvPr>
        <xdr:cNvGrpSpPr/>
      </xdr:nvGrpSpPr>
      <xdr:grpSpPr>
        <a:xfrm>
          <a:off x="5991965" y="181004"/>
          <a:ext cx="34811" cy="1310283"/>
          <a:chOff x="1261220" y="847582"/>
          <a:chExt cx="69622" cy="1381072"/>
        </a:xfrm>
      </xdr:grpSpPr>
      <xdr:grpSp>
        <xdr:nvGrpSpPr>
          <xdr:cNvPr id="112" name="Group 802">
            <a:extLst>
              <a:ext uri="{FF2B5EF4-FFF2-40B4-BE49-F238E27FC236}">
                <a16:creationId xmlns:a16="http://schemas.microsoft.com/office/drawing/2014/main" id="{4AE2D062-DD50-6AFD-E4C4-981E8133A6D8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15" name="Line 803">
              <a:extLst>
                <a:ext uri="{FF2B5EF4-FFF2-40B4-BE49-F238E27FC236}">
                  <a16:creationId xmlns:a16="http://schemas.microsoft.com/office/drawing/2014/main" id="{761D2A66-29DD-C1BE-0CB5-4ACCFF45DAD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" name="Line 804">
              <a:extLst>
                <a:ext uri="{FF2B5EF4-FFF2-40B4-BE49-F238E27FC236}">
                  <a16:creationId xmlns:a16="http://schemas.microsoft.com/office/drawing/2014/main" id="{EC5ABC99-5407-8E3E-FB7C-A110CD900C6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" name="Line 805">
              <a:extLst>
                <a:ext uri="{FF2B5EF4-FFF2-40B4-BE49-F238E27FC236}">
                  <a16:creationId xmlns:a16="http://schemas.microsoft.com/office/drawing/2014/main" id="{C8012759-299E-CEC6-6E70-FC1AB6CD538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" name="Line 806">
              <a:extLst>
                <a:ext uri="{FF2B5EF4-FFF2-40B4-BE49-F238E27FC236}">
                  <a16:creationId xmlns:a16="http://schemas.microsoft.com/office/drawing/2014/main" id="{43A9F1E9-437D-9BA5-4FD1-767193DA04A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" name="Line 807">
              <a:extLst>
                <a:ext uri="{FF2B5EF4-FFF2-40B4-BE49-F238E27FC236}">
                  <a16:creationId xmlns:a16="http://schemas.microsoft.com/office/drawing/2014/main" id="{E9D60F47-8B5A-6040-8D86-B845072D187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" name="Line 808">
              <a:extLst>
                <a:ext uri="{FF2B5EF4-FFF2-40B4-BE49-F238E27FC236}">
                  <a16:creationId xmlns:a16="http://schemas.microsoft.com/office/drawing/2014/main" id="{D655CB6E-A5DF-C9E4-9B39-45CBE3DB9DC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" name="Line 809">
              <a:extLst>
                <a:ext uri="{FF2B5EF4-FFF2-40B4-BE49-F238E27FC236}">
                  <a16:creationId xmlns:a16="http://schemas.microsoft.com/office/drawing/2014/main" id="{3F2BA118-1803-F9CB-6FFE-1D6B2EBDDAA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" name="Line 810">
              <a:extLst>
                <a:ext uri="{FF2B5EF4-FFF2-40B4-BE49-F238E27FC236}">
                  <a16:creationId xmlns:a16="http://schemas.microsoft.com/office/drawing/2014/main" id="{86D51780-6A6D-3175-9E11-456FE48AD6E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" name="Line 811">
              <a:extLst>
                <a:ext uri="{FF2B5EF4-FFF2-40B4-BE49-F238E27FC236}">
                  <a16:creationId xmlns:a16="http://schemas.microsoft.com/office/drawing/2014/main" id="{A1CDDF42-BE2A-1C74-709D-026663B0E73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" name="Line 812">
              <a:extLst>
                <a:ext uri="{FF2B5EF4-FFF2-40B4-BE49-F238E27FC236}">
                  <a16:creationId xmlns:a16="http://schemas.microsoft.com/office/drawing/2014/main" id="{EB17FFA8-1F89-E8B0-D2C8-D7A15A15A5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" name="Line 813">
              <a:extLst>
                <a:ext uri="{FF2B5EF4-FFF2-40B4-BE49-F238E27FC236}">
                  <a16:creationId xmlns:a16="http://schemas.microsoft.com/office/drawing/2014/main" id="{8218F5BC-9D8C-1836-1C92-6C93E1982DE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" name="Line 814">
              <a:extLst>
                <a:ext uri="{FF2B5EF4-FFF2-40B4-BE49-F238E27FC236}">
                  <a16:creationId xmlns:a16="http://schemas.microsoft.com/office/drawing/2014/main" id="{518E4526-93DD-50E2-2A5E-3F24C09EC5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" name="Line 815">
              <a:extLst>
                <a:ext uri="{FF2B5EF4-FFF2-40B4-BE49-F238E27FC236}">
                  <a16:creationId xmlns:a16="http://schemas.microsoft.com/office/drawing/2014/main" id="{331C3D42-EF33-CEC3-3776-0340C7C7077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3" name="Line 813">
            <a:extLst>
              <a:ext uri="{FF2B5EF4-FFF2-40B4-BE49-F238E27FC236}">
                <a16:creationId xmlns:a16="http://schemas.microsoft.com/office/drawing/2014/main" id="{16A40AE8-1D6A-6A26-0F1A-45572C4AAFFB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4" name="Line 814">
            <a:extLst>
              <a:ext uri="{FF2B5EF4-FFF2-40B4-BE49-F238E27FC236}">
                <a16:creationId xmlns:a16="http://schemas.microsoft.com/office/drawing/2014/main" id="{A64534C6-8BDC-654A-D600-FBEB1D46B02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9</xdr:col>
      <xdr:colOff>335869</xdr:colOff>
      <xdr:row>6</xdr:row>
      <xdr:rowOff>29056</xdr:rowOff>
    </xdr:from>
    <xdr:ext cx="134652" cy="438082"/>
    <xdr:sp macro="" textlink="">
      <xdr:nvSpPr>
        <xdr:cNvPr id="128" name="Text Box 828">
          <a:extLst>
            <a:ext uri="{FF2B5EF4-FFF2-40B4-BE49-F238E27FC236}">
              <a16:creationId xmlns:a16="http://schemas.microsoft.com/office/drawing/2014/main" id="{3C38E0B7-FDA7-4896-8038-12D1BAB5C6E9}"/>
            </a:ext>
          </a:extLst>
        </xdr:cNvPr>
        <xdr:cNvSpPr txBox="1">
          <a:spLocks noChangeArrowheads="1"/>
        </xdr:cNvSpPr>
      </xdr:nvSpPr>
      <xdr:spPr bwMode="auto">
        <a:xfrm>
          <a:off x="5951809" y="1339696"/>
          <a:ext cx="134652" cy="43808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wordArtVertRtl" wrap="square" lIns="0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森本駅</a:t>
          </a:r>
        </a:p>
      </xdr:txBody>
    </xdr:sp>
    <xdr:clientData/>
  </xdr:oneCellAnchor>
  <xdr:twoCellAnchor>
    <xdr:from>
      <xdr:col>10</xdr:col>
      <xdr:colOff>66568</xdr:colOff>
      <xdr:row>4</xdr:row>
      <xdr:rowOff>20801</xdr:rowOff>
    </xdr:from>
    <xdr:to>
      <xdr:col>10</xdr:col>
      <xdr:colOff>589643</xdr:colOff>
      <xdr:row>8</xdr:row>
      <xdr:rowOff>45357</xdr:rowOff>
    </xdr:to>
    <xdr:sp macro="" textlink="">
      <xdr:nvSpPr>
        <xdr:cNvPr id="129" name="Freeform 527">
          <a:extLst>
            <a:ext uri="{FF2B5EF4-FFF2-40B4-BE49-F238E27FC236}">
              <a16:creationId xmlns:a16="http://schemas.microsoft.com/office/drawing/2014/main" id="{F58F2FBA-50EA-4BA2-B1F0-1F234E8BC3AA}"/>
            </a:ext>
          </a:extLst>
        </xdr:cNvPr>
        <xdr:cNvSpPr>
          <a:spLocks/>
        </xdr:cNvSpPr>
      </xdr:nvSpPr>
      <xdr:spPr bwMode="auto">
        <a:xfrm flipH="1">
          <a:off x="6375928" y="996161"/>
          <a:ext cx="523075" cy="69511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6465">
              <a:moveTo>
                <a:pt x="10000" y="16465"/>
              </a:moveTo>
              <a:lnTo>
                <a:pt x="10000" y="193"/>
              </a:lnTo>
              <a:cubicBezTo>
                <a:pt x="5634" y="1"/>
                <a:pt x="3795" y="20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692272</xdr:colOff>
      <xdr:row>3</xdr:row>
      <xdr:rowOff>117072</xdr:rowOff>
    </xdr:from>
    <xdr:to>
      <xdr:col>10</xdr:col>
      <xdr:colOff>118533</xdr:colOff>
      <xdr:row>4</xdr:row>
      <xdr:rowOff>74034</xdr:rowOff>
    </xdr:to>
    <xdr:sp macro="" textlink="">
      <xdr:nvSpPr>
        <xdr:cNvPr id="130" name="Oval 1295">
          <a:extLst>
            <a:ext uri="{FF2B5EF4-FFF2-40B4-BE49-F238E27FC236}">
              <a16:creationId xmlns:a16="http://schemas.microsoft.com/office/drawing/2014/main" id="{22F2CAC9-92BC-4CD5-A08D-C6DD1F1F1F23}"/>
            </a:ext>
          </a:extLst>
        </xdr:cNvPr>
        <xdr:cNvSpPr>
          <a:spLocks noChangeArrowheads="1"/>
        </xdr:cNvSpPr>
      </xdr:nvSpPr>
      <xdr:spPr bwMode="auto">
        <a:xfrm>
          <a:off x="6308212" y="924792"/>
          <a:ext cx="119681" cy="1246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12476</xdr:colOff>
      <xdr:row>4</xdr:row>
      <xdr:rowOff>146118</xdr:rowOff>
    </xdr:from>
    <xdr:to>
      <xdr:col>10</xdr:col>
      <xdr:colOff>131774</xdr:colOff>
      <xdr:row>5</xdr:row>
      <xdr:rowOff>85941</xdr:rowOff>
    </xdr:to>
    <xdr:sp macro="" textlink="">
      <xdr:nvSpPr>
        <xdr:cNvPr id="131" name="AutoShape 526">
          <a:extLst>
            <a:ext uri="{FF2B5EF4-FFF2-40B4-BE49-F238E27FC236}">
              <a16:creationId xmlns:a16="http://schemas.microsoft.com/office/drawing/2014/main" id="{0B27246C-01BD-436A-B8E4-066EEB679E14}"/>
            </a:ext>
          </a:extLst>
        </xdr:cNvPr>
        <xdr:cNvSpPr>
          <a:spLocks noChangeArrowheads="1"/>
        </xdr:cNvSpPr>
      </xdr:nvSpPr>
      <xdr:spPr bwMode="auto">
        <a:xfrm>
          <a:off x="6321836" y="1121478"/>
          <a:ext cx="119298" cy="10746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424011</xdr:colOff>
      <xdr:row>2</xdr:row>
      <xdr:rowOff>63237</xdr:rowOff>
    </xdr:from>
    <xdr:to>
      <xdr:col>10</xdr:col>
      <xdr:colOff>39914</xdr:colOff>
      <xdr:row>2</xdr:row>
      <xdr:rowOff>69377</xdr:rowOff>
    </xdr:to>
    <xdr:sp macro="" textlink="">
      <xdr:nvSpPr>
        <xdr:cNvPr id="132" name="Line 72">
          <a:extLst>
            <a:ext uri="{FF2B5EF4-FFF2-40B4-BE49-F238E27FC236}">
              <a16:creationId xmlns:a16="http://schemas.microsoft.com/office/drawing/2014/main" id="{153783F6-736D-40BD-BBC5-7E577E0BBA02}"/>
            </a:ext>
          </a:extLst>
        </xdr:cNvPr>
        <xdr:cNvSpPr>
          <a:spLocks noChangeShapeType="1"/>
        </xdr:cNvSpPr>
      </xdr:nvSpPr>
      <xdr:spPr bwMode="auto">
        <a:xfrm>
          <a:off x="6039951" y="703317"/>
          <a:ext cx="309323" cy="6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117206</xdr:colOff>
      <xdr:row>3</xdr:row>
      <xdr:rowOff>125944</xdr:rowOff>
    </xdr:from>
    <xdr:ext cx="350880" cy="287713"/>
    <xdr:grpSp>
      <xdr:nvGrpSpPr>
        <xdr:cNvPr id="133" name="Group 6672">
          <a:extLst>
            <a:ext uri="{FF2B5EF4-FFF2-40B4-BE49-F238E27FC236}">
              <a16:creationId xmlns:a16="http://schemas.microsoft.com/office/drawing/2014/main" id="{1E0F283D-3C7A-4963-BDD0-22E3882DCB86}"/>
            </a:ext>
          </a:extLst>
        </xdr:cNvPr>
        <xdr:cNvGrpSpPr>
          <a:grpSpLocks/>
        </xdr:cNvGrpSpPr>
      </xdr:nvGrpSpPr>
      <xdr:grpSpPr bwMode="auto">
        <a:xfrm>
          <a:off x="6409149" y="599473"/>
          <a:ext cx="350880" cy="287713"/>
          <a:chOff x="535" y="112"/>
          <a:chExt cx="51" cy="44"/>
        </a:xfrm>
      </xdr:grpSpPr>
      <xdr:pic>
        <xdr:nvPicPr>
          <xdr:cNvPr id="134" name="Picture 6673" descr="route2">
            <a:extLst>
              <a:ext uri="{FF2B5EF4-FFF2-40B4-BE49-F238E27FC236}">
                <a16:creationId xmlns:a16="http://schemas.microsoft.com/office/drawing/2014/main" id="{5C9BCA3C-A82B-079C-20F1-19820DC885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7" y="112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" name="Text Box 6674">
            <a:extLst>
              <a:ext uri="{FF2B5EF4-FFF2-40B4-BE49-F238E27FC236}">
                <a16:creationId xmlns:a16="http://schemas.microsoft.com/office/drawing/2014/main" id="{F6011B9E-537E-4AA4-5604-8E914E543F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5"/>
            <a:ext cx="51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296127</xdr:colOff>
      <xdr:row>1</xdr:row>
      <xdr:rowOff>46443</xdr:rowOff>
    </xdr:from>
    <xdr:to>
      <xdr:col>9</xdr:col>
      <xdr:colOff>483215</xdr:colOff>
      <xdr:row>1</xdr:row>
      <xdr:rowOff>168043</xdr:rowOff>
    </xdr:to>
    <xdr:sp macro="" textlink="">
      <xdr:nvSpPr>
        <xdr:cNvPr id="136" name="六角形 135">
          <a:extLst>
            <a:ext uri="{FF2B5EF4-FFF2-40B4-BE49-F238E27FC236}">
              <a16:creationId xmlns:a16="http://schemas.microsoft.com/office/drawing/2014/main" id="{D5D4E8E9-35CC-4980-9751-E212C71CA94F}"/>
            </a:ext>
          </a:extLst>
        </xdr:cNvPr>
        <xdr:cNvSpPr/>
      </xdr:nvSpPr>
      <xdr:spPr bwMode="auto">
        <a:xfrm>
          <a:off x="5912067" y="518883"/>
          <a:ext cx="187088" cy="1216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201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443763</xdr:colOff>
      <xdr:row>3</xdr:row>
      <xdr:rowOff>103877</xdr:rowOff>
    </xdr:from>
    <xdr:ext cx="162352" cy="449353"/>
    <xdr:sp macro="" textlink="">
      <xdr:nvSpPr>
        <xdr:cNvPr id="137" name="Text Box 828">
          <a:extLst>
            <a:ext uri="{FF2B5EF4-FFF2-40B4-BE49-F238E27FC236}">
              <a16:creationId xmlns:a16="http://schemas.microsoft.com/office/drawing/2014/main" id="{8D8B5189-EBEC-46DF-B83B-3ADD06980F63}"/>
            </a:ext>
          </a:extLst>
        </xdr:cNvPr>
        <xdr:cNvSpPr txBox="1">
          <a:spLocks noChangeArrowheads="1"/>
        </xdr:cNvSpPr>
      </xdr:nvSpPr>
      <xdr:spPr bwMode="auto">
        <a:xfrm>
          <a:off x="6059703" y="911597"/>
          <a:ext cx="162352" cy="449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wordArtVertRtl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新幹線</a:t>
          </a:r>
        </a:p>
      </xdr:txBody>
    </xdr:sp>
    <xdr:clientData/>
  </xdr:oneCellAnchor>
  <xdr:oneCellAnchor>
    <xdr:from>
      <xdr:col>9</xdr:col>
      <xdr:colOff>171267</xdr:colOff>
      <xdr:row>3</xdr:row>
      <xdr:rowOff>18278</xdr:rowOff>
    </xdr:from>
    <xdr:ext cx="162352" cy="865686"/>
    <xdr:sp macro="" textlink="">
      <xdr:nvSpPr>
        <xdr:cNvPr id="138" name="Text Box 828">
          <a:extLst>
            <a:ext uri="{FF2B5EF4-FFF2-40B4-BE49-F238E27FC236}">
              <a16:creationId xmlns:a16="http://schemas.microsoft.com/office/drawing/2014/main" id="{672DD359-BE6B-45D5-A4AE-2076688C0FFC}"/>
            </a:ext>
          </a:extLst>
        </xdr:cNvPr>
        <xdr:cNvSpPr txBox="1">
          <a:spLocks noChangeArrowheads="1"/>
        </xdr:cNvSpPr>
      </xdr:nvSpPr>
      <xdr:spPr bwMode="auto">
        <a:xfrm>
          <a:off x="5787207" y="825998"/>
          <a:ext cx="162352" cy="865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IR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いしかわ鉄道</a:t>
          </a:r>
        </a:p>
      </xdr:txBody>
    </xdr:sp>
    <xdr:clientData/>
  </xdr:oneCellAnchor>
  <xdr:oneCellAnchor>
    <xdr:from>
      <xdr:col>4</xdr:col>
      <xdr:colOff>11626</xdr:colOff>
      <xdr:row>15</xdr:row>
      <xdr:rowOff>37370</xdr:rowOff>
    </xdr:from>
    <xdr:ext cx="330553" cy="224609"/>
    <xdr:sp macro="" textlink="">
      <xdr:nvSpPr>
        <xdr:cNvPr id="139" name="Text Box 6674">
          <a:extLst>
            <a:ext uri="{FF2B5EF4-FFF2-40B4-BE49-F238E27FC236}">
              <a16:creationId xmlns:a16="http://schemas.microsoft.com/office/drawing/2014/main" id="{C08D8552-4E1A-4261-BE0B-3BD53F09669E}"/>
            </a:ext>
          </a:extLst>
        </xdr:cNvPr>
        <xdr:cNvSpPr txBox="1">
          <a:spLocks noChangeArrowheads="1"/>
        </xdr:cNvSpPr>
      </xdr:nvSpPr>
      <xdr:spPr bwMode="auto">
        <a:xfrm>
          <a:off x="2160466" y="2856770"/>
          <a:ext cx="330553" cy="224609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square" lIns="36576" tIns="18288" rIns="36576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304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653738</xdr:colOff>
      <xdr:row>15</xdr:row>
      <xdr:rowOff>29580</xdr:rowOff>
    </xdr:from>
    <xdr:ext cx="82826" cy="45719"/>
    <xdr:sp macro="" textlink="">
      <xdr:nvSpPr>
        <xdr:cNvPr id="140" name="Text Box 1664">
          <a:extLst>
            <a:ext uri="{FF2B5EF4-FFF2-40B4-BE49-F238E27FC236}">
              <a16:creationId xmlns:a16="http://schemas.microsoft.com/office/drawing/2014/main" id="{BF96A35C-9B88-4819-8121-44E3BEC4B2BB}"/>
            </a:ext>
          </a:extLst>
        </xdr:cNvPr>
        <xdr:cNvSpPr txBox="1">
          <a:spLocks noChangeArrowheads="1"/>
        </xdr:cNvSpPr>
      </xdr:nvSpPr>
      <xdr:spPr bwMode="auto">
        <a:xfrm>
          <a:off x="722318" y="2848980"/>
          <a:ext cx="82826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87650</xdr:colOff>
      <xdr:row>22</xdr:row>
      <xdr:rowOff>144492</xdr:rowOff>
    </xdr:from>
    <xdr:to>
      <xdr:col>4</xdr:col>
      <xdr:colOff>318010</xdr:colOff>
      <xdr:row>23</xdr:row>
      <xdr:rowOff>2518</xdr:rowOff>
    </xdr:to>
    <xdr:sp macro="" textlink="">
      <xdr:nvSpPr>
        <xdr:cNvPr id="141" name="Line 76">
          <a:extLst>
            <a:ext uri="{FF2B5EF4-FFF2-40B4-BE49-F238E27FC236}">
              <a16:creationId xmlns:a16="http://schemas.microsoft.com/office/drawing/2014/main" id="{C56D89C0-69A5-44D0-BC9F-6458675E3842}"/>
            </a:ext>
          </a:extLst>
        </xdr:cNvPr>
        <xdr:cNvSpPr>
          <a:spLocks noChangeShapeType="1"/>
        </xdr:cNvSpPr>
      </xdr:nvSpPr>
      <xdr:spPr bwMode="auto">
        <a:xfrm>
          <a:off x="1543070" y="4137372"/>
          <a:ext cx="923780" cy="256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489398</xdr:colOff>
      <xdr:row>22</xdr:row>
      <xdr:rowOff>71517</xdr:rowOff>
    </xdr:from>
    <xdr:to>
      <xdr:col>3</xdr:col>
      <xdr:colOff>613406</xdr:colOff>
      <xdr:row>23</xdr:row>
      <xdr:rowOff>50801</xdr:rowOff>
    </xdr:to>
    <xdr:sp macro="" textlink="">
      <xdr:nvSpPr>
        <xdr:cNvPr id="142" name="Oval 1295">
          <a:extLst>
            <a:ext uri="{FF2B5EF4-FFF2-40B4-BE49-F238E27FC236}">
              <a16:creationId xmlns:a16="http://schemas.microsoft.com/office/drawing/2014/main" id="{3875E2C8-21D1-423D-BB98-1CA7948BF287}"/>
            </a:ext>
          </a:extLst>
        </xdr:cNvPr>
        <xdr:cNvSpPr>
          <a:spLocks noChangeArrowheads="1"/>
        </xdr:cNvSpPr>
      </xdr:nvSpPr>
      <xdr:spPr bwMode="auto">
        <a:xfrm>
          <a:off x="1944818" y="4064397"/>
          <a:ext cx="124008" cy="1469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15</xdr:col>
      <xdr:colOff>192518</xdr:colOff>
      <xdr:row>28</xdr:row>
      <xdr:rowOff>61111</xdr:rowOff>
    </xdr:from>
    <xdr:ext cx="259922" cy="159531"/>
    <xdr:sp macro="" textlink="">
      <xdr:nvSpPr>
        <xdr:cNvPr id="143" name="Text Box 1300">
          <a:extLst>
            <a:ext uri="{FF2B5EF4-FFF2-40B4-BE49-F238E27FC236}">
              <a16:creationId xmlns:a16="http://schemas.microsoft.com/office/drawing/2014/main" id="{130B727E-7666-4508-91F2-42CDE70C11BE}"/>
            </a:ext>
          </a:extLst>
        </xdr:cNvPr>
        <xdr:cNvSpPr txBox="1">
          <a:spLocks noChangeArrowheads="1"/>
        </xdr:cNvSpPr>
      </xdr:nvSpPr>
      <xdr:spPr bwMode="auto">
        <a:xfrm>
          <a:off x="9968978" y="5014111"/>
          <a:ext cx="259922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0</xdr:colOff>
      <xdr:row>17</xdr:row>
      <xdr:rowOff>0</xdr:rowOff>
    </xdr:from>
    <xdr:to>
      <xdr:col>9</xdr:col>
      <xdr:colOff>187935</xdr:colOff>
      <xdr:row>17</xdr:row>
      <xdr:rowOff>139617</xdr:rowOff>
    </xdr:to>
    <xdr:sp macro="" textlink="">
      <xdr:nvSpPr>
        <xdr:cNvPr id="144" name="六角形 143">
          <a:extLst>
            <a:ext uri="{FF2B5EF4-FFF2-40B4-BE49-F238E27FC236}">
              <a16:creationId xmlns:a16="http://schemas.microsoft.com/office/drawing/2014/main" id="{790D494D-64E0-4D66-BF2A-DC212AD6DE49}"/>
            </a:ext>
          </a:extLst>
        </xdr:cNvPr>
        <xdr:cNvSpPr/>
      </xdr:nvSpPr>
      <xdr:spPr bwMode="auto">
        <a:xfrm>
          <a:off x="5615940" y="3154680"/>
          <a:ext cx="187935" cy="13961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638423</xdr:colOff>
      <xdr:row>17</xdr:row>
      <xdr:rowOff>147978</xdr:rowOff>
    </xdr:from>
    <xdr:to>
      <xdr:col>10</xdr:col>
      <xdr:colOff>106396</xdr:colOff>
      <xdr:row>18</xdr:row>
      <xdr:rowOff>109362</xdr:rowOff>
    </xdr:to>
    <xdr:sp macro="" textlink="">
      <xdr:nvSpPr>
        <xdr:cNvPr id="145" name="六角形 144">
          <a:extLst>
            <a:ext uri="{FF2B5EF4-FFF2-40B4-BE49-F238E27FC236}">
              <a16:creationId xmlns:a16="http://schemas.microsoft.com/office/drawing/2014/main" id="{733392A9-9A64-470A-919F-4CF7C4F30739}"/>
            </a:ext>
          </a:extLst>
        </xdr:cNvPr>
        <xdr:cNvSpPr/>
      </xdr:nvSpPr>
      <xdr:spPr bwMode="auto">
        <a:xfrm>
          <a:off x="6254363" y="3302658"/>
          <a:ext cx="161393" cy="1290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239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132752</xdr:colOff>
      <xdr:row>21</xdr:row>
      <xdr:rowOff>44778</xdr:rowOff>
    </xdr:from>
    <xdr:ext cx="364710" cy="253131"/>
    <xdr:grpSp>
      <xdr:nvGrpSpPr>
        <xdr:cNvPr id="146" name="Group 6672">
          <a:extLst>
            <a:ext uri="{FF2B5EF4-FFF2-40B4-BE49-F238E27FC236}">
              <a16:creationId xmlns:a16="http://schemas.microsoft.com/office/drawing/2014/main" id="{6B9A54C8-88EF-4E8D-812E-1CD92E52D41E}"/>
            </a:ext>
          </a:extLst>
        </xdr:cNvPr>
        <xdr:cNvGrpSpPr>
          <a:grpSpLocks/>
        </xdr:cNvGrpSpPr>
      </xdr:nvGrpSpPr>
      <xdr:grpSpPr bwMode="auto">
        <a:xfrm>
          <a:off x="5733452" y="3555421"/>
          <a:ext cx="364710" cy="253131"/>
          <a:chOff x="535" y="109"/>
          <a:chExt cx="50" cy="44"/>
        </a:xfrm>
      </xdr:grpSpPr>
      <xdr:pic>
        <xdr:nvPicPr>
          <xdr:cNvPr id="147" name="Picture 6673" descr="route2">
            <a:extLst>
              <a:ext uri="{FF2B5EF4-FFF2-40B4-BE49-F238E27FC236}">
                <a16:creationId xmlns:a16="http://schemas.microsoft.com/office/drawing/2014/main" id="{7A18E770-FB6C-6E25-9BBF-986CF97C33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8" name="Text Box 6674">
            <a:extLst>
              <a:ext uri="{FF2B5EF4-FFF2-40B4-BE49-F238E27FC236}">
                <a16:creationId xmlns:a16="http://schemas.microsoft.com/office/drawing/2014/main" id="{E209789B-CBC8-F1E6-9977-E23484FC3D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0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36472</xdr:colOff>
      <xdr:row>22</xdr:row>
      <xdr:rowOff>8916</xdr:rowOff>
    </xdr:from>
    <xdr:to>
      <xdr:col>10</xdr:col>
      <xdr:colOff>296616</xdr:colOff>
      <xdr:row>24</xdr:row>
      <xdr:rowOff>87638</xdr:rowOff>
    </xdr:to>
    <xdr:sp macro="" textlink="">
      <xdr:nvSpPr>
        <xdr:cNvPr id="149" name="Line 206">
          <a:extLst>
            <a:ext uri="{FF2B5EF4-FFF2-40B4-BE49-F238E27FC236}">
              <a16:creationId xmlns:a16="http://schemas.microsoft.com/office/drawing/2014/main" id="{4BE63349-6127-4242-9F98-5EBCF1A2F9E6}"/>
            </a:ext>
          </a:extLst>
        </xdr:cNvPr>
        <xdr:cNvSpPr>
          <a:spLocks noChangeShapeType="1"/>
        </xdr:cNvSpPr>
      </xdr:nvSpPr>
      <xdr:spPr bwMode="auto">
        <a:xfrm rot="10502596">
          <a:off x="6345832" y="4001796"/>
          <a:ext cx="260144" cy="414002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0 w 10000"/>
            <a:gd name="connsiteY0" fmla="*/ 0 h 236"/>
            <a:gd name="connsiteX1" fmla="*/ 10000 w 10000"/>
            <a:gd name="connsiteY1" fmla="*/ 236 h 236"/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7366"/>
            <a:gd name="connsiteY0" fmla="*/ 0 h 12022"/>
            <a:gd name="connsiteX1" fmla="*/ 7366 w 7366"/>
            <a:gd name="connsiteY1" fmla="*/ 12022 h 12022"/>
            <a:gd name="connsiteX0" fmla="*/ 0 w 11696"/>
            <a:gd name="connsiteY0" fmla="*/ 0 h 6235"/>
            <a:gd name="connsiteX1" fmla="*/ 11696 w 11696"/>
            <a:gd name="connsiteY1" fmla="*/ 6235 h 6235"/>
            <a:gd name="connsiteX0" fmla="*/ 0 w 10687"/>
            <a:gd name="connsiteY0" fmla="*/ 0 h 10000"/>
            <a:gd name="connsiteX1" fmla="*/ 10000 w 10687"/>
            <a:gd name="connsiteY1" fmla="*/ 10000 h 10000"/>
            <a:gd name="connsiteX0" fmla="*/ 0 w 10000"/>
            <a:gd name="connsiteY0" fmla="*/ 0 h 12111"/>
            <a:gd name="connsiteX1" fmla="*/ 10000 w 10000"/>
            <a:gd name="connsiteY1" fmla="*/ 10000 h 12111"/>
            <a:gd name="connsiteX0" fmla="*/ 0 w 7791"/>
            <a:gd name="connsiteY0" fmla="*/ 0 h 8320"/>
            <a:gd name="connsiteX1" fmla="*/ 7791 w 7791"/>
            <a:gd name="connsiteY1" fmla="*/ 5118 h 8320"/>
            <a:gd name="connsiteX0" fmla="*/ 0 w 10166"/>
            <a:gd name="connsiteY0" fmla="*/ 721 h 6943"/>
            <a:gd name="connsiteX1" fmla="*/ 10166 w 10166"/>
            <a:gd name="connsiteY1" fmla="*/ 0 h 6943"/>
            <a:gd name="connsiteX0" fmla="*/ 0 w 10000"/>
            <a:gd name="connsiteY0" fmla="*/ 1038 h 8351"/>
            <a:gd name="connsiteX1" fmla="*/ 10000 w 10000"/>
            <a:gd name="connsiteY1" fmla="*/ 0 h 8351"/>
            <a:gd name="connsiteX0" fmla="*/ 0 w 10000"/>
            <a:gd name="connsiteY0" fmla="*/ 4302 h 9790"/>
            <a:gd name="connsiteX1" fmla="*/ 10000 w 10000"/>
            <a:gd name="connsiteY1" fmla="*/ 3059 h 9790"/>
            <a:gd name="connsiteX0" fmla="*/ 0 w 10000"/>
            <a:gd name="connsiteY0" fmla="*/ 1269 h 11187"/>
            <a:gd name="connsiteX1" fmla="*/ 10000 w 10000"/>
            <a:gd name="connsiteY1" fmla="*/ 0 h 11187"/>
            <a:gd name="connsiteX0" fmla="*/ 0 w 10000"/>
            <a:gd name="connsiteY0" fmla="*/ 1269 h 4750"/>
            <a:gd name="connsiteX1" fmla="*/ 10000 w 10000"/>
            <a:gd name="connsiteY1" fmla="*/ 0 h 4750"/>
            <a:gd name="connsiteX0" fmla="*/ 0 w 10000"/>
            <a:gd name="connsiteY0" fmla="*/ 2672 h 8157"/>
            <a:gd name="connsiteX1" fmla="*/ 10000 w 10000"/>
            <a:gd name="connsiteY1" fmla="*/ 0 h 8157"/>
            <a:gd name="connsiteX0" fmla="*/ 0 w 10000"/>
            <a:gd name="connsiteY0" fmla="*/ 8262 h 8665"/>
            <a:gd name="connsiteX1" fmla="*/ 10000 w 10000"/>
            <a:gd name="connsiteY1" fmla="*/ 4986 h 8665"/>
            <a:gd name="connsiteX0" fmla="*/ 0 w 9340"/>
            <a:gd name="connsiteY0" fmla="*/ 1 h 16071"/>
            <a:gd name="connsiteX1" fmla="*/ 9340 w 9340"/>
            <a:gd name="connsiteY1" fmla="*/ 16071 h 16071"/>
            <a:gd name="connsiteX0" fmla="*/ 0 w 11018"/>
            <a:gd name="connsiteY0" fmla="*/ 32827 h 32931"/>
            <a:gd name="connsiteX1" fmla="*/ 11018 w 11018"/>
            <a:gd name="connsiteY1" fmla="*/ 1534 h 32931"/>
            <a:gd name="connsiteX0" fmla="*/ 0 w 11018"/>
            <a:gd name="connsiteY0" fmla="*/ 31293 h 33307"/>
            <a:gd name="connsiteX1" fmla="*/ 11018 w 11018"/>
            <a:gd name="connsiteY1" fmla="*/ 0 h 33307"/>
            <a:gd name="connsiteX0" fmla="*/ 0 w 13733"/>
            <a:gd name="connsiteY0" fmla="*/ 46308 h 46718"/>
            <a:gd name="connsiteX1" fmla="*/ 13733 w 13733"/>
            <a:gd name="connsiteY1" fmla="*/ 0 h 46718"/>
            <a:gd name="connsiteX0" fmla="*/ 0 w 13733"/>
            <a:gd name="connsiteY0" fmla="*/ 46308 h 46308"/>
            <a:gd name="connsiteX1" fmla="*/ 12036 w 13733"/>
            <a:gd name="connsiteY1" fmla="*/ 32876 h 46308"/>
            <a:gd name="connsiteX2" fmla="*/ 13733 w 13733"/>
            <a:gd name="connsiteY2" fmla="*/ 0 h 46308"/>
            <a:gd name="connsiteX0" fmla="*/ 0 w 12545"/>
            <a:gd name="connsiteY0" fmla="*/ 55692 h 55692"/>
            <a:gd name="connsiteX1" fmla="*/ 10848 w 12545"/>
            <a:gd name="connsiteY1" fmla="*/ 32876 h 55692"/>
            <a:gd name="connsiteX2" fmla="*/ 12545 w 12545"/>
            <a:gd name="connsiteY2" fmla="*/ 0 h 55692"/>
            <a:gd name="connsiteX0" fmla="*/ 0 w 13394"/>
            <a:gd name="connsiteY0" fmla="*/ 48184 h 48184"/>
            <a:gd name="connsiteX1" fmla="*/ 11697 w 13394"/>
            <a:gd name="connsiteY1" fmla="*/ 32876 h 48184"/>
            <a:gd name="connsiteX2" fmla="*/ 13394 w 13394"/>
            <a:gd name="connsiteY2" fmla="*/ 0 h 48184"/>
            <a:gd name="connsiteX0" fmla="*/ 0 w 11697"/>
            <a:gd name="connsiteY0" fmla="*/ 108245 h 108245"/>
            <a:gd name="connsiteX1" fmla="*/ 11697 w 11697"/>
            <a:gd name="connsiteY1" fmla="*/ 92937 h 108245"/>
            <a:gd name="connsiteX2" fmla="*/ 11697 w 11697"/>
            <a:gd name="connsiteY2" fmla="*/ 0 h 108245"/>
            <a:gd name="connsiteX0" fmla="*/ 0 w 11722"/>
            <a:gd name="connsiteY0" fmla="*/ 108245 h 108245"/>
            <a:gd name="connsiteX1" fmla="*/ 11697 w 11722"/>
            <a:gd name="connsiteY1" fmla="*/ 92937 h 108245"/>
            <a:gd name="connsiteX2" fmla="*/ 11697 w 11722"/>
            <a:gd name="connsiteY2" fmla="*/ 0 h 108245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2206"/>
            <a:gd name="connsiteY0" fmla="*/ 140153 h 140153"/>
            <a:gd name="connsiteX1" fmla="*/ 11697 w 12206"/>
            <a:gd name="connsiteY1" fmla="*/ 124845 h 140153"/>
            <a:gd name="connsiteX2" fmla="*/ 12206 w 12206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41" h="140153">
              <a:moveTo>
                <a:pt x="0" y="140153"/>
              </a:moveTo>
              <a:cubicBezTo>
                <a:pt x="2628" y="133535"/>
                <a:pt x="9685" y="127252"/>
                <a:pt x="11697" y="124845"/>
              </a:cubicBezTo>
              <a:cubicBezTo>
                <a:pt x="12003" y="80738"/>
                <a:pt x="12849" y="42362"/>
                <a:pt x="12206" y="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34853</xdr:colOff>
      <xdr:row>24</xdr:row>
      <xdr:rowOff>16997</xdr:rowOff>
    </xdr:from>
    <xdr:ext cx="276927" cy="120097"/>
    <xdr:sp macro="" textlink="">
      <xdr:nvSpPr>
        <xdr:cNvPr id="150" name="Text Box 709">
          <a:extLst>
            <a:ext uri="{FF2B5EF4-FFF2-40B4-BE49-F238E27FC236}">
              <a16:creationId xmlns:a16="http://schemas.microsoft.com/office/drawing/2014/main" id="{D197CBC2-67F3-4C09-B857-014C81205646}"/>
            </a:ext>
          </a:extLst>
        </xdr:cNvPr>
        <xdr:cNvSpPr txBox="1">
          <a:spLocks noChangeArrowheads="1"/>
        </xdr:cNvSpPr>
      </xdr:nvSpPr>
      <xdr:spPr bwMode="auto">
        <a:xfrm flipV="1">
          <a:off x="6344213" y="4345157"/>
          <a:ext cx="276927" cy="120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twoCellAnchor>
    <xdr:from>
      <xdr:col>3</xdr:col>
      <xdr:colOff>500831</xdr:colOff>
      <xdr:row>31</xdr:row>
      <xdr:rowOff>33779</xdr:rowOff>
    </xdr:from>
    <xdr:to>
      <xdr:col>3</xdr:col>
      <xdr:colOff>502671</xdr:colOff>
      <xdr:row>32</xdr:row>
      <xdr:rowOff>168992</xdr:rowOff>
    </xdr:to>
    <xdr:sp macro="" textlink="">
      <xdr:nvSpPr>
        <xdr:cNvPr id="151" name="Line 76">
          <a:extLst>
            <a:ext uri="{FF2B5EF4-FFF2-40B4-BE49-F238E27FC236}">
              <a16:creationId xmlns:a16="http://schemas.microsoft.com/office/drawing/2014/main" id="{FD928DF8-6FB2-4FC4-988F-0BCF1A4AF235}"/>
            </a:ext>
          </a:extLst>
        </xdr:cNvPr>
        <xdr:cNvSpPr>
          <a:spLocks noChangeShapeType="1"/>
        </xdr:cNvSpPr>
      </xdr:nvSpPr>
      <xdr:spPr bwMode="auto">
        <a:xfrm flipH="1">
          <a:off x="1956251" y="5489699"/>
          <a:ext cx="1840" cy="302853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648199</xdr:colOff>
      <xdr:row>26</xdr:row>
      <xdr:rowOff>137035</xdr:rowOff>
    </xdr:from>
    <xdr:to>
      <xdr:col>4</xdr:col>
      <xdr:colOff>232011</xdr:colOff>
      <xdr:row>30</xdr:row>
      <xdr:rowOff>149115</xdr:rowOff>
    </xdr:to>
    <xdr:sp macro="" textlink="">
      <xdr:nvSpPr>
        <xdr:cNvPr id="152" name="Line 76">
          <a:extLst>
            <a:ext uri="{FF2B5EF4-FFF2-40B4-BE49-F238E27FC236}">
              <a16:creationId xmlns:a16="http://schemas.microsoft.com/office/drawing/2014/main" id="{5FE53079-2EA6-4F97-B1F5-CB256B76CB0A}"/>
            </a:ext>
          </a:extLst>
        </xdr:cNvPr>
        <xdr:cNvSpPr>
          <a:spLocks noChangeShapeType="1"/>
        </xdr:cNvSpPr>
      </xdr:nvSpPr>
      <xdr:spPr bwMode="auto">
        <a:xfrm flipH="1">
          <a:off x="2103619" y="4800475"/>
          <a:ext cx="277232" cy="636920"/>
        </a:xfrm>
        <a:custGeom>
          <a:avLst/>
          <a:gdLst>
            <a:gd name="connsiteX0" fmla="*/ 0 w 490924"/>
            <a:gd name="connsiteY0" fmla="*/ 0 h 980504"/>
            <a:gd name="connsiteX1" fmla="*/ 490924 w 490924"/>
            <a:gd name="connsiteY1" fmla="*/ 980504 h 980504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4412"/>
            <a:gd name="connsiteX1" fmla="*/ 17466 w 543155"/>
            <a:gd name="connsiteY1" fmla="*/ 751619 h 1094412"/>
            <a:gd name="connsiteX2" fmla="*/ 543155 w 543155"/>
            <a:gd name="connsiteY2" fmla="*/ 1093920 h 1094412"/>
            <a:gd name="connsiteX0" fmla="*/ 0 w 543155"/>
            <a:gd name="connsiteY0" fmla="*/ 0 h 1093920"/>
            <a:gd name="connsiteX1" fmla="*/ 17466 w 543155"/>
            <a:gd name="connsiteY1" fmla="*/ 751619 h 1093920"/>
            <a:gd name="connsiteX2" fmla="*/ 543155 w 543155"/>
            <a:gd name="connsiteY2" fmla="*/ 1093920 h 1093920"/>
            <a:gd name="connsiteX0" fmla="*/ 19645 w 562800"/>
            <a:gd name="connsiteY0" fmla="*/ 52818 h 1146738"/>
            <a:gd name="connsiteX1" fmla="*/ 40829 w 562800"/>
            <a:gd name="connsiteY1" fmla="*/ 56508 h 1146738"/>
            <a:gd name="connsiteX2" fmla="*/ 37111 w 562800"/>
            <a:gd name="connsiteY2" fmla="*/ 804437 h 1146738"/>
            <a:gd name="connsiteX3" fmla="*/ 562800 w 562800"/>
            <a:gd name="connsiteY3" fmla="*/ 1146738 h 1146738"/>
            <a:gd name="connsiteX0" fmla="*/ 0 w 713886"/>
            <a:gd name="connsiteY0" fmla="*/ 87523 h 1136880"/>
            <a:gd name="connsiteX1" fmla="*/ 191915 w 713886"/>
            <a:gd name="connsiteY1" fmla="*/ 46650 h 1136880"/>
            <a:gd name="connsiteX2" fmla="*/ 188197 w 713886"/>
            <a:gd name="connsiteY2" fmla="*/ 794579 h 1136880"/>
            <a:gd name="connsiteX3" fmla="*/ 713886 w 713886"/>
            <a:gd name="connsiteY3" fmla="*/ 1136880 h 1136880"/>
            <a:gd name="connsiteX0" fmla="*/ 0 w 713886"/>
            <a:gd name="connsiteY0" fmla="*/ 35060 h 1084417"/>
            <a:gd name="connsiteX1" fmla="*/ 172945 w 713886"/>
            <a:gd name="connsiteY1" fmla="*/ 64214 h 1084417"/>
            <a:gd name="connsiteX2" fmla="*/ 188197 w 713886"/>
            <a:gd name="connsiteY2" fmla="*/ 742116 h 1084417"/>
            <a:gd name="connsiteX3" fmla="*/ 713886 w 713886"/>
            <a:gd name="connsiteY3" fmla="*/ 1084417 h 1084417"/>
            <a:gd name="connsiteX0" fmla="*/ 0 w 688593"/>
            <a:gd name="connsiteY0" fmla="*/ 62340 h 1073501"/>
            <a:gd name="connsiteX1" fmla="*/ 147652 w 688593"/>
            <a:gd name="connsiteY1" fmla="*/ 53298 h 1073501"/>
            <a:gd name="connsiteX2" fmla="*/ 162904 w 688593"/>
            <a:gd name="connsiteY2" fmla="*/ 731200 h 1073501"/>
            <a:gd name="connsiteX3" fmla="*/ 688593 w 688593"/>
            <a:gd name="connsiteY3" fmla="*/ 1073501 h 1073501"/>
            <a:gd name="connsiteX0" fmla="*/ 0 w 688593"/>
            <a:gd name="connsiteY0" fmla="*/ 12149 h 1023310"/>
            <a:gd name="connsiteX1" fmla="*/ 147652 w 688593"/>
            <a:gd name="connsiteY1" fmla="*/ 3107 h 1023310"/>
            <a:gd name="connsiteX2" fmla="*/ 162904 w 688593"/>
            <a:gd name="connsiteY2" fmla="*/ 681009 h 1023310"/>
            <a:gd name="connsiteX3" fmla="*/ 688593 w 688593"/>
            <a:gd name="connsiteY3" fmla="*/ 1023310 h 1023310"/>
            <a:gd name="connsiteX0" fmla="*/ 0 w 688593"/>
            <a:gd name="connsiteY0" fmla="*/ 12149 h 1023310"/>
            <a:gd name="connsiteX1" fmla="*/ 147652 w 688593"/>
            <a:gd name="connsiteY1" fmla="*/ 3107 h 1023310"/>
            <a:gd name="connsiteX2" fmla="*/ 193655 w 688593"/>
            <a:gd name="connsiteY2" fmla="*/ 684099 h 1023310"/>
            <a:gd name="connsiteX3" fmla="*/ 688593 w 688593"/>
            <a:gd name="connsiteY3" fmla="*/ 1023310 h 1023310"/>
            <a:gd name="connsiteX0" fmla="*/ 0 w 1040694"/>
            <a:gd name="connsiteY0" fmla="*/ 12149 h 1023310"/>
            <a:gd name="connsiteX1" fmla="*/ 499753 w 1040694"/>
            <a:gd name="connsiteY1" fmla="*/ 3107 h 1023310"/>
            <a:gd name="connsiteX2" fmla="*/ 545756 w 1040694"/>
            <a:gd name="connsiteY2" fmla="*/ 684099 h 1023310"/>
            <a:gd name="connsiteX3" fmla="*/ 1040694 w 1040694"/>
            <a:gd name="connsiteY3" fmla="*/ 1023310 h 1023310"/>
            <a:gd name="connsiteX0" fmla="*/ 0 w 1051364"/>
            <a:gd name="connsiteY0" fmla="*/ 0 h 1028809"/>
            <a:gd name="connsiteX1" fmla="*/ 510423 w 1051364"/>
            <a:gd name="connsiteY1" fmla="*/ 8606 h 1028809"/>
            <a:gd name="connsiteX2" fmla="*/ 556426 w 1051364"/>
            <a:gd name="connsiteY2" fmla="*/ 689598 h 1028809"/>
            <a:gd name="connsiteX3" fmla="*/ 1051364 w 1051364"/>
            <a:gd name="connsiteY3" fmla="*/ 1028809 h 1028809"/>
            <a:gd name="connsiteX0" fmla="*/ 8535 w 549476"/>
            <a:gd name="connsiteY0" fmla="*/ 0 h 1020203"/>
            <a:gd name="connsiteX1" fmla="*/ 54538 w 549476"/>
            <a:gd name="connsiteY1" fmla="*/ 680992 h 1020203"/>
            <a:gd name="connsiteX2" fmla="*/ 549476 w 549476"/>
            <a:gd name="connsiteY2" fmla="*/ 1020203 h 1020203"/>
            <a:gd name="connsiteX0" fmla="*/ 8535 w 380629"/>
            <a:gd name="connsiteY0" fmla="*/ 0 h 1006086"/>
            <a:gd name="connsiteX1" fmla="*/ 54538 w 380629"/>
            <a:gd name="connsiteY1" fmla="*/ 680992 h 1006086"/>
            <a:gd name="connsiteX2" fmla="*/ 380629 w 380629"/>
            <a:gd name="connsiteY2" fmla="*/ 1006086 h 1006086"/>
            <a:gd name="connsiteX0" fmla="*/ 8535 w 380629"/>
            <a:gd name="connsiteY0" fmla="*/ 0 h 1006086"/>
            <a:gd name="connsiteX1" fmla="*/ 54538 w 380629"/>
            <a:gd name="connsiteY1" fmla="*/ 680992 h 1006086"/>
            <a:gd name="connsiteX2" fmla="*/ 380629 w 380629"/>
            <a:gd name="connsiteY2" fmla="*/ 1006086 h 1006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80629" h="1006086">
              <a:moveTo>
                <a:pt x="8535" y="0"/>
              </a:moveTo>
              <a:cubicBezTo>
                <a:pt x="11446" y="125270"/>
                <a:pt x="-32457" y="499287"/>
                <a:pt x="54538" y="680992"/>
              </a:cubicBezTo>
              <a:cubicBezTo>
                <a:pt x="220020" y="952792"/>
                <a:pt x="212298" y="999989"/>
                <a:pt x="380629" y="10060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361126</xdr:colOff>
      <xdr:row>27</xdr:row>
      <xdr:rowOff>101497</xdr:rowOff>
    </xdr:from>
    <xdr:to>
      <xdr:col>2</xdr:col>
      <xdr:colOff>384410</xdr:colOff>
      <xdr:row>32</xdr:row>
      <xdr:rowOff>110549</xdr:rowOff>
    </xdr:to>
    <xdr:sp macro="" textlink="">
      <xdr:nvSpPr>
        <xdr:cNvPr id="153" name="Line 76">
          <a:extLst>
            <a:ext uri="{FF2B5EF4-FFF2-40B4-BE49-F238E27FC236}">
              <a16:creationId xmlns:a16="http://schemas.microsoft.com/office/drawing/2014/main" id="{D7F315F1-5065-49B1-BEFB-9E2CE859C2A6}"/>
            </a:ext>
          </a:extLst>
        </xdr:cNvPr>
        <xdr:cNvSpPr>
          <a:spLocks noChangeShapeType="1"/>
        </xdr:cNvSpPr>
      </xdr:nvSpPr>
      <xdr:spPr bwMode="auto">
        <a:xfrm flipH="1">
          <a:off x="1123126" y="4932577"/>
          <a:ext cx="23284" cy="8015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214474</xdr:colOff>
      <xdr:row>28</xdr:row>
      <xdr:rowOff>54724</xdr:rowOff>
    </xdr:from>
    <xdr:ext cx="331304" cy="220866"/>
    <xdr:sp macro="" textlink="">
      <xdr:nvSpPr>
        <xdr:cNvPr id="154" name="Text Box 6674">
          <a:extLst>
            <a:ext uri="{FF2B5EF4-FFF2-40B4-BE49-F238E27FC236}">
              <a16:creationId xmlns:a16="http://schemas.microsoft.com/office/drawing/2014/main" id="{22269497-54C4-4FDE-B872-DA1533F75301}"/>
            </a:ext>
          </a:extLst>
        </xdr:cNvPr>
        <xdr:cNvSpPr txBox="1">
          <a:spLocks noChangeArrowheads="1"/>
        </xdr:cNvSpPr>
      </xdr:nvSpPr>
      <xdr:spPr bwMode="auto">
        <a:xfrm>
          <a:off x="976474" y="5007724"/>
          <a:ext cx="331304" cy="220866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square" lIns="36576" tIns="18288" rIns="36576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59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477842</xdr:colOff>
      <xdr:row>25</xdr:row>
      <xdr:rowOff>107138</xdr:rowOff>
    </xdr:from>
    <xdr:to>
      <xdr:col>1</xdr:col>
      <xdr:colOff>480517</xdr:colOff>
      <xdr:row>28</xdr:row>
      <xdr:rowOff>46899</xdr:rowOff>
    </xdr:to>
    <xdr:sp macro="" textlink="">
      <xdr:nvSpPr>
        <xdr:cNvPr id="155" name="Line 76">
          <a:extLst>
            <a:ext uri="{FF2B5EF4-FFF2-40B4-BE49-F238E27FC236}">
              <a16:creationId xmlns:a16="http://schemas.microsoft.com/office/drawing/2014/main" id="{85D94CB3-09C7-48F9-8FAC-C899D0AD0A60}"/>
            </a:ext>
          </a:extLst>
        </xdr:cNvPr>
        <xdr:cNvSpPr>
          <a:spLocks noChangeShapeType="1"/>
        </xdr:cNvSpPr>
      </xdr:nvSpPr>
      <xdr:spPr bwMode="auto">
        <a:xfrm flipH="1">
          <a:off x="546422" y="4602938"/>
          <a:ext cx="2675" cy="3969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362694</xdr:colOff>
      <xdr:row>28</xdr:row>
      <xdr:rowOff>17023</xdr:rowOff>
    </xdr:from>
    <xdr:to>
      <xdr:col>2</xdr:col>
      <xdr:colOff>701147</xdr:colOff>
      <xdr:row>32</xdr:row>
      <xdr:rowOff>150941</xdr:rowOff>
    </xdr:to>
    <xdr:sp macro="" textlink="">
      <xdr:nvSpPr>
        <xdr:cNvPr id="156" name="Freeform 527">
          <a:extLst>
            <a:ext uri="{FF2B5EF4-FFF2-40B4-BE49-F238E27FC236}">
              <a16:creationId xmlns:a16="http://schemas.microsoft.com/office/drawing/2014/main" id="{B20EE822-A444-4944-A17C-6DB62F3482F0}"/>
            </a:ext>
          </a:extLst>
        </xdr:cNvPr>
        <xdr:cNvSpPr>
          <a:spLocks/>
        </xdr:cNvSpPr>
      </xdr:nvSpPr>
      <xdr:spPr bwMode="auto">
        <a:xfrm>
          <a:off x="431274" y="4970023"/>
          <a:ext cx="1024253" cy="80447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7719"/>
            <a:gd name="connsiteY0" fmla="*/ 11081 h 11081"/>
            <a:gd name="connsiteX1" fmla="*/ 0 w 17719"/>
            <a:gd name="connsiteY1" fmla="*/ 1081 h 11081"/>
            <a:gd name="connsiteX2" fmla="*/ 17719 w 17719"/>
            <a:gd name="connsiteY2" fmla="*/ 0 h 11081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9645"/>
            <a:gd name="connsiteY0" fmla="*/ 11900 h 11900"/>
            <a:gd name="connsiteX1" fmla="*/ 1926 w 19645"/>
            <a:gd name="connsiteY1" fmla="*/ 1081 h 11900"/>
            <a:gd name="connsiteX2" fmla="*/ 19645 w 19645"/>
            <a:gd name="connsiteY2" fmla="*/ 0 h 11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645" h="11900">
              <a:moveTo>
                <a:pt x="0" y="11900"/>
              </a:moveTo>
              <a:cubicBezTo>
                <a:pt x="1476" y="9277"/>
                <a:pt x="1701" y="9518"/>
                <a:pt x="1926" y="1081"/>
              </a:cubicBezTo>
              <a:cubicBezTo>
                <a:pt x="5259" y="1081"/>
                <a:pt x="15924" y="4809"/>
                <a:pt x="1964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371066</xdr:colOff>
      <xdr:row>28</xdr:row>
      <xdr:rowOff>28581</xdr:rowOff>
    </xdr:from>
    <xdr:to>
      <xdr:col>1</xdr:col>
      <xdr:colOff>562852</xdr:colOff>
      <xdr:row>29</xdr:row>
      <xdr:rowOff>26568</xdr:rowOff>
    </xdr:to>
    <xdr:sp macro="" textlink="">
      <xdr:nvSpPr>
        <xdr:cNvPr id="157" name="Oval 1295">
          <a:extLst>
            <a:ext uri="{FF2B5EF4-FFF2-40B4-BE49-F238E27FC236}">
              <a16:creationId xmlns:a16="http://schemas.microsoft.com/office/drawing/2014/main" id="{C0E00CB4-954B-4988-BFFE-B4053118A7A1}"/>
            </a:ext>
          </a:extLst>
        </xdr:cNvPr>
        <xdr:cNvSpPr>
          <a:spLocks noChangeArrowheads="1"/>
        </xdr:cNvSpPr>
      </xdr:nvSpPr>
      <xdr:spPr bwMode="auto">
        <a:xfrm>
          <a:off x="439646" y="4981581"/>
          <a:ext cx="191786" cy="1656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300527</xdr:colOff>
      <xdr:row>28</xdr:row>
      <xdr:rowOff>101693</xdr:rowOff>
    </xdr:from>
    <xdr:to>
      <xdr:col>2</xdr:col>
      <xdr:colOff>458712</xdr:colOff>
      <xdr:row>29</xdr:row>
      <xdr:rowOff>76200</xdr:rowOff>
    </xdr:to>
    <xdr:sp macro="" textlink="">
      <xdr:nvSpPr>
        <xdr:cNvPr id="158" name="Oval 204">
          <a:extLst>
            <a:ext uri="{FF2B5EF4-FFF2-40B4-BE49-F238E27FC236}">
              <a16:creationId xmlns:a16="http://schemas.microsoft.com/office/drawing/2014/main" id="{C9CF0163-04B1-4C94-AE26-8BE6F7031075}"/>
            </a:ext>
          </a:extLst>
        </xdr:cNvPr>
        <xdr:cNvSpPr>
          <a:spLocks noChangeArrowheads="1"/>
        </xdr:cNvSpPr>
      </xdr:nvSpPr>
      <xdr:spPr bwMode="auto">
        <a:xfrm>
          <a:off x="1062527" y="5054693"/>
          <a:ext cx="158185" cy="1421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384068</xdr:colOff>
      <xdr:row>25</xdr:row>
      <xdr:rowOff>92238</xdr:rowOff>
    </xdr:from>
    <xdr:ext cx="344557" cy="300186"/>
    <xdr:grpSp>
      <xdr:nvGrpSpPr>
        <xdr:cNvPr id="159" name="Group 6672">
          <a:extLst>
            <a:ext uri="{FF2B5EF4-FFF2-40B4-BE49-F238E27FC236}">
              <a16:creationId xmlns:a16="http://schemas.microsoft.com/office/drawing/2014/main" id="{D1114AA0-F64B-4CA6-9261-E871E86C19BE}"/>
            </a:ext>
          </a:extLst>
        </xdr:cNvPr>
        <xdr:cNvGrpSpPr>
          <a:grpSpLocks/>
        </xdr:cNvGrpSpPr>
      </xdr:nvGrpSpPr>
      <xdr:grpSpPr bwMode="auto">
        <a:xfrm>
          <a:off x="454825" y="4277795"/>
          <a:ext cx="344557" cy="300186"/>
          <a:chOff x="535" y="109"/>
          <a:chExt cx="52" cy="44"/>
        </a:xfrm>
      </xdr:grpSpPr>
      <xdr:pic>
        <xdr:nvPicPr>
          <xdr:cNvPr id="160" name="Picture 6673" descr="route2">
            <a:extLst>
              <a:ext uri="{FF2B5EF4-FFF2-40B4-BE49-F238E27FC236}">
                <a16:creationId xmlns:a16="http://schemas.microsoft.com/office/drawing/2014/main" id="{623ACF71-E207-E6F7-BA9A-4013EE609A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1" name="Text Box 6674">
            <a:extLst>
              <a:ext uri="{FF2B5EF4-FFF2-40B4-BE49-F238E27FC236}">
                <a16:creationId xmlns:a16="http://schemas.microsoft.com/office/drawing/2014/main" id="{98E4D43C-7E6C-E4F8-708E-AD486EB299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5"/>
            <a:ext cx="52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0" tIns="0" rIns="0" bIns="0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28873</xdr:colOff>
      <xdr:row>28</xdr:row>
      <xdr:rowOff>143962</xdr:rowOff>
    </xdr:from>
    <xdr:ext cx="344557" cy="304837"/>
    <xdr:grpSp>
      <xdr:nvGrpSpPr>
        <xdr:cNvPr id="162" name="Group 6672">
          <a:extLst>
            <a:ext uri="{FF2B5EF4-FFF2-40B4-BE49-F238E27FC236}">
              <a16:creationId xmlns:a16="http://schemas.microsoft.com/office/drawing/2014/main" id="{CE0DB60B-8E4A-4B21-973C-B23DACCD4AF2}"/>
            </a:ext>
          </a:extLst>
        </xdr:cNvPr>
        <xdr:cNvGrpSpPr>
          <a:grpSpLocks/>
        </xdr:cNvGrpSpPr>
      </xdr:nvGrpSpPr>
      <xdr:grpSpPr bwMode="auto">
        <a:xfrm>
          <a:off x="99630" y="4786719"/>
          <a:ext cx="344557" cy="304837"/>
          <a:chOff x="535" y="109"/>
          <a:chExt cx="52" cy="44"/>
        </a:xfrm>
      </xdr:grpSpPr>
      <xdr:pic>
        <xdr:nvPicPr>
          <xdr:cNvPr id="163" name="Picture 6673" descr="route2">
            <a:extLst>
              <a:ext uri="{FF2B5EF4-FFF2-40B4-BE49-F238E27FC236}">
                <a16:creationId xmlns:a16="http://schemas.microsoft.com/office/drawing/2014/main" id="{1C145F51-EA89-E1E8-17AF-F92E9BEFBA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4" name="Text Box 6674">
            <a:extLst>
              <a:ext uri="{FF2B5EF4-FFF2-40B4-BE49-F238E27FC236}">
                <a16:creationId xmlns:a16="http://schemas.microsoft.com/office/drawing/2014/main" id="{44901185-6BC8-3385-2512-A9BCB5A2A1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2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391184</xdr:colOff>
      <xdr:row>31</xdr:row>
      <xdr:rowOff>57225</xdr:rowOff>
    </xdr:from>
    <xdr:to>
      <xdr:col>2</xdr:col>
      <xdr:colOff>605366</xdr:colOff>
      <xdr:row>32</xdr:row>
      <xdr:rowOff>92452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C12CB12E-0ECF-4B5D-B625-2B267407A191}"/>
            </a:ext>
          </a:extLst>
        </xdr:cNvPr>
        <xdr:cNvSpPr/>
      </xdr:nvSpPr>
      <xdr:spPr bwMode="auto">
        <a:xfrm>
          <a:off x="1153184" y="5513145"/>
          <a:ext cx="214182" cy="2028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444938</xdr:colOff>
      <xdr:row>28</xdr:row>
      <xdr:rowOff>26895</xdr:rowOff>
    </xdr:from>
    <xdr:to>
      <xdr:col>2</xdr:col>
      <xdr:colOff>610765</xdr:colOff>
      <xdr:row>29</xdr:row>
      <xdr:rowOff>34901</xdr:rowOff>
    </xdr:to>
    <xdr:sp macro="" textlink="">
      <xdr:nvSpPr>
        <xdr:cNvPr id="166" name="六角形 165">
          <a:extLst>
            <a:ext uri="{FF2B5EF4-FFF2-40B4-BE49-F238E27FC236}">
              <a16:creationId xmlns:a16="http://schemas.microsoft.com/office/drawing/2014/main" id="{36C89E8F-8CE9-490B-9252-FA07C4224468}"/>
            </a:ext>
          </a:extLst>
        </xdr:cNvPr>
        <xdr:cNvSpPr/>
      </xdr:nvSpPr>
      <xdr:spPr bwMode="auto">
        <a:xfrm>
          <a:off x="1206938" y="4979895"/>
          <a:ext cx="165827" cy="1756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220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501764</xdr:colOff>
      <xdr:row>28</xdr:row>
      <xdr:rowOff>144576</xdr:rowOff>
    </xdr:from>
    <xdr:to>
      <xdr:col>1</xdr:col>
      <xdr:colOff>632006</xdr:colOff>
      <xdr:row>29</xdr:row>
      <xdr:rowOff>127567</xdr:rowOff>
    </xdr:to>
    <xdr:sp macro="" textlink="">
      <xdr:nvSpPr>
        <xdr:cNvPr id="167" name="Line 76">
          <a:extLst>
            <a:ext uri="{FF2B5EF4-FFF2-40B4-BE49-F238E27FC236}">
              <a16:creationId xmlns:a16="http://schemas.microsoft.com/office/drawing/2014/main" id="{6D1FBC25-45B3-4715-B4B4-6F4404AB7213}"/>
            </a:ext>
          </a:extLst>
        </xdr:cNvPr>
        <xdr:cNvSpPr>
          <a:spLocks noChangeShapeType="1"/>
        </xdr:cNvSpPr>
      </xdr:nvSpPr>
      <xdr:spPr bwMode="auto">
        <a:xfrm flipH="1">
          <a:off x="570344" y="5097576"/>
          <a:ext cx="130242" cy="1506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275493</xdr:colOff>
      <xdr:row>29</xdr:row>
      <xdr:rowOff>26107</xdr:rowOff>
    </xdr:from>
    <xdr:ext cx="189091" cy="514084"/>
    <xdr:sp macro="" textlink="">
      <xdr:nvSpPr>
        <xdr:cNvPr id="168" name="Text Box 1416">
          <a:extLst>
            <a:ext uri="{FF2B5EF4-FFF2-40B4-BE49-F238E27FC236}">
              <a16:creationId xmlns:a16="http://schemas.microsoft.com/office/drawing/2014/main" id="{F1ACBF6E-63F3-4423-83C0-85B417C5CB05}"/>
            </a:ext>
          </a:extLst>
        </xdr:cNvPr>
        <xdr:cNvSpPr txBox="1">
          <a:spLocks noChangeArrowheads="1"/>
        </xdr:cNvSpPr>
      </xdr:nvSpPr>
      <xdr:spPr bwMode="auto">
        <a:xfrm>
          <a:off x="344073" y="5146747"/>
          <a:ext cx="189091" cy="51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登坂車線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16608</xdr:colOff>
      <xdr:row>26</xdr:row>
      <xdr:rowOff>85932</xdr:rowOff>
    </xdr:from>
    <xdr:ext cx="395844" cy="193515"/>
    <xdr:sp macro="" textlink="">
      <xdr:nvSpPr>
        <xdr:cNvPr id="169" name="Text Box 1563">
          <a:extLst>
            <a:ext uri="{FF2B5EF4-FFF2-40B4-BE49-F238E27FC236}">
              <a16:creationId xmlns:a16="http://schemas.microsoft.com/office/drawing/2014/main" id="{846EBCE2-0B90-464E-883F-52805F025363}"/>
            </a:ext>
          </a:extLst>
        </xdr:cNvPr>
        <xdr:cNvSpPr txBox="1">
          <a:spLocks noChangeArrowheads="1"/>
        </xdr:cNvSpPr>
      </xdr:nvSpPr>
      <xdr:spPr bwMode="auto">
        <a:xfrm>
          <a:off x="778608" y="4749372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467790</xdr:colOff>
      <xdr:row>27</xdr:row>
      <xdr:rowOff>73302</xdr:rowOff>
    </xdr:from>
    <xdr:to>
      <xdr:col>2</xdr:col>
      <xdr:colOff>391307</xdr:colOff>
      <xdr:row>28</xdr:row>
      <xdr:rowOff>125197</xdr:rowOff>
    </xdr:to>
    <xdr:sp macro="" textlink="">
      <xdr:nvSpPr>
        <xdr:cNvPr id="170" name="AutoShape 1653">
          <a:extLst>
            <a:ext uri="{FF2B5EF4-FFF2-40B4-BE49-F238E27FC236}">
              <a16:creationId xmlns:a16="http://schemas.microsoft.com/office/drawing/2014/main" id="{BBC5CFC8-2B9D-440A-882E-414EE6A85BCA}"/>
            </a:ext>
          </a:extLst>
        </xdr:cNvPr>
        <xdr:cNvSpPr>
          <a:spLocks/>
        </xdr:cNvSpPr>
      </xdr:nvSpPr>
      <xdr:spPr bwMode="auto">
        <a:xfrm rot="5700000" flipH="1">
          <a:off x="757931" y="4682821"/>
          <a:ext cx="173815" cy="61693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</xdr:col>
      <xdr:colOff>498038</xdr:colOff>
      <xdr:row>30</xdr:row>
      <xdr:rowOff>106127</xdr:rowOff>
    </xdr:from>
    <xdr:ext cx="595341" cy="186974"/>
    <xdr:sp macro="" textlink="">
      <xdr:nvSpPr>
        <xdr:cNvPr id="171" name="Text Box 1664">
          <a:extLst>
            <a:ext uri="{FF2B5EF4-FFF2-40B4-BE49-F238E27FC236}">
              <a16:creationId xmlns:a16="http://schemas.microsoft.com/office/drawing/2014/main" id="{718B6D5D-8857-4985-9F07-62C7CECF679B}"/>
            </a:ext>
          </a:extLst>
        </xdr:cNvPr>
        <xdr:cNvSpPr txBox="1">
          <a:spLocks noChangeArrowheads="1"/>
        </xdr:cNvSpPr>
      </xdr:nvSpPr>
      <xdr:spPr bwMode="auto">
        <a:xfrm>
          <a:off x="566618" y="5394407"/>
          <a:ext cx="595341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富山空港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555317</xdr:colOff>
      <xdr:row>30</xdr:row>
      <xdr:rowOff>85893</xdr:rowOff>
    </xdr:from>
    <xdr:to>
      <xdr:col>2</xdr:col>
      <xdr:colOff>11816</xdr:colOff>
      <xdr:row>30</xdr:row>
      <xdr:rowOff>99908</xdr:rowOff>
    </xdr:to>
    <xdr:sp macro="" textlink="">
      <xdr:nvSpPr>
        <xdr:cNvPr id="172" name="Line 72">
          <a:extLst>
            <a:ext uri="{FF2B5EF4-FFF2-40B4-BE49-F238E27FC236}">
              <a16:creationId xmlns:a16="http://schemas.microsoft.com/office/drawing/2014/main" id="{D243D75A-053C-40E9-9A24-34B994690C42}"/>
            </a:ext>
          </a:extLst>
        </xdr:cNvPr>
        <xdr:cNvSpPr>
          <a:spLocks noChangeShapeType="1"/>
        </xdr:cNvSpPr>
      </xdr:nvSpPr>
      <xdr:spPr bwMode="auto">
        <a:xfrm>
          <a:off x="623897" y="5374173"/>
          <a:ext cx="149919" cy="1401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16009</xdr:colOff>
      <xdr:row>31</xdr:row>
      <xdr:rowOff>20010</xdr:rowOff>
    </xdr:from>
    <xdr:to>
      <xdr:col>3</xdr:col>
      <xdr:colOff>552790</xdr:colOff>
      <xdr:row>31</xdr:row>
      <xdr:rowOff>25513</xdr:rowOff>
    </xdr:to>
    <xdr:sp macro="" textlink="">
      <xdr:nvSpPr>
        <xdr:cNvPr id="173" name="Line 76">
          <a:extLst>
            <a:ext uri="{FF2B5EF4-FFF2-40B4-BE49-F238E27FC236}">
              <a16:creationId xmlns:a16="http://schemas.microsoft.com/office/drawing/2014/main" id="{79570CBC-AE14-46B6-8870-B9A1C79E2FF9}"/>
            </a:ext>
          </a:extLst>
        </xdr:cNvPr>
        <xdr:cNvSpPr>
          <a:spLocks noChangeShapeType="1"/>
        </xdr:cNvSpPr>
      </xdr:nvSpPr>
      <xdr:spPr bwMode="auto">
        <a:xfrm>
          <a:off x="1471429" y="5475930"/>
          <a:ext cx="536781" cy="55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494895</xdr:colOff>
      <xdr:row>27</xdr:row>
      <xdr:rowOff>6992</xdr:rowOff>
    </xdr:from>
    <xdr:to>
      <xdr:col>4</xdr:col>
      <xdr:colOff>478632</xdr:colOff>
      <xdr:row>32</xdr:row>
      <xdr:rowOff>150811</xdr:rowOff>
    </xdr:to>
    <xdr:sp macro="" textlink="">
      <xdr:nvSpPr>
        <xdr:cNvPr id="174" name="Freeform 527">
          <a:extLst>
            <a:ext uri="{FF2B5EF4-FFF2-40B4-BE49-F238E27FC236}">
              <a16:creationId xmlns:a16="http://schemas.microsoft.com/office/drawing/2014/main" id="{A4CF552B-96A9-4E5E-96CD-403653B0B83B}"/>
            </a:ext>
          </a:extLst>
        </xdr:cNvPr>
        <xdr:cNvSpPr>
          <a:spLocks/>
        </xdr:cNvSpPr>
      </xdr:nvSpPr>
      <xdr:spPr bwMode="auto">
        <a:xfrm>
          <a:off x="1950315" y="4838072"/>
          <a:ext cx="677157" cy="93629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0244"/>
            <a:gd name="connsiteY0" fmla="*/ 13285 h 13285"/>
            <a:gd name="connsiteX1" fmla="*/ 0 w 10244"/>
            <a:gd name="connsiteY1" fmla="*/ 3285 h 13285"/>
            <a:gd name="connsiteX2" fmla="*/ 7221 w 10244"/>
            <a:gd name="connsiteY2" fmla="*/ 132 h 13285"/>
            <a:gd name="connsiteX3" fmla="*/ 10244 w 10244"/>
            <a:gd name="connsiteY3" fmla="*/ 398 h 13285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7221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2427"/>
            <a:gd name="connsiteY0" fmla="*/ 13308 h 13308"/>
            <a:gd name="connsiteX1" fmla="*/ 0 w 12427"/>
            <a:gd name="connsiteY1" fmla="*/ 3308 h 13308"/>
            <a:gd name="connsiteX2" fmla="*/ 6717 w 12427"/>
            <a:gd name="connsiteY2" fmla="*/ 155 h 13308"/>
            <a:gd name="connsiteX3" fmla="*/ 12427 w 12427"/>
            <a:gd name="connsiteY3" fmla="*/ 244 h 1330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6717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583 h 13583"/>
            <a:gd name="connsiteX1" fmla="*/ 0 w 12763"/>
            <a:gd name="connsiteY1" fmla="*/ 3583 h 13583"/>
            <a:gd name="connsiteX2" fmla="*/ 5206 w 12763"/>
            <a:gd name="connsiteY2" fmla="*/ 168 h 13583"/>
            <a:gd name="connsiteX3" fmla="*/ 12763 w 12763"/>
            <a:gd name="connsiteY3" fmla="*/ 165 h 13583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3 h 13418"/>
            <a:gd name="connsiteX3" fmla="*/ 12763 w 12763"/>
            <a:gd name="connsiteY3" fmla="*/ 0 h 13418"/>
            <a:gd name="connsiteX0" fmla="*/ 0 w 12763"/>
            <a:gd name="connsiteY0" fmla="*/ 13491 h 13491"/>
            <a:gd name="connsiteX1" fmla="*/ 0 w 12763"/>
            <a:gd name="connsiteY1" fmla="*/ 3491 h 13491"/>
            <a:gd name="connsiteX2" fmla="*/ 5206 w 12763"/>
            <a:gd name="connsiteY2" fmla="*/ 76 h 13491"/>
            <a:gd name="connsiteX3" fmla="*/ 12763 w 12763"/>
            <a:gd name="connsiteY3" fmla="*/ 73 h 13491"/>
            <a:gd name="connsiteX0" fmla="*/ 0 w 12763"/>
            <a:gd name="connsiteY0" fmla="*/ 13536 h 13536"/>
            <a:gd name="connsiteX1" fmla="*/ 0 w 12763"/>
            <a:gd name="connsiteY1" fmla="*/ 3536 h 13536"/>
            <a:gd name="connsiteX2" fmla="*/ 5206 w 12763"/>
            <a:gd name="connsiteY2" fmla="*/ 121 h 13536"/>
            <a:gd name="connsiteX3" fmla="*/ 12763 w 12763"/>
            <a:gd name="connsiteY3" fmla="*/ 118 h 13536"/>
            <a:gd name="connsiteX0" fmla="*/ 0 w 12763"/>
            <a:gd name="connsiteY0" fmla="*/ 13461 h 13461"/>
            <a:gd name="connsiteX1" fmla="*/ 0 w 12763"/>
            <a:gd name="connsiteY1" fmla="*/ 3461 h 13461"/>
            <a:gd name="connsiteX2" fmla="*/ 5206 w 12763"/>
            <a:gd name="connsiteY2" fmla="*/ 46 h 13461"/>
            <a:gd name="connsiteX3" fmla="*/ 12763 w 12763"/>
            <a:gd name="connsiteY3" fmla="*/ 43 h 13461"/>
            <a:gd name="connsiteX0" fmla="*/ 0 w 12931"/>
            <a:gd name="connsiteY0" fmla="*/ 13450 h 13450"/>
            <a:gd name="connsiteX1" fmla="*/ 0 w 12931"/>
            <a:gd name="connsiteY1" fmla="*/ 3450 h 13450"/>
            <a:gd name="connsiteX2" fmla="*/ 5206 w 12931"/>
            <a:gd name="connsiteY2" fmla="*/ 35 h 13450"/>
            <a:gd name="connsiteX3" fmla="*/ 12931 w 12931"/>
            <a:gd name="connsiteY3" fmla="*/ 119 h 13450"/>
            <a:gd name="connsiteX0" fmla="*/ 0 w 12931"/>
            <a:gd name="connsiteY0" fmla="*/ 13494 h 13494"/>
            <a:gd name="connsiteX1" fmla="*/ 0 w 12931"/>
            <a:gd name="connsiteY1" fmla="*/ 3494 h 13494"/>
            <a:gd name="connsiteX2" fmla="*/ 5206 w 12931"/>
            <a:gd name="connsiteY2" fmla="*/ 79 h 13494"/>
            <a:gd name="connsiteX3" fmla="*/ 12931 w 12931"/>
            <a:gd name="connsiteY3" fmla="*/ 0 h 13494"/>
            <a:gd name="connsiteX0" fmla="*/ 0 w 13882"/>
            <a:gd name="connsiteY0" fmla="*/ 13494 h 13494"/>
            <a:gd name="connsiteX1" fmla="*/ 0 w 13882"/>
            <a:gd name="connsiteY1" fmla="*/ 3494 h 13494"/>
            <a:gd name="connsiteX2" fmla="*/ 5206 w 13882"/>
            <a:gd name="connsiteY2" fmla="*/ 79 h 13494"/>
            <a:gd name="connsiteX3" fmla="*/ 13882 w 13882"/>
            <a:gd name="connsiteY3" fmla="*/ 0 h 13494"/>
            <a:gd name="connsiteX0" fmla="*/ 0 w 16577"/>
            <a:gd name="connsiteY0" fmla="*/ 13453 h 13453"/>
            <a:gd name="connsiteX1" fmla="*/ 0 w 16577"/>
            <a:gd name="connsiteY1" fmla="*/ 3453 h 13453"/>
            <a:gd name="connsiteX2" fmla="*/ 5206 w 16577"/>
            <a:gd name="connsiteY2" fmla="*/ 38 h 13453"/>
            <a:gd name="connsiteX3" fmla="*/ 16577 w 16577"/>
            <a:gd name="connsiteY3" fmla="*/ 0 h 13453"/>
            <a:gd name="connsiteX0" fmla="*/ 0 w 16577"/>
            <a:gd name="connsiteY0" fmla="*/ 13627 h 13627"/>
            <a:gd name="connsiteX1" fmla="*/ 0 w 16577"/>
            <a:gd name="connsiteY1" fmla="*/ 3627 h 13627"/>
            <a:gd name="connsiteX2" fmla="*/ 3254 w 16577"/>
            <a:gd name="connsiteY2" fmla="*/ 0 h 13627"/>
            <a:gd name="connsiteX3" fmla="*/ 16577 w 16577"/>
            <a:gd name="connsiteY3" fmla="*/ 174 h 13627"/>
            <a:gd name="connsiteX0" fmla="*/ 0 w 16577"/>
            <a:gd name="connsiteY0" fmla="*/ 13627 h 13627"/>
            <a:gd name="connsiteX1" fmla="*/ 0 w 16577"/>
            <a:gd name="connsiteY1" fmla="*/ 3881 h 13627"/>
            <a:gd name="connsiteX2" fmla="*/ 3254 w 16577"/>
            <a:gd name="connsiteY2" fmla="*/ 0 h 13627"/>
            <a:gd name="connsiteX3" fmla="*/ 16577 w 16577"/>
            <a:gd name="connsiteY3" fmla="*/ 174 h 13627"/>
            <a:gd name="connsiteX0" fmla="*/ 0 w 15504"/>
            <a:gd name="connsiteY0" fmla="*/ 13627 h 13627"/>
            <a:gd name="connsiteX1" fmla="*/ 0 w 15504"/>
            <a:gd name="connsiteY1" fmla="*/ 3881 h 13627"/>
            <a:gd name="connsiteX2" fmla="*/ 3254 w 15504"/>
            <a:gd name="connsiteY2" fmla="*/ 0 h 13627"/>
            <a:gd name="connsiteX3" fmla="*/ 15504 w 15504"/>
            <a:gd name="connsiteY3" fmla="*/ 89 h 13627"/>
            <a:gd name="connsiteX0" fmla="*/ 0 w 15504"/>
            <a:gd name="connsiteY0" fmla="*/ 13627 h 13627"/>
            <a:gd name="connsiteX1" fmla="*/ 0 w 15504"/>
            <a:gd name="connsiteY1" fmla="*/ 3881 h 13627"/>
            <a:gd name="connsiteX2" fmla="*/ 3254 w 15504"/>
            <a:gd name="connsiteY2" fmla="*/ 0 h 13627"/>
            <a:gd name="connsiteX3" fmla="*/ 15504 w 15504"/>
            <a:gd name="connsiteY3" fmla="*/ 89 h 13627"/>
            <a:gd name="connsiteX0" fmla="*/ 0 w 16873"/>
            <a:gd name="connsiteY0" fmla="*/ 13627 h 13627"/>
            <a:gd name="connsiteX1" fmla="*/ 0 w 16873"/>
            <a:gd name="connsiteY1" fmla="*/ 3881 h 13627"/>
            <a:gd name="connsiteX2" fmla="*/ 3254 w 16873"/>
            <a:gd name="connsiteY2" fmla="*/ 0 h 13627"/>
            <a:gd name="connsiteX3" fmla="*/ 16873 w 16873"/>
            <a:gd name="connsiteY3" fmla="*/ 1094 h 13627"/>
            <a:gd name="connsiteX0" fmla="*/ 0 w 16873"/>
            <a:gd name="connsiteY0" fmla="*/ 13627 h 13627"/>
            <a:gd name="connsiteX1" fmla="*/ 0 w 16873"/>
            <a:gd name="connsiteY1" fmla="*/ 3881 h 13627"/>
            <a:gd name="connsiteX2" fmla="*/ 3254 w 16873"/>
            <a:gd name="connsiteY2" fmla="*/ 0 h 13627"/>
            <a:gd name="connsiteX3" fmla="*/ 16873 w 16873"/>
            <a:gd name="connsiteY3" fmla="*/ 1094 h 13627"/>
            <a:gd name="connsiteX0" fmla="*/ 0 w 17744"/>
            <a:gd name="connsiteY0" fmla="*/ 13752 h 13752"/>
            <a:gd name="connsiteX1" fmla="*/ 0 w 17744"/>
            <a:gd name="connsiteY1" fmla="*/ 4006 h 13752"/>
            <a:gd name="connsiteX2" fmla="*/ 3254 w 17744"/>
            <a:gd name="connsiteY2" fmla="*/ 125 h 13752"/>
            <a:gd name="connsiteX3" fmla="*/ 17744 w 17744"/>
            <a:gd name="connsiteY3" fmla="*/ 683 h 137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744" h="13752">
              <a:moveTo>
                <a:pt x="0" y="13752"/>
              </a:moveTo>
              <a:lnTo>
                <a:pt x="0" y="4006"/>
              </a:lnTo>
              <a:cubicBezTo>
                <a:pt x="3078" y="3526"/>
                <a:pt x="3058" y="3529"/>
                <a:pt x="3254" y="125"/>
              </a:cubicBezTo>
              <a:cubicBezTo>
                <a:pt x="7794" y="490"/>
                <a:pt x="16564" y="-687"/>
                <a:pt x="17744" y="68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425706</xdr:colOff>
      <xdr:row>31</xdr:row>
      <xdr:rowOff>160669</xdr:rowOff>
    </xdr:from>
    <xdr:to>
      <xdr:col>3</xdr:col>
      <xdr:colOff>579644</xdr:colOff>
      <xdr:row>32</xdr:row>
      <xdr:rowOff>108137</xdr:rowOff>
    </xdr:to>
    <xdr:sp macro="" textlink="">
      <xdr:nvSpPr>
        <xdr:cNvPr id="175" name="AutoShape 93">
          <a:extLst>
            <a:ext uri="{FF2B5EF4-FFF2-40B4-BE49-F238E27FC236}">
              <a16:creationId xmlns:a16="http://schemas.microsoft.com/office/drawing/2014/main" id="{B5431F28-0E8C-4C25-8A9E-985EA6A88E07}"/>
            </a:ext>
          </a:extLst>
        </xdr:cNvPr>
        <xdr:cNvSpPr>
          <a:spLocks noChangeArrowheads="1"/>
        </xdr:cNvSpPr>
      </xdr:nvSpPr>
      <xdr:spPr bwMode="auto">
        <a:xfrm>
          <a:off x="1881126" y="5616589"/>
          <a:ext cx="153938" cy="1151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172520</xdr:colOff>
      <xdr:row>27</xdr:row>
      <xdr:rowOff>23529</xdr:rowOff>
    </xdr:from>
    <xdr:to>
      <xdr:col>3</xdr:col>
      <xdr:colOff>632328</xdr:colOff>
      <xdr:row>27</xdr:row>
      <xdr:rowOff>23529</xdr:rowOff>
    </xdr:to>
    <xdr:sp macro="" textlink="">
      <xdr:nvSpPr>
        <xdr:cNvPr id="176" name="Line 76">
          <a:extLst>
            <a:ext uri="{FF2B5EF4-FFF2-40B4-BE49-F238E27FC236}">
              <a16:creationId xmlns:a16="http://schemas.microsoft.com/office/drawing/2014/main" id="{B1E8F377-9B6C-4301-A125-09D16EA5F217}"/>
            </a:ext>
          </a:extLst>
        </xdr:cNvPr>
        <xdr:cNvSpPr>
          <a:spLocks noChangeShapeType="1"/>
        </xdr:cNvSpPr>
      </xdr:nvSpPr>
      <xdr:spPr bwMode="auto">
        <a:xfrm>
          <a:off x="1627940" y="4854609"/>
          <a:ext cx="45980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513818</xdr:colOff>
      <xdr:row>26</xdr:row>
      <xdr:rowOff>123309</xdr:rowOff>
    </xdr:from>
    <xdr:ext cx="78561" cy="117066"/>
    <xdr:sp macro="" textlink="">
      <xdr:nvSpPr>
        <xdr:cNvPr id="177" name="Text Box 1416">
          <a:extLst>
            <a:ext uri="{FF2B5EF4-FFF2-40B4-BE49-F238E27FC236}">
              <a16:creationId xmlns:a16="http://schemas.microsoft.com/office/drawing/2014/main" id="{07D8AF52-56C8-4E05-8BAD-EA1B52A79A67}"/>
            </a:ext>
          </a:extLst>
        </xdr:cNvPr>
        <xdr:cNvSpPr txBox="1">
          <a:spLocks noChangeArrowheads="1"/>
        </xdr:cNvSpPr>
      </xdr:nvSpPr>
      <xdr:spPr bwMode="auto">
        <a:xfrm>
          <a:off x="1969238" y="4786749"/>
          <a:ext cx="78561" cy="11706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510544</xdr:colOff>
      <xdr:row>26</xdr:row>
      <xdr:rowOff>6088</xdr:rowOff>
    </xdr:from>
    <xdr:to>
      <xdr:col>3</xdr:col>
      <xdr:colOff>593369</xdr:colOff>
      <xdr:row>28</xdr:row>
      <xdr:rowOff>112440</xdr:rowOff>
    </xdr:to>
    <xdr:sp macro="" textlink="">
      <xdr:nvSpPr>
        <xdr:cNvPr id="178" name="Line 76">
          <a:extLst>
            <a:ext uri="{FF2B5EF4-FFF2-40B4-BE49-F238E27FC236}">
              <a16:creationId xmlns:a16="http://schemas.microsoft.com/office/drawing/2014/main" id="{A678A961-3D52-4152-98F4-DDD16EE82A7B}"/>
            </a:ext>
          </a:extLst>
        </xdr:cNvPr>
        <xdr:cNvSpPr>
          <a:spLocks noChangeShapeType="1"/>
        </xdr:cNvSpPr>
      </xdr:nvSpPr>
      <xdr:spPr bwMode="auto">
        <a:xfrm flipH="1">
          <a:off x="1965964" y="4669528"/>
          <a:ext cx="82825" cy="3959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727154</xdr:colOff>
      <xdr:row>28</xdr:row>
      <xdr:rowOff>109021</xdr:rowOff>
    </xdr:from>
    <xdr:ext cx="104331" cy="90067"/>
    <xdr:sp macro="" textlink="">
      <xdr:nvSpPr>
        <xdr:cNvPr id="179" name="Text Box 1416">
          <a:extLst>
            <a:ext uri="{FF2B5EF4-FFF2-40B4-BE49-F238E27FC236}">
              <a16:creationId xmlns:a16="http://schemas.microsoft.com/office/drawing/2014/main" id="{B9B41FBF-D88B-4F11-A4F5-74338A322E1D}"/>
            </a:ext>
          </a:extLst>
        </xdr:cNvPr>
        <xdr:cNvSpPr txBox="1">
          <a:spLocks noChangeArrowheads="1"/>
        </xdr:cNvSpPr>
      </xdr:nvSpPr>
      <xdr:spPr bwMode="auto">
        <a:xfrm>
          <a:off x="765254" y="5062021"/>
          <a:ext cx="104331" cy="900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33865</xdr:colOff>
      <xdr:row>26</xdr:row>
      <xdr:rowOff>117111</xdr:rowOff>
    </xdr:from>
    <xdr:to>
      <xdr:col>2</xdr:col>
      <xdr:colOff>45575</xdr:colOff>
      <xdr:row>30</xdr:row>
      <xdr:rowOff>90323</xdr:rowOff>
    </xdr:to>
    <xdr:sp macro="" textlink="">
      <xdr:nvSpPr>
        <xdr:cNvPr id="180" name="Line 76">
          <a:extLst>
            <a:ext uri="{FF2B5EF4-FFF2-40B4-BE49-F238E27FC236}">
              <a16:creationId xmlns:a16="http://schemas.microsoft.com/office/drawing/2014/main" id="{A774DAD2-69E5-4D0D-BAC1-791C0D758453}"/>
            </a:ext>
          </a:extLst>
        </xdr:cNvPr>
        <xdr:cNvSpPr>
          <a:spLocks noChangeShapeType="1"/>
        </xdr:cNvSpPr>
      </xdr:nvSpPr>
      <xdr:spPr bwMode="auto">
        <a:xfrm flipH="1">
          <a:off x="795865" y="4780551"/>
          <a:ext cx="11710" cy="5980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779</xdr:colOff>
      <xdr:row>28</xdr:row>
      <xdr:rowOff>20074</xdr:rowOff>
    </xdr:from>
    <xdr:to>
      <xdr:col>2</xdr:col>
      <xdr:colOff>80210</xdr:colOff>
      <xdr:row>29</xdr:row>
      <xdr:rowOff>166254</xdr:rowOff>
    </xdr:to>
    <xdr:grpSp>
      <xdr:nvGrpSpPr>
        <xdr:cNvPr id="181" name="Group 405">
          <a:extLst>
            <a:ext uri="{FF2B5EF4-FFF2-40B4-BE49-F238E27FC236}">
              <a16:creationId xmlns:a16="http://schemas.microsoft.com/office/drawing/2014/main" id="{F68B3CB6-9C83-4CC6-A4E9-E3127518962D}"/>
            </a:ext>
          </a:extLst>
        </xdr:cNvPr>
        <xdr:cNvGrpSpPr>
          <a:grpSpLocks/>
        </xdr:cNvGrpSpPr>
      </xdr:nvGrpSpPr>
      <xdr:grpSpPr bwMode="auto">
        <a:xfrm>
          <a:off x="762779" y="4662831"/>
          <a:ext cx="79431" cy="314909"/>
          <a:chOff x="718" y="97"/>
          <a:chExt cx="23" cy="15"/>
        </a:xfrm>
      </xdr:grpSpPr>
      <xdr:sp macro="" textlink="">
        <xdr:nvSpPr>
          <xdr:cNvPr id="182" name="Freeform 406">
            <a:extLst>
              <a:ext uri="{FF2B5EF4-FFF2-40B4-BE49-F238E27FC236}">
                <a16:creationId xmlns:a16="http://schemas.microsoft.com/office/drawing/2014/main" id="{FFA19794-21FB-5E68-33F2-21AB5537672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" name="Freeform 407">
            <a:extLst>
              <a:ext uri="{FF2B5EF4-FFF2-40B4-BE49-F238E27FC236}">
                <a16:creationId xmlns:a16="http://schemas.microsoft.com/office/drawing/2014/main" id="{DD5B10AE-027B-5018-8DE1-571C26CD4C9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571543</xdr:colOff>
      <xdr:row>31</xdr:row>
      <xdr:rowOff>131490</xdr:rowOff>
    </xdr:from>
    <xdr:to>
      <xdr:col>4</xdr:col>
      <xdr:colOff>71437</xdr:colOff>
      <xdr:row>32</xdr:row>
      <xdr:rowOff>126999</xdr:rowOff>
    </xdr:to>
    <xdr:sp macro="" textlink="">
      <xdr:nvSpPr>
        <xdr:cNvPr id="184" name="六角形 183">
          <a:extLst>
            <a:ext uri="{FF2B5EF4-FFF2-40B4-BE49-F238E27FC236}">
              <a16:creationId xmlns:a16="http://schemas.microsoft.com/office/drawing/2014/main" id="{95798DA2-6754-4700-88A7-480560158CAB}"/>
            </a:ext>
          </a:extLst>
        </xdr:cNvPr>
        <xdr:cNvSpPr/>
      </xdr:nvSpPr>
      <xdr:spPr bwMode="auto">
        <a:xfrm>
          <a:off x="2026963" y="5587410"/>
          <a:ext cx="193314" cy="1631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499729</xdr:colOff>
      <xdr:row>26</xdr:row>
      <xdr:rowOff>86782</xdr:rowOff>
    </xdr:from>
    <xdr:to>
      <xdr:col>3</xdr:col>
      <xdr:colOff>511611</xdr:colOff>
      <xdr:row>28</xdr:row>
      <xdr:rowOff>76979</xdr:rowOff>
    </xdr:to>
    <xdr:sp macro="" textlink="">
      <xdr:nvSpPr>
        <xdr:cNvPr id="185" name="Freeform 406">
          <a:extLst>
            <a:ext uri="{FF2B5EF4-FFF2-40B4-BE49-F238E27FC236}">
              <a16:creationId xmlns:a16="http://schemas.microsoft.com/office/drawing/2014/main" id="{551EECC9-5ED9-4140-A506-4DE238A68C28}"/>
            </a:ext>
          </a:extLst>
        </xdr:cNvPr>
        <xdr:cNvSpPr>
          <a:spLocks/>
        </xdr:cNvSpPr>
      </xdr:nvSpPr>
      <xdr:spPr bwMode="auto">
        <a:xfrm rot="600000">
          <a:off x="1955149" y="4750222"/>
          <a:ext cx="11882" cy="279757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7219 w 10000"/>
            <a:gd name="connsiteY0" fmla="*/ 0 h 3865"/>
            <a:gd name="connsiteX1" fmla="*/ 10000 w 10000"/>
            <a:gd name="connsiteY1" fmla="*/ 2402 h 3865"/>
            <a:gd name="connsiteX2" fmla="*/ 0 w 10000"/>
            <a:gd name="connsiteY2" fmla="*/ 3865 h 3865"/>
            <a:gd name="connsiteX0" fmla="*/ 6829 w 9610"/>
            <a:gd name="connsiteY0" fmla="*/ 0 h 9419"/>
            <a:gd name="connsiteX1" fmla="*/ 9610 w 9610"/>
            <a:gd name="connsiteY1" fmla="*/ 6215 h 9419"/>
            <a:gd name="connsiteX2" fmla="*/ 0 w 9610"/>
            <a:gd name="connsiteY2" fmla="*/ 9419 h 94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10" h="9419">
              <a:moveTo>
                <a:pt x="6829" y="0"/>
              </a:moveTo>
              <a:lnTo>
                <a:pt x="9610" y="6215"/>
              </a:lnTo>
              <a:lnTo>
                <a:pt x="0" y="9419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569711</xdr:colOff>
      <xdr:row>26</xdr:row>
      <xdr:rowOff>72653</xdr:rowOff>
    </xdr:from>
    <xdr:to>
      <xdr:col>3</xdr:col>
      <xdr:colOff>587840</xdr:colOff>
      <xdr:row>28</xdr:row>
      <xdr:rowOff>95830</xdr:rowOff>
    </xdr:to>
    <xdr:sp macro="" textlink="">
      <xdr:nvSpPr>
        <xdr:cNvPr id="186" name="Freeform 407">
          <a:extLst>
            <a:ext uri="{FF2B5EF4-FFF2-40B4-BE49-F238E27FC236}">
              <a16:creationId xmlns:a16="http://schemas.microsoft.com/office/drawing/2014/main" id="{ED093352-7E15-4D7B-9805-6ED2385E63FA}"/>
            </a:ext>
          </a:extLst>
        </xdr:cNvPr>
        <xdr:cNvSpPr>
          <a:spLocks/>
        </xdr:cNvSpPr>
      </xdr:nvSpPr>
      <xdr:spPr bwMode="auto">
        <a:xfrm rot="600000" flipH="1" flipV="1">
          <a:off x="2025131" y="4736093"/>
          <a:ext cx="18129" cy="312737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8696"/>
            <a:gd name="connsiteX1" fmla="*/ 10000 w 10000"/>
            <a:gd name="connsiteY1" fmla="*/ 1087 h 8696"/>
            <a:gd name="connsiteX2" fmla="*/ 10000 w 10000"/>
            <a:gd name="connsiteY2" fmla="*/ 8696 h 8696"/>
            <a:gd name="connsiteX0" fmla="*/ 0 w 10000"/>
            <a:gd name="connsiteY0" fmla="*/ 0 h 4685"/>
            <a:gd name="connsiteX1" fmla="*/ 10000 w 10000"/>
            <a:gd name="connsiteY1" fmla="*/ 1250 h 4685"/>
            <a:gd name="connsiteX2" fmla="*/ 9042 w 10000"/>
            <a:gd name="connsiteY2" fmla="*/ 4685 h 4685"/>
            <a:gd name="connsiteX0" fmla="*/ 0 w 6900"/>
            <a:gd name="connsiteY0" fmla="*/ 0 h 8654"/>
            <a:gd name="connsiteX1" fmla="*/ 6900 w 6900"/>
            <a:gd name="connsiteY1" fmla="*/ 1322 h 8654"/>
            <a:gd name="connsiteX2" fmla="*/ 5942 w 6900"/>
            <a:gd name="connsiteY2" fmla="*/ 8654 h 8654"/>
            <a:gd name="connsiteX0" fmla="*/ 0 w 13237"/>
            <a:gd name="connsiteY0" fmla="*/ 0 h 10658"/>
            <a:gd name="connsiteX1" fmla="*/ 13237 w 13237"/>
            <a:gd name="connsiteY1" fmla="*/ 2186 h 10658"/>
            <a:gd name="connsiteX2" fmla="*/ 11849 w 13237"/>
            <a:gd name="connsiteY2" fmla="*/ 10658 h 10658"/>
            <a:gd name="connsiteX0" fmla="*/ 0 w 13600"/>
            <a:gd name="connsiteY0" fmla="*/ 0 h 10090"/>
            <a:gd name="connsiteX1" fmla="*/ 13600 w 13600"/>
            <a:gd name="connsiteY1" fmla="*/ 1618 h 10090"/>
            <a:gd name="connsiteX2" fmla="*/ 12212 w 13600"/>
            <a:gd name="connsiteY2" fmla="*/ 10090 h 10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600" h="10090">
              <a:moveTo>
                <a:pt x="0" y="0"/>
              </a:moveTo>
              <a:lnTo>
                <a:pt x="13600" y="1618"/>
              </a:lnTo>
              <a:lnTo>
                <a:pt x="12212" y="1009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391604</xdr:colOff>
      <xdr:row>29</xdr:row>
      <xdr:rowOff>83527</xdr:rowOff>
    </xdr:from>
    <xdr:to>
      <xdr:col>1</xdr:col>
      <xdr:colOff>545542</xdr:colOff>
      <xdr:row>30</xdr:row>
      <xdr:rowOff>32969</xdr:rowOff>
    </xdr:to>
    <xdr:sp macro="" textlink="">
      <xdr:nvSpPr>
        <xdr:cNvPr id="187" name="AutoShape 93">
          <a:extLst>
            <a:ext uri="{FF2B5EF4-FFF2-40B4-BE49-F238E27FC236}">
              <a16:creationId xmlns:a16="http://schemas.microsoft.com/office/drawing/2014/main" id="{EC48EFA4-C3C3-4FDB-92B5-505A618CC452}"/>
            </a:ext>
          </a:extLst>
        </xdr:cNvPr>
        <xdr:cNvSpPr>
          <a:spLocks noChangeArrowheads="1"/>
        </xdr:cNvSpPr>
      </xdr:nvSpPr>
      <xdr:spPr bwMode="auto">
        <a:xfrm>
          <a:off x="460184" y="5204167"/>
          <a:ext cx="153938" cy="1170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256789</xdr:colOff>
      <xdr:row>31</xdr:row>
      <xdr:rowOff>85783</xdr:rowOff>
    </xdr:from>
    <xdr:ext cx="369563" cy="193515"/>
    <xdr:sp macro="" textlink="">
      <xdr:nvSpPr>
        <xdr:cNvPr id="188" name="Text Box 1563">
          <a:extLst>
            <a:ext uri="{FF2B5EF4-FFF2-40B4-BE49-F238E27FC236}">
              <a16:creationId xmlns:a16="http://schemas.microsoft.com/office/drawing/2014/main" id="{FC5A8D35-BBBF-4B7D-A1D2-AC00C8FBE265}"/>
            </a:ext>
          </a:extLst>
        </xdr:cNvPr>
        <xdr:cNvSpPr txBox="1">
          <a:spLocks noChangeArrowheads="1"/>
        </xdr:cNvSpPr>
      </xdr:nvSpPr>
      <xdr:spPr bwMode="auto">
        <a:xfrm>
          <a:off x="2405629" y="5541703"/>
          <a:ext cx="36956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2</xdr:col>
      <xdr:colOff>83893</xdr:colOff>
      <xdr:row>29</xdr:row>
      <xdr:rowOff>42932</xdr:rowOff>
    </xdr:from>
    <xdr:to>
      <xdr:col>2</xdr:col>
      <xdr:colOff>293248</xdr:colOff>
      <xdr:row>30</xdr:row>
      <xdr:rowOff>44099</xdr:rowOff>
    </xdr:to>
    <xdr:sp macro="" textlink="">
      <xdr:nvSpPr>
        <xdr:cNvPr id="189" name="六角形 188">
          <a:extLst>
            <a:ext uri="{FF2B5EF4-FFF2-40B4-BE49-F238E27FC236}">
              <a16:creationId xmlns:a16="http://schemas.microsoft.com/office/drawing/2014/main" id="{A48CBB34-90D6-46B8-B14A-5F5BF6721C8A}"/>
            </a:ext>
          </a:extLst>
        </xdr:cNvPr>
        <xdr:cNvSpPr/>
      </xdr:nvSpPr>
      <xdr:spPr bwMode="auto">
        <a:xfrm>
          <a:off x="845893" y="5163572"/>
          <a:ext cx="209355" cy="1688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173180</xdr:colOff>
      <xdr:row>37</xdr:row>
      <xdr:rowOff>129887</xdr:rowOff>
    </xdr:from>
    <xdr:to>
      <xdr:col>9</xdr:col>
      <xdr:colOff>734289</xdr:colOff>
      <xdr:row>37</xdr:row>
      <xdr:rowOff>129887</xdr:rowOff>
    </xdr:to>
    <xdr:sp macro="" textlink="">
      <xdr:nvSpPr>
        <xdr:cNvPr id="190" name="Line 76">
          <a:extLst>
            <a:ext uri="{FF2B5EF4-FFF2-40B4-BE49-F238E27FC236}">
              <a16:creationId xmlns:a16="http://schemas.microsoft.com/office/drawing/2014/main" id="{D958AC30-51D9-4037-BA3C-7B9C658E9A13}"/>
            </a:ext>
          </a:extLst>
        </xdr:cNvPr>
        <xdr:cNvSpPr>
          <a:spLocks noChangeShapeType="1"/>
        </xdr:cNvSpPr>
      </xdr:nvSpPr>
      <xdr:spPr bwMode="auto">
        <a:xfrm>
          <a:off x="5789120" y="6591647"/>
          <a:ext cx="52300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102088</xdr:colOff>
      <xdr:row>35</xdr:row>
      <xdr:rowOff>91538</xdr:rowOff>
    </xdr:from>
    <xdr:ext cx="755430" cy="186974"/>
    <xdr:sp macro="" textlink="">
      <xdr:nvSpPr>
        <xdr:cNvPr id="191" name="Text Box 1664">
          <a:extLst>
            <a:ext uri="{FF2B5EF4-FFF2-40B4-BE49-F238E27FC236}">
              <a16:creationId xmlns:a16="http://schemas.microsoft.com/office/drawing/2014/main" id="{9335C794-DF36-4C41-8FB5-159EF5DC5C36}"/>
            </a:ext>
          </a:extLst>
        </xdr:cNvPr>
        <xdr:cNvSpPr txBox="1">
          <a:spLocks noChangeArrowheads="1"/>
        </xdr:cNvSpPr>
      </xdr:nvSpPr>
      <xdr:spPr bwMode="auto">
        <a:xfrm>
          <a:off x="5718028" y="6218018"/>
          <a:ext cx="755430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猪谷楡原道路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106074</xdr:colOff>
      <xdr:row>36</xdr:row>
      <xdr:rowOff>116481</xdr:rowOff>
    </xdr:from>
    <xdr:to>
      <xdr:col>9</xdr:col>
      <xdr:colOff>349253</xdr:colOff>
      <xdr:row>36</xdr:row>
      <xdr:rowOff>120096</xdr:rowOff>
    </xdr:to>
    <xdr:sp macro="" textlink="">
      <xdr:nvSpPr>
        <xdr:cNvPr id="192" name="Line 72">
          <a:extLst>
            <a:ext uri="{FF2B5EF4-FFF2-40B4-BE49-F238E27FC236}">
              <a16:creationId xmlns:a16="http://schemas.microsoft.com/office/drawing/2014/main" id="{96E08E0F-9DED-427F-ACFC-10BD134FB5B6}"/>
            </a:ext>
          </a:extLst>
        </xdr:cNvPr>
        <xdr:cNvSpPr>
          <a:spLocks noChangeShapeType="1"/>
        </xdr:cNvSpPr>
      </xdr:nvSpPr>
      <xdr:spPr bwMode="auto">
        <a:xfrm flipH="1" flipV="1">
          <a:off x="5722014" y="6410601"/>
          <a:ext cx="243179" cy="361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217249</xdr:colOff>
      <xdr:row>37</xdr:row>
      <xdr:rowOff>101632</xdr:rowOff>
    </xdr:from>
    <xdr:to>
      <xdr:col>10</xdr:col>
      <xdr:colOff>692746</xdr:colOff>
      <xdr:row>40</xdr:row>
      <xdr:rowOff>66282</xdr:rowOff>
    </xdr:to>
    <xdr:sp macro="" textlink="">
      <xdr:nvSpPr>
        <xdr:cNvPr id="193" name="Freeform 527">
          <a:extLst>
            <a:ext uri="{FF2B5EF4-FFF2-40B4-BE49-F238E27FC236}">
              <a16:creationId xmlns:a16="http://schemas.microsoft.com/office/drawing/2014/main" id="{53F20909-D2C6-42B6-85BB-AC34F5863A6C}"/>
            </a:ext>
          </a:extLst>
        </xdr:cNvPr>
        <xdr:cNvSpPr>
          <a:spLocks/>
        </xdr:cNvSpPr>
      </xdr:nvSpPr>
      <xdr:spPr bwMode="auto">
        <a:xfrm flipH="1">
          <a:off x="5833189" y="6563392"/>
          <a:ext cx="1168917" cy="46757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8810 w 18810"/>
            <a:gd name="connsiteY0" fmla="*/ 10239 h 10239"/>
            <a:gd name="connsiteX1" fmla="*/ 10000 w 18810"/>
            <a:gd name="connsiteY1" fmla="*/ 193 h 10239"/>
            <a:gd name="connsiteX2" fmla="*/ 0 w 18810"/>
            <a:gd name="connsiteY2" fmla="*/ 0 h 10239"/>
            <a:gd name="connsiteX0" fmla="*/ 18810 w 18810"/>
            <a:gd name="connsiteY0" fmla="*/ 10239 h 10239"/>
            <a:gd name="connsiteX1" fmla="*/ 10000 w 18810"/>
            <a:gd name="connsiteY1" fmla="*/ 193 h 10239"/>
            <a:gd name="connsiteX2" fmla="*/ 0 w 18810"/>
            <a:gd name="connsiteY2" fmla="*/ 0 h 102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810" h="10239">
              <a:moveTo>
                <a:pt x="18810" y="10239"/>
              </a:moveTo>
              <a:cubicBezTo>
                <a:pt x="10000" y="7012"/>
                <a:pt x="10000" y="5617"/>
                <a:pt x="10000" y="193"/>
              </a:cubicBezTo>
              <a:cubicBezTo>
                <a:pt x="5634" y="1"/>
                <a:pt x="3795" y="20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1791</xdr:colOff>
      <xdr:row>37</xdr:row>
      <xdr:rowOff>64827</xdr:rowOff>
    </xdr:from>
    <xdr:to>
      <xdr:col>10</xdr:col>
      <xdr:colOff>137301</xdr:colOff>
      <xdr:row>38</xdr:row>
      <xdr:rowOff>42907</xdr:rowOff>
    </xdr:to>
    <xdr:sp macro="" textlink="">
      <xdr:nvSpPr>
        <xdr:cNvPr id="194" name="Oval 1295">
          <a:extLst>
            <a:ext uri="{FF2B5EF4-FFF2-40B4-BE49-F238E27FC236}">
              <a16:creationId xmlns:a16="http://schemas.microsoft.com/office/drawing/2014/main" id="{72E52093-547C-4BBC-BD18-CBAD3568B1B8}"/>
            </a:ext>
          </a:extLst>
        </xdr:cNvPr>
        <xdr:cNvSpPr>
          <a:spLocks noChangeArrowheads="1"/>
        </xdr:cNvSpPr>
      </xdr:nvSpPr>
      <xdr:spPr bwMode="auto">
        <a:xfrm>
          <a:off x="6311151" y="6526587"/>
          <a:ext cx="135510" cy="1457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678748</xdr:colOff>
      <xdr:row>38</xdr:row>
      <xdr:rowOff>50757</xdr:rowOff>
    </xdr:from>
    <xdr:to>
      <xdr:col>10</xdr:col>
      <xdr:colOff>174170</xdr:colOff>
      <xdr:row>39</xdr:row>
      <xdr:rowOff>48985</xdr:rowOff>
    </xdr:to>
    <xdr:sp macro="" textlink="">
      <xdr:nvSpPr>
        <xdr:cNvPr id="195" name="AutoShape 526">
          <a:extLst>
            <a:ext uri="{FF2B5EF4-FFF2-40B4-BE49-F238E27FC236}">
              <a16:creationId xmlns:a16="http://schemas.microsoft.com/office/drawing/2014/main" id="{26D7308B-33AC-47AD-88FE-2AE33462C834}"/>
            </a:ext>
          </a:extLst>
        </xdr:cNvPr>
        <xdr:cNvSpPr>
          <a:spLocks noChangeArrowheads="1"/>
        </xdr:cNvSpPr>
      </xdr:nvSpPr>
      <xdr:spPr bwMode="auto">
        <a:xfrm>
          <a:off x="6294688" y="6680157"/>
          <a:ext cx="188842" cy="1658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45264</xdr:colOff>
      <xdr:row>36</xdr:row>
      <xdr:rowOff>160138</xdr:rowOff>
    </xdr:from>
    <xdr:ext cx="452081" cy="117672"/>
    <xdr:sp macro="" textlink="">
      <xdr:nvSpPr>
        <xdr:cNvPr id="196" name="Text Box 1664">
          <a:extLst>
            <a:ext uri="{FF2B5EF4-FFF2-40B4-BE49-F238E27FC236}">
              <a16:creationId xmlns:a16="http://schemas.microsoft.com/office/drawing/2014/main" id="{3FD71F5F-4CA4-407F-A08C-5EADFB61A2A9}"/>
            </a:ext>
          </a:extLst>
        </xdr:cNvPr>
        <xdr:cNvSpPr txBox="1">
          <a:spLocks noChangeArrowheads="1"/>
        </xdr:cNvSpPr>
      </xdr:nvSpPr>
      <xdr:spPr bwMode="auto">
        <a:xfrm>
          <a:off x="5661204" y="6454258"/>
          <a:ext cx="452081" cy="11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富山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78162</xdr:colOff>
      <xdr:row>36</xdr:row>
      <xdr:rowOff>14338</xdr:rowOff>
    </xdr:from>
    <xdr:ext cx="321879" cy="272447"/>
    <xdr:sp macro="" textlink="">
      <xdr:nvSpPr>
        <xdr:cNvPr id="197" name="Text Box 1664">
          <a:extLst>
            <a:ext uri="{FF2B5EF4-FFF2-40B4-BE49-F238E27FC236}">
              <a16:creationId xmlns:a16="http://schemas.microsoft.com/office/drawing/2014/main" id="{068ECE40-7BDC-4B5E-8AE5-F23FF123F544}"/>
            </a:ext>
          </a:extLst>
        </xdr:cNvPr>
        <xdr:cNvSpPr txBox="1">
          <a:spLocks noChangeArrowheads="1"/>
        </xdr:cNvSpPr>
      </xdr:nvSpPr>
      <xdr:spPr bwMode="auto">
        <a:xfrm>
          <a:off x="6387522" y="6308458"/>
          <a:ext cx="321879" cy="272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166616</xdr:colOff>
      <xdr:row>35</xdr:row>
      <xdr:rowOff>155864</xdr:rowOff>
    </xdr:from>
    <xdr:to>
      <xdr:col>10</xdr:col>
      <xdr:colOff>399322</xdr:colOff>
      <xdr:row>35</xdr:row>
      <xdr:rowOff>156957</xdr:rowOff>
    </xdr:to>
    <xdr:sp macro="" textlink="">
      <xdr:nvSpPr>
        <xdr:cNvPr id="198" name="Line 72">
          <a:extLst>
            <a:ext uri="{FF2B5EF4-FFF2-40B4-BE49-F238E27FC236}">
              <a16:creationId xmlns:a16="http://schemas.microsoft.com/office/drawing/2014/main" id="{C33DB931-64D2-44BC-AD77-137FC0B34F06}"/>
            </a:ext>
          </a:extLst>
        </xdr:cNvPr>
        <xdr:cNvSpPr>
          <a:spLocks noChangeShapeType="1"/>
        </xdr:cNvSpPr>
      </xdr:nvSpPr>
      <xdr:spPr bwMode="auto">
        <a:xfrm>
          <a:off x="6475976" y="6282344"/>
          <a:ext cx="232706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333951</xdr:colOff>
      <xdr:row>36</xdr:row>
      <xdr:rowOff>107579</xdr:rowOff>
    </xdr:from>
    <xdr:ext cx="301048" cy="235670"/>
    <xdr:grpSp>
      <xdr:nvGrpSpPr>
        <xdr:cNvPr id="199" name="Group 6672">
          <a:extLst>
            <a:ext uri="{FF2B5EF4-FFF2-40B4-BE49-F238E27FC236}">
              <a16:creationId xmlns:a16="http://schemas.microsoft.com/office/drawing/2014/main" id="{5FE5B0B7-385B-4A3E-B50E-40E207E6AD4F}"/>
            </a:ext>
          </a:extLst>
        </xdr:cNvPr>
        <xdr:cNvGrpSpPr>
          <a:grpSpLocks/>
        </xdr:cNvGrpSpPr>
      </xdr:nvGrpSpPr>
      <xdr:grpSpPr bwMode="auto">
        <a:xfrm>
          <a:off x="6625894" y="6100165"/>
          <a:ext cx="301048" cy="235670"/>
          <a:chOff x="536" y="109"/>
          <a:chExt cx="46" cy="44"/>
        </a:xfrm>
      </xdr:grpSpPr>
      <xdr:pic>
        <xdr:nvPicPr>
          <xdr:cNvPr id="200" name="Picture 6673" descr="route2">
            <a:extLst>
              <a:ext uri="{FF2B5EF4-FFF2-40B4-BE49-F238E27FC236}">
                <a16:creationId xmlns:a16="http://schemas.microsoft.com/office/drawing/2014/main" id="{3394D6E8-E740-F7C1-2BE8-CE2C3C1AC0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1" name="Text Box 6674">
            <a:extLst>
              <a:ext uri="{FF2B5EF4-FFF2-40B4-BE49-F238E27FC236}">
                <a16:creationId xmlns:a16="http://schemas.microsoft.com/office/drawing/2014/main" id="{81F59BE6-B23E-5762-F61A-49478572AE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4"/>
            <a:ext cx="44" cy="29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9</xdr:col>
      <xdr:colOff>222557</xdr:colOff>
      <xdr:row>38</xdr:row>
      <xdr:rowOff>55775</xdr:rowOff>
    </xdr:from>
    <xdr:to>
      <xdr:col>10</xdr:col>
      <xdr:colOff>686482</xdr:colOff>
      <xdr:row>40</xdr:row>
      <xdr:rowOff>131333</xdr:rowOff>
    </xdr:to>
    <xdr:sp macro="" textlink="">
      <xdr:nvSpPr>
        <xdr:cNvPr id="202" name="Line 76">
          <a:extLst>
            <a:ext uri="{FF2B5EF4-FFF2-40B4-BE49-F238E27FC236}">
              <a16:creationId xmlns:a16="http://schemas.microsoft.com/office/drawing/2014/main" id="{DCFE041E-BFEC-46FD-89FA-CF4A8E29A8E5}"/>
            </a:ext>
          </a:extLst>
        </xdr:cNvPr>
        <xdr:cNvSpPr>
          <a:spLocks noChangeShapeType="1"/>
        </xdr:cNvSpPr>
      </xdr:nvSpPr>
      <xdr:spPr bwMode="auto">
        <a:xfrm flipV="1">
          <a:off x="5838497" y="6685175"/>
          <a:ext cx="1157345" cy="410838"/>
        </a:xfrm>
        <a:prstGeom prst="line">
          <a:avLst/>
        </a:prstGeom>
        <a:noFill/>
        <a:ln w="412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239794</xdr:colOff>
      <xdr:row>38</xdr:row>
      <xdr:rowOff>87341</xdr:rowOff>
    </xdr:from>
    <xdr:to>
      <xdr:col>10</xdr:col>
      <xdr:colOff>698432</xdr:colOff>
      <xdr:row>40</xdr:row>
      <xdr:rowOff>136713</xdr:rowOff>
    </xdr:to>
    <xdr:sp macro="" textlink="">
      <xdr:nvSpPr>
        <xdr:cNvPr id="203" name="Line 76">
          <a:extLst>
            <a:ext uri="{FF2B5EF4-FFF2-40B4-BE49-F238E27FC236}">
              <a16:creationId xmlns:a16="http://schemas.microsoft.com/office/drawing/2014/main" id="{00E98F56-85FA-40E9-A6B0-EBB81529FE1A}"/>
            </a:ext>
          </a:extLst>
        </xdr:cNvPr>
        <xdr:cNvSpPr>
          <a:spLocks noChangeShapeType="1"/>
        </xdr:cNvSpPr>
      </xdr:nvSpPr>
      <xdr:spPr bwMode="auto">
        <a:xfrm rot="-60000" flipV="1">
          <a:off x="5855734" y="6716741"/>
          <a:ext cx="1144438" cy="3846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231150</xdr:colOff>
      <xdr:row>38</xdr:row>
      <xdr:rowOff>36700</xdr:rowOff>
    </xdr:from>
    <xdr:to>
      <xdr:col>10</xdr:col>
      <xdr:colOff>682002</xdr:colOff>
      <xdr:row>40</xdr:row>
      <xdr:rowOff>114629</xdr:rowOff>
    </xdr:to>
    <xdr:sp macro="" textlink="">
      <xdr:nvSpPr>
        <xdr:cNvPr id="204" name="Line 76">
          <a:extLst>
            <a:ext uri="{FF2B5EF4-FFF2-40B4-BE49-F238E27FC236}">
              <a16:creationId xmlns:a16="http://schemas.microsoft.com/office/drawing/2014/main" id="{FCF026C7-E186-4538-8C95-E8E18D463BBE}"/>
            </a:ext>
          </a:extLst>
        </xdr:cNvPr>
        <xdr:cNvSpPr>
          <a:spLocks noChangeShapeType="1"/>
        </xdr:cNvSpPr>
      </xdr:nvSpPr>
      <xdr:spPr bwMode="auto">
        <a:xfrm flipV="1">
          <a:off x="5847090" y="6666100"/>
          <a:ext cx="1144272" cy="4132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87133</xdr:colOff>
      <xdr:row>39</xdr:row>
      <xdr:rowOff>13243</xdr:rowOff>
    </xdr:from>
    <xdr:ext cx="301048" cy="235670"/>
    <xdr:grpSp>
      <xdr:nvGrpSpPr>
        <xdr:cNvPr id="205" name="Group 6672">
          <a:extLst>
            <a:ext uri="{FF2B5EF4-FFF2-40B4-BE49-F238E27FC236}">
              <a16:creationId xmlns:a16="http://schemas.microsoft.com/office/drawing/2014/main" id="{8EBF59F2-232D-4D0C-A94C-E5C9CDA91DF0}"/>
            </a:ext>
          </a:extLst>
        </xdr:cNvPr>
        <xdr:cNvGrpSpPr>
          <a:grpSpLocks/>
        </xdr:cNvGrpSpPr>
      </xdr:nvGrpSpPr>
      <xdr:grpSpPr bwMode="auto">
        <a:xfrm>
          <a:off x="5687833" y="6512014"/>
          <a:ext cx="301048" cy="235670"/>
          <a:chOff x="536" y="109"/>
          <a:chExt cx="46" cy="44"/>
        </a:xfrm>
      </xdr:grpSpPr>
      <xdr:pic>
        <xdr:nvPicPr>
          <xdr:cNvPr id="206" name="Picture 6673" descr="route2">
            <a:extLst>
              <a:ext uri="{FF2B5EF4-FFF2-40B4-BE49-F238E27FC236}">
                <a16:creationId xmlns:a16="http://schemas.microsoft.com/office/drawing/2014/main" id="{6E0647E2-869C-62D6-CC54-A0B55E689A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7" name="Text Box 6674">
            <a:extLst>
              <a:ext uri="{FF2B5EF4-FFF2-40B4-BE49-F238E27FC236}">
                <a16:creationId xmlns:a16="http://schemas.microsoft.com/office/drawing/2014/main" id="{B6B18AE1-3530-AED4-511E-C35CF5172D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4"/>
            <a:ext cx="44" cy="29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10</xdr:col>
      <xdr:colOff>0</xdr:colOff>
      <xdr:row>39</xdr:row>
      <xdr:rowOff>129347</xdr:rowOff>
    </xdr:from>
    <xdr:ext cx="553480" cy="166649"/>
    <xdr:sp macro="" textlink="">
      <xdr:nvSpPr>
        <xdr:cNvPr id="208" name="Text Box 1416">
          <a:extLst>
            <a:ext uri="{FF2B5EF4-FFF2-40B4-BE49-F238E27FC236}">
              <a16:creationId xmlns:a16="http://schemas.microsoft.com/office/drawing/2014/main" id="{A1542EEC-084A-4C0E-86A0-D322BA80F0B0}"/>
            </a:ext>
          </a:extLst>
        </xdr:cNvPr>
        <xdr:cNvSpPr txBox="1">
          <a:spLocks noChangeArrowheads="1"/>
        </xdr:cNvSpPr>
      </xdr:nvSpPr>
      <xdr:spPr bwMode="auto">
        <a:xfrm>
          <a:off x="6309360" y="6926387"/>
          <a:ext cx="553480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39686</xdr:colOff>
      <xdr:row>42</xdr:row>
      <xdr:rowOff>174625</xdr:rowOff>
    </xdr:from>
    <xdr:to>
      <xdr:col>2</xdr:col>
      <xdr:colOff>74167</xdr:colOff>
      <xdr:row>46</xdr:row>
      <xdr:rowOff>63500</xdr:rowOff>
    </xdr:to>
    <xdr:sp macro="" textlink="">
      <xdr:nvSpPr>
        <xdr:cNvPr id="209" name="Line 76">
          <a:extLst>
            <a:ext uri="{FF2B5EF4-FFF2-40B4-BE49-F238E27FC236}">
              <a16:creationId xmlns:a16="http://schemas.microsoft.com/office/drawing/2014/main" id="{B28BA48B-2231-4F20-8BE2-F34AA0DEF813}"/>
            </a:ext>
          </a:extLst>
        </xdr:cNvPr>
        <xdr:cNvSpPr>
          <a:spLocks noChangeShapeType="1"/>
        </xdr:cNvSpPr>
      </xdr:nvSpPr>
      <xdr:spPr bwMode="auto">
        <a:xfrm flipH="1">
          <a:off x="801686" y="7466965"/>
          <a:ext cx="34481" cy="567055"/>
        </a:xfrm>
        <a:custGeom>
          <a:avLst/>
          <a:gdLst>
            <a:gd name="connsiteX0" fmla="*/ 0 w 33201"/>
            <a:gd name="connsiteY0" fmla="*/ 0 h 611188"/>
            <a:gd name="connsiteX1" fmla="*/ 33201 w 33201"/>
            <a:gd name="connsiteY1" fmla="*/ 611188 h 611188"/>
            <a:gd name="connsiteX0" fmla="*/ 1280 w 34481"/>
            <a:gd name="connsiteY0" fmla="*/ 0 h 611188"/>
            <a:gd name="connsiteX1" fmla="*/ 34481 w 34481"/>
            <a:gd name="connsiteY1" fmla="*/ 611188 h 6111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4481" h="611188">
              <a:moveTo>
                <a:pt x="1280" y="0"/>
              </a:moveTo>
              <a:cubicBezTo>
                <a:pt x="12347" y="203729"/>
                <a:pt x="-24211" y="447146"/>
                <a:pt x="34481" y="61118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341315</xdr:colOff>
      <xdr:row>45</xdr:row>
      <xdr:rowOff>5666</xdr:rowOff>
    </xdr:from>
    <xdr:to>
      <xdr:col>1</xdr:col>
      <xdr:colOff>460101</xdr:colOff>
      <xdr:row>48</xdr:row>
      <xdr:rowOff>88484</xdr:rowOff>
    </xdr:to>
    <xdr:sp macro="" textlink="">
      <xdr:nvSpPr>
        <xdr:cNvPr id="210" name="Line 76">
          <a:extLst>
            <a:ext uri="{FF2B5EF4-FFF2-40B4-BE49-F238E27FC236}">
              <a16:creationId xmlns:a16="http://schemas.microsoft.com/office/drawing/2014/main" id="{DC80AD39-9ADD-4CE8-AB38-8BC0DDAED5FA}"/>
            </a:ext>
          </a:extLst>
        </xdr:cNvPr>
        <xdr:cNvSpPr>
          <a:spLocks noChangeShapeType="1"/>
        </xdr:cNvSpPr>
      </xdr:nvSpPr>
      <xdr:spPr bwMode="auto">
        <a:xfrm flipV="1">
          <a:off x="409895" y="7808546"/>
          <a:ext cx="118786" cy="5857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284020</xdr:colOff>
      <xdr:row>41</xdr:row>
      <xdr:rowOff>99602</xdr:rowOff>
    </xdr:from>
    <xdr:to>
      <xdr:col>2</xdr:col>
      <xdr:colOff>298987</xdr:colOff>
      <xdr:row>48</xdr:row>
      <xdr:rowOff>53467</xdr:rowOff>
    </xdr:to>
    <xdr:sp macro="" textlink="">
      <xdr:nvSpPr>
        <xdr:cNvPr id="211" name="Freeform 527">
          <a:extLst>
            <a:ext uri="{FF2B5EF4-FFF2-40B4-BE49-F238E27FC236}">
              <a16:creationId xmlns:a16="http://schemas.microsoft.com/office/drawing/2014/main" id="{B5457BE6-F761-4694-81CA-B7E9C28B29B4}"/>
            </a:ext>
          </a:extLst>
        </xdr:cNvPr>
        <xdr:cNvSpPr>
          <a:spLocks/>
        </xdr:cNvSpPr>
      </xdr:nvSpPr>
      <xdr:spPr bwMode="auto">
        <a:xfrm rot="17075001" flipH="1">
          <a:off x="143121" y="7441401"/>
          <a:ext cx="1127345" cy="70838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8810 w 18810"/>
            <a:gd name="connsiteY0" fmla="*/ 10239 h 10239"/>
            <a:gd name="connsiteX1" fmla="*/ 10000 w 18810"/>
            <a:gd name="connsiteY1" fmla="*/ 193 h 10239"/>
            <a:gd name="connsiteX2" fmla="*/ 0 w 18810"/>
            <a:gd name="connsiteY2" fmla="*/ 0 h 10239"/>
            <a:gd name="connsiteX0" fmla="*/ 18810 w 18810"/>
            <a:gd name="connsiteY0" fmla="*/ 10239 h 10239"/>
            <a:gd name="connsiteX1" fmla="*/ 10000 w 18810"/>
            <a:gd name="connsiteY1" fmla="*/ 193 h 10239"/>
            <a:gd name="connsiteX2" fmla="*/ 0 w 18810"/>
            <a:gd name="connsiteY2" fmla="*/ 0 h 10239"/>
            <a:gd name="connsiteX0" fmla="*/ 18810 w 18810"/>
            <a:gd name="connsiteY0" fmla="*/ 15224 h 15224"/>
            <a:gd name="connsiteX1" fmla="*/ 9754 w 18810"/>
            <a:gd name="connsiteY1" fmla="*/ 5 h 15224"/>
            <a:gd name="connsiteX2" fmla="*/ 0 w 18810"/>
            <a:gd name="connsiteY2" fmla="*/ 4985 h 15224"/>
            <a:gd name="connsiteX0" fmla="*/ 18810 w 18810"/>
            <a:gd name="connsiteY0" fmla="*/ 15224 h 15224"/>
            <a:gd name="connsiteX1" fmla="*/ 9754 w 18810"/>
            <a:gd name="connsiteY1" fmla="*/ 5 h 15224"/>
            <a:gd name="connsiteX2" fmla="*/ 0 w 18810"/>
            <a:gd name="connsiteY2" fmla="*/ 4985 h 15224"/>
            <a:gd name="connsiteX0" fmla="*/ 18810 w 18810"/>
            <a:gd name="connsiteY0" fmla="*/ 18464 h 18464"/>
            <a:gd name="connsiteX1" fmla="*/ 9495 w 18810"/>
            <a:gd name="connsiteY1" fmla="*/ 3 h 18464"/>
            <a:gd name="connsiteX2" fmla="*/ 0 w 18810"/>
            <a:gd name="connsiteY2" fmla="*/ 8225 h 18464"/>
            <a:gd name="connsiteX0" fmla="*/ 24158 w 24158"/>
            <a:gd name="connsiteY0" fmla="*/ 19231 h 19231"/>
            <a:gd name="connsiteX1" fmla="*/ 14843 w 24158"/>
            <a:gd name="connsiteY1" fmla="*/ 770 h 19231"/>
            <a:gd name="connsiteX2" fmla="*/ 0 w 24158"/>
            <a:gd name="connsiteY2" fmla="*/ 0 h 19231"/>
            <a:gd name="connsiteX0" fmla="*/ 24158 w 24158"/>
            <a:gd name="connsiteY0" fmla="*/ 19231 h 19231"/>
            <a:gd name="connsiteX1" fmla="*/ 14913 w 24158"/>
            <a:gd name="connsiteY1" fmla="*/ 2248 h 19231"/>
            <a:gd name="connsiteX2" fmla="*/ 0 w 24158"/>
            <a:gd name="connsiteY2" fmla="*/ 0 h 19231"/>
            <a:gd name="connsiteX0" fmla="*/ 24973 w 24973"/>
            <a:gd name="connsiteY0" fmla="*/ 23162 h 23162"/>
            <a:gd name="connsiteX1" fmla="*/ 15728 w 24973"/>
            <a:gd name="connsiteY1" fmla="*/ 6179 h 23162"/>
            <a:gd name="connsiteX2" fmla="*/ 0 w 24973"/>
            <a:gd name="connsiteY2" fmla="*/ 0 h 23162"/>
            <a:gd name="connsiteX0" fmla="*/ 24973 w 24973"/>
            <a:gd name="connsiteY0" fmla="*/ 23162 h 23162"/>
            <a:gd name="connsiteX1" fmla="*/ 15728 w 24973"/>
            <a:gd name="connsiteY1" fmla="*/ 6179 h 23162"/>
            <a:gd name="connsiteX2" fmla="*/ 0 w 24973"/>
            <a:gd name="connsiteY2" fmla="*/ 0 h 231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973" h="23162">
              <a:moveTo>
                <a:pt x="24973" y="23162"/>
              </a:moveTo>
              <a:cubicBezTo>
                <a:pt x="16163" y="19935"/>
                <a:pt x="15376" y="16314"/>
                <a:pt x="15728" y="6179"/>
              </a:cubicBezTo>
              <a:cubicBezTo>
                <a:pt x="4023" y="5849"/>
                <a:pt x="5243" y="206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734587</xdr:colOff>
      <xdr:row>45</xdr:row>
      <xdr:rowOff>132944</xdr:rowOff>
    </xdr:from>
    <xdr:to>
      <xdr:col>2</xdr:col>
      <xdr:colOff>155727</xdr:colOff>
      <xdr:row>46</xdr:row>
      <xdr:rowOff>134225</xdr:rowOff>
    </xdr:to>
    <xdr:sp macro="" textlink="">
      <xdr:nvSpPr>
        <xdr:cNvPr id="212" name="Oval 1295">
          <a:extLst>
            <a:ext uri="{FF2B5EF4-FFF2-40B4-BE49-F238E27FC236}">
              <a16:creationId xmlns:a16="http://schemas.microsoft.com/office/drawing/2014/main" id="{B0269F81-5CA0-4831-B790-7DF237CF1131}"/>
            </a:ext>
          </a:extLst>
        </xdr:cNvPr>
        <xdr:cNvSpPr>
          <a:spLocks noChangeArrowheads="1"/>
        </xdr:cNvSpPr>
      </xdr:nvSpPr>
      <xdr:spPr bwMode="auto">
        <a:xfrm>
          <a:off x="765067" y="7935824"/>
          <a:ext cx="152660" cy="16892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492156</xdr:colOff>
      <xdr:row>46</xdr:row>
      <xdr:rowOff>151707</xdr:rowOff>
    </xdr:from>
    <xdr:ext cx="357156" cy="307072"/>
    <xdr:sp macro="" textlink="">
      <xdr:nvSpPr>
        <xdr:cNvPr id="213" name="Text Box 1664">
          <a:extLst>
            <a:ext uri="{FF2B5EF4-FFF2-40B4-BE49-F238E27FC236}">
              <a16:creationId xmlns:a16="http://schemas.microsoft.com/office/drawing/2014/main" id="{B232AD2C-B69C-4FCD-AFA3-D116E122F4A7}"/>
            </a:ext>
          </a:extLst>
        </xdr:cNvPr>
        <xdr:cNvSpPr txBox="1">
          <a:spLocks noChangeArrowheads="1"/>
        </xdr:cNvSpPr>
      </xdr:nvSpPr>
      <xdr:spPr bwMode="auto">
        <a:xfrm>
          <a:off x="560736" y="8122227"/>
          <a:ext cx="357156" cy="307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80286</xdr:colOff>
      <xdr:row>44</xdr:row>
      <xdr:rowOff>19307</xdr:rowOff>
    </xdr:from>
    <xdr:ext cx="528965" cy="337015"/>
    <xdr:sp macro="" textlink="">
      <xdr:nvSpPr>
        <xdr:cNvPr id="214" name="Text Box 1664">
          <a:extLst>
            <a:ext uri="{FF2B5EF4-FFF2-40B4-BE49-F238E27FC236}">
              <a16:creationId xmlns:a16="http://schemas.microsoft.com/office/drawing/2014/main" id="{44A84BE6-1FDD-431B-95F4-4F92E27E1868}"/>
            </a:ext>
          </a:extLst>
        </xdr:cNvPr>
        <xdr:cNvSpPr txBox="1">
          <a:spLocks noChangeArrowheads="1"/>
        </xdr:cNvSpPr>
      </xdr:nvSpPr>
      <xdr:spPr bwMode="auto">
        <a:xfrm>
          <a:off x="842286" y="7654547"/>
          <a:ext cx="528965" cy="337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飛騨古川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150822</xdr:colOff>
      <xdr:row>42</xdr:row>
      <xdr:rowOff>141586</xdr:rowOff>
    </xdr:from>
    <xdr:to>
      <xdr:col>2</xdr:col>
      <xdr:colOff>151915</xdr:colOff>
      <xdr:row>44</xdr:row>
      <xdr:rowOff>27320</xdr:rowOff>
    </xdr:to>
    <xdr:sp macro="" textlink="">
      <xdr:nvSpPr>
        <xdr:cNvPr id="215" name="Line 72">
          <a:extLst>
            <a:ext uri="{FF2B5EF4-FFF2-40B4-BE49-F238E27FC236}">
              <a16:creationId xmlns:a16="http://schemas.microsoft.com/office/drawing/2014/main" id="{D4426335-B263-4D31-B122-27A37656AA23}"/>
            </a:ext>
          </a:extLst>
        </xdr:cNvPr>
        <xdr:cNvSpPr>
          <a:spLocks noChangeShapeType="1"/>
        </xdr:cNvSpPr>
      </xdr:nvSpPr>
      <xdr:spPr bwMode="auto">
        <a:xfrm rot="16200000">
          <a:off x="802862" y="7551506"/>
          <a:ext cx="221014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474021</xdr:colOff>
      <xdr:row>45</xdr:row>
      <xdr:rowOff>13246</xdr:rowOff>
    </xdr:from>
    <xdr:to>
      <xdr:col>2</xdr:col>
      <xdr:colOff>2218</xdr:colOff>
      <xdr:row>46</xdr:row>
      <xdr:rowOff>68981</xdr:rowOff>
    </xdr:to>
    <xdr:grpSp>
      <xdr:nvGrpSpPr>
        <xdr:cNvPr id="216" name="Group 405">
          <a:extLst>
            <a:ext uri="{FF2B5EF4-FFF2-40B4-BE49-F238E27FC236}">
              <a16:creationId xmlns:a16="http://schemas.microsoft.com/office/drawing/2014/main" id="{B2582BF8-C7D7-40F9-BA88-9FE87E89E34C}"/>
            </a:ext>
          </a:extLst>
        </xdr:cNvPr>
        <xdr:cNvGrpSpPr>
          <a:grpSpLocks/>
        </xdr:cNvGrpSpPr>
      </xdr:nvGrpSpPr>
      <xdr:grpSpPr bwMode="auto">
        <a:xfrm rot="6439665">
          <a:off x="542266" y="7526901"/>
          <a:ext cx="224463" cy="219440"/>
          <a:chOff x="718" y="97"/>
          <a:chExt cx="23" cy="15"/>
        </a:xfrm>
      </xdr:grpSpPr>
      <xdr:sp macro="" textlink="">
        <xdr:nvSpPr>
          <xdr:cNvPr id="217" name="Freeform 406">
            <a:extLst>
              <a:ext uri="{FF2B5EF4-FFF2-40B4-BE49-F238E27FC236}">
                <a16:creationId xmlns:a16="http://schemas.microsoft.com/office/drawing/2014/main" id="{7441E1DF-12EB-77EC-F766-FB1FA20F0E0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8" name="Freeform 407">
            <a:extLst>
              <a:ext uri="{FF2B5EF4-FFF2-40B4-BE49-F238E27FC236}">
                <a16:creationId xmlns:a16="http://schemas.microsoft.com/office/drawing/2014/main" id="{139BFA69-B797-E913-D7A8-FBEBFDCD694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157171</xdr:colOff>
      <xdr:row>44</xdr:row>
      <xdr:rowOff>11111</xdr:rowOff>
    </xdr:from>
    <xdr:ext cx="306168" cy="308169"/>
    <xdr:grpSp>
      <xdr:nvGrpSpPr>
        <xdr:cNvPr id="219" name="Group 6672">
          <a:extLst>
            <a:ext uri="{FF2B5EF4-FFF2-40B4-BE49-F238E27FC236}">
              <a16:creationId xmlns:a16="http://schemas.microsoft.com/office/drawing/2014/main" id="{2B2FE535-57BD-4745-9168-03830386B5C3}"/>
            </a:ext>
          </a:extLst>
        </xdr:cNvPr>
        <xdr:cNvGrpSpPr>
          <a:grpSpLocks/>
        </xdr:cNvGrpSpPr>
      </xdr:nvGrpSpPr>
      <xdr:grpSpPr bwMode="auto">
        <a:xfrm>
          <a:off x="227928" y="7353525"/>
          <a:ext cx="306168" cy="308169"/>
          <a:chOff x="536" y="109"/>
          <a:chExt cx="46" cy="44"/>
        </a:xfrm>
      </xdr:grpSpPr>
      <xdr:pic>
        <xdr:nvPicPr>
          <xdr:cNvPr id="220" name="Picture 6673" descr="route2">
            <a:extLst>
              <a:ext uri="{FF2B5EF4-FFF2-40B4-BE49-F238E27FC236}">
                <a16:creationId xmlns:a16="http://schemas.microsoft.com/office/drawing/2014/main" id="{07F2EB05-67CC-8F1E-DD25-DB0CB6F8E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1" name="Text Box 6674">
            <a:extLst>
              <a:ext uri="{FF2B5EF4-FFF2-40B4-BE49-F238E27FC236}">
                <a16:creationId xmlns:a16="http://schemas.microsoft.com/office/drawing/2014/main" id="{9226AF37-374A-6B36-136E-0EB3E6819D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611178</xdr:colOff>
      <xdr:row>41</xdr:row>
      <xdr:rowOff>55555</xdr:rowOff>
    </xdr:from>
    <xdr:ext cx="308635" cy="305403"/>
    <xdr:grpSp>
      <xdr:nvGrpSpPr>
        <xdr:cNvPr id="222" name="Group 6672">
          <a:extLst>
            <a:ext uri="{FF2B5EF4-FFF2-40B4-BE49-F238E27FC236}">
              <a16:creationId xmlns:a16="http://schemas.microsoft.com/office/drawing/2014/main" id="{450D6688-C0DE-450C-B488-AF37AB0B992C}"/>
            </a:ext>
          </a:extLst>
        </xdr:cNvPr>
        <xdr:cNvGrpSpPr>
          <a:grpSpLocks/>
        </xdr:cNvGrpSpPr>
      </xdr:nvGrpSpPr>
      <xdr:grpSpPr bwMode="auto">
        <a:xfrm>
          <a:off x="681935" y="6891784"/>
          <a:ext cx="308635" cy="305403"/>
          <a:chOff x="536" y="109"/>
          <a:chExt cx="46" cy="44"/>
        </a:xfrm>
      </xdr:grpSpPr>
      <xdr:pic>
        <xdr:nvPicPr>
          <xdr:cNvPr id="223" name="Picture 6673" descr="route2">
            <a:extLst>
              <a:ext uri="{FF2B5EF4-FFF2-40B4-BE49-F238E27FC236}">
                <a16:creationId xmlns:a16="http://schemas.microsoft.com/office/drawing/2014/main" id="{8969EA8D-1728-3037-2918-9FB87BC13B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4" name="Text Box 6674">
            <a:extLst>
              <a:ext uri="{FF2B5EF4-FFF2-40B4-BE49-F238E27FC236}">
                <a16:creationId xmlns:a16="http://schemas.microsoft.com/office/drawing/2014/main" id="{CA00B7BD-E1F7-C624-4D1C-A75AF04942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2</xdr:col>
      <xdr:colOff>158760</xdr:colOff>
      <xdr:row>46</xdr:row>
      <xdr:rowOff>102970</xdr:rowOff>
    </xdr:from>
    <xdr:ext cx="306168" cy="306028"/>
    <xdr:grpSp>
      <xdr:nvGrpSpPr>
        <xdr:cNvPr id="225" name="Group 6672">
          <a:extLst>
            <a:ext uri="{FF2B5EF4-FFF2-40B4-BE49-F238E27FC236}">
              <a16:creationId xmlns:a16="http://schemas.microsoft.com/office/drawing/2014/main" id="{82CBE838-01E5-418B-B0E4-2D9A7149184A}"/>
            </a:ext>
          </a:extLst>
        </xdr:cNvPr>
        <xdr:cNvGrpSpPr>
          <a:grpSpLocks/>
        </xdr:cNvGrpSpPr>
      </xdr:nvGrpSpPr>
      <xdr:grpSpPr bwMode="auto">
        <a:xfrm>
          <a:off x="920760" y="7782841"/>
          <a:ext cx="306168" cy="306028"/>
          <a:chOff x="536" y="109"/>
          <a:chExt cx="46" cy="44"/>
        </a:xfrm>
      </xdr:grpSpPr>
      <xdr:pic>
        <xdr:nvPicPr>
          <xdr:cNvPr id="226" name="Picture 6673" descr="route2">
            <a:extLst>
              <a:ext uri="{FF2B5EF4-FFF2-40B4-BE49-F238E27FC236}">
                <a16:creationId xmlns:a16="http://schemas.microsoft.com/office/drawing/2014/main" id="{9760118B-A764-85A2-3119-C83F5DD379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7" name="Text Box 6674">
            <a:extLst>
              <a:ext uri="{FF2B5EF4-FFF2-40B4-BE49-F238E27FC236}">
                <a16:creationId xmlns:a16="http://schemas.microsoft.com/office/drawing/2014/main" id="{860C4CAC-2297-30FE-F5C8-5A3620B07E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1</xdr:col>
      <xdr:colOff>468341</xdr:colOff>
      <xdr:row>46</xdr:row>
      <xdr:rowOff>72325</xdr:rowOff>
    </xdr:from>
    <xdr:to>
      <xdr:col>1</xdr:col>
      <xdr:colOff>714377</xdr:colOff>
      <xdr:row>46</xdr:row>
      <xdr:rowOff>134934</xdr:rowOff>
    </xdr:to>
    <xdr:sp macro="" textlink="">
      <xdr:nvSpPr>
        <xdr:cNvPr id="228" name="Line 72">
          <a:extLst>
            <a:ext uri="{FF2B5EF4-FFF2-40B4-BE49-F238E27FC236}">
              <a16:creationId xmlns:a16="http://schemas.microsoft.com/office/drawing/2014/main" id="{06C18F65-9A5E-464D-8944-43FB9516A8B5}"/>
            </a:ext>
          </a:extLst>
        </xdr:cNvPr>
        <xdr:cNvSpPr>
          <a:spLocks noChangeShapeType="1"/>
        </xdr:cNvSpPr>
      </xdr:nvSpPr>
      <xdr:spPr bwMode="auto">
        <a:xfrm flipH="1" flipV="1">
          <a:off x="536921" y="8042845"/>
          <a:ext cx="223176" cy="62609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58188</xdr:colOff>
      <xdr:row>47</xdr:row>
      <xdr:rowOff>48524</xdr:rowOff>
    </xdr:from>
    <xdr:to>
      <xdr:col>2</xdr:col>
      <xdr:colOff>208158</xdr:colOff>
      <xdr:row>48</xdr:row>
      <xdr:rowOff>5016</xdr:rowOff>
    </xdr:to>
    <xdr:sp macro="" textlink="">
      <xdr:nvSpPr>
        <xdr:cNvPr id="229" name="AutoShape 93">
          <a:extLst>
            <a:ext uri="{FF2B5EF4-FFF2-40B4-BE49-F238E27FC236}">
              <a16:creationId xmlns:a16="http://schemas.microsoft.com/office/drawing/2014/main" id="{FFF0D7B3-A26F-4618-808E-A45A23D51E5A}"/>
            </a:ext>
          </a:extLst>
        </xdr:cNvPr>
        <xdr:cNvSpPr>
          <a:spLocks noChangeArrowheads="1"/>
        </xdr:cNvSpPr>
      </xdr:nvSpPr>
      <xdr:spPr bwMode="auto">
        <a:xfrm>
          <a:off x="820188" y="8186684"/>
          <a:ext cx="149970" cy="1241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539784</xdr:colOff>
      <xdr:row>42</xdr:row>
      <xdr:rowOff>182551</xdr:rowOff>
    </xdr:from>
    <xdr:ext cx="206338" cy="421654"/>
    <xdr:sp macro="" textlink="">
      <xdr:nvSpPr>
        <xdr:cNvPr id="230" name="Text Box 1620">
          <a:extLst>
            <a:ext uri="{FF2B5EF4-FFF2-40B4-BE49-F238E27FC236}">
              <a16:creationId xmlns:a16="http://schemas.microsoft.com/office/drawing/2014/main" id="{7211A41B-5CD9-48FC-8397-09F041F9A3A2}"/>
            </a:ext>
          </a:extLst>
        </xdr:cNvPr>
        <xdr:cNvSpPr txBox="1">
          <a:spLocks noChangeArrowheads="1"/>
        </xdr:cNvSpPr>
      </xdr:nvSpPr>
      <xdr:spPr bwMode="auto">
        <a:xfrm>
          <a:off x="608364" y="7467271"/>
          <a:ext cx="206338" cy="4216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高原川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7</xdr:col>
      <xdr:colOff>636563</xdr:colOff>
      <xdr:row>42</xdr:row>
      <xdr:rowOff>30030</xdr:rowOff>
    </xdr:from>
    <xdr:to>
      <xdr:col>7</xdr:col>
      <xdr:colOff>647872</xdr:colOff>
      <xdr:row>45</xdr:row>
      <xdr:rowOff>159429</xdr:rowOff>
    </xdr:to>
    <xdr:sp macro="" textlink="">
      <xdr:nvSpPr>
        <xdr:cNvPr id="231" name="Line 72">
          <a:extLst>
            <a:ext uri="{FF2B5EF4-FFF2-40B4-BE49-F238E27FC236}">
              <a16:creationId xmlns:a16="http://schemas.microsoft.com/office/drawing/2014/main" id="{13659F8D-996D-4AE1-9410-355B03B686A7}"/>
            </a:ext>
          </a:extLst>
        </xdr:cNvPr>
        <xdr:cNvSpPr>
          <a:spLocks noChangeShapeType="1"/>
        </xdr:cNvSpPr>
      </xdr:nvSpPr>
      <xdr:spPr bwMode="auto">
        <a:xfrm flipV="1">
          <a:off x="4865663" y="7329990"/>
          <a:ext cx="11309" cy="6323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626009</xdr:colOff>
      <xdr:row>44</xdr:row>
      <xdr:rowOff>124426</xdr:rowOff>
    </xdr:from>
    <xdr:to>
      <xdr:col>8</xdr:col>
      <xdr:colOff>669324</xdr:colOff>
      <xdr:row>48</xdr:row>
      <xdr:rowOff>108560</xdr:rowOff>
    </xdr:to>
    <xdr:sp macro="" textlink="">
      <xdr:nvSpPr>
        <xdr:cNvPr id="232" name="Freeform 527">
          <a:extLst>
            <a:ext uri="{FF2B5EF4-FFF2-40B4-BE49-F238E27FC236}">
              <a16:creationId xmlns:a16="http://schemas.microsoft.com/office/drawing/2014/main" id="{B536CCD1-2C39-4AF8-9CFA-24E63792ADEB}"/>
            </a:ext>
          </a:extLst>
        </xdr:cNvPr>
        <xdr:cNvSpPr>
          <a:spLocks/>
        </xdr:cNvSpPr>
      </xdr:nvSpPr>
      <xdr:spPr bwMode="auto">
        <a:xfrm flipH="1">
          <a:off x="4855109" y="7759666"/>
          <a:ext cx="736735" cy="65469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382 w 12454"/>
            <a:gd name="connsiteY0" fmla="*/ 20714 h 20714"/>
            <a:gd name="connsiteX1" fmla="*/ 12454 w 12454"/>
            <a:gd name="connsiteY1" fmla="*/ 7410 h 20714"/>
            <a:gd name="connsiteX2" fmla="*/ 0 w 12454"/>
            <a:gd name="connsiteY2" fmla="*/ 0 h 207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54" h="20714">
              <a:moveTo>
                <a:pt x="12382" y="20714"/>
              </a:moveTo>
              <a:cubicBezTo>
                <a:pt x="12382" y="15290"/>
                <a:pt x="12454" y="12834"/>
                <a:pt x="12454" y="7410"/>
              </a:cubicBezTo>
              <a:cubicBezTo>
                <a:pt x="728" y="6752"/>
                <a:pt x="1341" y="695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556304</xdr:colOff>
      <xdr:row>45</xdr:row>
      <xdr:rowOff>114665</xdr:rowOff>
    </xdr:from>
    <xdr:to>
      <xdr:col>8</xdr:col>
      <xdr:colOff>9819</xdr:colOff>
      <xdr:row>46</xdr:row>
      <xdr:rowOff>115947</xdr:rowOff>
    </xdr:to>
    <xdr:sp macro="" textlink="">
      <xdr:nvSpPr>
        <xdr:cNvPr id="233" name="Oval 1295">
          <a:extLst>
            <a:ext uri="{FF2B5EF4-FFF2-40B4-BE49-F238E27FC236}">
              <a16:creationId xmlns:a16="http://schemas.microsoft.com/office/drawing/2014/main" id="{B27BFB44-6F4E-43C6-B2BC-B9FFF6D2251A}"/>
            </a:ext>
          </a:extLst>
        </xdr:cNvPr>
        <xdr:cNvSpPr>
          <a:spLocks noChangeArrowheads="1"/>
        </xdr:cNvSpPr>
      </xdr:nvSpPr>
      <xdr:spPr bwMode="auto">
        <a:xfrm>
          <a:off x="4785404" y="7917545"/>
          <a:ext cx="146935" cy="1689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500309</xdr:colOff>
      <xdr:row>41</xdr:row>
      <xdr:rowOff>47617</xdr:rowOff>
    </xdr:from>
    <xdr:to>
      <xdr:col>8</xdr:col>
      <xdr:colOff>25737</xdr:colOff>
      <xdr:row>42</xdr:row>
      <xdr:rowOff>51487</xdr:rowOff>
    </xdr:to>
    <xdr:sp macro="" textlink="">
      <xdr:nvSpPr>
        <xdr:cNvPr id="234" name="六角形 233">
          <a:extLst>
            <a:ext uri="{FF2B5EF4-FFF2-40B4-BE49-F238E27FC236}">
              <a16:creationId xmlns:a16="http://schemas.microsoft.com/office/drawing/2014/main" id="{4E91D0CC-DB17-4022-AED0-AA1CCA30ED46}"/>
            </a:ext>
          </a:extLst>
        </xdr:cNvPr>
        <xdr:cNvSpPr/>
      </xdr:nvSpPr>
      <xdr:spPr bwMode="auto">
        <a:xfrm>
          <a:off x="4729409" y="7179937"/>
          <a:ext cx="218848" cy="1715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475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555660</xdr:colOff>
      <xdr:row>46</xdr:row>
      <xdr:rowOff>128271</xdr:rowOff>
    </xdr:from>
    <xdr:to>
      <xdr:col>8</xdr:col>
      <xdr:colOff>1982</xdr:colOff>
      <xdr:row>47</xdr:row>
      <xdr:rowOff>84762</xdr:rowOff>
    </xdr:to>
    <xdr:sp macro="" textlink="">
      <xdr:nvSpPr>
        <xdr:cNvPr id="235" name="AutoShape 93">
          <a:extLst>
            <a:ext uri="{FF2B5EF4-FFF2-40B4-BE49-F238E27FC236}">
              <a16:creationId xmlns:a16="http://schemas.microsoft.com/office/drawing/2014/main" id="{365BDBE5-66B2-4C73-8261-4E636C0D745C}"/>
            </a:ext>
          </a:extLst>
        </xdr:cNvPr>
        <xdr:cNvSpPr>
          <a:spLocks noChangeArrowheads="1"/>
        </xdr:cNvSpPr>
      </xdr:nvSpPr>
      <xdr:spPr bwMode="auto">
        <a:xfrm>
          <a:off x="4784760" y="8098791"/>
          <a:ext cx="139742" cy="1241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1995</xdr:colOff>
      <xdr:row>45</xdr:row>
      <xdr:rowOff>124209</xdr:rowOff>
    </xdr:from>
    <xdr:to>
      <xdr:col>8</xdr:col>
      <xdr:colOff>362982</xdr:colOff>
      <xdr:row>46</xdr:row>
      <xdr:rowOff>68637</xdr:rowOff>
    </xdr:to>
    <xdr:grpSp>
      <xdr:nvGrpSpPr>
        <xdr:cNvPr id="236" name="Group 405">
          <a:extLst>
            <a:ext uri="{FF2B5EF4-FFF2-40B4-BE49-F238E27FC236}">
              <a16:creationId xmlns:a16="http://schemas.microsoft.com/office/drawing/2014/main" id="{A6660A36-0917-406E-8470-5C9BD1314852}"/>
            </a:ext>
          </a:extLst>
        </xdr:cNvPr>
        <xdr:cNvGrpSpPr>
          <a:grpSpLocks/>
        </xdr:cNvGrpSpPr>
      </xdr:nvGrpSpPr>
      <xdr:grpSpPr bwMode="auto">
        <a:xfrm rot="5400000">
          <a:off x="5035368" y="7511436"/>
          <a:ext cx="113156" cy="360987"/>
          <a:chOff x="718" y="97"/>
          <a:chExt cx="23" cy="15"/>
        </a:xfrm>
      </xdr:grpSpPr>
      <xdr:sp macro="" textlink="">
        <xdr:nvSpPr>
          <xdr:cNvPr id="237" name="Freeform 406">
            <a:extLst>
              <a:ext uri="{FF2B5EF4-FFF2-40B4-BE49-F238E27FC236}">
                <a16:creationId xmlns:a16="http://schemas.microsoft.com/office/drawing/2014/main" id="{513A6334-1631-EB5A-3776-B8502E80D84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8" name="Freeform 407">
            <a:extLst>
              <a:ext uri="{FF2B5EF4-FFF2-40B4-BE49-F238E27FC236}">
                <a16:creationId xmlns:a16="http://schemas.microsoft.com/office/drawing/2014/main" id="{63015731-4171-E141-4089-4B0D92D2E47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698497</xdr:colOff>
      <xdr:row>45</xdr:row>
      <xdr:rowOff>88819</xdr:rowOff>
    </xdr:from>
    <xdr:to>
      <xdr:col>8</xdr:col>
      <xdr:colOff>412751</xdr:colOff>
      <xdr:row>45</xdr:row>
      <xdr:rowOff>88832</xdr:rowOff>
    </xdr:to>
    <xdr:sp macro="" textlink="">
      <xdr:nvSpPr>
        <xdr:cNvPr id="239" name="Line 76">
          <a:extLst>
            <a:ext uri="{FF2B5EF4-FFF2-40B4-BE49-F238E27FC236}">
              <a16:creationId xmlns:a16="http://schemas.microsoft.com/office/drawing/2014/main" id="{C1C2CC2E-6024-4692-87CB-877EB85DA1DD}"/>
            </a:ext>
          </a:extLst>
        </xdr:cNvPr>
        <xdr:cNvSpPr>
          <a:spLocks noChangeShapeType="1"/>
        </xdr:cNvSpPr>
      </xdr:nvSpPr>
      <xdr:spPr bwMode="auto">
        <a:xfrm flipV="1">
          <a:off x="4919977" y="7891699"/>
          <a:ext cx="415294" cy="13"/>
        </a:xfrm>
        <a:prstGeom prst="line">
          <a:avLst/>
        </a:pr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373086</xdr:colOff>
      <xdr:row>47</xdr:row>
      <xdr:rowOff>20381</xdr:rowOff>
    </xdr:from>
    <xdr:ext cx="285750" cy="185307"/>
    <xdr:sp macro="" textlink="">
      <xdr:nvSpPr>
        <xdr:cNvPr id="240" name="Text Box 1620">
          <a:extLst>
            <a:ext uri="{FF2B5EF4-FFF2-40B4-BE49-F238E27FC236}">
              <a16:creationId xmlns:a16="http://schemas.microsoft.com/office/drawing/2014/main" id="{ED60391A-CF97-403F-A439-A45E89BB9201}"/>
            </a:ext>
          </a:extLst>
        </xdr:cNvPr>
        <xdr:cNvSpPr txBox="1">
          <a:spLocks noChangeArrowheads="1"/>
        </xdr:cNvSpPr>
      </xdr:nvSpPr>
      <xdr:spPr bwMode="auto">
        <a:xfrm flipH="1">
          <a:off x="4602186" y="8158541"/>
          <a:ext cx="285750" cy="1853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8</xdr:col>
      <xdr:colOff>79380</xdr:colOff>
      <xdr:row>46</xdr:row>
      <xdr:rowOff>72942</xdr:rowOff>
    </xdr:from>
    <xdr:to>
      <xdr:col>8</xdr:col>
      <xdr:colOff>125099</xdr:colOff>
      <xdr:row>48</xdr:row>
      <xdr:rowOff>149918</xdr:rowOff>
    </xdr:to>
    <xdr:sp macro="" textlink="">
      <xdr:nvSpPr>
        <xdr:cNvPr id="241" name="Freeform 217">
          <a:extLst>
            <a:ext uri="{FF2B5EF4-FFF2-40B4-BE49-F238E27FC236}">
              <a16:creationId xmlns:a16="http://schemas.microsoft.com/office/drawing/2014/main" id="{A94798A6-0EDF-4C9C-9306-F8BD1365D405}"/>
            </a:ext>
          </a:extLst>
        </xdr:cNvPr>
        <xdr:cNvSpPr>
          <a:spLocks/>
        </xdr:cNvSpPr>
      </xdr:nvSpPr>
      <xdr:spPr bwMode="auto">
        <a:xfrm rot="16200000">
          <a:off x="4818632" y="8226730"/>
          <a:ext cx="412256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0906 w 10906"/>
            <a:gd name="connsiteY0" fmla="*/ 2000 h 6000"/>
            <a:gd name="connsiteX1" fmla="*/ 7449 w 10906"/>
            <a:gd name="connsiteY1" fmla="*/ 6000 h 6000"/>
            <a:gd name="connsiteX2" fmla="*/ 3251 w 10906"/>
            <a:gd name="connsiteY2" fmla="*/ 0 h 6000"/>
            <a:gd name="connsiteX3" fmla="*/ 0 w 10906"/>
            <a:gd name="connsiteY3" fmla="*/ 5834 h 6000"/>
            <a:gd name="connsiteX0" fmla="*/ 8791 w 8791"/>
            <a:gd name="connsiteY0" fmla="*/ 3333 h 10000"/>
            <a:gd name="connsiteX1" fmla="*/ 5621 w 8791"/>
            <a:gd name="connsiteY1" fmla="*/ 10000 h 10000"/>
            <a:gd name="connsiteX2" fmla="*/ 1772 w 8791"/>
            <a:gd name="connsiteY2" fmla="*/ 0 h 10000"/>
            <a:gd name="connsiteX3" fmla="*/ 0 w 8791"/>
            <a:gd name="connsiteY3" fmla="*/ 97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791" h="10000">
              <a:moveTo>
                <a:pt x="8791" y="3333"/>
              </a:moveTo>
              <a:cubicBezTo>
                <a:pt x="8225" y="3333"/>
                <a:pt x="6754" y="10000"/>
                <a:pt x="5621" y="10000"/>
              </a:cubicBezTo>
              <a:cubicBezTo>
                <a:pt x="4489" y="10000"/>
                <a:pt x="2904" y="0"/>
                <a:pt x="1772" y="0"/>
              </a:cubicBezTo>
              <a:cubicBezTo>
                <a:pt x="640" y="3333"/>
                <a:pt x="1018" y="9723"/>
                <a:pt x="0" y="9723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230250</xdr:colOff>
      <xdr:row>46</xdr:row>
      <xdr:rowOff>48134</xdr:rowOff>
    </xdr:from>
    <xdr:to>
      <xdr:col>8</xdr:col>
      <xdr:colOff>253109</xdr:colOff>
      <xdr:row>49</xdr:row>
      <xdr:rowOff>8399</xdr:rowOff>
    </xdr:to>
    <xdr:sp macro="" textlink="">
      <xdr:nvSpPr>
        <xdr:cNvPr id="242" name="Freeform 217">
          <a:extLst>
            <a:ext uri="{FF2B5EF4-FFF2-40B4-BE49-F238E27FC236}">
              <a16:creationId xmlns:a16="http://schemas.microsoft.com/office/drawing/2014/main" id="{60070CDD-4240-4F50-8C18-79B789576FCB}"/>
            </a:ext>
          </a:extLst>
        </xdr:cNvPr>
        <xdr:cNvSpPr>
          <a:spLocks/>
        </xdr:cNvSpPr>
      </xdr:nvSpPr>
      <xdr:spPr bwMode="auto">
        <a:xfrm rot="16200000">
          <a:off x="4932607" y="8238817"/>
          <a:ext cx="463185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0906 w 10906"/>
            <a:gd name="connsiteY0" fmla="*/ 2000 h 6000"/>
            <a:gd name="connsiteX1" fmla="*/ 7449 w 10906"/>
            <a:gd name="connsiteY1" fmla="*/ 6000 h 6000"/>
            <a:gd name="connsiteX2" fmla="*/ 3251 w 10906"/>
            <a:gd name="connsiteY2" fmla="*/ 0 h 6000"/>
            <a:gd name="connsiteX3" fmla="*/ 0 w 10906"/>
            <a:gd name="connsiteY3" fmla="*/ 5834 h 6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906" h="6000">
              <a:moveTo>
                <a:pt x="10906" y="2000"/>
              </a:moveTo>
              <a:cubicBezTo>
                <a:pt x="10289" y="2000"/>
                <a:pt x="8684" y="6000"/>
                <a:pt x="7449" y="6000"/>
              </a:cubicBezTo>
              <a:cubicBezTo>
                <a:pt x="6214" y="6000"/>
                <a:pt x="4486" y="0"/>
                <a:pt x="3251" y="0"/>
              </a:cubicBezTo>
              <a:cubicBezTo>
                <a:pt x="2016" y="2000"/>
                <a:pt x="1110" y="5834"/>
                <a:pt x="0" y="583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87318</xdr:colOff>
      <xdr:row>42</xdr:row>
      <xdr:rowOff>100393</xdr:rowOff>
    </xdr:from>
    <xdr:to>
      <xdr:col>8</xdr:col>
      <xdr:colOff>110177</xdr:colOff>
      <xdr:row>45</xdr:row>
      <xdr:rowOff>50018</xdr:rowOff>
    </xdr:to>
    <xdr:sp macro="" textlink="">
      <xdr:nvSpPr>
        <xdr:cNvPr id="243" name="Freeform 217">
          <a:extLst>
            <a:ext uri="{FF2B5EF4-FFF2-40B4-BE49-F238E27FC236}">
              <a16:creationId xmlns:a16="http://schemas.microsoft.com/office/drawing/2014/main" id="{F9872B89-FDF7-4C9B-AA89-E737C2CFA96A}"/>
            </a:ext>
          </a:extLst>
        </xdr:cNvPr>
        <xdr:cNvSpPr>
          <a:spLocks/>
        </xdr:cNvSpPr>
      </xdr:nvSpPr>
      <xdr:spPr bwMode="auto">
        <a:xfrm rot="16200000">
          <a:off x="4794995" y="7615196"/>
          <a:ext cx="452545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0906 w 10906"/>
            <a:gd name="connsiteY0" fmla="*/ 2000 h 6000"/>
            <a:gd name="connsiteX1" fmla="*/ 7449 w 10906"/>
            <a:gd name="connsiteY1" fmla="*/ 6000 h 6000"/>
            <a:gd name="connsiteX2" fmla="*/ 3251 w 10906"/>
            <a:gd name="connsiteY2" fmla="*/ 0 h 6000"/>
            <a:gd name="connsiteX3" fmla="*/ 0 w 10906"/>
            <a:gd name="connsiteY3" fmla="*/ 5834 h 6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906" h="6000">
              <a:moveTo>
                <a:pt x="10906" y="2000"/>
              </a:moveTo>
              <a:cubicBezTo>
                <a:pt x="10289" y="2000"/>
                <a:pt x="8684" y="6000"/>
                <a:pt x="7449" y="6000"/>
              </a:cubicBezTo>
              <a:cubicBezTo>
                <a:pt x="6214" y="6000"/>
                <a:pt x="4486" y="0"/>
                <a:pt x="3251" y="0"/>
              </a:cubicBezTo>
              <a:cubicBezTo>
                <a:pt x="2016" y="2000"/>
                <a:pt x="1110" y="5834"/>
                <a:pt x="0" y="583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222264</xdr:colOff>
      <xdr:row>43</xdr:row>
      <xdr:rowOff>85153</xdr:rowOff>
    </xdr:from>
    <xdr:to>
      <xdr:col>8</xdr:col>
      <xdr:colOff>245123</xdr:colOff>
      <xdr:row>45</xdr:row>
      <xdr:rowOff>65881</xdr:rowOff>
    </xdr:to>
    <xdr:sp macro="" textlink="">
      <xdr:nvSpPr>
        <xdr:cNvPr id="244" name="Freeform 217">
          <a:extLst>
            <a:ext uri="{FF2B5EF4-FFF2-40B4-BE49-F238E27FC236}">
              <a16:creationId xmlns:a16="http://schemas.microsoft.com/office/drawing/2014/main" id="{9E1FF504-8845-4025-8341-BA046968BB3F}"/>
            </a:ext>
          </a:extLst>
        </xdr:cNvPr>
        <xdr:cNvSpPr>
          <a:spLocks/>
        </xdr:cNvSpPr>
      </xdr:nvSpPr>
      <xdr:spPr bwMode="auto">
        <a:xfrm rot="16200000">
          <a:off x="4998210" y="7699327"/>
          <a:ext cx="316008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0906 w 10906"/>
            <a:gd name="connsiteY0" fmla="*/ 2000 h 6000"/>
            <a:gd name="connsiteX1" fmla="*/ 7449 w 10906"/>
            <a:gd name="connsiteY1" fmla="*/ 6000 h 6000"/>
            <a:gd name="connsiteX2" fmla="*/ 3251 w 10906"/>
            <a:gd name="connsiteY2" fmla="*/ 0 h 6000"/>
            <a:gd name="connsiteX3" fmla="*/ 0 w 10906"/>
            <a:gd name="connsiteY3" fmla="*/ 5834 h 6000"/>
            <a:gd name="connsiteX0" fmla="*/ 6830 w 6830"/>
            <a:gd name="connsiteY0" fmla="*/ 10000 h 10000"/>
            <a:gd name="connsiteX1" fmla="*/ 2981 w 6830"/>
            <a:gd name="connsiteY1" fmla="*/ 0 h 10000"/>
            <a:gd name="connsiteX2" fmla="*/ 0 w 6830"/>
            <a:gd name="connsiteY2" fmla="*/ 97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30" h="10000">
              <a:moveTo>
                <a:pt x="6830" y="10000"/>
              </a:moveTo>
              <a:cubicBezTo>
                <a:pt x="5698" y="10000"/>
                <a:pt x="4113" y="0"/>
                <a:pt x="2981" y="0"/>
              </a:cubicBezTo>
              <a:cubicBezTo>
                <a:pt x="1849" y="3333"/>
                <a:pt x="1018" y="9723"/>
                <a:pt x="0" y="9723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136661</xdr:colOff>
      <xdr:row>43</xdr:row>
      <xdr:rowOff>48543</xdr:rowOff>
    </xdr:from>
    <xdr:ext cx="403945" cy="186974"/>
    <xdr:sp macro="" textlink="">
      <xdr:nvSpPr>
        <xdr:cNvPr id="245" name="Text Box 1664">
          <a:extLst>
            <a:ext uri="{FF2B5EF4-FFF2-40B4-BE49-F238E27FC236}">
              <a16:creationId xmlns:a16="http://schemas.microsoft.com/office/drawing/2014/main" id="{A521F867-5A4B-4B94-92AC-127D1FFBE0B8}"/>
            </a:ext>
          </a:extLst>
        </xdr:cNvPr>
        <xdr:cNvSpPr txBox="1">
          <a:spLocks noChangeArrowheads="1"/>
        </xdr:cNvSpPr>
      </xdr:nvSpPr>
      <xdr:spPr bwMode="auto">
        <a:xfrm>
          <a:off x="4365761" y="7516143"/>
          <a:ext cx="403945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新穂高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541035</xdr:colOff>
      <xdr:row>43</xdr:row>
      <xdr:rowOff>17164</xdr:rowOff>
    </xdr:from>
    <xdr:to>
      <xdr:col>7</xdr:col>
      <xdr:colOff>542128</xdr:colOff>
      <xdr:row>44</xdr:row>
      <xdr:rowOff>65939</xdr:rowOff>
    </xdr:to>
    <xdr:sp macro="" textlink="">
      <xdr:nvSpPr>
        <xdr:cNvPr id="246" name="Line 72">
          <a:extLst>
            <a:ext uri="{FF2B5EF4-FFF2-40B4-BE49-F238E27FC236}">
              <a16:creationId xmlns:a16="http://schemas.microsoft.com/office/drawing/2014/main" id="{EFC46E20-2D4A-411D-9579-6D0BE1DBAD6A}"/>
            </a:ext>
          </a:extLst>
        </xdr:cNvPr>
        <xdr:cNvSpPr>
          <a:spLocks noChangeShapeType="1"/>
        </xdr:cNvSpPr>
      </xdr:nvSpPr>
      <xdr:spPr bwMode="auto">
        <a:xfrm rot="16200000">
          <a:off x="4662474" y="7592425"/>
          <a:ext cx="216415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350097</xdr:colOff>
      <xdr:row>47</xdr:row>
      <xdr:rowOff>60524</xdr:rowOff>
    </xdr:from>
    <xdr:ext cx="340651" cy="270139"/>
    <xdr:sp macro="" textlink="">
      <xdr:nvSpPr>
        <xdr:cNvPr id="247" name="Text Box 1664">
          <a:extLst>
            <a:ext uri="{FF2B5EF4-FFF2-40B4-BE49-F238E27FC236}">
              <a16:creationId xmlns:a16="http://schemas.microsoft.com/office/drawing/2014/main" id="{1FA66991-AEE9-46DC-B16E-A7A017AA7CF6}"/>
            </a:ext>
          </a:extLst>
        </xdr:cNvPr>
        <xdr:cNvSpPr txBox="1">
          <a:spLocks noChangeArrowheads="1"/>
        </xdr:cNvSpPr>
      </xdr:nvSpPr>
      <xdr:spPr bwMode="auto">
        <a:xfrm>
          <a:off x="5272617" y="8198684"/>
          <a:ext cx="340651" cy="270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342835</xdr:colOff>
      <xdr:row>46</xdr:row>
      <xdr:rowOff>101690</xdr:rowOff>
    </xdr:from>
    <xdr:to>
      <xdr:col>8</xdr:col>
      <xdr:colOff>575541</xdr:colOff>
      <xdr:row>46</xdr:row>
      <xdr:rowOff>102783</xdr:rowOff>
    </xdr:to>
    <xdr:sp macro="" textlink="">
      <xdr:nvSpPr>
        <xdr:cNvPr id="248" name="Line 72">
          <a:extLst>
            <a:ext uri="{FF2B5EF4-FFF2-40B4-BE49-F238E27FC236}">
              <a16:creationId xmlns:a16="http://schemas.microsoft.com/office/drawing/2014/main" id="{31BE7C53-A00E-4174-BFED-B4754ECBDB00}"/>
            </a:ext>
          </a:extLst>
        </xdr:cNvPr>
        <xdr:cNvSpPr>
          <a:spLocks noChangeShapeType="1"/>
        </xdr:cNvSpPr>
      </xdr:nvSpPr>
      <xdr:spPr bwMode="auto">
        <a:xfrm>
          <a:off x="5265355" y="8072210"/>
          <a:ext cx="232706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63691</xdr:colOff>
      <xdr:row>46</xdr:row>
      <xdr:rowOff>134567</xdr:rowOff>
    </xdr:from>
    <xdr:ext cx="627016" cy="157031"/>
    <xdr:sp macro="" textlink="">
      <xdr:nvSpPr>
        <xdr:cNvPr id="249" name="Text Box 1664">
          <a:extLst>
            <a:ext uri="{FF2B5EF4-FFF2-40B4-BE49-F238E27FC236}">
              <a16:creationId xmlns:a16="http://schemas.microsoft.com/office/drawing/2014/main" id="{FBEB9231-DAD3-4E8E-8791-A92D8D472389}"/>
            </a:ext>
          </a:extLst>
        </xdr:cNvPr>
        <xdr:cNvSpPr txBox="1">
          <a:spLocks noChangeArrowheads="1"/>
        </xdr:cNvSpPr>
      </xdr:nvSpPr>
      <xdr:spPr bwMode="auto">
        <a:xfrm>
          <a:off x="4986211" y="8105087"/>
          <a:ext cx="627016" cy="157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安房ﾄﾝﾈﾙ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555612</xdr:colOff>
      <xdr:row>44</xdr:row>
      <xdr:rowOff>47632</xdr:rowOff>
    </xdr:from>
    <xdr:to>
      <xdr:col>8</xdr:col>
      <xdr:colOff>1844</xdr:colOff>
      <xdr:row>45</xdr:row>
      <xdr:rowOff>30930</xdr:rowOff>
    </xdr:to>
    <xdr:grpSp>
      <xdr:nvGrpSpPr>
        <xdr:cNvPr id="250" name="Group 405">
          <a:extLst>
            <a:ext uri="{FF2B5EF4-FFF2-40B4-BE49-F238E27FC236}">
              <a16:creationId xmlns:a16="http://schemas.microsoft.com/office/drawing/2014/main" id="{5D9E524C-8DC4-482D-8F11-E0C3F371E975}"/>
            </a:ext>
          </a:extLst>
        </xdr:cNvPr>
        <xdr:cNvGrpSpPr>
          <a:grpSpLocks/>
        </xdr:cNvGrpSpPr>
      </xdr:nvGrpSpPr>
      <xdr:grpSpPr bwMode="auto">
        <a:xfrm>
          <a:off x="4773826" y="7390046"/>
          <a:ext cx="137475" cy="152027"/>
          <a:chOff x="718" y="97"/>
          <a:chExt cx="23" cy="15"/>
        </a:xfrm>
      </xdr:grpSpPr>
      <xdr:sp macro="" textlink="">
        <xdr:nvSpPr>
          <xdr:cNvPr id="251" name="Freeform 406">
            <a:extLst>
              <a:ext uri="{FF2B5EF4-FFF2-40B4-BE49-F238E27FC236}">
                <a16:creationId xmlns:a16="http://schemas.microsoft.com/office/drawing/2014/main" id="{E13B0817-FEA3-2ABF-2BFD-4C32C88905C4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2" name="Freeform 407">
            <a:extLst>
              <a:ext uri="{FF2B5EF4-FFF2-40B4-BE49-F238E27FC236}">
                <a16:creationId xmlns:a16="http://schemas.microsoft.com/office/drawing/2014/main" id="{6839FE36-6B3C-9C07-06DB-BFEC37CEA62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7</xdr:col>
      <xdr:colOff>671394</xdr:colOff>
      <xdr:row>46</xdr:row>
      <xdr:rowOff>17398</xdr:rowOff>
    </xdr:from>
    <xdr:ext cx="293259" cy="186974"/>
    <xdr:sp macro="" textlink="">
      <xdr:nvSpPr>
        <xdr:cNvPr id="253" name="Text Box 1664">
          <a:extLst>
            <a:ext uri="{FF2B5EF4-FFF2-40B4-BE49-F238E27FC236}">
              <a16:creationId xmlns:a16="http://schemas.microsoft.com/office/drawing/2014/main" id="{0AF0400D-41EC-4DDE-9E36-F2327EED3275}"/>
            </a:ext>
          </a:extLst>
        </xdr:cNvPr>
        <xdr:cNvSpPr txBox="1">
          <a:spLocks noChangeArrowheads="1"/>
        </xdr:cNvSpPr>
      </xdr:nvSpPr>
      <xdr:spPr bwMode="auto">
        <a:xfrm>
          <a:off x="4900494" y="7987918"/>
          <a:ext cx="293259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宝橋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648593</xdr:colOff>
      <xdr:row>42</xdr:row>
      <xdr:rowOff>119476</xdr:rowOff>
    </xdr:from>
    <xdr:ext cx="205441" cy="404824"/>
    <xdr:sp macro="" textlink="">
      <xdr:nvSpPr>
        <xdr:cNvPr id="254" name="Text Box 1664">
          <a:extLst>
            <a:ext uri="{FF2B5EF4-FFF2-40B4-BE49-F238E27FC236}">
              <a16:creationId xmlns:a16="http://schemas.microsoft.com/office/drawing/2014/main" id="{AE132744-BB66-43CF-9F19-FA591443A502}"/>
            </a:ext>
          </a:extLst>
        </xdr:cNvPr>
        <xdr:cNvSpPr txBox="1">
          <a:spLocks noChangeArrowheads="1"/>
        </xdr:cNvSpPr>
      </xdr:nvSpPr>
      <xdr:spPr bwMode="auto">
        <a:xfrm>
          <a:off x="4877693" y="7419436"/>
          <a:ext cx="205441" cy="4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eaVert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洞谷橋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71329</xdr:colOff>
      <xdr:row>42</xdr:row>
      <xdr:rowOff>150340</xdr:rowOff>
    </xdr:from>
    <xdr:ext cx="206338" cy="421654"/>
    <xdr:sp macro="" textlink="">
      <xdr:nvSpPr>
        <xdr:cNvPr id="255" name="Text Box 1620">
          <a:extLst>
            <a:ext uri="{FF2B5EF4-FFF2-40B4-BE49-F238E27FC236}">
              <a16:creationId xmlns:a16="http://schemas.microsoft.com/office/drawing/2014/main" id="{5488C6AF-711D-4A0B-8E2C-10F1DEA20F2F}"/>
            </a:ext>
          </a:extLst>
        </xdr:cNvPr>
        <xdr:cNvSpPr txBox="1">
          <a:spLocks noChangeArrowheads="1"/>
        </xdr:cNvSpPr>
      </xdr:nvSpPr>
      <xdr:spPr bwMode="auto">
        <a:xfrm>
          <a:off x="4993849" y="7450300"/>
          <a:ext cx="206338" cy="4216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蒲田川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</xdr:col>
      <xdr:colOff>310175</xdr:colOff>
      <xdr:row>49</xdr:row>
      <xdr:rowOff>15876</xdr:rowOff>
    </xdr:from>
    <xdr:to>
      <xdr:col>5</xdr:col>
      <xdr:colOff>623514</xdr:colOff>
      <xdr:row>56</xdr:row>
      <xdr:rowOff>145253</xdr:rowOff>
    </xdr:to>
    <xdr:sp macro="" textlink="">
      <xdr:nvSpPr>
        <xdr:cNvPr id="256" name="Freeform 527">
          <a:extLst>
            <a:ext uri="{FF2B5EF4-FFF2-40B4-BE49-F238E27FC236}">
              <a16:creationId xmlns:a16="http://schemas.microsoft.com/office/drawing/2014/main" id="{04E9C62E-DEAB-4887-AA88-5B9374EB45DF}"/>
            </a:ext>
          </a:extLst>
        </xdr:cNvPr>
        <xdr:cNvSpPr>
          <a:spLocks/>
        </xdr:cNvSpPr>
      </xdr:nvSpPr>
      <xdr:spPr bwMode="auto">
        <a:xfrm flipH="1">
          <a:off x="3152435" y="8489316"/>
          <a:ext cx="313339" cy="130285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1514 w 6152"/>
            <a:gd name="connsiteY0" fmla="*/ 13069 h 13069"/>
            <a:gd name="connsiteX1" fmla="*/ 180 w 6152"/>
            <a:gd name="connsiteY1" fmla="*/ 6769 h 13069"/>
            <a:gd name="connsiteX2" fmla="*/ 6152 w 6152"/>
            <a:gd name="connsiteY2" fmla="*/ 0 h 13069"/>
            <a:gd name="connsiteX0" fmla="*/ 2461 w 13763"/>
            <a:gd name="connsiteY0" fmla="*/ 10000 h 10000"/>
            <a:gd name="connsiteX1" fmla="*/ 293 w 13763"/>
            <a:gd name="connsiteY1" fmla="*/ 5179 h 10000"/>
            <a:gd name="connsiteX2" fmla="*/ 10000 w 13763"/>
            <a:gd name="connsiteY2" fmla="*/ 0 h 10000"/>
            <a:gd name="connsiteX0" fmla="*/ 2461 w 12505"/>
            <a:gd name="connsiteY0" fmla="*/ 9141 h 9141"/>
            <a:gd name="connsiteX1" fmla="*/ 293 w 12505"/>
            <a:gd name="connsiteY1" fmla="*/ 4320 h 9141"/>
            <a:gd name="connsiteX2" fmla="*/ 6149 w 12505"/>
            <a:gd name="connsiteY2" fmla="*/ 0 h 9141"/>
            <a:gd name="connsiteX0" fmla="*/ 1968 w 9999"/>
            <a:gd name="connsiteY0" fmla="*/ 11216 h 11216"/>
            <a:gd name="connsiteX1" fmla="*/ 234 w 9999"/>
            <a:gd name="connsiteY1" fmla="*/ 5942 h 11216"/>
            <a:gd name="connsiteX2" fmla="*/ 4917 w 9999"/>
            <a:gd name="connsiteY2" fmla="*/ 0 h 11216"/>
            <a:gd name="connsiteX0" fmla="*/ 1968 w 9774"/>
            <a:gd name="connsiteY0" fmla="*/ 10000 h 10000"/>
            <a:gd name="connsiteX1" fmla="*/ 234 w 9774"/>
            <a:gd name="connsiteY1" fmla="*/ 5298 h 10000"/>
            <a:gd name="connsiteX2" fmla="*/ 4917 w 9774"/>
            <a:gd name="connsiteY2" fmla="*/ 0 h 10000"/>
            <a:gd name="connsiteX0" fmla="*/ 2015 w 13698"/>
            <a:gd name="connsiteY0" fmla="*/ 10394 h 10394"/>
            <a:gd name="connsiteX1" fmla="*/ 240 w 13698"/>
            <a:gd name="connsiteY1" fmla="*/ 5692 h 10394"/>
            <a:gd name="connsiteX2" fmla="*/ 13698 w 13698"/>
            <a:gd name="connsiteY2" fmla="*/ 0 h 10394"/>
            <a:gd name="connsiteX0" fmla="*/ 2015 w 13698"/>
            <a:gd name="connsiteY0" fmla="*/ 10394 h 10394"/>
            <a:gd name="connsiteX1" fmla="*/ 240 w 13698"/>
            <a:gd name="connsiteY1" fmla="*/ 5692 h 10394"/>
            <a:gd name="connsiteX2" fmla="*/ 13698 w 13698"/>
            <a:gd name="connsiteY2" fmla="*/ 0 h 10394"/>
            <a:gd name="connsiteX0" fmla="*/ 2015 w 17007"/>
            <a:gd name="connsiteY0" fmla="*/ 10468 h 10468"/>
            <a:gd name="connsiteX1" fmla="*/ 240 w 17007"/>
            <a:gd name="connsiteY1" fmla="*/ 5766 h 10468"/>
            <a:gd name="connsiteX2" fmla="*/ 17007 w 17007"/>
            <a:gd name="connsiteY2" fmla="*/ 0 h 10468"/>
            <a:gd name="connsiteX0" fmla="*/ 2015 w 17007"/>
            <a:gd name="connsiteY0" fmla="*/ 10468 h 10468"/>
            <a:gd name="connsiteX1" fmla="*/ 240 w 17007"/>
            <a:gd name="connsiteY1" fmla="*/ 5766 h 10468"/>
            <a:gd name="connsiteX2" fmla="*/ 17007 w 17007"/>
            <a:gd name="connsiteY2" fmla="*/ 0 h 10468"/>
            <a:gd name="connsiteX0" fmla="*/ 2015 w 19055"/>
            <a:gd name="connsiteY0" fmla="*/ 10345 h 10345"/>
            <a:gd name="connsiteX1" fmla="*/ 240 w 19055"/>
            <a:gd name="connsiteY1" fmla="*/ 5643 h 10345"/>
            <a:gd name="connsiteX2" fmla="*/ 19055 w 19055"/>
            <a:gd name="connsiteY2" fmla="*/ 0 h 10345"/>
            <a:gd name="connsiteX0" fmla="*/ 2015 w 19055"/>
            <a:gd name="connsiteY0" fmla="*/ 10345 h 10345"/>
            <a:gd name="connsiteX1" fmla="*/ 240 w 19055"/>
            <a:gd name="connsiteY1" fmla="*/ 5643 h 10345"/>
            <a:gd name="connsiteX2" fmla="*/ 19055 w 19055"/>
            <a:gd name="connsiteY2" fmla="*/ 0 h 10345"/>
            <a:gd name="connsiteX0" fmla="*/ 2015 w 19055"/>
            <a:gd name="connsiteY0" fmla="*/ 10345 h 10345"/>
            <a:gd name="connsiteX1" fmla="*/ 240 w 19055"/>
            <a:gd name="connsiteY1" fmla="*/ 5643 h 10345"/>
            <a:gd name="connsiteX2" fmla="*/ 15700 w 19055"/>
            <a:gd name="connsiteY2" fmla="*/ 1049 h 10345"/>
            <a:gd name="connsiteX3" fmla="*/ 19055 w 19055"/>
            <a:gd name="connsiteY3" fmla="*/ 0 h 10345"/>
            <a:gd name="connsiteX0" fmla="*/ 2015 w 16880"/>
            <a:gd name="connsiteY0" fmla="*/ 10739 h 10739"/>
            <a:gd name="connsiteX1" fmla="*/ 240 w 16880"/>
            <a:gd name="connsiteY1" fmla="*/ 6037 h 10739"/>
            <a:gd name="connsiteX2" fmla="*/ 15700 w 16880"/>
            <a:gd name="connsiteY2" fmla="*/ 1443 h 10739"/>
            <a:gd name="connsiteX3" fmla="*/ 15904 w 16880"/>
            <a:gd name="connsiteY3" fmla="*/ 0 h 10739"/>
            <a:gd name="connsiteX0" fmla="*/ 2015 w 16880"/>
            <a:gd name="connsiteY0" fmla="*/ 10739 h 10739"/>
            <a:gd name="connsiteX1" fmla="*/ 240 w 16880"/>
            <a:gd name="connsiteY1" fmla="*/ 6037 h 10739"/>
            <a:gd name="connsiteX2" fmla="*/ 15700 w 16880"/>
            <a:gd name="connsiteY2" fmla="*/ 1443 h 10739"/>
            <a:gd name="connsiteX3" fmla="*/ 15904 w 16880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  <a:gd name="connsiteX0" fmla="*/ 1928 w 16793"/>
            <a:gd name="connsiteY0" fmla="*/ 10739 h 10739"/>
            <a:gd name="connsiteX1" fmla="*/ 311 w 16793"/>
            <a:gd name="connsiteY1" fmla="*/ 6283 h 10739"/>
            <a:gd name="connsiteX2" fmla="*/ 15613 w 16793"/>
            <a:gd name="connsiteY2" fmla="*/ 1443 h 10739"/>
            <a:gd name="connsiteX3" fmla="*/ 15817 w 16793"/>
            <a:gd name="connsiteY3" fmla="*/ 0 h 107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793" h="10739">
              <a:moveTo>
                <a:pt x="1928" y="10739"/>
              </a:moveTo>
              <a:cubicBezTo>
                <a:pt x="-1050" y="8593"/>
                <a:pt x="311" y="7624"/>
                <a:pt x="311" y="6283"/>
              </a:cubicBezTo>
              <a:cubicBezTo>
                <a:pt x="18531" y="5969"/>
                <a:pt x="-10054" y="5807"/>
                <a:pt x="15613" y="1443"/>
              </a:cubicBezTo>
              <a:cubicBezTo>
                <a:pt x="18749" y="502"/>
                <a:pt x="14496" y="179"/>
                <a:pt x="1581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561594</xdr:colOff>
      <xdr:row>54</xdr:row>
      <xdr:rowOff>13982</xdr:rowOff>
    </xdr:from>
    <xdr:to>
      <xdr:col>5</xdr:col>
      <xdr:colOff>692038</xdr:colOff>
      <xdr:row>54</xdr:row>
      <xdr:rowOff>123914</xdr:rowOff>
    </xdr:to>
    <xdr:sp macro="" textlink="">
      <xdr:nvSpPr>
        <xdr:cNvPr id="257" name="AutoShape 93">
          <a:extLst>
            <a:ext uri="{FF2B5EF4-FFF2-40B4-BE49-F238E27FC236}">
              <a16:creationId xmlns:a16="http://schemas.microsoft.com/office/drawing/2014/main" id="{63B0F92F-FAC3-4AB6-A989-4F131BC268C9}"/>
            </a:ext>
          </a:extLst>
        </xdr:cNvPr>
        <xdr:cNvSpPr>
          <a:spLocks noChangeArrowheads="1"/>
        </xdr:cNvSpPr>
      </xdr:nvSpPr>
      <xdr:spPr bwMode="auto">
        <a:xfrm>
          <a:off x="3403854" y="9325622"/>
          <a:ext cx="130444" cy="1099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620304</xdr:colOff>
      <xdr:row>49</xdr:row>
      <xdr:rowOff>146992</xdr:rowOff>
    </xdr:from>
    <xdr:to>
      <xdr:col>5</xdr:col>
      <xdr:colOff>696738</xdr:colOff>
      <xdr:row>53</xdr:row>
      <xdr:rowOff>88195</xdr:rowOff>
    </xdr:to>
    <xdr:sp macro="" textlink="">
      <xdr:nvSpPr>
        <xdr:cNvPr id="258" name="Line 76">
          <a:extLst>
            <a:ext uri="{FF2B5EF4-FFF2-40B4-BE49-F238E27FC236}">
              <a16:creationId xmlns:a16="http://schemas.microsoft.com/office/drawing/2014/main" id="{37004E1A-D36E-44E4-9E30-AF59977569A3}"/>
            </a:ext>
          </a:extLst>
        </xdr:cNvPr>
        <xdr:cNvSpPr>
          <a:spLocks noChangeShapeType="1"/>
        </xdr:cNvSpPr>
      </xdr:nvSpPr>
      <xdr:spPr bwMode="auto">
        <a:xfrm flipH="1">
          <a:off x="3462564" y="8620432"/>
          <a:ext cx="76434" cy="611763"/>
        </a:xfrm>
        <a:custGeom>
          <a:avLst/>
          <a:gdLst>
            <a:gd name="connsiteX0" fmla="*/ 0 w 44096"/>
            <a:gd name="connsiteY0" fmla="*/ 0 h 582083"/>
            <a:gd name="connsiteX1" fmla="*/ 44096 w 44096"/>
            <a:gd name="connsiteY1" fmla="*/ 582083 h 582083"/>
            <a:gd name="connsiteX0" fmla="*/ 0 w 76434"/>
            <a:gd name="connsiteY0" fmla="*/ 0 h 599722"/>
            <a:gd name="connsiteX1" fmla="*/ 76434 w 76434"/>
            <a:gd name="connsiteY1" fmla="*/ 599722 h 599722"/>
            <a:gd name="connsiteX0" fmla="*/ 0 w 76434"/>
            <a:gd name="connsiteY0" fmla="*/ 0 h 599722"/>
            <a:gd name="connsiteX1" fmla="*/ 76434 w 76434"/>
            <a:gd name="connsiteY1" fmla="*/ 599722 h 599722"/>
            <a:gd name="connsiteX0" fmla="*/ 0 w 76434"/>
            <a:gd name="connsiteY0" fmla="*/ 0 h 599722"/>
            <a:gd name="connsiteX1" fmla="*/ 76434 w 76434"/>
            <a:gd name="connsiteY1" fmla="*/ 599722 h 5997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434" h="599722">
              <a:moveTo>
                <a:pt x="0" y="0"/>
              </a:moveTo>
              <a:cubicBezTo>
                <a:pt x="99953" y="141111"/>
                <a:pt x="61735" y="405694"/>
                <a:pt x="76434" y="59972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617706</xdr:colOff>
      <xdr:row>51</xdr:row>
      <xdr:rowOff>50572</xdr:rowOff>
    </xdr:from>
    <xdr:ext cx="345861" cy="234196"/>
    <xdr:grpSp>
      <xdr:nvGrpSpPr>
        <xdr:cNvPr id="259" name="Group 6672">
          <a:extLst>
            <a:ext uri="{FF2B5EF4-FFF2-40B4-BE49-F238E27FC236}">
              <a16:creationId xmlns:a16="http://schemas.microsoft.com/office/drawing/2014/main" id="{3E7FAEBB-8BFC-4DD7-BB30-536A12038D4F}"/>
            </a:ext>
          </a:extLst>
        </xdr:cNvPr>
        <xdr:cNvGrpSpPr>
          <a:grpSpLocks/>
        </xdr:cNvGrpSpPr>
      </xdr:nvGrpSpPr>
      <xdr:grpSpPr bwMode="auto">
        <a:xfrm>
          <a:off x="3453435" y="8574086"/>
          <a:ext cx="345861" cy="234196"/>
          <a:chOff x="535" y="111"/>
          <a:chExt cx="46" cy="44"/>
        </a:xfrm>
      </xdr:grpSpPr>
      <xdr:pic>
        <xdr:nvPicPr>
          <xdr:cNvPr id="260" name="Picture 6673" descr="route2">
            <a:extLst>
              <a:ext uri="{FF2B5EF4-FFF2-40B4-BE49-F238E27FC236}">
                <a16:creationId xmlns:a16="http://schemas.microsoft.com/office/drawing/2014/main" id="{EEEEEF4D-3A83-A8DA-A075-1D00A96994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11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1" name="Text Box 6674">
            <a:extLst>
              <a:ext uri="{FF2B5EF4-FFF2-40B4-BE49-F238E27FC236}">
                <a16:creationId xmlns:a16="http://schemas.microsoft.com/office/drawing/2014/main" id="{20CB3792-CB63-9122-7ADE-F35D4AF57A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483569</xdr:colOff>
      <xdr:row>49</xdr:row>
      <xdr:rowOff>3686</xdr:rowOff>
    </xdr:from>
    <xdr:ext cx="673518" cy="186974"/>
    <xdr:sp macro="" textlink="">
      <xdr:nvSpPr>
        <xdr:cNvPr id="262" name="Text Box 1664">
          <a:extLst>
            <a:ext uri="{FF2B5EF4-FFF2-40B4-BE49-F238E27FC236}">
              <a16:creationId xmlns:a16="http://schemas.microsoft.com/office/drawing/2014/main" id="{C756C1DF-C32B-47BD-B8FA-CEBDD8D77943}"/>
            </a:ext>
          </a:extLst>
        </xdr:cNvPr>
        <xdr:cNvSpPr txBox="1">
          <a:spLocks noChangeArrowheads="1"/>
        </xdr:cNvSpPr>
      </xdr:nvSpPr>
      <xdr:spPr bwMode="auto">
        <a:xfrm>
          <a:off x="3325829" y="8477126"/>
          <a:ext cx="673518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湯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乃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郷ﾄﾝﾈﾙ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176390</xdr:colOff>
      <xdr:row>52</xdr:row>
      <xdr:rowOff>126416</xdr:rowOff>
    </xdr:from>
    <xdr:ext cx="373954" cy="300595"/>
    <xdr:sp macro="" textlink="">
      <xdr:nvSpPr>
        <xdr:cNvPr id="263" name="Text Box 1300">
          <a:extLst>
            <a:ext uri="{FF2B5EF4-FFF2-40B4-BE49-F238E27FC236}">
              <a16:creationId xmlns:a16="http://schemas.microsoft.com/office/drawing/2014/main" id="{A626DDC1-5C15-471E-A722-9FC499DA2B89}"/>
            </a:ext>
          </a:extLst>
        </xdr:cNvPr>
        <xdr:cNvSpPr txBox="1">
          <a:spLocks noChangeArrowheads="1"/>
        </xdr:cNvSpPr>
      </xdr:nvSpPr>
      <xdr:spPr bwMode="auto">
        <a:xfrm>
          <a:off x="3018650" y="9102776"/>
          <a:ext cx="373954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612729</xdr:colOff>
      <xdr:row>47</xdr:row>
      <xdr:rowOff>72941</xdr:rowOff>
    </xdr:from>
    <xdr:ext cx="335477" cy="231689"/>
    <xdr:grpSp>
      <xdr:nvGrpSpPr>
        <xdr:cNvPr id="264" name="Group 6672">
          <a:extLst>
            <a:ext uri="{FF2B5EF4-FFF2-40B4-BE49-F238E27FC236}">
              <a16:creationId xmlns:a16="http://schemas.microsoft.com/office/drawing/2014/main" id="{ABF1D7F3-8301-44B6-9D99-76B00AEFD489}"/>
            </a:ext>
          </a:extLst>
        </xdr:cNvPr>
        <xdr:cNvGrpSpPr>
          <a:grpSpLocks/>
        </xdr:cNvGrpSpPr>
      </xdr:nvGrpSpPr>
      <xdr:grpSpPr bwMode="auto">
        <a:xfrm>
          <a:off x="4830943" y="7921541"/>
          <a:ext cx="335477" cy="231689"/>
          <a:chOff x="536" y="109"/>
          <a:chExt cx="46" cy="44"/>
        </a:xfrm>
      </xdr:grpSpPr>
      <xdr:pic>
        <xdr:nvPicPr>
          <xdr:cNvPr id="265" name="Picture 6673" descr="route2">
            <a:extLst>
              <a:ext uri="{FF2B5EF4-FFF2-40B4-BE49-F238E27FC236}">
                <a16:creationId xmlns:a16="http://schemas.microsoft.com/office/drawing/2014/main" id="{CDA0CB5A-F940-8548-1021-2A89165CDD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6" name="Text Box 6674">
            <a:extLst>
              <a:ext uri="{FF2B5EF4-FFF2-40B4-BE49-F238E27FC236}">
                <a16:creationId xmlns:a16="http://schemas.microsoft.com/office/drawing/2014/main" id="{6B8C755E-92B2-43B8-C28C-E5C1E9F8E3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9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340900</xdr:colOff>
      <xdr:row>45</xdr:row>
      <xdr:rowOff>14465</xdr:rowOff>
    </xdr:from>
    <xdr:ext cx="294104" cy="230097"/>
    <xdr:grpSp>
      <xdr:nvGrpSpPr>
        <xdr:cNvPr id="267" name="Group 6672">
          <a:extLst>
            <a:ext uri="{FF2B5EF4-FFF2-40B4-BE49-F238E27FC236}">
              <a16:creationId xmlns:a16="http://schemas.microsoft.com/office/drawing/2014/main" id="{1D7C2BD0-075D-4B14-81D9-063A2B370702}"/>
            </a:ext>
          </a:extLst>
        </xdr:cNvPr>
        <xdr:cNvGrpSpPr>
          <a:grpSpLocks/>
        </xdr:cNvGrpSpPr>
      </xdr:nvGrpSpPr>
      <xdr:grpSpPr bwMode="auto">
        <a:xfrm>
          <a:off x="5250357" y="7525608"/>
          <a:ext cx="294104" cy="230097"/>
          <a:chOff x="536" y="109"/>
          <a:chExt cx="46" cy="44"/>
        </a:xfrm>
      </xdr:grpSpPr>
      <xdr:pic>
        <xdr:nvPicPr>
          <xdr:cNvPr id="268" name="Picture 6673" descr="route2">
            <a:extLst>
              <a:ext uri="{FF2B5EF4-FFF2-40B4-BE49-F238E27FC236}">
                <a16:creationId xmlns:a16="http://schemas.microsoft.com/office/drawing/2014/main" id="{29D75B72-1730-9C35-9417-9B6B7487D6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9" name="Text Box 6674">
            <a:extLst>
              <a:ext uri="{FF2B5EF4-FFF2-40B4-BE49-F238E27FC236}">
                <a16:creationId xmlns:a16="http://schemas.microsoft.com/office/drawing/2014/main" id="{32C02AAC-5D45-6825-F41A-79222470FA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42697</xdr:colOff>
      <xdr:row>41</xdr:row>
      <xdr:rowOff>18454</xdr:rowOff>
    </xdr:from>
    <xdr:to>
      <xdr:col>9</xdr:col>
      <xdr:colOff>218973</xdr:colOff>
      <xdr:row>41</xdr:row>
      <xdr:rowOff>165769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5FC2A897-A66E-49E2-ADD0-84A00BECC4AF}"/>
            </a:ext>
          </a:extLst>
        </xdr:cNvPr>
        <xdr:cNvSpPr/>
      </xdr:nvSpPr>
      <xdr:spPr bwMode="auto">
        <a:xfrm>
          <a:off x="5658637" y="7150774"/>
          <a:ext cx="176276" cy="1473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9072</xdr:colOff>
      <xdr:row>49</xdr:row>
      <xdr:rowOff>0</xdr:rowOff>
    </xdr:from>
    <xdr:to>
      <xdr:col>5</xdr:col>
      <xdr:colOff>195036</xdr:colOff>
      <xdr:row>49</xdr:row>
      <xdr:rowOff>149224</xdr:rowOff>
    </xdr:to>
    <xdr:sp macro="" textlink="">
      <xdr:nvSpPr>
        <xdr:cNvPr id="271" name="六角形 270">
          <a:extLst>
            <a:ext uri="{FF2B5EF4-FFF2-40B4-BE49-F238E27FC236}">
              <a16:creationId xmlns:a16="http://schemas.microsoft.com/office/drawing/2014/main" id="{37F11B9A-5F8B-4FC8-A6A1-DC192FE32663}"/>
            </a:ext>
          </a:extLst>
        </xdr:cNvPr>
        <xdr:cNvSpPr/>
      </xdr:nvSpPr>
      <xdr:spPr bwMode="auto">
        <a:xfrm>
          <a:off x="2851332" y="8473440"/>
          <a:ext cx="185964" cy="1492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260763</xdr:colOff>
      <xdr:row>54</xdr:row>
      <xdr:rowOff>106767</xdr:rowOff>
    </xdr:from>
    <xdr:to>
      <xdr:col>8</xdr:col>
      <xdr:colOff>18576</xdr:colOff>
      <xdr:row>56</xdr:row>
      <xdr:rowOff>76144</xdr:rowOff>
    </xdr:to>
    <xdr:sp macro="" textlink="">
      <xdr:nvSpPr>
        <xdr:cNvPr id="272" name="Line 76">
          <a:extLst>
            <a:ext uri="{FF2B5EF4-FFF2-40B4-BE49-F238E27FC236}">
              <a16:creationId xmlns:a16="http://schemas.microsoft.com/office/drawing/2014/main" id="{4D15EA73-4893-4AF9-B0F7-C43EA4D5996C}"/>
            </a:ext>
          </a:extLst>
        </xdr:cNvPr>
        <xdr:cNvSpPr>
          <a:spLocks noChangeShapeType="1"/>
        </xdr:cNvSpPr>
      </xdr:nvSpPr>
      <xdr:spPr bwMode="auto">
        <a:xfrm flipV="1">
          <a:off x="4489863" y="9418407"/>
          <a:ext cx="451233" cy="3046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8016</xdr:colOff>
      <xdr:row>49</xdr:row>
      <xdr:rowOff>11292</xdr:rowOff>
    </xdr:from>
    <xdr:to>
      <xdr:col>8</xdr:col>
      <xdr:colOff>189424</xdr:colOff>
      <xdr:row>56</xdr:row>
      <xdr:rowOff>97084</xdr:rowOff>
    </xdr:to>
    <xdr:sp macro="" textlink="">
      <xdr:nvSpPr>
        <xdr:cNvPr id="273" name="Line 148">
          <a:extLst>
            <a:ext uri="{FF2B5EF4-FFF2-40B4-BE49-F238E27FC236}">
              <a16:creationId xmlns:a16="http://schemas.microsoft.com/office/drawing/2014/main" id="{CFA7563D-0004-4AA5-BC0A-BF869CF391D9}"/>
            </a:ext>
          </a:extLst>
        </xdr:cNvPr>
        <xdr:cNvSpPr>
          <a:spLocks noChangeShapeType="1"/>
        </xdr:cNvSpPr>
      </xdr:nvSpPr>
      <xdr:spPr bwMode="auto">
        <a:xfrm flipV="1">
          <a:off x="4930536" y="8484732"/>
          <a:ext cx="181408" cy="1259272"/>
        </a:xfrm>
        <a:custGeom>
          <a:avLst/>
          <a:gdLst>
            <a:gd name="connsiteX0" fmla="*/ 0 w 14720"/>
            <a:gd name="connsiteY0" fmla="*/ 0 h 950980"/>
            <a:gd name="connsiteX1" fmla="*/ 14720 w 14720"/>
            <a:gd name="connsiteY1" fmla="*/ 950980 h 950980"/>
            <a:gd name="connsiteX0" fmla="*/ 0 w 165532"/>
            <a:gd name="connsiteY0" fmla="*/ 0 h 895417"/>
            <a:gd name="connsiteX1" fmla="*/ 165532 w 165532"/>
            <a:gd name="connsiteY1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96782 w 165532"/>
            <a:gd name="connsiteY2" fmla="*/ 676521 h 895417"/>
            <a:gd name="connsiteX3" fmla="*/ 165532 w 165532"/>
            <a:gd name="connsiteY3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72969 w 165532"/>
            <a:gd name="connsiteY2" fmla="*/ 684458 h 895417"/>
            <a:gd name="connsiteX3" fmla="*/ 165532 w 165532"/>
            <a:gd name="connsiteY3" fmla="*/ 895417 h 895417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72969 w 165532"/>
            <a:gd name="connsiteY2" fmla="*/ 684458 h 966854"/>
            <a:gd name="connsiteX3" fmla="*/ 165532 w 165532"/>
            <a:gd name="connsiteY3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684458 h 966854"/>
            <a:gd name="connsiteX4" fmla="*/ 165532 w 165532"/>
            <a:gd name="connsiteY4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740020 h 966854"/>
            <a:gd name="connsiteX4" fmla="*/ 165532 w 165532"/>
            <a:gd name="connsiteY4" fmla="*/ 966854 h 96685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7407 w 157595"/>
            <a:gd name="connsiteY2" fmla="*/ 676521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874958 h 1189104"/>
            <a:gd name="connsiteX4" fmla="*/ 157595 w 157595"/>
            <a:gd name="connsiteY4" fmla="*/ 1189104 h 1189104"/>
            <a:gd name="connsiteX0" fmla="*/ 0 w 181408"/>
            <a:gd name="connsiteY0" fmla="*/ 0 h 1324042"/>
            <a:gd name="connsiteX1" fmla="*/ 17407 w 181408"/>
            <a:gd name="connsiteY1" fmla="*/ 430459 h 1324042"/>
            <a:gd name="connsiteX2" fmla="*/ 128532 w 181408"/>
            <a:gd name="connsiteY2" fmla="*/ 636834 h 1324042"/>
            <a:gd name="connsiteX3" fmla="*/ 72969 w 181408"/>
            <a:gd name="connsiteY3" fmla="*/ 874958 h 1324042"/>
            <a:gd name="connsiteX4" fmla="*/ 181408 w 181408"/>
            <a:gd name="connsiteY4" fmla="*/ 1324042 h 13240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1408" h="1324042">
              <a:moveTo>
                <a:pt x="0" y="0"/>
              </a:moveTo>
              <a:cubicBezTo>
                <a:pt x="8193" y="66451"/>
                <a:pt x="30979" y="164833"/>
                <a:pt x="17407" y="430459"/>
              </a:cubicBezTo>
              <a:cubicBezTo>
                <a:pt x="29568" y="540567"/>
                <a:pt x="119272" y="594501"/>
                <a:pt x="128532" y="636834"/>
              </a:cubicBezTo>
              <a:cubicBezTo>
                <a:pt x="137792" y="679167"/>
                <a:pt x="57542" y="823923"/>
                <a:pt x="72969" y="874958"/>
              </a:cubicBezTo>
              <a:cubicBezTo>
                <a:pt x="97656" y="952451"/>
                <a:pt x="179210" y="1280945"/>
                <a:pt x="181408" y="132404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245584</xdr:colOff>
      <xdr:row>56</xdr:row>
      <xdr:rowOff>45071</xdr:rowOff>
    </xdr:from>
    <xdr:to>
      <xdr:col>7</xdr:col>
      <xdr:colOff>408530</xdr:colOff>
      <xdr:row>56</xdr:row>
      <xdr:rowOff>163777</xdr:rowOff>
    </xdr:to>
    <xdr:sp macro="" textlink="">
      <xdr:nvSpPr>
        <xdr:cNvPr id="274" name="Line 72">
          <a:extLst>
            <a:ext uri="{FF2B5EF4-FFF2-40B4-BE49-F238E27FC236}">
              <a16:creationId xmlns:a16="http://schemas.microsoft.com/office/drawing/2014/main" id="{EF6CBB29-A03E-4648-9D40-2735096D5872}"/>
            </a:ext>
          </a:extLst>
        </xdr:cNvPr>
        <xdr:cNvSpPr>
          <a:spLocks noChangeShapeType="1"/>
        </xdr:cNvSpPr>
      </xdr:nvSpPr>
      <xdr:spPr bwMode="auto">
        <a:xfrm flipH="1">
          <a:off x="4474684" y="9691991"/>
          <a:ext cx="162946" cy="118706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224980</xdr:colOff>
      <xdr:row>51</xdr:row>
      <xdr:rowOff>26425</xdr:rowOff>
    </xdr:from>
    <xdr:ext cx="507274" cy="99988"/>
    <xdr:sp macro="" textlink="">
      <xdr:nvSpPr>
        <xdr:cNvPr id="275" name="Text Box 1664">
          <a:extLst>
            <a:ext uri="{FF2B5EF4-FFF2-40B4-BE49-F238E27FC236}">
              <a16:creationId xmlns:a16="http://schemas.microsoft.com/office/drawing/2014/main" id="{F7BB921B-885D-46B4-8B55-7CE7E3638887}"/>
            </a:ext>
          </a:extLst>
        </xdr:cNvPr>
        <xdr:cNvSpPr txBox="1">
          <a:spLocks noChangeArrowheads="1"/>
        </xdr:cNvSpPr>
      </xdr:nvSpPr>
      <xdr:spPr bwMode="auto">
        <a:xfrm>
          <a:off x="4454080" y="8835145"/>
          <a:ext cx="507274" cy="9998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平湯ＩＣ口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506452</xdr:colOff>
      <xdr:row>51</xdr:row>
      <xdr:rowOff>86564</xdr:rowOff>
    </xdr:from>
    <xdr:to>
      <xdr:col>8</xdr:col>
      <xdr:colOff>686263</xdr:colOff>
      <xdr:row>53</xdr:row>
      <xdr:rowOff>122424</xdr:rowOff>
    </xdr:to>
    <xdr:sp macro="" textlink="">
      <xdr:nvSpPr>
        <xdr:cNvPr id="276" name="Line 76">
          <a:extLst>
            <a:ext uri="{FF2B5EF4-FFF2-40B4-BE49-F238E27FC236}">
              <a16:creationId xmlns:a16="http://schemas.microsoft.com/office/drawing/2014/main" id="{C83F8DC3-BF85-41F7-8D78-A1D6A0D41703}"/>
            </a:ext>
          </a:extLst>
        </xdr:cNvPr>
        <xdr:cNvSpPr>
          <a:spLocks noChangeShapeType="1"/>
        </xdr:cNvSpPr>
      </xdr:nvSpPr>
      <xdr:spPr bwMode="auto">
        <a:xfrm>
          <a:off x="4735552" y="8895284"/>
          <a:ext cx="873231" cy="371140"/>
        </a:xfrm>
        <a:custGeom>
          <a:avLst/>
          <a:gdLst>
            <a:gd name="connsiteX0" fmla="*/ 0 w 850861"/>
            <a:gd name="connsiteY0" fmla="*/ 0 h 76015"/>
            <a:gd name="connsiteX1" fmla="*/ 850861 w 850861"/>
            <a:gd name="connsiteY1" fmla="*/ 76015 h 76015"/>
            <a:gd name="connsiteX0" fmla="*/ 0 w 858798"/>
            <a:gd name="connsiteY0" fmla="*/ 0 h 234765"/>
            <a:gd name="connsiteX1" fmla="*/ 858798 w 858798"/>
            <a:gd name="connsiteY1" fmla="*/ 234765 h 234765"/>
            <a:gd name="connsiteX0" fmla="*/ 0 w 858798"/>
            <a:gd name="connsiteY0" fmla="*/ 37407 h 272172"/>
            <a:gd name="connsiteX1" fmla="*/ 858798 w 858798"/>
            <a:gd name="connsiteY1" fmla="*/ 272172 h 272172"/>
            <a:gd name="connsiteX0" fmla="*/ 0 w 914360"/>
            <a:gd name="connsiteY0" fmla="*/ 259849 h 260697"/>
            <a:gd name="connsiteX1" fmla="*/ 914360 w 914360"/>
            <a:gd name="connsiteY1" fmla="*/ 169176 h 260697"/>
            <a:gd name="connsiteX0" fmla="*/ 0 w 914360"/>
            <a:gd name="connsiteY0" fmla="*/ 384372 h 384372"/>
            <a:gd name="connsiteX1" fmla="*/ 914360 w 914360"/>
            <a:gd name="connsiteY1" fmla="*/ 293699 h 384372"/>
            <a:gd name="connsiteX0" fmla="*/ 0 w 942465"/>
            <a:gd name="connsiteY0" fmla="*/ 372640 h 372640"/>
            <a:gd name="connsiteX1" fmla="*/ 942465 w 942465"/>
            <a:gd name="connsiteY1" fmla="*/ 302996 h 372640"/>
            <a:gd name="connsiteX0" fmla="*/ 0 w 942465"/>
            <a:gd name="connsiteY0" fmla="*/ 384794 h 384794"/>
            <a:gd name="connsiteX1" fmla="*/ 942465 w 942465"/>
            <a:gd name="connsiteY1" fmla="*/ 315150 h 384794"/>
            <a:gd name="connsiteX0" fmla="*/ 0 w 942465"/>
            <a:gd name="connsiteY0" fmla="*/ 393693 h 393693"/>
            <a:gd name="connsiteX1" fmla="*/ 942465 w 942465"/>
            <a:gd name="connsiteY1" fmla="*/ 324049 h 393693"/>
            <a:gd name="connsiteX0" fmla="*/ 0 w 952616"/>
            <a:gd name="connsiteY0" fmla="*/ 393693 h 393693"/>
            <a:gd name="connsiteX1" fmla="*/ 952616 w 952616"/>
            <a:gd name="connsiteY1" fmla="*/ 324049 h 3936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52616" h="393693">
              <a:moveTo>
                <a:pt x="0" y="393693"/>
              </a:moveTo>
              <a:cubicBezTo>
                <a:pt x="316281" y="-90860"/>
                <a:pt x="405108" y="-144414"/>
                <a:pt x="952616" y="32404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13245</xdr:colOff>
      <xdr:row>51</xdr:row>
      <xdr:rowOff>24882</xdr:rowOff>
    </xdr:from>
    <xdr:to>
      <xdr:col>8</xdr:col>
      <xdr:colOff>171915</xdr:colOff>
      <xdr:row>51</xdr:row>
      <xdr:rowOff>167268</xdr:rowOff>
    </xdr:to>
    <xdr:sp macro="" textlink="">
      <xdr:nvSpPr>
        <xdr:cNvPr id="277" name="Oval 1295">
          <a:extLst>
            <a:ext uri="{FF2B5EF4-FFF2-40B4-BE49-F238E27FC236}">
              <a16:creationId xmlns:a16="http://schemas.microsoft.com/office/drawing/2014/main" id="{06692F64-090A-4E48-94EF-15DCDDDF1353}"/>
            </a:ext>
          </a:extLst>
        </xdr:cNvPr>
        <xdr:cNvSpPr>
          <a:spLocks noChangeArrowheads="1"/>
        </xdr:cNvSpPr>
      </xdr:nvSpPr>
      <xdr:spPr bwMode="auto">
        <a:xfrm>
          <a:off x="4935765" y="8833602"/>
          <a:ext cx="158670" cy="1423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491237</xdr:colOff>
      <xdr:row>49</xdr:row>
      <xdr:rowOff>101600</xdr:rowOff>
    </xdr:from>
    <xdr:to>
      <xdr:col>8</xdr:col>
      <xdr:colOff>176952</xdr:colOff>
      <xdr:row>49</xdr:row>
      <xdr:rowOff>102089</xdr:rowOff>
    </xdr:to>
    <xdr:sp macro="" textlink="">
      <xdr:nvSpPr>
        <xdr:cNvPr id="278" name="Line 76">
          <a:extLst>
            <a:ext uri="{FF2B5EF4-FFF2-40B4-BE49-F238E27FC236}">
              <a16:creationId xmlns:a16="http://schemas.microsoft.com/office/drawing/2014/main" id="{B34178EC-C09F-4EBB-9DDA-011DC01EC653}"/>
            </a:ext>
          </a:extLst>
        </xdr:cNvPr>
        <xdr:cNvSpPr>
          <a:spLocks noChangeShapeType="1"/>
        </xdr:cNvSpPr>
      </xdr:nvSpPr>
      <xdr:spPr bwMode="auto">
        <a:xfrm>
          <a:off x="4720337" y="8575040"/>
          <a:ext cx="379135" cy="4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53435</xdr:colOff>
      <xdr:row>53</xdr:row>
      <xdr:rowOff>123369</xdr:rowOff>
    </xdr:from>
    <xdr:ext cx="592765" cy="150041"/>
    <xdr:sp macro="" textlink="">
      <xdr:nvSpPr>
        <xdr:cNvPr id="280" name="Text Box 1664">
          <a:extLst>
            <a:ext uri="{FF2B5EF4-FFF2-40B4-BE49-F238E27FC236}">
              <a16:creationId xmlns:a16="http://schemas.microsoft.com/office/drawing/2014/main" id="{F44D80D8-5B5A-40DD-8E70-F7D25BC9489D}"/>
            </a:ext>
          </a:extLst>
        </xdr:cNvPr>
        <xdr:cNvSpPr txBox="1">
          <a:spLocks noChangeArrowheads="1"/>
        </xdr:cNvSpPr>
      </xdr:nvSpPr>
      <xdr:spPr bwMode="auto">
        <a:xfrm>
          <a:off x="4975955" y="9267369"/>
          <a:ext cx="592765" cy="150041"/>
        </a:xfrm>
        <a:prstGeom prst="rect">
          <a:avLst/>
        </a:prstGeom>
        <a:noFill/>
        <a:ln w="9525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overflow" horzOverflow="overflow" wrap="square" lIns="0" tIns="0" rIns="0" bIns="0" anchor="t" anchorCtr="0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ﾊﾞｽﾀｰﾐﾅﾙ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68228</xdr:colOff>
      <xdr:row>54</xdr:row>
      <xdr:rowOff>157968</xdr:rowOff>
    </xdr:from>
    <xdr:ext cx="619429" cy="154338"/>
    <xdr:sp macro="" textlink="">
      <xdr:nvSpPr>
        <xdr:cNvPr id="281" name="Text Box 1664">
          <a:extLst>
            <a:ext uri="{FF2B5EF4-FFF2-40B4-BE49-F238E27FC236}">
              <a16:creationId xmlns:a16="http://schemas.microsoft.com/office/drawing/2014/main" id="{67899582-C422-40FA-955B-503D5DE3660E}"/>
            </a:ext>
          </a:extLst>
        </xdr:cNvPr>
        <xdr:cNvSpPr txBox="1">
          <a:spLocks noChangeArrowheads="1"/>
        </xdr:cNvSpPr>
      </xdr:nvSpPr>
      <xdr:spPr bwMode="auto">
        <a:xfrm>
          <a:off x="4990748" y="9469608"/>
          <a:ext cx="619429" cy="154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C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補給ポイント</a:t>
          </a:r>
          <a:endParaRPr lang="en-US" altLang="ja-JP" sz="800" b="1" i="0" u="none" strike="noStrike" baseline="0">
            <a:solidFill>
              <a:srgbClr val="C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oneCellAnchor>
  <xdr:oneCellAnchor>
    <xdr:from>
      <xdr:col>8</xdr:col>
      <xdr:colOff>204156</xdr:colOff>
      <xdr:row>51</xdr:row>
      <xdr:rowOff>68976</xdr:rowOff>
    </xdr:from>
    <xdr:ext cx="217186" cy="142944"/>
    <xdr:grpSp>
      <xdr:nvGrpSpPr>
        <xdr:cNvPr id="282" name="Group 6672">
          <a:extLst>
            <a:ext uri="{FF2B5EF4-FFF2-40B4-BE49-F238E27FC236}">
              <a16:creationId xmlns:a16="http://schemas.microsoft.com/office/drawing/2014/main" id="{0875D01C-6496-4DEA-B1D5-941770893CCC}"/>
            </a:ext>
          </a:extLst>
        </xdr:cNvPr>
        <xdr:cNvGrpSpPr>
          <a:grpSpLocks/>
        </xdr:cNvGrpSpPr>
      </xdr:nvGrpSpPr>
      <xdr:grpSpPr bwMode="auto">
        <a:xfrm>
          <a:off x="5113613" y="8592490"/>
          <a:ext cx="217186" cy="142944"/>
          <a:chOff x="536" y="109"/>
          <a:chExt cx="49" cy="44"/>
        </a:xfrm>
      </xdr:grpSpPr>
      <xdr:pic>
        <xdr:nvPicPr>
          <xdr:cNvPr id="283" name="Picture 6673" descr="route2">
            <a:extLst>
              <a:ext uri="{FF2B5EF4-FFF2-40B4-BE49-F238E27FC236}">
                <a16:creationId xmlns:a16="http://schemas.microsoft.com/office/drawing/2014/main" id="{4E54F592-EFFF-3A63-84C6-FC6692C2A3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4" name="Text Box 6674">
            <a:extLst>
              <a:ext uri="{FF2B5EF4-FFF2-40B4-BE49-F238E27FC236}">
                <a16:creationId xmlns:a16="http://schemas.microsoft.com/office/drawing/2014/main" id="{B5A372A2-727D-B223-94A2-C7ADC08A44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1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54480</xdr:colOff>
      <xdr:row>56</xdr:row>
      <xdr:rowOff>49977</xdr:rowOff>
    </xdr:from>
    <xdr:ext cx="461550" cy="97014"/>
    <xdr:sp macro="" textlink="">
      <xdr:nvSpPr>
        <xdr:cNvPr id="285" name="Text Box 1664">
          <a:extLst>
            <a:ext uri="{FF2B5EF4-FFF2-40B4-BE49-F238E27FC236}">
              <a16:creationId xmlns:a16="http://schemas.microsoft.com/office/drawing/2014/main" id="{4B411FE1-60AA-4745-A49E-3FC473F32F76}"/>
            </a:ext>
          </a:extLst>
        </xdr:cNvPr>
        <xdr:cNvSpPr txBox="1">
          <a:spLocks noChangeArrowheads="1"/>
        </xdr:cNvSpPr>
      </xdr:nvSpPr>
      <xdr:spPr bwMode="auto">
        <a:xfrm>
          <a:off x="4977000" y="9696897"/>
          <a:ext cx="461550" cy="97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岡田旅館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421045</xdr:colOff>
      <xdr:row>51</xdr:row>
      <xdr:rowOff>162535</xdr:rowOff>
    </xdr:from>
    <xdr:ext cx="370416" cy="94074"/>
    <xdr:sp macro="" textlink="">
      <xdr:nvSpPr>
        <xdr:cNvPr id="286" name="Text Box 1664">
          <a:extLst>
            <a:ext uri="{FF2B5EF4-FFF2-40B4-BE49-F238E27FC236}">
              <a16:creationId xmlns:a16="http://schemas.microsoft.com/office/drawing/2014/main" id="{0C7774BF-0BE5-4686-890A-6665ECDC30B3}"/>
            </a:ext>
          </a:extLst>
        </xdr:cNvPr>
        <xdr:cNvSpPr txBox="1">
          <a:spLocks noChangeArrowheads="1"/>
        </xdr:cNvSpPr>
      </xdr:nvSpPr>
      <xdr:spPr bwMode="auto">
        <a:xfrm>
          <a:off x="4650145" y="8971255"/>
          <a:ext cx="370416" cy="940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平湯ＩＣ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531002</xdr:colOff>
      <xdr:row>41</xdr:row>
      <xdr:rowOff>120533</xdr:rowOff>
    </xdr:from>
    <xdr:to>
      <xdr:col>9</xdr:col>
      <xdr:colOff>570324</xdr:colOff>
      <xdr:row>45</xdr:row>
      <xdr:rowOff>91183</xdr:rowOff>
    </xdr:to>
    <xdr:sp macro="" textlink="">
      <xdr:nvSpPr>
        <xdr:cNvPr id="287" name="Line 72">
          <a:extLst>
            <a:ext uri="{FF2B5EF4-FFF2-40B4-BE49-F238E27FC236}">
              <a16:creationId xmlns:a16="http://schemas.microsoft.com/office/drawing/2014/main" id="{5C20FBBE-8EF7-4EB4-9F97-ABC3F50FD3D4}"/>
            </a:ext>
          </a:extLst>
        </xdr:cNvPr>
        <xdr:cNvSpPr>
          <a:spLocks noChangeShapeType="1"/>
        </xdr:cNvSpPr>
      </xdr:nvSpPr>
      <xdr:spPr bwMode="auto">
        <a:xfrm flipV="1">
          <a:off x="6146942" y="7252853"/>
          <a:ext cx="39322" cy="6412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529268</xdr:colOff>
      <xdr:row>44</xdr:row>
      <xdr:rowOff>20579</xdr:rowOff>
    </xdr:from>
    <xdr:to>
      <xdr:col>10</xdr:col>
      <xdr:colOff>396875</xdr:colOff>
      <xdr:row>47</xdr:row>
      <xdr:rowOff>160845</xdr:rowOff>
    </xdr:to>
    <xdr:sp macro="" textlink="">
      <xdr:nvSpPr>
        <xdr:cNvPr id="288" name="Freeform 527">
          <a:extLst>
            <a:ext uri="{FF2B5EF4-FFF2-40B4-BE49-F238E27FC236}">
              <a16:creationId xmlns:a16="http://schemas.microsoft.com/office/drawing/2014/main" id="{626671A0-98B6-4736-9148-EFD1A9293E51}"/>
            </a:ext>
          </a:extLst>
        </xdr:cNvPr>
        <xdr:cNvSpPr>
          <a:spLocks/>
        </xdr:cNvSpPr>
      </xdr:nvSpPr>
      <xdr:spPr bwMode="auto">
        <a:xfrm flipH="1">
          <a:off x="6145208" y="7655819"/>
          <a:ext cx="561027" cy="64318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454 w 12454"/>
            <a:gd name="connsiteY0" fmla="*/ 23682 h 23682"/>
            <a:gd name="connsiteX1" fmla="*/ 12454 w 12454"/>
            <a:gd name="connsiteY1" fmla="*/ 7410 h 23682"/>
            <a:gd name="connsiteX2" fmla="*/ 0 w 12454"/>
            <a:gd name="connsiteY2" fmla="*/ 0 h 23682"/>
            <a:gd name="connsiteX0" fmla="*/ 12382 w 12454"/>
            <a:gd name="connsiteY0" fmla="*/ 20714 h 20714"/>
            <a:gd name="connsiteX1" fmla="*/ 12454 w 12454"/>
            <a:gd name="connsiteY1" fmla="*/ 7410 h 20714"/>
            <a:gd name="connsiteX2" fmla="*/ 0 w 12454"/>
            <a:gd name="connsiteY2" fmla="*/ 0 h 207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54" h="20714">
              <a:moveTo>
                <a:pt x="12382" y="20714"/>
              </a:moveTo>
              <a:cubicBezTo>
                <a:pt x="12382" y="15290"/>
                <a:pt x="12454" y="12834"/>
                <a:pt x="12454" y="7410"/>
              </a:cubicBezTo>
              <a:cubicBezTo>
                <a:pt x="728" y="6752"/>
                <a:pt x="1341" y="695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458919</xdr:colOff>
      <xdr:row>46</xdr:row>
      <xdr:rowOff>15926</xdr:rowOff>
    </xdr:from>
    <xdr:to>
      <xdr:col>9</xdr:col>
      <xdr:colOff>610796</xdr:colOff>
      <xdr:row>46</xdr:row>
      <xdr:rowOff>137046</xdr:rowOff>
    </xdr:to>
    <xdr:sp macro="" textlink="">
      <xdr:nvSpPr>
        <xdr:cNvPr id="289" name="AutoShape 93">
          <a:extLst>
            <a:ext uri="{FF2B5EF4-FFF2-40B4-BE49-F238E27FC236}">
              <a16:creationId xmlns:a16="http://schemas.microsoft.com/office/drawing/2014/main" id="{DB45D0C0-5DA0-48B9-9046-0C103AE48371}"/>
            </a:ext>
          </a:extLst>
        </xdr:cNvPr>
        <xdr:cNvSpPr>
          <a:spLocks noChangeArrowheads="1"/>
        </xdr:cNvSpPr>
      </xdr:nvSpPr>
      <xdr:spPr bwMode="auto">
        <a:xfrm>
          <a:off x="6074859" y="7986446"/>
          <a:ext cx="151877" cy="1211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202850</xdr:colOff>
      <xdr:row>47</xdr:row>
      <xdr:rowOff>55855</xdr:rowOff>
    </xdr:from>
    <xdr:ext cx="335477" cy="231689"/>
    <xdr:grpSp>
      <xdr:nvGrpSpPr>
        <xdr:cNvPr id="290" name="Group 6672">
          <a:extLst>
            <a:ext uri="{FF2B5EF4-FFF2-40B4-BE49-F238E27FC236}">
              <a16:creationId xmlns:a16="http://schemas.microsoft.com/office/drawing/2014/main" id="{C668CB2B-3264-49B2-B1C6-30408F89D10D}"/>
            </a:ext>
          </a:extLst>
        </xdr:cNvPr>
        <xdr:cNvGrpSpPr>
          <a:grpSpLocks/>
        </xdr:cNvGrpSpPr>
      </xdr:nvGrpSpPr>
      <xdr:grpSpPr bwMode="auto">
        <a:xfrm>
          <a:off x="5803550" y="7904455"/>
          <a:ext cx="335477" cy="231689"/>
          <a:chOff x="536" y="109"/>
          <a:chExt cx="46" cy="44"/>
        </a:xfrm>
      </xdr:grpSpPr>
      <xdr:pic>
        <xdr:nvPicPr>
          <xdr:cNvPr id="291" name="Picture 6673" descr="route2">
            <a:extLst>
              <a:ext uri="{FF2B5EF4-FFF2-40B4-BE49-F238E27FC236}">
                <a16:creationId xmlns:a16="http://schemas.microsoft.com/office/drawing/2014/main" id="{4627A522-731C-44EB-B400-40B9349609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2" name="Text Box 6674">
            <a:extLst>
              <a:ext uri="{FF2B5EF4-FFF2-40B4-BE49-F238E27FC236}">
                <a16:creationId xmlns:a16="http://schemas.microsoft.com/office/drawing/2014/main" id="{E169FC89-8433-03C9-53BD-FD338D3F10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9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261647</xdr:colOff>
      <xdr:row>42</xdr:row>
      <xdr:rowOff>163285</xdr:rowOff>
    </xdr:from>
    <xdr:ext cx="335477" cy="231689"/>
    <xdr:grpSp>
      <xdr:nvGrpSpPr>
        <xdr:cNvPr id="293" name="Group 6672">
          <a:extLst>
            <a:ext uri="{FF2B5EF4-FFF2-40B4-BE49-F238E27FC236}">
              <a16:creationId xmlns:a16="http://schemas.microsoft.com/office/drawing/2014/main" id="{587F6E0B-D787-4D6D-9117-6027BCD743D1}"/>
            </a:ext>
          </a:extLst>
        </xdr:cNvPr>
        <xdr:cNvGrpSpPr>
          <a:grpSpLocks/>
        </xdr:cNvGrpSpPr>
      </xdr:nvGrpSpPr>
      <xdr:grpSpPr bwMode="auto">
        <a:xfrm>
          <a:off x="5862347" y="7168242"/>
          <a:ext cx="335477" cy="231689"/>
          <a:chOff x="536" y="109"/>
          <a:chExt cx="46" cy="44"/>
        </a:xfrm>
      </xdr:grpSpPr>
      <xdr:pic>
        <xdr:nvPicPr>
          <xdr:cNvPr id="294" name="Picture 6673" descr="route2">
            <a:extLst>
              <a:ext uri="{FF2B5EF4-FFF2-40B4-BE49-F238E27FC236}">
                <a16:creationId xmlns:a16="http://schemas.microsoft.com/office/drawing/2014/main" id="{4ED27EF4-E1F2-DB02-605B-2B7CE58EE5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5" name="Text Box 6674">
            <a:extLst>
              <a:ext uri="{FF2B5EF4-FFF2-40B4-BE49-F238E27FC236}">
                <a16:creationId xmlns:a16="http://schemas.microsoft.com/office/drawing/2014/main" id="{F930BED1-C78A-D5C5-1730-98ADE64E22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9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0</xdr:colOff>
      <xdr:row>44</xdr:row>
      <xdr:rowOff>47040</xdr:rowOff>
    </xdr:from>
    <xdr:ext cx="259922" cy="159531"/>
    <xdr:sp macro="" textlink="">
      <xdr:nvSpPr>
        <xdr:cNvPr id="296" name="Text Box 1300">
          <a:extLst>
            <a:ext uri="{FF2B5EF4-FFF2-40B4-BE49-F238E27FC236}">
              <a16:creationId xmlns:a16="http://schemas.microsoft.com/office/drawing/2014/main" id="{71F03A49-A2CC-4507-BE1A-D63F0AEB3FBB}"/>
            </a:ext>
          </a:extLst>
        </xdr:cNvPr>
        <xdr:cNvSpPr txBox="1">
          <a:spLocks noChangeArrowheads="1"/>
        </xdr:cNvSpPr>
      </xdr:nvSpPr>
      <xdr:spPr bwMode="auto">
        <a:xfrm>
          <a:off x="6309360" y="7682280"/>
          <a:ext cx="259922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623241</xdr:colOff>
      <xdr:row>47</xdr:row>
      <xdr:rowOff>5864</xdr:rowOff>
    </xdr:from>
    <xdr:to>
      <xdr:col>10</xdr:col>
      <xdr:colOff>520348</xdr:colOff>
      <xdr:row>48</xdr:row>
      <xdr:rowOff>52914</xdr:rowOff>
    </xdr:to>
    <xdr:grpSp>
      <xdr:nvGrpSpPr>
        <xdr:cNvPr id="297" name="グループ化 296">
          <a:extLst>
            <a:ext uri="{FF2B5EF4-FFF2-40B4-BE49-F238E27FC236}">
              <a16:creationId xmlns:a16="http://schemas.microsoft.com/office/drawing/2014/main" id="{786FB7F6-3AC5-4987-B058-454C588F4AB5}"/>
            </a:ext>
          </a:extLst>
        </xdr:cNvPr>
        <xdr:cNvGrpSpPr/>
      </xdr:nvGrpSpPr>
      <xdr:grpSpPr>
        <a:xfrm>
          <a:off x="6223941" y="7854464"/>
          <a:ext cx="588350" cy="215779"/>
          <a:chOff x="504961" y="7301627"/>
          <a:chExt cx="1155263" cy="250469"/>
        </a:xfrm>
      </xdr:grpSpPr>
      <xdr:sp macro="" textlink="">
        <xdr:nvSpPr>
          <xdr:cNvPr id="298" name="正方形/長方形 297">
            <a:extLst>
              <a:ext uri="{FF2B5EF4-FFF2-40B4-BE49-F238E27FC236}">
                <a16:creationId xmlns:a16="http://schemas.microsoft.com/office/drawing/2014/main" id="{6F8E69CC-0237-8FB2-DAE6-7503CEF01428}"/>
              </a:ext>
            </a:extLst>
          </xdr:cNvPr>
          <xdr:cNvSpPr/>
        </xdr:nvSpPr>
        <xdr:spPr bwMode="auto">
          <a:xfrm>
            <a:off x="504961" y="7301627"/>
            <a:ext cx="1155263" cy="2504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overflow" horzOverflow="overflow" wrap="square" lIns="18000" tIns="54000" rIns="0" bIns="0" rtlCol="0" anchor="t" upright="1">
            <a:noAutofit/>
          </a:bodyPr>
          <a:lstStyle/>
          <a:p>
            <a:pPr algn="l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福地温泉        </a:t>
            </a:r>
            <a:endParaRPr kumimoji="1" lang="en-US" altLang="ja-JP" sz="800" b="1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pPr algn="l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                 </a:t>
            </a:r>
            <a:r>
              <a:rPr kumimoji="1" lang="en-US" altLang="ja-JP" sz="600" b="1">
                <a:solidFill>
                  <a:srgbClr val="002060"/>
                </a:solidFill>
                <a:effectLst/>
                <a:latin typeface="+mj-ea"/>
                <a:ea typeface="+mj-ea"/>
                <a:cs typeface="+mn-cs"/>
              </a:rPr>
              <a:t>1km</a:t>
            </a: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kumimoji="1" lang="en-US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99" name="Line 72">
            <a:extLst>
              <a:ext uri="{FF2B5EF4-FFF2-40B4-BE49-F238E27FC236}">
                <a16:creationId xmlns:a16="http://schemas.microsoft.com/office/drawing/2014/main" id="{D2867F05-D7D3-1C6B-6D83-61B35DDE5E14}"/>
              </a:ext>
            </a:extLst>
          </xdr:cNvPr>
          <xdr:cNvSpPr>
            <a:spLocks noChangeShapeType="1"/>
          </xdr:cNvSpPr>
        </xdr:nvSpPr>
        <xdr:spPr bwMode="auto">
          <a:xfrm rot="5400000" flipH="1" flipV="1">
            <a:off x="1464205" y="7243217"/>
            <a:ext cx="6871" cy="283733"/>
          </a:xfrm>
          <a:prstGeom prst="line">
            <a:avLst/>
          </a:prstGeom>
          <a:noFill/>
          <a:ln w="31750" cmpd="dbl">
            <a:solidFill>
              <a:srgbClr val="0000FF"/>
            </a:solidFill>
            <a:prstDash val="solid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623243</xdr:colOff>
      <xdr:row>45</xdr:row>
      <xdr:rowOff>123471</xdr:rowOff>
    </xdr:from>
    <xdr:to>
      <xdr:col>10</xdr:col>
      <xdr:colOff>520350</xdr:colOff>
      <xdr:row>47</xdr:row>
      <xdr:rowOff>5892</xdr:rowOff>
    </xdr:to>
    <xdr:grpSp>
      <xdr:nvGrpSpPr>
        <xdr:cNvPr id="300" name="グループ化 299">
          <a:extLst>
            <a:ext uri="{FF2B5EF4-FFF2-40B4-BE49-F238E27FC236}">
              <a16:creationId xmlns:a16="http://schemas.microsoft.com/office/drawing/2014/main" id="{1E642AC4-B385-4A33-ADB0-174902E82B3E}"/>
            </a:ext>
          </a:extLst>
        </xdr:cNvPr>
        <xdr:cNvGrpSpPr/>
      </xdr:nvGrpSpPr>
      <xdr:grpSpPr>
        <a:xfrm>
          <a:off x="6223943" y="7634614"/>
          <a:ext cx="588350" cy="219878"/>
          <a:chOff x="504961" y="7301627"/>
          <a:chExt cx="1155263" cy="250469"/>
        </a:xfrm>
      </xdr:grpSpPr>
      <xdr:sp macro="" textlink="">
        <xdr:nvSpPr>
          <xdr:cNvPr id="301" name="正方形/長方形 300">
            <a:extLst>
              <a:ext uri="{FF2B5EF4-FFF2-40B4-BE49-F238E27FC236}">
                <a16:creationId xmlns:a16="http://schemas.microsoft.com/office/drawing/2014/main" id="{DB47A6FF-F70E-15F0-849F-C2E98E011F5B}"/>
              </a:ext>
            </a:extLst>
          </xdr:cNvPr>
          <xdr:cNvSpPr/>
        </xdr:nvSpPr>
        <xdr:spPr bwMode="auto">
          <a:xfrm>
            <a:off x="504961" y="7301627"/>
            <a:ext cx="1155263" cy="2504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overflow" horzOverflow="overflow" wrap="square" lIns="36000" tIns="0" rIns="18000" bIns="0" rtlCol="0" anchor="b" upright="1">
            <a:noAutofit/>
          </a:bodyPr>
          <a:lstStyle/>
          <a:p>
            <a:pPr algn="r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平湯温泉    </a:t>
            </a:r>
            <a:endParaRPr kumimoji="1" lang="en-US" altLang="ja-JP" sz="800" b="1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pPr algn="l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  </a:t>
            </a:r>
            <a:r>
              <a:rPr kumimoji="1" lang="en-US" altLang="ja-JP" sz="600" b="1">
                <a:solidFill>
                  <a:srgbClr val="002060"/>
                </a:solidFill>
                <a:effectLst/>
                <a:latin typeface="+mj-ea"/>
                <a:ea typeface="+mj-ea"/>
                <a:cs typeface="+mn-cs"/>
              </a:rPr>
              <a:t>7km</a:t>
            </a: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kumimoji="1" lang="en-US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2" name="Line 72">
            <a:extLst>
              <a:ext uri="{FF2B5EF4-FFF2-40B4-BE49-F238E27FC236}">
                <a16:creationId xmlns:a16="http://schemas.microsoft.com/office/drawing/2014/main" id="{11E86CE2-60A9-51D6-1491-7BF8FFDD6218}"/>
              </a:ext>
            </a:extLst>
          </xdr:cNvPr>
          <xdr:cNvSpPr>
            <a:spLocks noChangeShapeType="1"/>
          </xdr:cNvSpPr>
        </xdr:nvSpPr>
        <xdr:spPr bwMode="auto">
          <a:xfrm rot="5400000" flipH="1">
            <a:off x="530358" y="7405846"/>
            <a:ext cx="212120" cy="3681"/>
          </a:xfrm>
          <a:prstGeom prst="line">
            <a:avLst/>
          </a:prstGeom>
          <a:noFill/>
          <a:ln w="31750" cmpd="dbl">
            <a:solidFill>
              <a:srgbClr val="0000FF"/>
            </a:solidFill>
            <a:prstDash val="solid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48</xdr:row>
      <xdr:rowOff>167025</xdr:rowOff>
    </xdr:from>
    <xdr:to>
      <xdr:col>1</xdr:col>
      <xdr:colOff>0</xdr:colOff>
      <xdr:row>49</xdr:row>
      <xdr:rowOff>151620</xdr:rowOff>
    </xdr:to>
    <xdr:sp macro="" textlink="">
      <xdr:nvSpPr>
        <xdr:cNvPr id="303" name="六角形 302">
          <a:extLst>
            <a:ext uri="{FF2B5EF4-FFF2-40B4-BE49-F238E27FC236}">
              <a16:creationId xmlns:a16="http://schemas.microsoft.com/office/drawing/2014/main" id="{2EC27530-3B5A-4F4C-8006-C0DFA97CC034}"/>
            </a:ext>
          </a:extLst>
        </xdr:cNvPr>
        <xdr:cNvSpPr/>
      </xdr:nvSpPr>
      <xdr:spPr bwMode="auto">
        <a:xfrm>
          <a:off x="68580" y="8472825"/>
          <a:ext cx="0" cy="1522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493861</xdr:colOff>
      <xdr:row>52</xdr:row>
      <xdr:rowOff>52928</xdr:rowOff>
    </xdr:from>
    <xdr:to>
      <xdr:col>4</xdr:col>
      <xdr:colOff>338084</xdr:colOff>
      <xdr:row>56</xdr:row>
      <xdr:rowOff>146935</xdr:rowOff>
    </xdr:to>
    <xdr:sp macro="" textlink="">
      <xdr:nvSpPr>
        <xdr:cNvPr id="304" name="Freeform 527">
          <a:extLst>
            <a:ext uri="{FF2B5EF4-FFF2-40B4-BE49-F238E27FC236}">
              <a16:creationId xmlns:a16="http://schemas.microsoft.com/office/drawing/2014/main" id="{763C3799-F67B-4719-BBB6-069DE8499AF7}"/>
            </a:ext>
          </a:extLst>
        </xdr:cNvPr>
        <xdr:cNvSpPr>
          <a:spLocks/>
        </xdr:cNvSpPr>
      </xdr:nvSpPr>
      <xdr:spPr bwMode="auto">
        <a:xfrm flipH="1">
          <a:off x="1949281" y="9029288"/>
          <a:ext cx="537643" cy="76456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8685 w 8685"/>
            <a:gd name="connsiteY0" fmla="*/ 25758 h 25758"/>
            <a:gd name="connsiteX1" fmla="*/ 8685 w 8685"/>
            <a:gd name="connsiteY1" fmla="*/ 9486 h 25758"/>
            <a:gd name="connsiteX2" fmla="*/ 0 w 8685"/>
            <a:gd name="connsiteY2" fmla="*/ 0 h 25758"/>
            <a:gd name="connsiteX0" fmla="*/ 10000 w 10000"/>
            <a:gd name="connsiteY0" fmla="*/ 10000 h 10000"/>
            <a:gd name="connsiteX1" fmla="*/ 10000 w 10000"/>
            <a:gd name="connsiteY1" fmla="*/ 3683 h 10000"/>
            <a:gd name="connsiteX2" fmla="*/ 0 w 10000"/>
            <a:gd name="connsiteY2" fmla="*/ 0 h 10000"/>
            <a:gd name="connsiteX0" fmla="*/ 9892 w 9892"/>
            <a:gd name="connsiteY0" fmla="*/ 9647 h 9647"/>
            <a:gd name="connsiteX1" fmla="*/ 9892 w 9892"/>
            <a:gd name="connsiteY1" fmla="*/ 3330 h 9647"/>
            <a:gd name="connsiteX2" fmla="*/ 0 w 9892"/>
            <a:gd name="connsiteY2" fmla="*/ 0 h 9647"/>
            <a:gd name="connsiteX0" fmla="*/ 6119 w 10000"/>
            <a:gd name="connsiteY0" fmla="*/ 9756 h 9756"/>
            <a:gd name="connsiteX1" fmla="*/ 10000 w 10000"/>
            <a:gd name="connsiteY1" fmla="*/ 3452 h 9756"/>
            <a:gd name="connsiteX2" fmla="*/ 0 w 10000"/>
            <a:gd name="connsiteY2" fmla="*/ 0 h 9756"/>
            <a:gd name="connsiteX0" fmla="*/ 6119 w 10000"/>
            <a:gd name="connsiteY0" fmla="*/ 10000 h 10000"/>
            <a:gd name="connsiteX1" fmla="*/ 10000 w 10000"/>
            <a:gd name="connsiteY1" fmla="*/ 3538 h 10000"/>
            <a:gd name="connsiteX2" fmla="*/ 0 w 10000"/>
            <a:gd name="connsiteY2" fmla="*/ 0 h 10000"/>
            <a:gd name="connsiteX0" fmla="*/ 6119 w 10727"/>
            <a:gd name="connsiteY0" fmla="*/ 10000 h 10000"/>
            <a:gd name="connsiteX1" fmla="*/ 9785 w 10727"/>
            <a:gd name="connsiteY1" fmla="*/ 8083 h 10000"/>
            <a:gd name="connsiteX2" fmla="*/ 10000 w 10727"/>
            <a:gd name="connsiteY2" fmla="*/ 3538 h 10000"/>
            <a:gd name="connsiteX3" fmla="*/ 0 w 10727"/>
            <a:gd name="connsiteY3" fmla="*/ 0 h 10000"/>
            <a:gd name="connsiteX0" fmla="*/ 6119 w 10968"/>
            <a:gd name="connsiteY0" fmla="*/ 10000 h 10000"/>
            <a:gd name="connsiteX1" fmla="*/ 10386 w 10968"/>
            <a:gd name="connsiteY1" fmla="*/ 9041 h 10000"/>
            <a:gd name="connsiteX2" fmla="*/ 10000 w 10968"/>
            <a:gd name="connsiteY2" fmla="*/ 3538 h 10000"/>
            <a:gd name="connsiteX3" fmla="*/ 0 w 10968"/>
            <a:gd name="connsiteY3" fmla="*/ 0 h 10000"/>
            <a:gd name="connsiteX0" fmla="*/ 6994 w 10968"/>
            <a:gd name="connsiteY0" fmla="*/ 10833 h 10833"/>
            <a:gd name="connsiteX1" fmla="*/ 10386 w 10968"/>
            <a:gd name="connsiteY1" fmla="*/ 9041 h 10833"/>
            <a:gd name="connsiteX2" fmla="*/ 10000 w 10968"/>
            <a:gd name="connsiteY2" fmla="*/ 3538 h 10833"/>
            <a:gd name="connsiteX3" fmla="*/ 0 w 10968"/>
            <a:gd name="connsiteY3" fmla="*/ 0 h 10833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686"/>
            <a:gd name="connsiteY0" fmla="*/ 10666 h 10666"/>
            <a:gd name="connsiteX1" fmla="*/ 10386 w 10686"/>
            <a:gd name="connsiteY1" fmla="*/ 9041 h 10666"/>
            <a:gd name="connsiteX2" fmla="*/ 10000 w 10686"/>
            <a:gd name="connsiteY2" fmla="*/ 3538 h 10666"/>
            <a:gd name="connsiteX3" fmla="*/ 0 w 106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084"/>
            <a:gd name="connsiteY0" fmla="*/ 10666 h 10666"/>
            <a:gd name="connsiteX1" fmla="*/ 10003 w 10084"/>
            <a:gd name="connsiteY1" fmla="*/ 9208 h 10666"/>
            <a:gd name="connsiteX2" fmla="*/ 10000 w 10084"/>
            <a:gd name="connsiteY2" fmla="*/ 3538 h 10666"/>
            <a:gd name="connsiteX3" fmla="*/ 0 w 10084"/>
            <a:gd name="connsiteY3" fmla="*/ 0 h 10666"/>
            <a:gd name="connsiteX0" fmla="*/ 6830 w 10223"/>
            <a:gd name="connsiteY0" fmla="*/ 10666 h 10666"/>
            <a:gd name="connsiteX1" fmla="*/ 10003 w 10223"/>
            <a:gd name="connsiteY1" fmla="*/ 9208 h 10666"/>
            <a:gd name="connsiteX2" fmla="*/ 10000 w 10223"/>
            <a:gd name="connsiteY2" fmla="*/ 3538 h 10666"/>
            <a:gd name="connsiteX3" fmla="*/ 0 w 10223"/>
            <a:gd name="connsiteY3" fmla="*/ 0 h 106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223" h="10666">
              <a:moveTo>
                <a:pt x="6830" y="10666"/>
              </a:moveTo>
              <a:cubicBezTo>
                <a:pt x="7560" y="10367"/>
                <a:pt x="9411" y="10159"/>
                <a:pt x="10003" y="9208"/>
              </a:cubicBezTo>
              <a:cubicBezTo>
                <a:pt x="10322" y="8298"/>
                <a:pt x="10273" y="3406"/>
                <a:pt x="10000" y="3538"/>
              </a:cubicBezTo>
              <a:cubicBezTo>
                <a:pt x="4918" y="1626"/>
                <a:pt x="4472" y="112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438914</xdr:colOff>
      <xdr:row>54</xdr:row>
      <xdr:rowOff>18953</xdr:rowOff>
    </xdr:from>
    <xdr:to>
      <xdr:col>3</xdr:col>
      <xdr:colOff>552649</xdr:colOff>
      <xdr:row>54</xdr:row>
      <xdr:rowOff>134833</xdr:rowOff>
    </xdr:to>
    <xdr:sp macro="" textlink="">
      <xdr:nvSpPr>
        <xdr:cNvPr id="305" name="AutoShape 526">
          <a:extLst>
            <a:ext uri="{FF2B5EF4-FFF2-40B4-BE49-F238E27FC236}">
              <a16:creationId xmlns:a16="http://schemas.microsoft.com/office/drawing/2014/main" id="{1F91D9DD-8C66-4C59-985A-ABAC47C90047}"/>
            </a:ext>
          </a:extLst>
        </xdr:cNvPr>
        <xdr:cNvSpPr>
          <a:spLocks noChangeArrowheads="1"/>
        </xdr:cNvSpPr>
      </xdr:nvSpPr>
      <xdr:spPr bwMode="auto">
        <a:xfrm>
          <a:off x="1894334" y="9330593"/>
          <a:ext cx="113735" cy="11588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47035</xdr:colOff>
      <xdr:row>53</xdr:row>
      <xdr:rowOff>132292</xdr:rowOff>
    </xdr:from>
    <xdr:to>
      <xdr:col>3</xdr:col>
      <xdr:colOff>505646</xdr:colOff>
      <xdr:row>54</xdr:row>
      <xdr:rowOff>72143</xdr:rowOff>
    </xdr:to>
    <xdr:sp macro="" textlink="">
      <xdr:nvSpPr>
        <xdr:cNvPr id="306" name="Line 76">
          <a:extLst>
            <a:ext uri="{FF2B5EF4-FFF2-40B4-BE49-F238E27FC236}">
              <a16:creationId xmlns:a16="http://schemas.microsoft.com/office/drawing/2014/main" id="{559A8B4C-2EC4-4F37-9E5F-6677ADA136C2}"/>
            </a:ext>
          </a:extLst>
        </xdr:cNvPr>
        <xdr:cNvSpPr>
          <a:spLocks noChangeShapeType="1"/>
        </xdr:cNvSpPr>
      </xdr:nvSpPr>
      <xdr:spPr bwMode="auto">
        <a:xfrm flipH="1">
          <a:off x="1502455" y="9276292"/>
          <a:ext cx="458611" cy="107491"/>
        </a:xfrm>
        <a:custGeom>
          <a:avLst/>
          <a:gdLst>
            <a:gd name="connsiteX0" fmla="*/ 0 w 423333"/>
            <a:gd name="connsiteY0" fmla="*/ 0 h 173448"/>
            <a:gd name="connsiteX1" fmla="*/ 423333 w 423333"/>
            <a:gd name="connsiteY1" fmla="*/ 173448 h 173448"/>
            <a:gd name="connsiteX0" fmla="*/ 0 w 458611"/>
            <a:gd name="connsiteY0" fmla="*/ 0 h 55855"/>
            <a:gd name="connsiteX1" fmla="*/ 458611 w 458611"/>
            <a:gd name="connsiteY1" fmla="*/ 55855 h 55855"/>
            <a:gd name="connsiteX0" fmla="*/ 0 w 458611"/>
            <a:gd name="connsiteY0" fmla="*/ 0 h 104481"/>
            <a:gd name="connsiteX1" fmla="*/ 458611 w 458611"/>
            <a:gd name="connsiteY1" fmla="*/ 55855 h 1044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58611" h="104481">
              <a:moveTo>
                <a:pt x="0" y="0"/>
              </a:moveTo>
              <a:cubicBezTo>
                <a:pt x="141111" y="57816"/>
                <a:pt x="317500" y="168548"/>
                <a:pt x="458611" y="5585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513572</xdr:colOff>
      <xdr:row>52</xdr:row>
      <xdr:rowOff>57763</xdr:rowOff>
    </xdr:from>
    <xdr:to>
      <xdr:col>4</xdr:col>
      <xdr:colOff>88954</xdr:colOff>
      <xdr:row>53</xdr:row>
      <xdr:rowOff>88300</xdr:rowOff>
    </xdr:to>
    <xdr:sp macro="" textlink="">
      <xdr:nvSpPr>
        <xdr:cNvPr id="307" name="Line 76">
          <a:extLst>
            <a:ext uri="{FF2B5EF4-FFF2-40B4-BE49-F238E27FC236}">
              <a16:creationId xmlns:a16="http://schemas.microsoft.com/office/drawing/2014/main" id="{1ABB7FC6-DD1A-4874-B981-41B3C75062D6}"/>
            </a:ext>
          </a:extLst>
        </xdr:cNvPr>
        <xdr:cNvSpPr>
          <a:spLocks noChangeShapeType="1"/>
        </xdr:cNvSpPr>
      </xdr:nvSpPr>
      <xdr:spPr bwMode="auto">
        <a:xfrm rot="473298" flipH="1">
          <a:off x="1968992" y="9034123"/>
          <a:ext cx="268802" cy="198177"/>
        </a:xfrm>
        <a:custGeom>
          <a:avLst/>
          <a:gdLst>
            <a:gd name="connsiteX0" fmla="*/ 0 w 423333"/>
            <a:gd name="connsiteY0" fmla="*/ 0 h 173448"/>
            <a:gd name="connsiteX1" fmla="*/ 423333 w 423333"/>
            <a:gd name="connsiteY1" fmla="*/ 173448 h 173448"/>
            <a:gd name="connsiteX0" fmla="*/ 0 w 458611"/>
            <a:gd name="connsiteY0" fmla="*/ 0 h 55855"/>
            <a:gd name="connsiteX1" fmla="*/ 458611 w 458611"/>
            <a:gd name="connsiteY1" fmla="*/ 55855 h 55855"/>
            <a:gd name="connsiteX0" fmla="*/ 0 w 458611"/>
            <a:gd name="connsiteY0" fmla="*/ 0 h 104481"/>
            <a:gd name="connsiteX1" fmla="*/ 458611 w 458611"/>
            <a:gd name="connsiteY1" fmla="*/ 55855 h 104481"/>
            <a:gd name="connsiteX0" fmla="*/ 0 w 412336"/>
            <a:gd name="connsiteY0" fmla="*/ 0 h 82359"/>
            <a:gd name="connsiteX1" fmla="*/ 412336 w 412336"/>
            <a:gd name="connsiteY1" fmla="*/ 25700 h 82359"/>
            <a:gd name="connsiteX0" fmla="*/ 0 w 458233"/>
            <a:gd name="connsiteY0" fmla="*/ 0 h 127750"/>
            <a:gd name="connsiteX1" fmla="*/ 412336 w 458233"/>
            <a:gd name="connsiteY1" fmla="*/ 25700 h 127750"/>
            <a:gd name="connsiteX0" fmla="*/ 0 w 473885"/>
            <a:gd name="connsiteY0" fmla="*/ 0 h 130434"/>
            <a:gd name="connsiteX1" fmla="*/ 412336 w 473885"/>
            <a:gd name="connsiteY1" fmla="*/ 25700 h 130434"/>
            <a:gd name="connsiteX0" fmla="*/ 0 w 450989"/>
            <a:gd name="connsiteY0" fmla="*/ 0 h 154150"/>
            <a:gd name="connsiteX1" fmla="*/ 387111 w 450989"/>
            <a:gd name="connsiteY1" fmla="*/ 57820 h 154150"/>
            <a:gd name="connsiteX0" fmla="*/ 0 w 306402"/>
            <a:gd name="connsiteY0" fmla="*/ 12576 h 116686"/>
            <a:gd name="connsiteX1" fmla="*/ 221759 w 306402"/>
            <a:gd name="connsiteY1" fmla="*/ 0 h 116686"/>
            <a:gd name="connsiteX0" fmla="*/ 0 w 333035"/>
            <a:gd name="connsiteY0" fmla="*/ 12576 h 139706"/>
            <a:gd name="connsiteX1" fmla="*/ 221759 w 333035"/>
            <a:gd name="connsiteY1" fmla="*/ 0 h 139706"/>
            <a:gd name="connsiteX0" fmla="*/ 0 w 343251"/>
            <a:gd name="connsiteY0" fmla="*/ 46310 h 155492"/>
            <a:gd name="connsiteX1" fmla="*/ 235337 w 343251"/>
            <a:gd name="connsiteY1" fmla="*/ 0 h 155492"/>
            <a:gd name="connsiteX0" fmla="*/ 0 w 341099"/>
            <a:gd name="connsiteY0" fmla="*/ 46310 h 136732"/>
            <a:gd name="connsiteX1" fmla="*/ 81360 w 341099"/>
            <a:gd name="connsiteY1" fmla="*/ 31242 h 136732"/>
            <a:gd name="connsiteX2" fmla="*/ 235337 w 341099"/>
            <a:gd name="connsiteY2" fmla="*/ 0 h 136732"/>
            <a:gd name="connsiteX0" fmla="*/ 0 w 349589"/>
            <a:gd name="connsiteY0" fmla="*/ 46310 h 152244"/>
            <a:gd name="connsiteX1" fmla="*/ 81360 w 349589"/>
            <a:gd name="connsiteY1" fmla="*/ 31242 h 152244"/>
            <a:gd name="connsiteX2" fmla="*/ 235337 w 349589"/>
            <a:gd name="connsiteY2" fmla="*/ 0 h 152244"/>
            <a:gd name="connsiteX0" fmla="*/ 0 w 356240"/>
            <a:gd name="connsiteY0" fmla="*/ 46310 h 153816"/>
            <a:gd name="connsiteX1" fmla="*/ 104656 w 356240"/>
            <a:gd name="connsiteY1" fmla="*/ 34470 h 153816"/>
            <a:gd name="connsiteX2" fmla="*/ 235337 w 356240"/>
            <a:gd name="connsiteY2" fmla="*/ 0 h 153816"/>
            <a:gd name="connsiteX0" fmla="*/ 0 w 353932"/>
            <a:gd name="connsiteY0" fmla="*/ 46310 h 160754"/>
            <a:gd name="connsiteX1" fmla="*/ 96814 w 353932"/>
            <a:gd name="connsiteY1" fmla="*/ 48223 h 160754"/>
            <a:gd name="connsiteX2" fmla="*/ 235337 w 353932"/>
            <a:gd name="connsiteY2" fmla="*/ 0 h 160754"/>
            <a:gd name="connsiteX0" fmla="*/ 0 w 334904"/>
            <a:gd name="connsiteY0" fmla="*/ 41206 h 158134"/>
            <a:gd name="connsiteX1" fmla="*/ 96814 w 334904"/>
            <a:gd name="connsiteY1" fmla="*/ 43119 h 158134"/>
            <a:gd name="connsiteX2" fmla="*/ 207918 w 334904"/>
            <a:gd name="connsiteY2" fmla="*/ 0 h 158134"/>
            <a:gd name="connsiteX0" fmla="*/ 0 w 285425"/>
            <a:gd name="connsiteY0" fmla="*/ 87850 h 184092"/>
            <a:gd name="connsiteX1" fmla="*/ 96814 w 285425"/>
            <a:gd name="connsiteY1" fmla="*/ 89763 h 184092"/>
            <a:gd name="connsiteX2" fmla="*/ 128312 w 285425"/>
            <a:gd name="connsiteY2" fmla="*/ 0 h 184092"/>
            <a:gd name="connsiteX0" fmla="*/ 0 w 276546"/>
            <a:gd name="connsiteY0" fmla="*/ 78219 h 178363"/>
            <a:gd name="connsiteX1" fmla="*/ 96814 w 276546"/>
            <a:gd name="connsiteY1" fmla="*/ 80132 h 178363"/>
            <a:gd name="connsiteX2" fmla="*/ 112138 w 276546"/>
            <a:gd name="connsiteY2" fmla="*/ 0 h 178363"/>
            <a:gd name="connsiteX0" fmla="*/ 0 w 280937"/>
            <a:gd name="connsiteY0" fmla="*/ 78219 h 195167"/>
            <a:gd name="connsiteX1" fmla="*/ 96814 w 280937"/>
            <a:gd name="connsiteY1" fmla="*/ 80132 h 195167"/>
            <a:gd name="connsiteX2" fmla="*/ 112138 w 280937"/>
            <a:gd name="connsiteY2" fmla="*/ 0 h 195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0937" h="195167">
              <a:moveTo>
                <a:pt x="0" y="78219"/>
              </a:moveTo>
              <a:cubicBezTo>
                <a:pt x="17405" y="83660"/>
                <a:pt x="75058" y="73331"/>
                <a:pt x="96814" y="80132"/>
              </a:cubicBezTo>
              <a:cubicBezTo>
                <a:pt x="331233" y="263288"/>
                <a:pt x="347744" y="221278"/>
                <a:pt x="112138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514467</xdr:colOff>
      <xdr:row>51</xdr:row>
      <xdr:rowOff>144051</xdr:rowOff>
    </xdr:from>
    <xdr:ext cx="461550" cy="97014"/>
    <xdr:sp macro="" textlink="">
      <xdr:nvSpPr>
        <xdr:cNvPr id="308" name="Text Box 1664">
          <a:extLst>
            <a:ext uri="{FF2B5EF4-FFF2-40B4-BE49-F238E27FC236}">
              <a16:creationId xmlns:a16="http://schemas.microsoft.com/office/drawing/2014/main" id="{ED58F550-3332-461F-B3EC-103D42541A8D}"/>
            </a:ext>
          </a:extLst>
        </xdr:cNvPr>
        <xdr:cNvSpPr txBox="1">
          <a:spLocks noChangeArrowheads="1"/>
        </xdr:cNvSpPr>
      </xdr:nvSpPr>
      <xdr:spPr bwMode="auto">
        <a:xfrm>
          <a:off x="1969887" y="8952771"/>
          <a:ext cx="461550" cy="97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クマ牧場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123474</xdr:colOff>
      <xdr:row>53</xdr:row>
      <xdr:rowOff>17640</xdr:rowOff>
    </xdr:from>
    <xdr:ext cx="246945" cy="208729"/>
    <xdr:grpSp>
      <xdr:nvGrpSpPr>
        <xdr:cNvPr id="309" name="Group 6672">
          <a:extLst>
            <a:ext uri="{FF2B5EF4-FFF2-40B4-BE49-F238E27FC236}">
              <a16:creationId xmlns:a16="http://schemas.microsoft.com/office/drawing/2014/main" id="{D72A0620-E2F6-47E0-A802-ACCE98E234DE}"/>
            </a:ext>
          </a:extLst>
        </xdr:cNvPr>
        <xdr:cNvGrpSpPr>
          <a:grpSpLocks/>
        </xdr:cNvGrpSpPr>
      </xdr:nvGrpSpPr>
      <xdr:grpSpPr bwMode="auto">
        <a:xfrm>
          <a:off x="1576717" y="8878611"/>
          <a:ext cx="246945" cy="208729"/>
          <a:chOff x="536" y="109"/>
          <a:chExt cx="46" cy="44"/>
        </a:xfrm>
      </xdr:grpSpPr>
      <xdr:pic>
        <xdr:nvPicPr>
          <xdr:cNvPr id="310" name="Picture 6673" descr="route2">
            <a:extLst>
              <a:ext uri="{FF2B5EF4-FFF2-40B4-BE49-F238E27FC236}">
                <a16:creationId xmlns:a16="http://schemas.microsoft.com/office/drawing/2014/main" id="{90B77F7B-E057-D9A3-0347-FC4118C82D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1" name="Text Box 6674">
            <a:extLst>
              <a:ext uri="{FF2B5EF4-FFF2-40B4-BE49-F238E27FC236}">
                <a16:creationId xmlns:a16="http://schemas.microsoft.com/office/drawing/2014/main" id="{6A9084FE-DE18-2F5C-0E23-17F368A428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4</xdr:col>
      <xdr:colOff>185210</xdr:colOff>
      <xdr:row>52</xdr:row>
      <xdr:rowOff>108770</xdr:rowOff>
    </xdr:from>
    <xdr:ext cx="246945" cy="208729"/>
    <xdr:grpSp>
      <xdr:nvGrpSpPr>
        <xdr:cNvPr id="312" name="Group 6672">
          <a:extLst>
            <a:ext uri="{FF2B5EF4-FFF2-40B4-BE49-F238E27FC236}">
              <a16:creationId xmlns:a16="http://schemas.microsoft.com/office/drawing/2014/main" id="{BBC5D853-3242-47B8-B55C-12932195C6B6}"/>
            </a:ext>
          </a:extLst>
        </xdr:cNvPr>
        <xdr:cNvGrpSpPr>
          <a:grpSpLocks/>
        </xdr:cNvGrpSpPr>
      </xdr:nvGrpSpPr>
      <xdr:grpSpPr bwMode="auto">
        <a:xfrm>
          <a:off x="2329696" y="8801013"/>
          <a:ext cx="246945" cy="208729"/>
          <a:chOff x="536" y="109"/>
          <a:chExt cx="46" cy="44"/>
        </a:xfrm>
      </xdr:grpSpPr>
      <xdr:pic>
        <xdr:nvPicPr>
          <xdr:cNvPr id="313" name="Picture 6673" descr="route2">
            <a:extLst>
              <a:ext uri="{FF2B5EF4-FFF2-40B4-BE49-F238E27FC236}">
                <a16:creationId xmlns:a16="http://schemas.microsoft.com/office/drawing/2014/main" id="{6DDCEB7C-7B26-D4C8-512B-F7A85EBC0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4" name="Text Box 6674">
            <a:extLst>
              <a:ext uri="{FF2B5EF4-FFF2-40B4-BE49-F238E27FC236}">
                <a16:creationId xmlns:a16="http://schemas.microsoft.com/office/drawing/2014/main" id="{0779DE75-E89A-AD8A-07FF-3B70E58F8C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665347</xdr:colOff>
      <xdr:row>53</xdr:row>
      <xdr:rowOff>11759</xdr:rowOff>
    </xdr:from>
    <xdr:to>
      <xdr:col>7</xdr:col>
      <xdr:colOff>377</xdr:colOff>
      <xdr:row>54</xdr:row>
      <xdr:rowOff>52916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51F171D8-3CC8-4105-93BA-E61F5524321E}"/>
            </a:ext>
          </a:extLst>
        </xdr:cNvPr>
        <xdr:cNvGrpSpPr/>
      </xdr:nvGrpSpPr>
      <xdr:grpSpPr>
        <a:xfrm>
          <a:off x="3501076" y="8872730"/>
          <a:ext cx="717515" cy="209886"/>
          <a:chOff x="504961" y="7301627"/>
          <a:chExt cx="1155263" cy="250469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9E7EEFDD-496E-AA1F-EF09-9C1D29A00EAB}"/>
              </a:ext>
            </a:extLst>
          </xdr:cNvPr>
          <xdr:cNvSpPr/>
        </xdr:nvSpPr>
        <xdr:spPr bwMode="auto">
          <a:xfrm>
            <a:off x="504961" y="7301627"/>
            <a:ext cx="1155263" cy="2504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overflow" horzOverflow="overflow" wrap="square" lIns="36000" tIns="0" rIns="18000" bIns="0" rtlCol="0" anchor="b" upright="1">
            <a:noAutofit/>
          </a:bodyPr>
          <a:lstStyle/>
          <a:p>
            <a:pPr algn="r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平湯温泉街    </a:t>
            </a:r>
            <a:endParaRPr kumimoji="1" lang="en-US" altLang="ja-JP" sz="800" b="1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pPr algn="l">
              <a:lnSpc>
                <a:spcPts val="600"/>
              </a:lnSpc>
            </a:pP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  </a:t>
            </a:r>
            <a:r>
              <a:rPr kumimoji="1" lang="en-US" altLang="ja-JP" sz="600" b="1">
                <a:solidFill>
                  <a:srgbClr val="002060"/>
                </a:solidFill>
                <a:effectLst/>
                <a:latin typeface="+mj-ea"/>
                <a:ea typeface="+mj-ea"/>
                <a:cs typeface="+mn-cs"/>
              </a:rPr>
              <a:t>1km</a:t>
            </a:r>
            <a:r>
              <a:rPr kumimoji="1" lang="ja-JP" altLang="en-US" sz="8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kumimoji="1" lang="en-US" altLang="ja-JP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7" name="Line 72">
            <a:extLst>
              <a:ext uri="{FF2B5EF4-FFF2-40B4-BE49-F238E27FC236}">
                <a16:creationId xmlns:a16="http://schemas.microsoft.com/office/drawing/2014/main" id="{A185FB2A-37D0-DD55-10CC-3533A02D7706}"/>
              </a:ext>
            </a:extLst>
          </xdr:cNvPr>
          <xdr:cNvSpPr>
            <a:spLocks noChangeShapeType="1"/>
          </xdr:cNvSpPr>
        </xdr:nvSpPr>
        <xdr:spPr bwMode="auto">
          <a:xfrm flipH="1">
            <a:off x="511586" y="7384799"/>
            <a:ext cx="283305" cy="2481"/>
          </a:xfrm>
          <a:prstGeom prst="line">
            <a:avLst/>
          </a:prstGeom>
          <a:noFill/>
          <a:ln w="31750" cmpd="dbl">
            <a:solidFill>
              <a:srgbClr val="0000FF"/>
            </a:solidFill>
            <a:prstDash val="solid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563389</xdr:colOff>
      <xdr:row>51</xdr:row>
      <xdr:rowOff>41643</xdr:rowOff>
    </xdr:from>
    <xdr:to>
      <xdr:col>5</xdr:col>
      <xdr:colOff>692058</xdr:colOff>
      <xdr:row>52</xdr:row>
      <xdr:rowOff>88196</xdr:rowOff>
    </xdr:to>
    <xdr:grpSp>
      <xdr:nvGrpSpPr>
        <xdr:cNvPr id="318" name="Group 405">
          <a:extLst>
            <a:ext uri="{FF2B5EF4-FFF2-40B4-BE49-F238E27FC236}">
              <a16:creationId xmlns:a16="http://schemas.microsoft.com/office/drawing/2014/main" id="{9E0110BB-5786-4EC5-B504-A749F352314B}"/>
            </a:ext>
          </a:extLst>
        </xdr:cNvPr>
        <xdr:cNvGrpSpPr>
          <a:grpSpLocks/>
        </xdr:cNvGrpSpPr>
      </xdr:nvGrpSpPr>
      <xdr:grpSpPr bwMode="auto">
        <a:xfrm>
          <a:off x="3399118" y="8565157"/>
          <a:ext cx="128669" cy="215282"/>
          <a:chOff x="718" y="97"/>
          <a:chExt cx="23" cy="15"/>
        </a:xfrm>
      </xdr:grpSpPr>
      <xdr:sp macro="" textlink="">
        <xdr:nvSpPr>
          <xdr:cNvPr id="319" name="Freeform 406">
            <a:extLst>
              <a:ext uri="{FF2B5EF4-FFF2-40B4-BE49-F238E27FC236}">
                <a16:creationId xmlns:a16="http://schemas.microsoft.com/office/drawing/2014/main" id="{2BF83C17-D42C-8E2D-E0EE-E5409269838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0" name="Freeform 407">
            <a:extLst>
              <a:ext uri="{FF2B5EF4-FFF2-40B4-BE49-F238E27FC236}">
                <a16:creationId xmlns:a16="http://schemas.microsoft.com/office/drawing/2014/main" id="{2C2A0565-429C-7CAB-B447-70D23BC82F7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3</xdr:col>
      <xdr:colOff>550509</xdr:colOff>
      <xdr:row>55</xdr:row>
      <xdr:rowOff>101439</xdr:rowOff>
    </xdr:from>
    <xdr:ext cx="259922" cy="159531"/>
    <xdr:sp macro="" textlink="">
      <xdr:nvSpPr>
        <xdr:cNvPr id="321" name="Text Box 1300">
          <a:extLst>
            <a:ext uri="{FF2B5EF4-FFF2-40B4-BE49-F238E27FC236}">
              <a16:creationId xmlns:a16="http://schemas.microsoft.com/office/drawing/2014/main" id="{67F0DF2D-3697-4569-AA10-C9660C8F27E0}"/>
            </a:ext>
          </a:extLst>
        </xdr:cNvPr>
        <xdr:cNvSpPr txBox="1">
          <a:spLocks noChangeArrowheads="1"/>
        </xdr:cNvSpPr>
      </xdr:nvSpPr>
      <xdr:spPr bwMode="auto">
        <a:xfrm>
          <a:off x="2005929" y="9580719"/>
          <a:ext cx="259922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336333</xdr:colOff>
      <xdr:row>25</xdr:row>
      <xdr:rowOff>103624</xdr:rowOff>
    </xdr:from>
    <xdr:ext cx="395683" cy="209907"/>
    <xdr:grpSp>
      <xdr:nvGrpSpPr>
        <xdr:cNvPr id="322" name="Group 6672">
          <a:extLst>
            <a:ext uri="{FF2B5EF4-FFF2-40B4-BE49-F238E27FC236}">
              <a16:creationId xmlns:a16="http://schemas.microsoft.com/office/drawing/2014/main" id="{07796599-FEA3-458A-ABED-23A2BE271F06}"/>
            </a:ext>
          </a:extLst>
        </xdr:cNvPr>
        <xdr:cNvGrpSpPr>
          <a:grpSpLocks/>
        </xdr:cNvGrpSpPr>
      </xdr:nvGrpSpPr>
      <xdr:grpSpPr bwMode="auto">
        <a:xfrm>
          <a:off x="1789576" y="4289181"/>
          <a:ext cx="395683" cy="209907"/>
          <a:chOff x="531" y="109"/>
          <a:chExt cx="56" cy="44"/>
        </a:xfrm>
      </xdr:grpSpPr>
      <xdr:pic>
        <xdr:nvPicPr>
          <xdr:cNvPr id="323" name="Picture 6673" descr="route2">
            <a:extLst>
              <a:ext uri="{FF2B5EF4-FFF2-40B4-BE49-F238E27FC236}">
                <a16:creationId xmlns:a16="http://schemas.microsoft.com/office/drawing/2014/main" id="{5D9CCE75-98AD-19ED-1A98-2D03C51AAB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4" name="Text Box 6674">
            <a:extLst>
              <a:ext uri="{FF2B5EF4-FFF2-40B4-BE49-F238E27FC236}">
                <a16:creationId xmlns:a16="http://schemas.microsoft.com/office/drawing/2014/main" id="{C5258AA9-12F1-CC94-4430-9D55CB8387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112"/>
            <a:ext cx="56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3338</xdr:colOff>
      <xdr:row>29</xdr:row>
      <xdr:rowOff>155935</xdr:rowOff>
    </xdr:from>
    <xdr:ext cx="341944" cy="273136"/>
    <xdr:grpSp>
      <xdr:nvGrpSpPr>
        <xdr:cNvPr id="325" name="Group 6672">
          <a:extLst>
            <a:ext uri="{FF2B5EF4-FFF2-40B4-BE49-F238E27FC236}">
              <a16:creationId xmlns:a16="http://schemas.microsoft.com/office/drawing/2014/main" id="{8A6C3647-F60D-4650-A993-E9055D608158}"/>
            </a:ext>
          </a:extLst>
        </xdr:cNvPr>
        <xdr:cNvGrpSpPr>
          <a:grpSpLocks/>
        </xdr:cNvGrpSpPr>
      </xdr:nvGrpSpPr>
      <xdr:grpSpPr bwMode="auto">
        <a:xfrm>
          <a:off x="1456581" y="4967421"/>
          <a:ext cx="341944" cy="273136"/>
          <a:chOff x="534" y="109"/>
          <a:chExt cx="52" cy="44"/>
        </a:xfrm>
      </xdr:grpSpPr>
      <xdr:pic>
        <xdr:nvPicPr>
          <xdr:cNvPr id="326" name="Picture 6673" descr="route2">
            <a:extLst>
              <a:ext uri="{FF2B5EF4-FFF2-40B4-BE49-F238E27FC236}">
                <a16:creationId xmlns:a16="http://schemas.microsoft.com/office/drawing/2014/main" id="{EEE3595C-76CF-3633-473B-4983A37351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7" name="Text Box 6674">
            <a:extLst>
              <a:ext uri="{FF2B5EF4-FFF2-40B4-BE49-F238E27FC236}">
                <a16:creationId xmlns:a16="http://schemas.microsoft.com/office/drawing/2014/main" id="{7B7BA428-697A-9DF8-4582-E92DD6E38D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2"/>
            <a:ext cx="52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175420</xdr:colOff>
      <xdr:row>27</xdr:row>
      <xdr:rowOff>7924</xdr:rowOff>
    </xdr:from>
    <xdr:to>
      <xdr:col>4</xdr:col>
      <xdr:colOff>359305</xdr:colOff>
      <xdr:row>27</xdr:row>
      <xdr:rowOff>158738</xdr:rowOff>
    </xdr:to>
    <xdr:sp macro="" textlink="">
      <xdr:nvSpPr>
        <xdr:cNvPr id="328" name="六角形 327">
          <a:extLst>
            <a:ext uri="{FF2B5EF4-FFF2-40B4-BE49-F238E27FC236}">
              <a16:creationId xmlns:a16="http://schemas.microsoft.com/office/drawing/2014/main" id="{15FD39DD-2F77-4B45-B1A9-D0EA4CFEDF35}"/>
            </a:ext>
          </a:extLst>
        </xdr:cNvPr>
        <xdr:cNvSpPr/>
      </xdr:nvSpPr>
      <xdr:spPr bwMode="auto">
        <a:xfrm>
          <a:off x="2324260" y="4839004"/>
          <a:ext cx="183885" cy="1127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101863</xdr:colOff>
      <xdr:row>31</xdr:row>
      <xdr:rowOff>93485</xdr:rowOff>
    </xdr:from>
    <xdr:ext cx="377825" cy="152946"/>
    <xdr:sp macro="" textlink="">
      <xdr:nvSpPr>
        <xdr:cNvPr id="329" name="Text Box 1620">
          <a:extLst>
            <a:ext uri="{FF2B5EF4-FFF2-40B4-BE49-F238E27FC236}">
              <a16:creationId xmlns:a16="http://schemas.microsoft.com/office/drawing/2014/main" id="{15A906A3-7F70-4E55-868A-E1C06BFA76DD}"/>
            </a:ext>
          </a:extLst>
        </xdr:cNvPr>
        <xdr:cNvSpPr txBox="1">
          <a:spLocks noChangeArrowheads="1"/>
        </xdr:cNvSpPr>
      </xdr:nvSpPr>
      <xdr:spPr bwMode="auto">
        <a:xfrm>
          <a:off x="1557283" y="5549405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459727</xdr:colOff>
      <xdr:row>36</xdr:row>
      <xdr:rowOff>72844</xdr:rowOff>
    </xdr:from>
    <xdr:ext cx="301048" cy="235670"/>
    <xdr:grpSp>
      <xdr:nvGrpSpPr>
        <xdr:cNvPr id="330" name="Group 6672">
          <a:extLst>
            <a:ext uri="{FF2B5EF4-FFF2-40B4-BE49-F238E27FC236}">
              <a16:creationId xmlns:a16="http://schemas.microsoft.com/office/drawing/2014/main" id="{383C4740-6095-4A7D-B36E-5E1AFF1CED98}"/>
            </a:ext>
          </a:extLst>
        </xdr:cNvPr>
        <xdr:cNvGrpSpPr>
          <a:grpSpLocks/>
        </xdr:cNvGrpSpPr>
      </xdr:nvGrpSpPr>
      <xdr:grpSpPr bwMode="auto">
        <a:xfrm>
          <a:off x="6060427" y="6065430"/>
          <a:ext cx="301048" cy="235670"/>
          <a:chOff x="536" y="109"/>
          <a:chExt cx="46" cy="44"/>
        </a:xfrm>
      </xdr:grpSpPr>
      <xdr:pic>
        <xdr:nvPicPr>
          <xdr:cNvPr id="331" name="Picture 6673" descr="route2">
            <a:extLst>
              <a:ext uri="{FF2B5EF4-FFF2-40B4-BE49-F238E27FC236}">
                <a16:creationId xmlns:a16="http://schemas.microsoft.com/office/drawing/2014/main" id="{B45CE2C7-A320-8E66-EEBA-0EFFFFFFC1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2" name="Text Box 6674">
            <a:extLst>
              <a:ext uri="{FF2B5EF4-FFF2-40B4-BE49-F238E27FC236}">
                <a16:creationId xmlns:a16="http://schemas.microsoft.com/office/drawing/2014/main" id="{9E6355F5-7704-59CA-189A-A90971896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4"/>
            <a:ext cx="44" cy="29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9</xdr:col>
      <xdr:colOff>527024</xdr:colOff>
      <xdr:row>52</xdr:row>
      <xdr:rowOff>1100</xdr:rowOff>
    </xdr:from>
    <xdr:to>
      <xdr:col>10</xdr:col>
      <xdr:colOff>184499</xdr:colOff>
      <xdr:row>56</xdr:row>
      <xdr:rowOff>109913</xdr:rowOff>
    </xdr:to>
    <xdr:sp macro="" textlink="">
      <xdr:nvSpPr>
        <xdr:cNvPr id="333" name="Freeform 527">
          <a:extLst>
            <a:ext uri="{FF2B5EF4-FFF2-40B4-BE49-F238E27FC236}">
              <a16:creationId xmlns:a16="http://schemas.microsoft.com/office/drawing/2014/main" id="{18DB120C-5D9D-44A8-B003-832218C09C1A}"/>
            </a:ext>
          </a:extLst>
        </xdr:cNvPr>
        <xdr:cNvSpPr>
          <a:spLocks/>
        </xdr:cNvSpPr>
      </xdr:nvSpPr>
      <xdr:spPr bwMode="auto">
        <a:xfrm flipH="1">
          <a:off x="6142964" y="8977460"/>
          <a:ext cx="350895" cy="779373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423 w 9928"/>
            <a:gd name="connsiteY0" fmla="*/ 10000 h 10000"/>
            <a:gd name="connsiteX1" fmla="*/ 5573 w 9928"/>
            <a:gd name="connsiteY1" fmla="*/ 6715 h 10000"/>
            <a:gd name="connsiteX2" fmla="*/ 9089 w 9928"/>
            <a:gd name="connsiteY2" fmla="*/ 0 h 10000"/>
            <a:gd name="connsiteX0" fmla="*/ 182 w 21731"/>
            <a:gd name="connsiteY0" fmla="*/ 8794 h 8794"/>
            <a:gd name="connsiteX1" fmla="*/ 17344 w 21731"/>
            <a:gd name="connsiteY1" fmla="*/ 6715 h 8794"/>
            <a:gd name="connsiteX2" fmla="*/ 20886 w 21731"/>
            <a:gd name="connsiteY2" fmla="*/ 0 h 8794"/>
            <a:gd name="connsiteX0" fmla="*/ 0 w 9915"/>
            <a:gd name="connsiteY0" fmla="*/ 10000 h 10000"/>
            <a:gd name="connsiteX1" fmla="*/ 7897 w 9915"/>
            <a:gd name="connsiteY1" fmla="*/ 7636 h 10000"/>
            <a:gd name="connsiteX2" fmla="*/ 9527 w 9915"/>
            <a:gd name="connsiteY2" fmla="*/ 0 h 10000"/>
            <a:gd name="connsiteX0" fmla="*/ 0 w 10001"/>
            <a:gd name="connsiteY0" fmla="*/ 10000 h 10000"/>
            <a:gd name="connsiteX1" fmla="*/ 7965 w 10001"/>
            <a:gd name="connsiteY1" fmla="*/ 7636 h 10000"/>
            <a:gd name="connsiteX2" fmla="*/ 9609 w 10001"/>
            <a:gd name="connsiteY2" fmla="*/ 0 h 10000"/>
            <a:gd name="connsiteX0" fmla="*/ 0 w 10867"/>
            <a:gd name="connsiteY0" fmla="*/ 9571 h 9571"/>
            <a:gd name="connsiteX1" fmla="*/ 8831 w 10867"/>
            <a:gd name="connsiteY1" fmla="*/ 7636 h 9571"/>
            <a:gd name="connsiteX2" fmla="*/ 10475 w 10867"/>
            <a:gd name="connsiteY2" fmla="*/ 0 h 95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867" h="9571">
              <a:moveTo>
                <a:pt x="0" y="9571"/>
              </a:moveTo>
              <a:cubicBezTo>
                <a:pt x="3933" y="9217"/>
                <a:pt x="5006" y="9364"/>
                <a:pt x="8831" y="7636"/>
              </a:cubicBezTo>
              <a:cubicBezTo>
                <a:pt x="12988" y="7426"/>
                <a:pt x="9293" y="3994"/>
                <a:pt x="1047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474122</xdr:colOff>
      <xdr:row>54</xdr:row>
      <xdr:rowOff>98320</xdr:rowOff>
    </xdr:from>
    <xdr:to>
      <xdr:col>9</xdr:col>
      <xdr:colOff>589243</xdr:colOff>
      <xdr:row>55</xdr:row>
      <xdr:rowOff>48868</xdr:rowOff>
    </xdr:to>
    <xdr:sp macro="" textlink="">
      <xdr:nvSpPr>
        <xdr:cNvPr id="334" name="AutoShape 93">
          <a:extLst>
            <a:ext uri="{FF2B5EF4-FFF2-40B4-BE49-F238E27FC236}">
              <a16:creationId xmlns:a16="http://schemas.microsoft.com/office/drawing/2014/main" id="{79CD1D7E-BAC1-4868-8816-331CE215EDB9}"/>
            </a:ext>
          </a:extLst>
        </xdr:cNvPr>
        <xdr:cNvSpPr>
          <a:spLocks noChangeArrowheads="1"/>
        </xdr:cNvSpPr>
      </xdr:nvSpPr>
      <xdr:spPr bwMode="auto">
        <a:xfrm>
          <a:off x="6090062" y="9409960"/>
          <a:ext cx="115121" cy="1181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137371</xdr:colOff>
      <xdr:row>53</xdr:row>
      <xdr:rowOff>10191</xdr:rowOff>
    </xdr:from>
    <xdr:ext cx="305557" cy="302639"/>
    <xdr:grpSp>
      <xdr:nvGrpSpPr>
        <xdr:cNvPr id="335" name="Group 6672">
          <a:extLst>
            <a:ext uri="{FF2B5EF4-FFF2-40B4-BE49-F238E27FC236}">
              <a16:creationId xmlns:a16="http://schemas.microsoft.com/office/drawing/2014/main" id="{7DCAD15E-24C5-4CDD-BBBF-E0BAB91594CB}"/>
            </a:ext>
          </a:extLst>
        </xdr:cNvPr>
        <xdr:cNvGrpSpPr>
          <a:grpSpLocks/>
        </xdr:cNvGrpSpPr>
      </xdr:nvGrpSpPr>
      <xdr:grpSpPr bwMode="auto">
        <a:xfrm>
          <a:off x="5738071" y="8871162"/>
          <a:ext cx="305557" cy="302639"/>
          <a:chOff x="536" y="109"/>
          <a:chExt cx="46" cy="44"/>
        </a:xfrm>
      </xdr:grpSpPr>
      <xdr:pic>
        <xdr:nvPicPr>
          <xdr:cNvPr id="336" name="Picture 6673" descr="route2">
            <a:extLst>
              <a:ext uri="{FF2B5EF4-FFF2-40B4-BE49-F238E27FC236}">
                <a16:creationId xmlns:a16="http://schemas.microsoft.com/office/drawing/2014/main" id="{5B3846A8-F241-4132-3B08-6B8DA072C2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7" name="Text Box 6674">
            <a:extLst>
              <a:ext uri="{FF2B5EF4-FFF2-40B4-BE49-F238E27FC236}">
                <a16:creationId xmlns:a16="http://schemas.microsoft.com/office/drawing/2014/main" id="{C7D559B1-718E-E978-D233-1F754A74A0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66357</xdr:colOff>
      <xdr:row>60</xdr:row>
      <xdr:rowOff>112258</xdr:rowOff>
    </xdr:from>
    <xdr:to>
      <xdr:col>1</xdr:col>
      <xdr:colOff>609553</xdr:colOff>
      <xdr:row>62</xdr:row>
      <xdr:rowOff>105196</xdr:rowOff>
    </xdr:to>
    <xdr:sp macro="" textlink="">
      <xdr:nvSpPr>
        <xdr:cNvPr id="338" name="Freeform 527">
          <a:extLst>
            <a:ext uri="{FF2B5EF4-FFF2-40B4-BE49-F238E27FC236}">
              <a16:creationId xmlns:a16="http://schemas.microsoft.com/office/drawing/2014/main" id="{3C8CEA9F-9C26-4007-BD3B-628710ACEC6D}"/>
            </a:ext>
          </a:extLst>
        </xdr:cNvPr>
        <xdr:cNvSpPr>
          <a:spLocks/>
        </xdr:cNvSpPr>
      </xdr:nvSpPr>
      <xdr:spPr bwMode="auto">
        <a:xfrm rot="181877" flipH="1">
          <a:off x="134937" y="10429738"/>
          <a:ext cx="543196" cy="32821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1514 w 7621"/>
            <a:gd name="connsiteY0" fmla="*/ 11659 h 11659"/>
            <a:gd name="connsiteX1" fmla="*/ 180 w 7621"/>
            <a:gd name="connsiteY1" fmla="*/ 5359 h 11659"/>
            <a:gd name="connsiteX2" fmla="*/ 7621 w 7621"/>
            <a:gd name="connsiteY2" fmla="*/ 0 h 11659"/>
            <a:gd name="connsiteX0" fmla="*/ 1988 w 10001"/>
            <a:gd name="connsiteY0" fmla="*/ 10000 h 10000"/>
            <a:gd name="connsiteX1" fmla="*/ 237 w 10001"/>
            <a:gd name="connsiteY1" fmla="*/ 4596 h 10000"/>
            <a:gd name="connsiteX2" fmla="*/ 2028 w 10001"/>
            <a:gd name="connsiteY2" fmla="*/ 1708 h 10000"/>
            <a:gd name="connsiteX3" fmla="*/ 10001 w 10001"/>
            <a:gd name="connsiteY3" fmla="*/ 0 h 10000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2028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3287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4369 w 15037"/>
            <a:gd name="connsiteY2" fmla="*/ 2857 h 11139"/>
            <a:gd name="connsiteX3" fmla="*/ 15037 w 15037"/>
            <a:gd name="connsiteY3" fmla="*/ 0 h 11139"/>
            <a:gd name="connsiteX0" fmla="*/ 1988 w 4369"/>
            <a:gd name="connsiteY0" fmla="*/ 8282 h 8282"/>
            <a:gd name="connsiteX1" fmla="*/ 237 w 4369"/>
            <a:gd name="connsiteY1" fmla="*/ 2878 h 8282"/>
            <a:gd name="connsiteX2" fmla="*/ 4369 w 4369"/>
            <a:gd name="connsiteY2" fmla="*/ 0 h 8282"/>
            <a:gd name="connsiteX0" fmla="*/ 4550 w 91553"/>
            <a:gd name="connsiteY0" fmla="*/ 7767 h 7767"/>
            <a:gd name="connsiteX1" fmla="*/ 542 w 91553"/>
            <a:gd name="connsiteY1" fmla="*/ 1242 h 7767"/>
            <a:gd name="connsiteX2" fmla="*/ 91553 w 91553"/>
            <a:gd name="connsiteY2" fmla="*/ 0 h 7767"/>
            <a:gd name="connsiteX0" fmla="*/ 497 w 10000"/>
            <a:gd name="connsiteY0" fmla="*/ 10000 h 10000"/>
            <a:gd name="connsiteX1" fmla="*/ 59 w 10000"/>
            <a:gd name="connsiteY1" fmla="*/ 1599 h 10000"/>
            <a:gd name="connsiteX2" fmla="*/ 10000 w 10000"/>
            <a:gd name="connsiteY2" fmla="*/ 0 h 10000"/>
            <a:gd name="connsiteX0" fmla="*/ 7025 w 9941"/>
            <a:gd name="connsiteY0" fmla="*/ 8868 h 8868"/>
            <a:gd name="connsiteX1" fmla="*/ 0 w 9941"/>
            <a:gd name="connsiteY1" fmla="*/ 1599 h 8868"/>
            <a:gd name="connsiteX2" fmla="*/ 9941 w 9941"/>
            <a:gd name="connsiteY2" fmla="*/ 0 h 8868"/>
            <a:gd name="connsiteX0" fmla="*/ 7067 w 10000"/>
            <a:gd name="connsiteY0" fmla="*/ 10000 h 10000"/>
            <a:gd name="connsiteX1" fmla="*/ 0 w 10000"/>
            <a:gd name="connsiteY1" fmla="*/ 1803 h 10000"/>
            <a:gd name="connsiteX2" fmla="*/ 10000 w 10000"/>
            <a:gd name="connsiteY2" fmla="*/ 0 h 10000"/>
            <a:gd name="connsiteX0" fmla="*/ 8437 w 10000"/>
            <a:gd name="connsiteY0" fmla="*/ 8390 h 8390"/>
            <a:gd name="connsiteX1" fmla="*/ 0 w 10000"/>
            <a:gd name="connsiteY1" fmla="*/ 1803 h 8390"/>
            <a:gd name="connsiteX2" fmla="*/ 10000 w 10000"/>
            <a:gd name="connsiteY2" fmla="*/ 0 h 8390"/>
            <a:gd name="connsiteX0" fmla="*/ 8437 w 10000"/>
            <a:gd name="connsiteY0" fmla="*/ 10000 h 10000"/>
            <a:gd name="connsiteX1" fmla="*/ 0 w 10000"/>
            <a:gd name="connsiteY1" fmla="*/ 2149 h 10000"/>
            <a:gd name="connsiteX2" fmla="*/ 10000 w 10000"/>
            <a:gd name="connsiteY2" fmla="*/ 0 h 10000"/>
            <a:gd name="connsiteX0" fmla="*/ 8435 w 9998"/>
            <a:gd name="connsiteY0" fmla="*/ 10000 h 10000"/>
            <a:gd name="connsiteX1" fmla="*/ 0 w 9998"/>
            <a:gd name="connsiteY1" fmla="*/ 2986 h 10000"/>
            <a:gd name="connsiteX2" fmla="*/ 9998 w 9998"/>
            <a:gd name="connsiteY2" fmla="*/ 0 h 10000"/>
            <a:gd name="connsiteX0" fmla="*/ 8438 w 10001"/>
            <a:gd name="connsiteY0" fmla="*/ 10000 h 10000"/>
            <a:gd name="connsiteX1" fmla="*/ 1 w 10001"/>
            <a:gd name="connsiteY1" fmla="*/ 2986 h 10000"/>
            <a:gd name="connsiteX2" fmla="*/ 10001 w 10001"/>
            <a:gd name="connsiteY2" fmla="*/ 0 h 10000"/>
            <a:gd name="connsiteX0" fmla="*/ 8416 w 9979"/>
            <a:gd name="connsiteY0" fmla="*/ 10000 h 10000"/>
            <a:gd name="connsiteX1" fmla="*/ 2 w 9979"/>
            <a:gd name="connsiteY1" fmla="*/ 757 h 10000"/>
            <a:gd name="connsiteX2" fmla="*/ 9979 w 9979"/>
            <a:gd name="connsiteY2" fmla="*/ 0 h 10000"/>
            <a:gd name="connsiteX0" fmla="*/ 8434 w 10154"/>
            <a:gd name="connsiteY0" fmla="*/ 9264 h 9264"/>
            <a:gd name="connsiteX1" fmla="*/ 2 w 10154"/>
            <a:gd name="connsiteY1" fmla="*/ 21 h 9264"/>
            <a:gd name="connsiteX2" fmla="*/ 10154 w 10154"/>
            <a:gd name="connsiteY2" fmla="*/ 481 h 9264"/>
            <a:gd name="connsiteX0" fmla="*/ 8450 w 10000"/>
            <a:gd name="connsiteY0" fmla="*/ 6748 h 6748"/>
            <a:gd name="connsiteX1" fmla="*/ 2 w 10000"/>
            <a:gd name="connsiteY1" fmla="*/ 22 h 6748"/>
            <a:gd name="connsiteX2" fmla="*/ 10000 w 10000"/>
            <a:gd name="connsiteY2" fmla="*/ 518 h 6748"/>
            <a:gd name="connsiteX0" fmla="*/ 8450 w 10000"/>
            <a:gd name="connsiteY0" fmla="*/ 10000 h 10000"/>
            <a:gd name="connsiteX1" fmla="*/ 2 w 10000"/>
            <a:gd name="connsiteY1" fmla="*/ 33 h 10000"/>
            <a:gd name="connsiteX2" fmla="*/ 10000 w 10000"/>
            <a:gd name="connsiteY2" fmla="*/ 768 h 10000"/>
            <a:gd name="connsiteX0" fmla="*/ 8450 w 9408"/>
            <a:gd name="connsiteY0" fmla="*/ 11889 h 11889"/>
            <a:gd name="connsiteX1" fmla="*/ 2 w 9408"/>
            <a:gd name="connsiteY1" fmla="*/ 1922 h 11889"/>
            <a:gd name="connsiteX2" fmla="*/ 9408 w 9408"/>
            <a:gd name="connsiteY2" fmla="*/ 0 h 11889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8982" y="10000"/>
              </a:moveTo>
              <a:cubicBezTo>
                <a:pt x="644" y="7071"/>
                <a:pt x="2" y="5948"/>
                <a:pt x="2" y="1617"/>
              </a:cubicBezTo>
              <a:cubicBezTo>
                <a:pt x="-137" y="1388"/>
                <a:pt x="8869" y="297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639928</xdr:colOff>
      <xdr:row>60</xdr:row>
      <xdr:rowOff>141563</xdr:rowOff>
    </xdr:from>
    <xdr:to>
      <xdr:col>2</xdr:col>
      <xdr:colOff>624622</xdr:colOff>
      <xdr:row>61</xdr:row>
      <xdr:rowOff>58694</xdr:rowOff>
    </xdr:to>
    <xdr:sp macro="" textlink="">
      <xdr:nvSpPr>
        <xdr:cNvPr id="339" name="Line 76">
          <a:extLst>
            <a:ext uri="{FF2B5EF4-FFF2-40B4-BE49-F238E27FC236}">
              <a16:creationId xmlns:a16="http://schemas.microsoft.com/office/drawing/2014/main" id="{6330671F-8BC2-4B0B-BFF7-59F476DB558F}"/>
            </a:ext>
          </a:extLst>
        </xdr:cNvPr>
        <xdr:cNvSpPr>
          <a:spLocks noChangeShapeType="1"/>
        </xdr:cNvSpPr>
      </xdr:nvSpPr>
      <xdr:spPr bwMode="auto">
        <a:xfrm rot="5089718" flipV="1">
          <a:off x="1005179" y="10162372"/>
          <a:ext cx="84771" cy="678114"/>
        </a:xfrm>
        <a:custGeom>
          <a:avLst/>
          <a:gdLst>
            <a:gd name="connsiteX0" fmla="*/ 0 w 118786"/>
            <a:gd name="connsiteY0" fmla="*/ 0 h 606693"/>
            <a:gd name="connsiteX1" fmla="*/ 118786 w 118786"/>
            <a:gd name="connsiteY1" fmla="*/ 606693 h 606693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67301 w 530558"/>
            <a:gd name="connsiteY0" fmla="*/ 0 h 462386"/>
            <a:gd name="connsiteX1" fmla="*/ 530559 w 530558"/>
            <a:gd name="connsiteY1" fmla="*/ 462386 h 4623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0558" h="462386">
              <a:moveTo>
                <a:pt x="67301" y="0"/>
              </a:moveTo>
              <a:cubicBezTo>
                <a:pt x="-192793" y="207012"/>
                <a:pt x="373957" y="233322"/>
                <a:pt x="530559" y="4623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91412</xdr:colOff>
      <xdr:row>53</xdr:row>
      <xdr:rowOff>77888</xdr:rowOff>
    </xdr:from>
    <xdr:to>
      <xdr:col>4</xdr:col>
      <xdr:colOff>165218</xdr:colOff>
      <xdr:row>54</xdr:row>
      <xdr:rowOff>33349</xdr:rowOff>
    </xdr:to>
    <xdr:sp macro="" textlink="">
      <xdr:nvSpPr>
        <xdr:cNvPr id="340" name="Line 206">
          <a:extLst>
            <a:ext uri="{FF2B5EF4-FFF2-40B4-BE49-F238E27FC236}">
              <a16:creationId xmlns:a16="http://schemas.microsoft.com/office/drawing/2014/main" id="{BD9CAB0B-4F81-4218-B953-B220E59C0848}"/>
            </a:ext>
          </a:extLst>
        </xdr:cNvPr>
        <xdr:cNvSpPr>
          <a:spLocks noChangeShapeType="1"/>
        </xdr:cNvSpPr>
      </xdr:nvSpPr>
      <xdr:spPr bwMode="auto">
        <a:xfrm rot="14827605">
          <a:off x="1868894" y="8899826"/>
          <a:ext cx="123101" cy="767226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0 w 10000"/>
            <a:gd name="connsiteY0" fmla="*/ 0 h 236"/>
            <a:gd name="connsiteX1" fmla="*/ 10000 w 10000"/>
            <a:gd name="connsiteY1" fmla="*/ 236 h 236"/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7366"/>
            <a:gd name="connsiteY0" fmla="*/ 0 h 12022"/>
            <a:gd name="connsiteX1" fmla="*/ 7366 w 7366"/>
            <a:gd name="connsiteY1" fmla="*/ 12022 h 12022"/>
            <a:gd name="connsiteX0" fmla="*/ 0 w 11696"/>
            <a:gd name="connsiteY0" fmla="*/ 0 h 6235"/>
            <a:gd name="connsiteX1" fmla="*/ 11696 w 11696"/>
            <a:gd name="connsiteY1" fmla="*/ 6235 h 6235"/>
            <a:gd name="connsiteX0" fmla="*/ 0 w 10687"/>
            <a:gd name="connsiteY0" fmla="*/ 0 h 10000"/>
            <a:gd name="connsiteX1" fmla="*/ 10000 w 10687"/>
            <a:gd name="connsiteY1" fmla="*/ 10000 h 10000"/>
            <a:gd name="connsiteX0" fmla="*/ 0 w 10000"/>
            <a:gd name="connsiteY0" fmla="*/ 0 h 12111"/>
            <a:gd name="connsiteX1" fmla="*/ 10000 w 10000"/>
            <a:gd name="connsiteY1" fmla="*/ 10000 h 12111"/>
            <a:gd name="connsiteX0" fmla="*/ 0 w 7791"/>
            <a:gd name="connsiteY0" fmla="*/ 0 h 8320"/>
            <a:gd name="connsiteX1" fmla="*/ 7791 w 7791"/>
            <a:gd name="connsiteY1" fmla="*/ 5118 h 8320"/>
            <a:gd name="connsiteX0" fmla="*/ 0 w 10166"/>
            <a:gd name="connsiteY0" fmla="*/ 721 h 6943"/>
            <a:gd name="connsiteX1" fmla="*/ 10166 w 10166"/>
            <a:gd name="connsiteY1" fmla="*/ 0 h 6943"/>
            <a:gd name="connsiteX0" fmla="*/ 0 w 10000"/>
            <a:gd name="connsiteY0" fmla="*/ 1038 h 8351"/>
            <a:gd name="connsiteX1" fmla="*/ 10000 w 10000"/>
            <a:gd name="connsiteY1" fmla="*/ 0 h 8351"/>
            <a:gd name="connsiteX0" fmla="*/ 0 w 10000"/>
            <a:gd name="connsiteY0" fmla="*/ 4302 h 9790"/>
            <a:gd name="connsiteX1" fmla="*/ 10000 w 10000"/>
            <a:gd name="connsiteY1" fmla="*/ 3059 h 9790"/>
            <a:gd name="connsiteX0" fmla="*/ 0 w 10000"/>
            <a:gd name="connsiteY0" fmla="*/ 1269 h 11187"/>
            <a:gd name="connsiteX1" fmla="*/ 10000 w 10000"/>
            <a:gd name="connsiteY1" fmla="*/ 0 h 11187"/>
            <a:gd name="connsiteX0" fmla="*/ 0 w 10000"/>
            <a:gd name="connsiteY0" fmla="*/ 1269 h 4750"/>
            <a:gd name="connsiteX1" fmla="*/ 10000 w 10000"/>
            <a:gd name="connsiteY1" fmla="*/ 0 h 4750"/>
            <a:gd name="connsiteX0" fmla="*/ 0 w 10000"/>
            <a:gd name="connsiteY0" fmla="*/ 2672 h 8157"/>
            <a:gd name="connsiteX1" fmla="*/ 10000 w 10000"/>
            <a:gd name="connsiteY1" fmla="*/ 0 h 8157"/>
            <a:gd name="connsiteX0" fmla="*/ 0 w 10000"/>
            <a:gd name="connsiteY0" fmla="*/ 8262 h 8665"/>
            <a:gd name="connsiteX1" fmla="*/ 10000 w 10000"/>
            <a:gd name="connsiteY1" fmla="*/ 4986 h 8665"/>
            <a:gd name="connsiteX0" fmla="*/ 0 w 9340"/>
            <a:gd name="connsiteY0" fmla="*/ 1 h 16071"/>
            <a:gd name="connsiteX1" fmla="*/ 9340 w 9340"/>
            <a:gd name="connsiteY1" fmla="*/ 16071 h 16071"/>
            <a:gd name="connsiteX0" fmla="*/ 0 w 11018"/>
            <a:gd name="connsiteY0" fmla="*/ 32827 h 32931"/>
            <a:gd name="connsiteX1" fmla="*/ 11018 w 11018"/>
            <a:gd name="connsiteY1" fmla="*/ 1534 h 32931"/>
            <a:gd name="connsiteX0" fmla="*/ 0 w 11018"/>
            <a:gd name="connsiteY0" fmla="*/ 31293 h 33307"/>
            <a:gd name="connsiteX1" fmla="*/ 11018 w 11018"/>
            <a:gd name="connsiteY1" fmla="*/ 0 h 33307"/>
            <a:gd name="connsiteX0" fmla="*/ 0 w 13733"/>
            <a:gd name="connsiteY0" fmla="*/ 46308 h 46718"/>
            <a:gd name="connsiteX1" fmla="*/ 13733 w 13733"/>
            <a:gd name="connsiteY1" fmla="*/ 0 h 46718"/>
            <a:gd name="connsiteX0" fmla="*/ 0 w 13733"/>
            <a:gd name="connsiteY0" fmla="*/ 46308 h 46308"/>
            <a:gd name="connsiteX1" fmla="*/ 12036 w 13733"/>
            <a:gd name="connsiteY1" fmla="*/ 32876 h 46308"/>
            <a:gd name="connsiteX2" fmla="*/ 13733 w 13733"/>
            <a:gd name="connsiteY2" fmla="*/ 0 h 46308"/>
            <a:gd name="connsiteX0" fmla="*/ 0 w 12545"/>
            <a:gd name="connsiteY0" fmla="*/ 55692 h 55692"/>
            <a:gd name="connsiteX1" fmla="*/ 10848 w 12545"/>
            <a:gd name="connsiteY1" fmla="*/ 32876 h 55692"/>
            <a:gd name="connsiteX2" fmla="*/ 12545 w 12545"/>
            <a:gd name="connsiteY2" fmla="*/ 0 h 55692"/>
            <a:gd name="connsiteX0" fmla="*/ 0 w 13394"/>
            <a:gd name="connsiteY0" fmla="*/ 48184 h 48184"/>
            <a:gd name="connsiteX1" fmla="*/ 11697 w 13394"/>
            <a:gd name="connsiteY1" fmla="*/ 32876 h 48184"/>
            <a:gd name="connsiteX2" fmla="*/ 13394 w 13394"/>
            <a:gd name="connsiteY2" fmla="*/ 0 h 48184"/>
            <a:gd name="connsiteX0" fmla="*/ 0 w 11697"/>
            <a:gd name="connsiteY0" fmla="*/ 108245 h 108245"/>
            <a:gd name="connsiteX1" fmla="*/ 11697 w 11697"/>
            <a:gd name="connsiteY1" fmla="*/ 92937 h 108245"/>
            <a:gd name="connsiteX2" fmla="*/ 11697 w 11697"/>
            <a:gd name="connsiteY2" fmla="*/ 0 h 108245"/>
            <a:gd name="connsiteX0" fmla="*/ 0 w 11722"/>
            <a:gd name="connsiteY0" fmla="*/ 108245 h 108245"/>
            <a:gd name="connsiteX1" fmla="*/ 11697 w 11722"/>
            <a:gd name="connsiteY1" fmla="*/ 92937 h 108245"/>
            <a:gd name="connsiteX2" fmla="*/ 11697 w 11722"/>
            <a:gd name="connsiteY2" fmla="*/ 0 h 108245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2206"/>
            <a:gd name="connsiteY0" fmla="*/ 140153 h 140153"/>
            <a:gd name="connsiteX1" fmla="*/ 11697 w 12206"/>
            <a:gd name="connsiteY1" fmla="*/ 124845 h 140153"/>
            <a:gd name="connsiteX2" fmla="*/ 12206 w 12206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044"/>
            <a:gd name="connsiteY0" fmla="*/ 141463 h 141463"/>
            <a:gd name="connsiteX1" fmla="*/ 11300 w 12044"/>
            <a:gd name="connsiteY1" fmla="*/ 124845 h 141463"/>
            <a:gd name="connsiteX2" fmla="*/ 11809 w 12044"/>
            <a:gd name="connsiteY2" fmla="*/ 0 h 141463"/>
            <a:gd name="connsiteX0" fmla="*/ 0 w 744"/>
            <a:gd name="connsiteY0" fmla="*/ 124845 h 124845"/>
            <a:gd name="connsiteX1" fmla="*/ 509 w 744"/>
            <a:gd name="connsiteY1" fmla="*/ 0 h 124845"/>
            <a:gd name="connsiteX0" fmla="*/ 0 w 36426"/>
            <a:gd name="connsiteY0" fmla="*/ 11373 h 11373"/>
            <a:gd name="connsiteX1" fmla="*/ 35200 w 36426"/>
            <a:gd name="connsiteY1" fmla="*/ 0 h 11373"/>
            <a:gd name="connsiteX0" fmla="*/ 0 w 35200"/>
            <a:gd name="connsiteY0" fmla="*/ 11373 h 11373"/>
            <a:gd name="connsiteX1" fmla="*/ 35200 w 35200"/>
            <a:gd name="connsiteY1" fmla="*/ 0 h 11373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148312 w 148381"/>
            <a:gd name="connsiteY0" fmla="*/ 8680 h 8680"/>
            <a:gd name="connsiteX1" fmla="*/ 3589 w 148381"/>
            <a:gd name="connsiteY1" fmla="*/ 0 h 8680"/>
            <a:gd name="connsiteX0" fmla="*/ 9965 w 10386"/>
            <a:gd name="connsiteY0" fmla="*/ 10000 h 10000"/>
            <a:gd name="connsiteX1" fmla="*/ 10178 w 10386"/>
            <a:gd name="connsiteY1" fmla="*/ 3702 h 10000"/>
            <a:gd name="connsiteX2" fmla="*/ 212 w 10386"/>
            <a:gd name="connsiteY2" fmla="*/ 0 h 10000"/>
            <a:gd name="connsiteX0" fmla="*/ 9753 w 10259"/>
            <a:gd name="connsiteY0" fmla="*/ 10000 h 10000"/>
            <a:gd name="connsiteX1" fmla="*/ 9966 w 10259"/>
            <a:gd name="connsiteY1" fmla="*/ 3702 h 10000"/>
            <a:gd name="connsiteX2" fmla="*/ 0 w 10259"/>
            <a:gd name="connsiteY2" fmla="*/ 0 h 10000"/>
            <a:gd name="connsiteX0" fmla="*/ 9753 w 10300"/>
            <a:gd name="connsiteY0" fmla="*/ 10000 h 10000"/>
            <a:gd name="connsiteX1" fmla="*/ 9966 w 10300"/>
            <a:gd name="connsiteY1" fmla="*/ 3702 h 10000"/>
            <a:gd name="connsiteX2" fmla="*/ 0 w 10300"/>
            <a:gd name="connsiteY2" fmla="*/ 0 h 10000"/>
            <a:gd name="connsiteX0" fmla="*/ 9753 w 10326"/>
            <a:gd name="connsiteY0" fmla="*/ 10000 h 10000"/>
            <a:gd name="connsiteX1" fmla="*/ 9966 w 10326"/>
            <a:gd name="connsiteY1" fmla="*/ 3702 h 10000"/>
            <a:gd name="connsiteX2" fmla="*/ 0 w 10326"/>
            <a:gd name="connsiteY2" fmla="*/ 0 h 10000"/>
            <a:gd name="connsiteX0" fmla="*/ 9753 w 10463"/>
            <a:gd name="connsiteY0" fmla="*/ 10000 h 10000"/>
            <a:gd name="connsiteX1" fmla="*/ 10108 w 10463"/>
            <a:gd name="connsiteY1" fmla="*/ 4033 h 10000"/>
            <a:gd name="connsiteX2" fmla="*/ 0 w 10463"/>
            <a:gd name="connsiteY2" fmla="*/ 0 h 10000"/>
            <a:gd name="connsiteX0" fmla="*/ 9753 w 10191"/>
            <a:gd name="connsiteY0" fmla="*/ 10000 h 10000"/>
            <a:gd name="connsiteX1" fmla="*/ 10108 w 10191"/>
            <a:gd name="connsiteY1" fmla="*/ 4033 h 10000"/>
            <a:gd name="connsiteX2" fmla="*/ 0 w 10191"/>
            <a:gd name="connsiteY2" fmla="*/ 0 h 10000"/>
            <a:gd name="connsiteX0" fmla="*/ 1665 w 2911"/>
            <a:gd name="connsiteY0" fmla="*/ 17968 h 17968"/>
            <a:gd name="connsiteX1" fmla="*/ 2020 w 2911"/>
            <a:gd name="connsiteY1" fmla="*/ 12001 h 17968"/>
            <a:gd name="connsiteX2" fmla="*/ 0 w 2911"/>
            <a:gd name="connsiteY2" fmla="*/ 0 h 17968"/>
            <a:gd name="connsiteX0" fmla="*/ 5952 w 7456"/>
            <a:gd name="connsiteY0" fmla="*/ 10000 h 10000"/>
            <a:gd name="connsiteX1" fmla="*/ 7171 w 7456"/>
            <a:gd name="connsiteY1" fmla="*/ 6679 h 10000"/>
            <a:gd name="connsiteX2" fmla="*/ 232 w 7456"/>
            <a:gd name="connsiteY2" fmla="*/ 0 h 10000"/>
            <a:gd name="connsiteX0" fmla="*/ 256 w 4533"/>
            <a:gd name="connsiteY0" fmla="*/ 9631 h 9631"/>
            <a:gd name="connsiteX1" fmla="*/ 1891 w 4533"/>
            <a:gd name="connsiteY1" fmla="*/ 6310 h 9631"/>
            <a:gd name="connsiteX2" fmla="*/ 4533 w 4533"/>
            <a:gd name="connsiteY2" fmla="*/ 0 h 9631"/>
            <a:gd name="connsiteX0" fmla="*/ 23832 w 33267"/>
            <a:gd name="connsiteY0" fmla="*/ 10000 h 10000"/>
            <a:gd name="connsiteX1" fmla="*/ 27439 w 33267"/>
            <a:gd name="connsiteY1" fmla="*/ 6552 h 10000"/>
            <a:gd name="connsiteX2" fmla="*/ 33267 w 33267"/>
            <a:gd name="connsiteY2" fmla="*/ 0 h 10000"/>
            <a:gd name="connsiteX0" fmla="*/ 563 w 59836"/>
            <a:gd name="connsiteY0" fmla="*/ 9632 h 9632"/>
            <a:gd name="connsiteX1" fmla="*/ 4170 w 59836"/>
            <a:gd name="connsiteY1" fmla="*/ 6184 h 9632"/>
            <a:gd name="connsiteX2" fmla="*/ 59836 w 59836"/>
            <a:gd name="connsiteY2" fmla="*/ 0 h 9632"/>
            <a:gd name="connsiteX0" fmla="*/ 1214 w 7001"/>
            <a:gd name="connsiteY0" fmla="*/ 9446 h 9446"/>
            <a:gd name="connsiteX1" fmla="*/ 1817 w 7001"/>
            <a:gd name="connsiteY1" fmla="*/ 5866 h 9446"/>
            <a:gd name="connsiteX2" fmla="*/ 7001 w 7001"/>
            <a:gd name="connsiteY2" fmla="*/ 0 h 94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001" h="9446">
              <a:moveTo>
                <a:pt x="1214" y="9446"/>
              </a:moveTo>
              <a:cubicBezTo>
                <a:pt x="706" y="9159"/>
                <a:pt x="2452" y="6223"/>
                <a:pt x="1817" y="5866"/>
              </a:cubicBezTo>
              <a:cubicBezTo>
                <a:pt x="2408" y="5246"/>
                <a:pt x="-5228" y="3225"/>
                <a:pt x="7001" y="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126526</xdr:colOff>
      <xdr:row>54</xdr:row>
      <xdr:rowOff>149584</xdr:rowOff>
    </xdr:from>
    <xdr:ext cx="276927" cy="120097"/>
    <xdr:sp macro="" textlink="">
      <xdr:nvSpPr>
        <xdr:cNvPr id="341" name="Text Box 709">
          <a:extLst>
            <a:ext uri="{FF2B5EF4-FFF2-40B4-BE49-F238E27FC236}">
              <a16:creationId xmlns:a16="http://schemas.microsoft.com/office/drawing/2014/main" id="{6F51EC10-3B25-4911-A698-70734F8BF52A}"/>
            </a:ext>
          </a:extLst>
        </xdr:cNvPr>
        <xdr:cNvSpPr txBox="1">
          <a:spLocks noChangeArrowheads="1"/>
        </xdr:cNvSpPr>
      </xdr:nvSpPr>
      <xdr:spPr bwMode="auto">
        <a:xfrm flipV="1">
          <a:off x="1581946" y="9461224"/>
          <a:ext cx="276927" cy="120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twoCellAnchor editAs="oneCell">
    <xdr:from>
      <xdr:col>3</xdr:col>
      <xdr:colOff>520531</xdr:colOff>
      <xdr:row>53</xdr:row>
      <xdr:rowOff>85014</xdr:rowOff>
    </xdr:from>
    <xdr:to>
      <xdr:col>4</xdr:col>
      <xdr:colOff>387730</xdr:colOff>
      <xdr:row>55</xdr:row>
      <xdr:rowOff>3401</xdr:rowOff>
    </xdr:to>
    <xdr:pic>
      <xdr:nvPicPr>
        <xdr:cNvPr id="342" name="図 341">
          <a:extLst>
            <a:ext uri="{FF2B5EF4-FFF2-40B4-BE49-F238E27FC236}">
              <a16:creationId xmlns:a16="http://schemas.microsoft.com/office/drawing/2014/main" id="{A2881088-DFF6-4B88-B0E0-EF4A3F908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5400000">
          <a:off x="2129427" y="9075538"/>
          <a:ext cx="253668" cy="560619"/>
        </a:xfrm>
        <a:prstGeom prst="rect">
          <a:avLst/>
        </a:prstGeom>
      </xdr:spPr>
    </xdr:pic>
    <xdr:clientData/>
  </xdr:twoCellAnchor>
  <xdr:twoCellAnchor>
    <xdr:from>
      <xdr:col>7</xdr:col>
      <xdr:colOff>6313</xdr:colOff>
      <xdr:row>57</xdr:row>
      <xdr:rowOff>1657</xdr:rowOff>
    </xdr:from>
    <xdr:to>
      <xdr:col>7</xdr:col>
      <xdr:colOff>163286</xdr:colOff>
      <xdr:row>58</xdr:row>
      <xdr:rowOff>1</xdr:rowOff>
    </xdr:to>
    <xdr:sp macro="" textlink="">
      <xdr:nvSpPr>
        <xdr:cNvPr id="343" name="六角形 342">
          <a:extLst>
            <a:ext uri="{FF2B5EF4-FFF2-40B4-BE49-F238E27FC236}">
              <a16:creationId xmlns:a16="http://schemas.microsoft.com/office/drawing/2014/main" id="{AE32D24B-85B5-4E50-B772-1E0E55F6575B}"/>
            </a:ext>
          </a:extLst>
        </xdr:cNvPr>
        <xdr:cNvSpPr/>
      </xdr:nvSpPr>
      <xdr:spPr bwMode="auto">
        <a:xfrm>
          <a:off x="4235413" y="9816217"/>
          <a:ext cx="156973" cy="16598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9976</xdr:colOff>
      <xdr:row>57</xdr:row>
      <xdr:rowOff>33802</xdr:rowOff>
    </xdr:from>
    <xdr:to>
      <xdr:col>9</xdr:col>
      <xdr:colOff>172694</xdr:colOff>
      <xdr:row>58</xdr:row>
      <xdr:rowOff>2279</xdr:rowOff>
    </xdr:to>
    <xdr:sp macro="" textlink="">
      <xdr:nvSpPr>
        <xdr:cNvPr id="344" name="六角形 343">
          <a:extLst>
            <a:ext uri="{FF2B5EF4-FFF2-40B4-BE49-F238E27FC236}">
              <a16:creationId xmlns:a16="http://schemas.microsoft.com/office/drawing/2014/main" id="{52623230-C8A1-425E-9C01-D20177B14D43}"/>
            </a:ext>
          </a:extLst>
        </xdr:cNvPr>
        <xdr:cNvSpPr/>
      </xdr:nvSpPr>
      <xdr:spPr bwMode="auto">
        <a:xfrm>
          <a:off x="5625916" y="9848362"/>
          <a:ext cx="162718" cy="13611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11288</xdr:colOff>
      <xdr:row>62</xdr:row>
      <xdr:rowOff>128885</xdr:rowOff>
    </xdr:from>
    <xdr:ext cx="1067380" cy="253980"/>
    <xdr:sp macro="" textlink="">
      <xdr:nvSpPr>
        <xdr:cNvPr id="345" name="Text Box 616">
          <a:extLst>
            <a:ext uri="{FF2B5EF4-FFF2-40B4-BE49-F238E27FC236}">
              <a16:creationId xmlns:a16="http://schemas.microsoft.com/office/drawing/2014/main" id="{E1B7B32D-5C77-4F72-A6E4-652CC4E7DB8D}"/>
            </a:ext>
          </a:extLst>
        </xdr:cNvPr>
        <xdr:cNvSpPr txBox="1">
          <a:spLocks noChangeArrowheads="1"/>
        </xdr:cNvSpPr>
      </xdr:nvSpPr>
      <xdr:spPr bwMode="auto">
        <a:xfrm>
          <a:off x="4244621" y="10712218"/>
          <a:ext cx="1067380" cy="25398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上高地ﾊﾞｽﾀｰﾐﾅﾙ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ｽﾀｯﾌのﾁｪｯｸ受ける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9072</xdr:colOff>
      <xdr:row>57</xdr:row>
      <xdr:rowOff>11296</xdr:rowOff>
    </xdr:from>
    <xdr:to>
      <xdr:col>3</xdr:col>
      <xdr:colOff>181452</xdr:colOff>
      <xdr:row>57</xdr:row>
      <xdr:rowOff>163285</xdr:rowOff>
    </xdr:to>
    <xdr:sp macro="" textlink="">
      <xdr:nvSpPr>
        <xdr:cNvPr id="346" name="六角形 345">
          <a:extLst>
            <a:ext uri="{FF2B5EF4-FFF2-40B4-BE49-F238E27FC236}">
              <a16:creationId xmlns:a16="http://schemas.microsoft.com/office/drawing/2014/main" id="{BEF6C180-7312-4D30-A4F2-7E1458A0EED8}"/>
            </a:ext>
          </a:extLst>
        </xdr:cNvPr>
        <xdr:cNvSpPr/>
      </xdr:nvSpPr>
      <xdr:spPr bwMode="auto">
        <a:xfrm>
          <a:off x="1464492" y="9825856"/>
          <a:ext cx="172380" cy="15198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25668</xdr:colOff>
      <xdr:row>60</xdr:row>
      <xdr:rowOff>159044</xdr:rowOff>
    </xdr:from>
    <xdr:ext cx="214313" cy="140892"/>
    <xdr:sp macro="" textlink="">
      <xdr:nvSpPr>
        <xdr:cNvPr id="347" name="Text Box 303">
          <a:extLst>
            <a:ext uri="{FF2B5EF4-FFF2-40B4-BE49-F238E27FC236}">
              <a16:creationId xmlns:a16="http://schemas.microsoft.com/office/drawing/2014/main" id="{286E7A3E-BC96-4327-BB67-6CC73EF5612B}"/>
            </a:ext>
          </a:extLst>
        </xdr:cNvPr>
        <xdr:cNvSpPr txBox="1">
          <a:spLocks noChangeArrowheads="1"/>
        </xdr:cNvSpPr>
      </xdr:nvSpPr>
      <xdr:spPr bwMode="auto">
        <a:xfrm>
          <a:off x="4254768" y="10476524"/>
          <a:ext cx="214313" cy="14089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17</xdr:col>
      <xdr:colOff>76416</xdr:colOff>
      <xdr:row>5</xdr:row>
      <xdr:rowOff>2108</xdr:rowOff>
    </xdr:from>
    <xdr:to>
      <xdr:col>18</xdr:col>
      <xdr:colOff>532038</xdr:colOff>
      <xdr:row>7</xdr:row>
      <xdr:rowOff>36234</xdr:rowOff>
    </xdr:to>
    <xdr:grpSp>
      <xdr:nvGrpSpPr>
        <xdr:cNvPr id="348" name="グループ化 347">
          <a:extLst>
            <a:ext uri="{FF2B5EF4-FFF2-40B4-BE49-F238E27FC236}">
              <a16:creationId xmlns:a16="http://schemas.microsoft.com/office/drawing/2014/main" id="{E16A90DB-D1F7-40FA-94CB-CE193E361F18}"/>
            </a:ext>
          </a:extLst>
        </xdr:cNvPr>
        <xdr:cNvGrpSpPr/>
      </xdr:nvGrpSpPr>
      <xdr:grpSpPr>
        <a:xfrm rot="15848963">
          <a:off x="11594700" y="425453"/>
          <a:ext cx="371583" cy="1146865"/>
          <a:chOff x="11258475" y="297426"/>
          <a:chExt cx="366004" cy="1235233"/>
        </a:xfrm>
      </xdr:grpSpPr>
      <xdr:sp macro="" textlink="">
        <xdr:nvSpPr>
          <xdr:cNvPr id="349" name="Freeform 527">
            <a:extLst>
              <a:ext uri="{FF2B5EF4-FFF2-40B4-BE49-F238E27FC236}">
                <a16:creationId xmlns:a16="http://schemas.microsoft.com/office/drawing/2014/main" id="{0494921B-2BC6-1762-66EA-5F6EB96B25E1}"/>
              </a:ext>
            </a:extLst>
          </xdr:cNvPr>
          <xdr:cNvSpPr>
            <a:spLocks/>
          </xdr:cNvSpPr>
        </xdr:nvSpPr>
        <xdr:spPr bwMode="auto">
          <a:xfrm flipH="1">
            <a:off x="11258475" y="347135"/>
            <a:ext cx="356948" cy="118552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244"/>
              <a:gd name="connsiteY0" fmla="*/ 12887 h 12887"/>
              <a:gd name="connsiteX1" fmla="*/ 0 w 10244"/>
              <a:gd name="connsiteY1" fmla="*/ 2887 h 12887"/>
              <a:gd name="connsiteX2" fmla="*/ 10244 w 10244"/>
              <a:gd name="connsiteY2" fmla="*/ 0 h 12887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12903"/>
              <a:gd name="connsiteY0" fmla="*/ 24154 h 24154"/>
              <a:gd name="connsiteX1" fmla="*/ 503 w 12903"/>
              <a:gd name="connsiteY1" fmla="*/ 5842 h 24154"/>
              <a:gd name="connsiteX2" fmla="*/ 12903 w 12903"/>
              <a:gd name="connsiteY2" fmla="*/ 0 h 24154"/>
              <a:gd name="connsiteX0" fmla="*/ 0 w 7872"/>
              <a:gd name="connsiteY0" fmla="*/ 23471 h 23471"/>
              <a:gd name="connsiteX1" fmla="*/ 503 w 7872"/>
              <a:gd name="connsiteY1" fmla="*/ 5159 h 23471"/>
              <a:gd name="connsiteX2" fmla="*/ 7872 w 7872"/>
              <a:gd name="connsiteY2" fmla="*/ 0 h 23471"/>
              <a:gd name="connsiteX0" fmla="*/ 0 w 10000"/>
              <a:gd name="connsiteY0" fmla="*/ 10000 h 10000"/>
              <a:gd name="connsiteX1" fmla="*/ 639 w 10000"/>
              <a:gd name="connsiteY1" fmla="*/ 2198 h 10000"/>
              <a:gd name="connsiteX2" fmla="*/ 10000 w 10000"/>
              <a:gd name="connsiteY2" fmla="*/ 0 h 10000"/>
              <a:gd name="connsiteX0" fmla="*/ 0 w 9105"/>
              <a:gd name="connsiteY0" fmla="*/ 10728 h 10728"/>
              <a:gd name="connsiteX1" fmla="*/ 639 w 9105"/>
              <a:gd name="connsiteY1" fmla="*/ 2926 h 10728"/>
              <a:gd name="connsiteX2" fmla="*/ 9105 w 9105"/>
              <a:gd name="connsiteY2" fmla="*/ 0 h 10728"/>
              <a:gd name="connsiteX0" fmla="*/ 0 w 10000"/>
              <a:gd name="connsiteY0" fmla="*/ 10000 h 10000"/>
              <a:gd name="connsiteX1" fmla="*/ 702 w 10000"/>
              <a:gd name="connsiteY1" fmla="*/ 272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02 w 10000"/>
              <a:gd name="connsiteY1" fmla="*/ 2727 h 10000"/>
              <a:gd name="connsiteX2" fmla="*/ 10000 w 10000"/>
              <a:gd name="connsiteY2" fmla="*/ 0 h 10000"/>
              <a:gd name="connsiteX0" fmla="*/ 0 w 8456"/>
              <a:gd name="connsiteY0" fmla="*/ 10000 h 10000"/>
              <a:gd name="connsiteX1" fmla="*/ 702 w 8456"/>
              <a:gd name="connsiteY1" fmla="*/ 2727 h 10000"/>
              <a:gd name="connsiteX2" fmla="*/ 8456 w 8456"/>
              <a:gd name="connsiteY2" fmla="*/ 0 h 10000"/>
              <a:gd name="connsiteX0" fmla="*/ 0 w 9707"/>
              <a:gd name="connsiteY0" fmla="*/ 6942 h 6942"/>
              <a:gd name="connsiteX1" fmla="*/ 537 w 9707"/>
              <a:gd name="connsiteY1" fmla="*/ 2727 h 6942"/>
              <a:gd name="connsiteX2" fmla="*/ 9707 w 9707"/>
              <a:gd name="connsiteY2" fmla="*/ 0 h 6942"/>
              <a:gd name="connsiteX0" fmla="*/ 1260 w 9447"/>
              <a:gd name="connsiteY0" fmla="*/ 10617 h 10617"/>
              <a:gd name="connsiteX1" fmla="*/ 0 w 9447"/>
              <a:gd name="connsiteY1" fmla="*/ 3928 h 10617"/>
              <a:gd name="connsiteX2" fmla="*/ 9447 w 9447"/>
              <a:gd name="connsiteY2" fmla="*/ 0 h 10617"/>
              <a:gd name="connsiteX0" fmla="*/ 1514 w 10180"/>
              <a:gd name="connsiteY0" fmla="*/ 10000 h 10000"/>
              <a:gd name="connsiteX1" fmla="*/ 180 w 10180"/>
              <a:gd name="connsiteY1" fmla="*/ 3700 h 10000"/>
              <a:gd name="connsiteX2" fmla="*/ 10180 w 10180"/>
              <a:gd name="connsiteY2" fmla="*/ 0 h 10000"/>
              <a:gd name="connsiteX0" fmla="*/ 1514 w 11945"/>
              <a:gd name="connsiteY0" fmla="*/ 12793 h 12793"/>
              <a:gd name="connsiteX1" fmla="*/ 180 w 11945"/>
              <a:gd name="connsiteY1" fmla="*/ 6493 h 12793"/>
              <a:gd name="connsiteX2" fmla="*/ 11945 w 11945"/>
              <a:gd name="connsiteY2" fmla="*/ 0 h 12793"/>
              <a:gd name="connsiteX0" fmla="*/ 1514 w 11945"/>
              <a:gd name="connsiteY0" fmla="*/ 12793 h 12793"/>
              <a:gd name="connsiteX1" fmla="*/ 180 w 11945"/>
              <a:gd name="connsiteY1" fmla="*/ 6493 h 12793"/>
              <a:gd name="connsiteX2" fmla="*/ 11945 w 11945"/>
              <a:gd name="connsiteY2" fmla="*/ 0 h 12793"/>
              <a:gd name="connsiteX0" fmla="*/ 1514 w 11945"/>
              <a:gd name="connsiteY0" fmla="*/ 12793 h 12793"/>
              <a:gd name="connsiteX1" fmla="*/ 180 w 11945"/>
              <a:gd name="connsiteY1" fmla="*/ 6493 h 12793"/>
              <a:gd name="connsiteX2" fmla="*/ 11945 w 11945"/>
              <a:gd name="connsiteY2" fmla="*/ 0 h 12793"/>
              <a:gd name="connsiteX0" fmla="*/ 1514 w 11945"/>
              <a:gd name="connsiteY0" fmla="*/ 12793 h 12793"/>
              <a:gd name="connsiteX1" fmla="*/ 180 w 11945"/>
              <a:gd name="connsiteY1" fmla="*/ 6493 h 12793"/>
              <a:gd name="connsiteX2" fmla="*/ 11945 w 11945"/>
              <a:gd name="connsiteY2" fmla="*/ 0 h 12793"/>
              <a:gd name="connsiteX0" fmla="*/ 1514 w 14461"/>
              <a:gd name="connsiteY0" fmla="*/ 12037 h 12037"/>
              <a:gd name="connsiteX1" fmla="*/ 180 w 14461"/>
              <a:gd name="connsiteY1" fmla="*/ 5737 h 12037"/>
              <a:gd name="connsiteX2" fmla="*/ 14461 w 14461"/>
              <a:gd name="connsiteY2" fmla="*/ 0 h 12037"/>
              <a:gd name="connsiteX0" fmla="*/ 1514 w 14461"/>
              <a:gd name="connsiteY0" fmla="*/ 12037 h 12037"/>
              <a:gd name="connsiteX1" fmla="*/ 180 w 14461"/>
              <a:gd name="connsiteY1" fmla="*/ 5737 h 12037"/>
              <a:gd name="connsiteX2" fmla="*/ 14461 w 14461"/>
              <a:gd name="connsiteY2" fmla="*/ 0 h 12037"/>
              <a:gd name="connsiteX0" fmla="*/ 1647 w 14383"/>
              <a:gd name="connsiteY0" fmla="*/ 12618 h 12618"/>
              <a:gd name="connsiteX1" fmla="*/ 102 w 14383"/>
              <a:gd name="connsiteY1" fmla="*/ 5737 h 12618"/>
              <a:gd name="connsiteX2" fmla="*/ 14383 w 14383"/>
              <a:gd name="connsiteY2" fmla="*/ 0 h 126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383" h="12618">
                <a:moveTo>
                  <a:pt x="1647" y="12618"/>
                </a:moveTo>
                <a:cubicBezTo>
                  <a:pt x="-592" y="9743"/>
                  <a:pt x="102" y="7533"/>
                  <a:pt x="102" y="5737"/>
                </a:cubicBezTo>
                <a:cubicBezTo>
                  <a:pt x="19534" y="5821"/>
                  <a:pt x="-5049" y="3683"/>
                  <a:pt x="14383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0" name="Line 76">
            <a:extLst>
              <a:ext uri="{FF2B5EF4-FFF2-40B4-BE49-F238E27FC236}">
                <a16:creationId xmlns:a16="http://schemas.microsoft.com/office/drawing/2014/main" id="{D5B32913-9DAC-A68A-BE0C-C98854DBAEAD}"/>
              </a:ext>
            </a:extLst>
          </xdr:cNvPr>
          <xdr:cNvSpPr>
            <a:spLocks noChangeShapeType="1"/>
          </xdr:cNvSpPr>
        </xdr:nvSpPr>
        <xdr:spPr bwMode="auto">
          <a:xfrm>
            <a:off x="11601981" y="297426"/>
            <a:ext cx="22498" cy="567704"/>
          </a:xfrm>
          <a:custGeom>
            <a:avLst/>
            <a:gdLst>
              <a:gd name="connsiteX0" fmla="*/ 0 w 17642"/>
              <a:gd name="connsiteY0" fmla="*/ 0 h 425998"/>
              <a:gd name="connsiteX1" fmla="*/ 17642 w 17642"/>
              <a:gd name="connsiteY1" fmla="*/ 425998 h 425998"/>
              <a:gd name="connsiteX0" fmla="*/ 12465 w 13426"/>
              <a:gd name="connsiteY0" fmla="*/ 0 h 532438"/>
              <a:gd name="connsiteX1" fmla="*/ 962 w 13426"/>
              <a:gd name="connsiteY1" fmla="*/ 532438 h 532438"/>
              <a:gd name="connsiteX0" fmla="*/ 22172 w 22172"/>
              <a:gd name="connsiteY0" fmla="*/ 0 h 532438"/>
              <a:gd name="connsiteX1" fmla="*/ 10669 w 22172"/>
              <a:gd name="connsiteY1" fmla="*/ 532438 h 5324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2172" h="532438">
                <a:moveTo>
                  <a:pt x="22172" y="0"/>
                </a:moveTo>
                <a:cubicBezTo>
                  <a:pt x="-15329" y="164911"/>
                  <a:pt x="4788" y="390439"/>
                  <a:pt x="10669" y="53243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/>
            <a:tailEnd type="none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18</xdr:col>
      <xdr:colOff>111240</xdr:colOff>
      <xdr:row>4</xdr:row>
      <xdr:rowOff>53172</xdr:rowOff>
    </xdr:from>
    <xdr:ext cx="298562" cy="314925"/>
    <xdr:grpSp>
      <xdr:nvGrpSpPr>
        <xdr:cNvPr id="351" name="Group 6672">
          <a:extLst>
            <a:ext uri="{FF2B5EF4-FFF2-40B4-BE49-F238E27FC236}">
              <a16:creationId xmlns:a16="http://schemas.microsoft.com/office/drawing/2014/main" id="{1DCD7F9A-2BEE-40F8-A8ED-AF3B21798E60}"/>
            </a:ext>
          </a:extLst>
        </xdr:cNvPr>
        <xdr:cNvGrpSpPr>
          <a:grpSpLocks/>
        </xdr:cNvGrpSpPr>
      </xdr:nvGrpSpPr>
      <xdr:grpSpPr bwMode="auto">
        <a:xfrm>
          <a:off x="11933126" y="695429"/>
          <a:ext cx="298562" cy="314925"/>
          <a:chOff x="536" y="109"/>
          <a:chExt cx="46" cy="44"/>
        </a:xfrm>
      </xdr:grpSpPr>
      <xdr:pic>
        <xdr:nvPicPr>
          <xdr:cNvPr id="352" name="Picture 6673" descr="route2">
            <a:extLst>
              <a:ext uri="{FF2B5EF4-FFF2-40B4-BE49-F238E27FC236}">
                <a16:creationId xmlns:a16="http://schemas.microsoft.com/office/drawing/2014/main" id="{C0491DFE-4C7B-443C-4808-8C532025A0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3" name="Text Box 6674">
            <a:extLst>
              <a:ext uri="{FF2B5EF4-FFF2-40B4-BE49-F238E27FC236}">
                <a16:creationId xmlns:a16="http://schemas.microsoft.com/office/drawing/2014/main" id="{9982E24B-26A3-B4CC-B6FF-6001C74238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17</xdr:col>
      <xdr:colOff>540886</xdr:colOff>
      <xdr:row>5</xdr:row>
      <xdr:rowOff>43870</xdr:rowOff>
    </xdr:from>
    <xdr:to>
      <xdr:col>17</xdr:col>
      <xdr:colOff>693053</xdr:colOff>
      <xdr:row>5</xdr:row>
      <xdr:rowOff>160850</xdr:rowOff>
    </xdr:to>
    <xdr:sp macro="" textlink="">
      <xdr:nvSpPr>
        <xdr:cNvPr id="354" name="AutoShape 93">
          <a:extLst>
            <a:ext uri="{FF2B5EF4-FFF2-40B4-BE49-F238E27FC236}">
              <a16:creationId xmlns:a16="http://schemas.microsoft.com/office/drawing/2014/main" id="{EB2BD97B-1B14-4B93-BC26-E5DBF23E7EED}"/>
            </a:ext>
          </a:extLst>
        </xdr:cNvPr>
        <xdr:cNvSpPr>
          <a:spLocks noChangeArrowheads="1"/>
        </xdr:cNvSpPr>
      </xdr:nvSpPr>
      <xdr:spPr bwMode="auto">
        <a:xfrm>
          <a:off x="11704186" y="1186870"/>
          <a:ext cx="152167" cy="11698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12</xdr:col>
      <xdr:colOff>185751</xdr:colOff>
      <xdr:row>14</xdr:row>
      <xdr:rowOff>155937</xdr:rowOff>
    </xdr:from>
    <xdr:ext cx="307447" cy="303467"/>
    <xdr:grpSp>
      <xdr:nvGrpSpPr>
        <xdr:cNvPr id="355" name="Group 6672">
          <a:extLst>
            <a:ext uri="{FF2B5EF4-FFF2-40B4-BE49-F238E27FC236}">
              <a16:creationId xmlns:a16="http://schemas.microsoft.com/office/drawing/2014/main" id="{FAF1AC0D-C688-44F6-AEE5-4A5C9A8AB1B1}"/>
            </a:ext>
          </a:extLst>
        </xdr:cNvPr>
        <xdr:cNvGrpSpPr>
          <a:grpSpLocks/>
        </xdr:cNvGrpSpPr>
      </xdr:nvGrpSpPr>
      <xdr:grpSpPr bwMode="auto">
        <a:xfrm>
          <a:off x="7860180" y="2485480"/>
          <a:ext cx="307447" cy="303467"/>
          <a:chOff x="536" y="109"/>
          <a:chExt cx="46" cy="44"/>
        </a:xfrm>
      </xdr:grpSpPr>
      <xdr:pic>
        <xdr:nvPicPr>
          <xdr:cNvPr id="356" name="Picture 6673" descr="route2">
            <a:extLst>
              <a:ext uri="{FF2B5EF4-FFF2-40B4-BE49-F238E27FC236}">
                <a16:creationId xmlns:a16="http://schemas.microsoft.com/office/drawing/2014/main" id="{983B0B41-47A8-5C58-4D7F-E068EFF3AF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7" name="Text Box 6674">
            <a:extLst>
              <a:ext uri="{FF2B5EF4-FFF2-40B4-BE49-F238E27FC236}">
                <a16:creationId xmlns:a16="http://schemas.microsoft.com/office/drawing/2014/main" id="{4BDD0769-D298-9051-015F-4F3A8F3BB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9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196427</xdr:colOff>
      <xdr:row>12</xdr:row>
      <xdr:rowOff>58816</xdr:rowOff>
    </xdr:from>
    <xdr:ext cx="306168" cy="314925"/>
    <xdr:grpSp>
      <xdr:nvGrpSpPr>
        <xdr:cNvPr id="358" name="Group 6672">
          <a:extLst>
            <a:ext uri="{FF2B5EF4-FFF2-40B4-BE49-F238E27FC236}">
              <a16:creationId xmlns:a16="http://schemas.microsoft.com/office/drawing/2014/main" id="{87DB04D4-C0D7-4D11-BF92-986626F30714}"/>
            </a:ext>
          </a:extLst>
        </xdr:cNvPr>
        <xdr:cNvGrpSpPr>
          <a:grpSpLocks/>
        </xdr:cNvGrpSpPr>
      </xdr:nvGrpSpPr>
      <xdr:grpSpPr bwMode="auto">
        <a:xfrm>
          <a:off x="7179613" y="2050902"/>
          <a:ext cx="306168" cy="314925"/>
          <a:chOff x="536" y="109"/>
          <a:chExt cx="46" cy="44"/>
        </a:xfrm>
      </xdr:grpSpPr>
      <xdr:pic>
        <xdr:nvPicPr>
          <xdr:cNvPr id="359" name="Picture 6673" descr="route2">
            <a:extLst>
              <a:ext uri="{FF2B5EF4-FFF2-40B4-BE49-F238E27FC236}">
                <a16:creationId xmlns:a16="http://schemas.microsoft.com/office/drawing/2014/main" id="{EC40920D-87C5-BA27-B730-A5D811CE6F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0" name="Text Box 6674">
            <a:extLst>
              <a:ext uri="{FF2B5EF4-FFF2-40B4-BE49-F238E27FC236}">
                <a16:creationId xmlns:a16="http://schemas.microsoft.com/office/drawing/2014/main" id="{14AC2500-BF79-2A55-BB51-6A11387B84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12</xdr:col>
      <xdr:colOff>148225</xdr:colOff>
      <xdr:row>12</xdr:row>
      <xdr:rowOff>116761</xdr:rowOff>
    </xdr:from>
    <xdr:to>
      <xdr:col>12</xdr:col>
      <xdr:colOff>153325</xdr:colOff>
      <xdr:row>15</xdr:row>
      <xdr:rowOff>52773</xdr:rowOff>
    </xdr:to>
    <xdr:sp macro="" textlink="">
      <xdr:nvSpPr>
        <xdr:cNvPr id="361" name="Line 76">
          <a:extLst>
            <a:ext uri="{FF2B5EF4-FFF2-40B4-BE49-F238E27FC236}">
              <a16:creationId xmlns:a16="http://schemas.microsoft.com/office/drawing/2014/main" id="{BF65B97F-5977-44C0-B345-E40C45C0ECCF}"/>
            </a:ext>
          </a:extLst>
        </xdr:cNvPr>
        <xdr:cNvSpPr>
          <a:spLocks noChangeShapeType="1"/>
        </xdr:cNvSpPr>
      </xdr:nvSpPr>
      <xdr:spPr bwMode="auto">
        <a:xfrm rot="5400000">
          <a:off x="7627509" y="2650157"/>
          <a:ext cx="438932" cy="5100"/>
        </a:xfrm>
        <a:prstGeom prst="line">
          <a:avLst/>
        </a:pr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491972</xdr:colOff>
      <xdr:row>11</xdr:row>
      <xdr:rowOff>55694</xdr:rowOff>
    </xdr:from>
    <xdr:ext cx="235641" cy="165173"/>
    <xdr:sp macro="" textlink="">
      <xdr:nvSpPr>
        <xdr:cNvPr id="362" name="Text Box 1620">
          <a:extLst>
            <a:ext uri="{FF2B5EF4-FFF2-40B4-BE49-F238E27FC236}">
              <a16:creationId xmlns:a16="http://schemas.microsoft.com/office/drawing/2014/main" id="{4A6396A5-C52D-4337-85F5-7F8448AF5AD0}"/>
            </a:ext>
          </a:extLst>
        </xdr:cNvPr>
        <xdr:cNvSpPr txBox="1">
          <a:spLocks noChangeArrowheads="1"/>
        </xdr:cNvSpPr>
      </xdr:nvSpPr>
      <xdr:spPr bwMode="auto">
        <a:xfrm flipH="1">
          <a:off x="7494752" y="2204534"/>
          <a:ext cx="235641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11</xdr:col>
      <xdr:colOff>126154</xdr:colOff>
      <xdr:row>11</xdr:row>
      <xdr:rowOff>145098</xdr:rowOff>
    </xdr:from>
    <xdr:to>
      <xdr:col>12</xdr:col>
      <xdr:colOff>654844</xdr:colOff>
      <xdr:row>16</xdr:row>
      <xdr:rowOff>149345</xdr:rowOff>
    </xdr:to>
    <xdr:grpSp>
      <xdr:nvGrpSpPr>
        <xdr:cNvPr id="363" name="グループ化 362">
          <a:extLst>
            <a:ext uri="{FF2B5EF4-FFF2-40B4-BE49-F238E27FC236}">
              <a16:creationId xmlns:a16="http://schemas.microsoft.com/office/drawing/2014/main" id="{63622B45-6FDD-4201-818D-DF22BDE4AFC5}"/>
            </a:ext>
          </a:extLst>
        </xdr:cNvPr>
        <xdr:cNvGrpSpPr/>
      </xdr:nvGrpSpPr>
      <xdr:grpSpPr>
        <a:xfrm rot="5400000">
          <a:off x="7295362" y="1782433"/>
          <a:ext cx="847890" cy="1219933"/>
          <a:chOff x="13054239" y="319624"/>
          <a:chExt cx="882923" cy="1281922"/>
        </a:xfrm>
      </xdr:grpSpPr>
      <xdr:sp macro="" textlink="">
        <xdr:nvSpPr>
          <xdr:cNvPr id="364" name="Line 72">
            <a:extLst>
              <a:ext uri="{FF2B5EF4-FFF2-40B4-BE49-F238E27FC236}">
                <a16:creationId xmlns:a16="http://schemas.microsoft.com/office/drawing/2014/main" id="{66D97053-6296-54BF-A45B-67F49AF2004A}"/>
              </a:ext>
            </a:extLst>
          </xdr:cNvPr>
          <xdr:cNvSpPr>
            <a:spLocks noChangeShapeType="1"/>
          </xdr:cNvSpPr>
        </xdr:nvSpPr>
        <xdr:spPr bwMode="auto">
          <a:xfrm flipV="1">
            <a:off x="13143491" y="319624"/>
            <a:ext cx="8800" cy="64515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triangle"/>
            <a:tailEnd type="none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Freeform 527">
            <a:extLst>
              <a:ext uri="{FF2B5EF4-FFF2-40B4-BE49-F238E27FC236}">
                <a16:creationId xmlns:a16="http://schemas.microsoft.com/office/drawing/2014/main" id="{257D28F3-11B7-BA86-F0A6-6D601E67C3F4}"/>
              </a:ext>
            </a:extLst>
          </xdr:cNvPr>
          <xdr:cNvSpPr>
            <a:spLocks/>
          </xdr:cNvSpPr>
        </xdr:nvSpPr>
        <xdr:spPr bwMode="auto">
          <a:xfrm flipH="1">
            <a:off x="13128884" y="694027"/>
            <a:ext cx="808278" cy="907519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9959 w 10611"/>
              <a:gd name="connsiteY0" fmla="*/ 6655 h 6655"/>
              <a:gd name="connsiteX1" fmla="*/ 9959 w 10611"/>
              <a:gd name="connsiteY1" fmla="*/ 401 h 6655"/>
              <a:gd name="connsiteX2" fmla="*/ 445 w 10611"/>
              <a:gd name="connsiteY2" fmla="*/ 278 h 6655"/>
              <a:gd name="connsiteX0" fmla="*/ 9681 w 9681"/>
              <a:gd name="connsiteY0" fmla="*/ 9582 h 9582"/>
              <a:gd name="connsiteX1" fmla="*/ 9681 w 9681"/>
              <a:gd name="connsiteY1" fmla="*/ 185 h 9582"/>
              <a:gd name="connsiteX2" fmla="*/ 714 w 9681"/>
              <a:gd name="connsiteY2" fmla="*/ 0 h 9582"/>
              <a:gd name="connsiteX0" fmla="*/ 9262 w 9262"/>
              <a:gd name="connsiteY0" fmla="*/ 10000 h 10000"/>
              <a:gd name="connsiteX1" fmla="*/ 9262 w 9262"/>
              <a:gd name="connsiteY1" fmla="*/ 193 h 10000"/>
              <a:gd name="connsiteX2" fmla="*/ 0 w 9262"/>
              <a:gd name="connsiteY2" fmla="*/ 0 h 10000"/>
              <a:gd name="connsiteX0" fmla="*/ 10000 w 10000"/>
              <a:gd name="connsiteY0" fmla="*/ 16465 h 16465"/>
              <a:gd name="connsiteX1" fmla="*/ 10000 w 10000"/>
              <a:gd name="connsiteY1" fmla="*/ 193 h 16465"/>
              <a:gd name="connsiteX2" fmla="*/ 0 w 10000"/>
              <a:gd name="connsiteY2" fmla="*/ 0 h 16465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3682 h 23682"/>
              <a:gd name="connsiteX1" fmla="*/ 12454 w 12454"/>
              <a:gd name="connsiteY1" fmla="*/ 7410 h 23682"/>
              <a:gd name="connsiteX2" fmla="*/ 0 w 12454"/>
              <a:gd name="connsiteY2" fmla="*/ 0 h 23682"/>
              <a:gd name="connsiteX0" fmla="*/ 12454 w 12454"/>
              <a:gd name="connsiteY0" fmla="*/ 27331 h 27331"/>
              <a:gd name="connsiteX1" fmla="*/ 12454 w 12454"/>
              <a:gd name="connsiteY1" fmla="*/ 7410 h 27331"/>
              <a:gd name="connsiteX2" fmla="*/ 0 w 12454"/>
              <a:gd name="connsiteY2" fmla="*/ 0 h 273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454" h="27331">
                <a:moveTo>
                  <a:pt x="12454" y="27331"/>
                </a:moveTo>
                <a:lnTo>
                  <a:pt x="12454" y="7410"/>
                </a:lnTo>
                <a:cubicBezTo>
                  <a:pt x="615" y="7424"/>
                  <a:pt x="1341" y="6954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6" name="Oval 1295">
            <a:extLst>
              <a:ext uri="{FF2B5EF4-FFF2-40B4-BE49-F238E27FC236}">
                <a16:creationId xmlns:a16="http://schemas.microsoft.com/office/drawing/2014/main" id="{634CDAEA-A60A-9DEB-C7E4-CAA65138139C}"/>
              </a:ext>
            </a:extLst>
          </xdr:cNvPr>
          <xdr:cNvSpPr>
            <a:spLocks noChangeArrowheads="1"/>
          </xdr:cNvSpPr>
        </xdr:nvSpPr>
        <xdr:spPr bwMode="auto">
          <a:xfrm>
            <a:off x="13054239" y="848789"/>
            <a:ext cx="175402" cy="1797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/>
            <a:tailEnd type="none"/>
          </a:ln>
        </xdr:spPr>
      </xdr:sp>
      <xdr:grpSp>
        <xdr:nvGrpSpPr>
          <xdr:cNvPr id="367" name="Group 405">
            <a:extLst>
              <a:ext uri="{FF2B5EF4-FFF2-40B4-BE49-F238E27FC236}">
                <a16:creationId xmlns:a16="http://schemas.microsoft.com/office/drawing/2014/main" id="{64761628-510A-F4CD-6B58-B58F2FFF9F3E}"/>
              </a:ext>
            </a:extLst>
          </xdr:cNvPr>
          <xdr:cNvGrpSpPr>
            <a:grpSpLocks/>
          </xdr:cNvGrpSpPr>
        </xdr:nvGrpSpPr>
        <xdr:grpSpPr bwMode="auto">
          <a:xfrm rot="5400000">
            <a:off x="13376864" y="760010"/>
            <a:ext cx="116631" cy="362982"/>
            <a:chOff x="718" y="97"/>
            <a:chExt cx="23" cy="15"/>
          </a:xfrm>
        </xdr:grpSpPr>
        <xdr:sp macro="" textlink="">
          <xdr:nvSpPr>
            <xdr:cNvPr id="371" name="Freeform 406">
              <a:extLst>
                <a:ext uri="{FF2B5EF4-FFF2-40B4-BE49-F238E27FC236}">
                  <a16:creationId xmlns:a16="http://schemas.microsoft.com/office/drawing/2014/main" id="{9C37E1D5-6D3D-167D-499C-A97D3699F0CD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72" name="Freeform 407">
              <a:extLst>
                <a:ext uri="{FF2B5EF4-FFF2-40B4-BE49-F238E27FC236}">
                  <a16:creationId xmlns:a16="http://schemas.microsoft.com/office/drawing/2014/main" id="{D9A0BB23-B1F6-1570-FF07-3E31BC23CCD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68" name="Freeform 217">
            <a:extLst>
              <a:ext uri="{FF2B5EF4-FFF2-40B4-BE49-F238E27FC236}">
                <a16:creationId xmlns:a16="http://schemas.microsoft.com/office/drawing/2014/main" id="{3CE185A7-646A-F787-B17E-DE0CB7B35E55}"/>
              </a:ext>
            </a:extLst>
          </xdr:cNvPr>
          <xdr:cNvSpPr>
            <a:spLocks/>
          </xdr:cNvSpPr>
        </xdr:nvSpPr>
        <xdr:spPr bwMode="auto">
          <a:xfrm rot="16200000">
            <a:off x="13108893" y="1223138"/>
            <a:ext cx="471209" cy="22859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7168 w 7168"/>
              <a:gd name="connsiteY0" fmla="*/ 1667 h 8333"/>
              <a:gd name="connsiteX1" fmla="*/ 4690 w 7168"/>
              <a:gd name="connsiteY1" fmla="*/ 5000 h 8333"/>
              <a:gd name="connsiteX2" fmla="*/ 1681 w 7168"/>
              <a:gd name="connsiteY2" fmla="*/ 0 h 8333"/>
              <a:gd name="connsiteX3" fmla="*/ 0 w 7168"/>
              <a:gd name="connsiteY3" fmla="*/ 8333 h 8333"/>
              <a:gd name="connsiteX0" fmla="*/ 10906 w 10906"/>
              <a:gd name="connsiteY0" fmla="*/ 2000 h 6000"/>
              <a:gd name="connsiteX1" fmla="*/ 7449 w 10906"/>
              <a:gd name="connsiteY1" fmla="*/ 6000 h 6000"/>
              <a:gd name="connsiteX2" fmla="*/ 3251 w 10906"/>
              <a:gd name="connsiteY2" fmla="*/ 0 h 6000"/>
              <a:gd name="connsiteX3" fmla="*/ 0 w 10906"/>
              <a:gd name="connsiteY3" fmla="*/ 5834 h 6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906" h="6000">
                <a:moveTo>
                  <a:pt x="10906" y="2000"/>
                </a:moveTo>
                <a:cubicBezTo>
                  <a:pt x="10289" y="2000"/>
                  <a:pt x="8684" y="6000"/>
                  <a:pt x="7449" y="6000"/>
                </a:cubicBezTo>
                <a:cubicBezTo>
                  <a:pt x="6214" y="6000"/>
                  <a:pt x="4486" y="0"/>
                  <a:pt x="3251" y="0"/>
                </a:cubicBezTo>
                <a:cubicBezTo>
                  <a:pt x="2016" y="2000"/>
                  <a:pt x="1110" y="5834"/>
                  <a:pt x="0" y="5834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69" name="Freeform 217">
            <a:extLst>
              <a:ext uri="{FF2B5EF4-FFF2-40B4-BE49-F238E27FC236}">
                <a16:creationId xmlns:a16="http://schemas.microsoft.com/office/drawing/2014/main" id="{313982E4-EF80-05CD-E595-E2A01EBC3686}"/>
              </a:ext>
            </a:extLst>
          </xdr:cNvPr>
          <xdr:cNvSpPr>
            <a:spLocks/>
          </xdr:cNvSpPr>
        </xdr:nvSpPr>
        <xdr:spPr bwMode="auto">
          <a:xfrm rot="16200000">
            <a:off x="13261410" y="1224773"/>
            <a:ext cx="467917" cy="22859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7168 w 7168"/>
              <a:gd name="connsiteY0" fmla="*/ 1667 h 8333"/>
              <a:gd name="connsiteX1" fmla="*/ 4690 w 7168"/>
              <a:gd name="connsiteY1" fmla="*/ 5000 h 8333"/>
              <a:gd name="connsiteX2" fmla="*/ 1681 w 7168"/>
              <a:gd name="connsiteY2" fmla="*/ 0 h 8333"/>
              <a:gd name="connsiteX3" fmla="*/ 0 w 7168"/>
              <a:gd name="connsiteY3" fmla="*/ 8333 h 8333"/>
              <a:gd name="connsiteX0" fmla="*/ 10906 w 10906"/>
              <a:gd name="connsiteY0" fmla="*/ 2000 h 6000"/>
              <a:gd name="connsiteX1" fmla="*/ 7449 w 10906"/>
              <a:gd name="connsiteY1" fmla="*/ 6000 h 6000"/>
              <a:gd name="connsiteX2" fmla="*/ 3251 w 10906"/>
              <a:gd name="connsiteY2" fmla="*/ 0 h 6000"/>
              <a:gd name="connsiteX3" fmla="*/ 0 w 10906"/>
              <a:gd name="connsiteY3" fmla="*/ 5834 h 6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906" h="6000">
                <a:moveTo>
                  <a:pt x="10906" y="2000"/>
                </a:moveTo>
                <a:cubicBezTo>
                  <a:pt x="10289" y="2000"/>
                  <a:pt x="8684" y="6000"/>
                  <a:pt x="7449" y="6000"/>
                </a:cubicBezTo>
                <a:cubicBezTo>
                  <a:pt x="6214" y="6000"/>
                  <a:pt x="4486" y="0"/>
                  <a:pt x="3251" y="0"/>
                </a:cubicBezTo>
                <a:cubicBezTo>
                  <a:pt x="2016" y="2000"/>
                  <a:pt x="1110" y="5834"/>
                  <a:pt x="0" y="5834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0" name="Freeform 217">
            <a:extLst>
              <a:ext uri="{FF2B5EF4-FFF2-40B4-BE49-F238E27FC236}">
                <a16:creationId xmlns:a16="http://schemas.microsoft.com/office/drawing/2014/main" id="{0066C7B4-91E4-D2F9-83CB-8D88409D7E44}"/>
              </a:ext>
            </a:extLst>
          </xdr:cNvPr>
          <xdr:cNvSpPr>
            <a:spLocks/>
          </xdr:cNvSpPr>
        </xdr:nvSpPr>
        <xdr:spPr bwMode="auto">
          <a:xfrm rot="16200000">
            <a:off x="13124770" y="561606"/>
            <a:ext cx="455334" cy="22859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7168 w 7168"/>
              <a:gd name="connsiteY0" fmla="*/ 1667 h 8333"/>
              <a:gd name="connsiteX1" fmla="*/ 4690 w 7168"/>
              <a:gd name="connsiteY1" fmla="*/ 5000 h 8333"/>
              <a:gd name="connsiteX2" fmla="*/ 1681 w 7168"/>
              <a:gd name="connsiteY2" fmla="*/ 0 h 8333"/>
              <a:gd name="connsiteX3" fmla="*/ 0 w 7168"/>
              <a:gd name="connsiteY3" fmla="*/ 8333 h 8333"/>
              <a:gd name="connsiteX0" fmla="*/ 10906 w 10906"/>
              <a:gd name="connsiteY0" fmla="*/ 2000 h 6000"/>
              <a:gd name="connsiteX1" fmla="*/ 7449 w 10906"/>
              <a:gd name="connsiteY1" fmla="*/ 6000 h 6000"/>
              <a:gd name="connsiteX2" fmla="*/ 3251 w 10906"/>
              <a:gd name="connsiteY2" fmla="*/ 0 h 6000"/>
              <a:gd name="connsiteX3" fmla="*/ 0 w 10906"/>
              <a:gd name="connsiteY3" fmla="*/ 5834 h 6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906" h="6000">
                <a:moveTo>
                  <a:pt x="10906" y="2000"/>
                </a:moveTo>
                <a:cubicBezTo>
                  <a:pt x="10289" y="2000"/>
                  <a:pt x="8684" y="6000"/>
                  <a:pt x="7449" y="6000"/>
                </a:cubicBezTo>
                <a:cubicBezTo>
                  <a:pt x="6214" y="6000"/>
                  <a:pt x="4486" y="0"/>
                  <a:pt x="3251" y="0"/>
                </a:cubicBezTo>
                <a:cubicBezTo>
                  <a:pt x="2016" y="2000"/>
                  <a:pt x="1110" y="5834"/>
                  <a:pt x="0" y="5834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201458</xdr:colOff>
      <xdr:row>14</xdr:row>
      <xdr:rowOff>40139</xdr:rowOff>
    </xdr:from>
    <xdr:to>
      <xdr:col>12</xdr:col>
      <xdr:colOff>517292</xdr:colOff>
      <xdr:row>14</xdr:row>
      <xdr:rowOff>62998</xdr:rowOff>
    </xdr:to>
    <xdr:sp macro="" textlink="">
      <xdr:nvSpPr>
        <xdr:cNvPr id="373" name="Freeform 217">
          <a:extLst>
            <a:ext uri="{FF2B5EF4-FFF2-40B4-BE49-F238E27FC236}">
              <a16:creationId xmlns:a16="http://schemas.microsoft.com/office/drawing/2014/main" id="{F33C568C-9E08-40A7-B647-D280FE353BC7}"/>
            </a:ext>
          </a:extLst>
        </xdr:cNvPr>
        <xdr:cNvSpPr>
          <a:spLocks/>
        </xdr:cNvSpPr>
      </xdr:nvSpPr>
      <xdr:spPr bwMode="auto">
        <a:xfrm>
          <a:off x="7897658" y="2691899"/>
          <a:ext cx="315834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0906 w 10906"/>
            <a:gd name="connsiteY0" fmla="*/ 2000 h 6000"/>
            <a:gd name="connsiteX1" fmla="*/ 7449 w 10906"/>
            <a:gd name="connsiteY1" fmla="*/ 6000 h 6000"/>
            <a:gd name="connsiteX2" fmla="*/ 3251 w 10906"/>
            <a:gd name="connsiteY2" fmla="*/ 0 h 6000"/>
            <a:gd name="connsiteX3" fmla="*/ 0 w 10906"/>
            <a:gd name="connsiteY3" fmla="*/ 5834 h 6000"/>
            <a:gd name="connsiteX0" fmla="*/ 6830 w 6830"/>
            <a:gd name="connsiteY0" fmla="*/ 10000 h 10000"/>
            <a:gd name="connsiteX1" fmla="*/ 2981 w 6830"/>
            <a:gd name="connsiteY1" fmla="*/ 0 h 10000"/>
            <a:gd name="connsiteX2" fmla="*/ 0 w 6830"/>
            <a:gd name="connsiteY2" fmla="*/ 97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30" h="10000">
              <a:moveTo>
                <a:pt x="6830" y="10000"/>
              </a:moveTo>
              <a:cubicBezTo>
                <a:pt x="5698" y="10000"/>
                <a:pt x="4113" y="0"/>
                <a:pt x="2981" y="0"/>
              </a:cubicBezTo>
              <a:cubicBezTo>
                <a:pt x="1849" y="3333"/>
                <a:pt x="1018" y="9723"/>
                <a:pt x="0" y="9723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11</xdr:col>
      <xdr:colOff>691467</xdr:colOff>
      <xdr:row>10</xdr:row>
      <xdr:rowOff>122271</xdr:rowOff>
    </xdr:from>
    <xdr:ext cx="476242" cy="186974"/>
    <xdr:sp macro="" textlink="">
      <xdr:nvSpPr>
        <xdr:cNvPr id="374" name="Text Box 1664">
          <a:extLst>
            <a:ext uri="{FF2B5EF4-FFF2-40B4-BE49-F238E27FC236}">
              <a16:creationId xmlns:a16="http://schemas.microsoft.com/office/drawing/2014/main" id="{F22DDE6B-6FAB-4258-9538-B65B80AB3EF6}"/>
            </a:ext>
          </a:extLst>
        </xdr:cNvPr>
        <xdr:cNvSpPr txBox="1">
          <a:spLocks noChangeArrowheads="1"/>
        </xdr:cNvSpPr>
      </xdr:nvSpPr>
      <xdr:spPr bwMode="auto">
        <a:xfrm>
          <a:off x="7694247" y="2103471"/>
          <a:ext cx="476242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新穂高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221441</xdr:colOff>
      <xdr:row>11</xdr:row>
      <xdr:rowOff>33434</xdr:rowOff>
    </xdr:from>
    <xdr:to>
      <xdr:col>11</xdr:col>
      <xdr:colOff>435220</xdr:colOff>
      <xdr:row>11</xdr:row>
      <xdr:rowOff>36505</xdr:rowOff>
    </xdr:to>
    <xdr:sp macro="" textlink="">
      <xdr:nvSpPr>
        <xdr:cNvPr id="375" name="Line 72">
          <a:extLst>
            <a:ext uri="{FF2B5EF4-FFF2-40B4-BE49-F238E27FC236}">
              <a16:creationId xmlns:a16="http://schemas.microsoft.com/office/drawing/2014/main" id="{254D6F5B-EB42-4216-83AA-8911370BE10A}"/>
            </a:ext>
          </a:extLst>
        </xdr:cNvPr>
        <xdr:cNvSpPr>
          <a:spLocks noChangeShapeType="1"/>
        </xdr:cNvSpPr>
      </xdr:nvSpPr>
      <xdr:spPr bwMode="auto">
        <a:xfrm rot="16200000" flipV="1">
          <a:off x="7329575" y="2076920"/>
          <a:ext cx="3071" cy="213779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677927</xdr:colOff>
      <xdr:row>10</xdr:row>
      <xdr:rowOff>119674</xdr:rowOff>
    </xdr:from>
    <xdr:to>
      <xdr:col>12</xdr:col>
      <xdr:colOff>139416</xdr:colOff>
      <xdr:row>10</xdr:row>
      <xdr:rowOff>120767</xdr:rowOff>
    </xdr:to>
    <xdr:sp macro="" textlink="">
      <xdr:nvSpPr>
        <xdr:cNvPr id="376" name="Line 72">
          <a:extLst>
            <a:ext uri="{FF2B5EF4-FFF2-40B4-BE49-F238E27FC236}">
              <a16:creationId xmlns:a16="http://schemas.microsoft.com/office/drawing/2014/main" id="{2FB4222A-E3B3-43CB-8289-4779E9F31F11}"/>
            </a:ext>
          </a:extLst>
        </xdr:cNvPr>
        <xdr:cNvSpPr>
          <a:spLocks noChangeShapeType="1"/>
        </xdr:cNvSpPr>
      </xdr:nvSpPr>
      <xdr:spPr bwMode="auto">
        <a:xfrm>
          <a:off x="7680707" y="2100874"/>
          <a:ext cx="154909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183239</xdr:colOff>
      <xdr:row>11</xdr:row>
      <xdr:rowOff>140588</xdr:rowOff>
    </xdr:from>
    <xdr:to>
      <xdr:col>12</xdr:col>
      <xdr:colOff>338601</xdr:colOff>
      <xdr:row>12</xdr:row>
      <xdr:rowOff>153895</xdr:rowOff>
    </xdr:to>
    <xdr:grpSp>
      <xdr:nvGrpSpPr>
        <xdr:cNvPr id="377" name="Group 405">
          <a:extLst>
            <a:ext uri="{FF2B5EF4-FFF2-40B4-BE49-F238E27FC236}">
              <a16:creationId xmlns:a16="http://schemas.microsoft.com/office/drawing/2014/main" id="{C5CAE1D4-77C4-43FB-8309-B8E6E3457748}"/>
            </a:ext>
          </a:extLst>
        </xdr:cNvPr>
        <xdr:cNvGrpSpPr>
          <a:grpSpLocks/>
        </xdr:cNvGrpSpPr>
      </xdr:nvGrpSpPr>
      <xdr:grpSpPr bwMode="auto">
        <a:xfrm rot="5400000">
          <a:off x="7844331" y="1977282"/>
          <a:ext cx="182036" cy="155362"/>
          <a:chOff x="718" y="97"/>
          <a:chExt cx="23" cy="15"/>
        </a:xfrm>
      </xdr:grpSpPr>
      <xdr:sp macro="" textlink="">
        <xdr:nvSpPr>
          <xdr:cNvPr id="378" name="Freeform 406">
            <a:extLst>
              <a:ext uri="{FF2B5EF4-FFF2-40B4-BE49-F238E27FC236}">
                <a16:creationId xmlns:a16="http://schemas.microsoft.com/office/drawing/2014/main" id="{8ACCD62F-EADA-E816-E1CB-EEF79E0C997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9" name="Freeform 407">
            <a:extLst>
              <a:ext uri="{FF2B5EF4-FFF2-40B4-BE49-F238E27FC236}">
                <a16:creationId xmlns:a16="http://schemas.microsoft.com/office/drawing/2014/main" id="{BB5BC99E-7468-1AA8-0241-47E043B0EE5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11</xdr:col>
      <xdr:colOff>423268</xdr:colOff>
      <xdr:row>13</xdr:row>
      <xdr:rowOff>58208</xdr:rowOff>
    </xdr:from>
    <xdr:ext cx="476242" cy="186974"/>
    <xdr:sp macro="" textlink="">
      <xdr:nvSpPr>
        <xdr:cNvPr id="380" name="Text Box 1664">
          <a:extLst>
            <a:ext uri="{FF2B5EF4-FFF2-40B4-BE49-F238E27FC236}">
              <a16:creationId xmlns:a16="http://schemas.microsoft.com/office/drawing/2014/main" id="{121B486D-7E1F-4AFD-9EE8-0FFCBBE25D46}"/>
            </a:ext>
          </a:extLst>
        </xdr:cNvPr>
        <xdr:cNvSpPr txBox="1">
          <a:spLocks noChangeArrowheads="1"/>
        </xdr:cNvSpPr>
      </xdr:nvSpPr>
      <xdr:spPr bwMode="auto">
        <a:xfrm>
          <a:off x="7426048" y="2542328"/>
          <a:ext cx="476242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宝橋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157366</xdr:colOff>
      <xdr:row>14</xdr:row>
      <xdr:rowOff>20538</xdr:rowOff>
    </xdr:from>
    <xdr:ext cx="411973" cy="165173"/>
    <xdr:sp macro="" textlink="">
      <xdr:nvSpPr>
        <xdr:cNvPr id="381" name="Text Box 1620">
          <a:extLst>
            <a:ext uri="{FF2B5EF4-FFF2-40B4-BE49-F238E27FC236}">
              <a16:creationId xmlns:a16="http://schemas.microsoft.com/office/drawing/2014/main" id="{A1AB92F9-DA7A-4BD7-B426-235D53B88D03}"/>
            </a:ext>
          </a:extLst>
        </xdr:cNvPr>
        <xdr:cNvSpPr txBox="1">
          <a:spLocks noChangeArrowheads="1"/>
        </xdr:cNvSpPr>
      </xdr:nvSpPr>
      <xdr:spPr bwMode="auto">
        <a:xfrm>
          <a:off x="7853566" y="2672298"/>
          <a:ext cx="411973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蒲田川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11</xdr:col>
      <xdr:colOff>200631</xdr:colOff>
      <xdr:row>11</xdr:row>
      <xdr:rowOff>44580</xdr:rowOff>
    </xdr:from>
    <xdr:ext cx="313403" cy="187428"/>
    <xdr:sp macro="" textlink="">
      <xdr:nvSpPr>
        <xdr:cNvPr id="382" name="Text Box 1664">
          <a:extLst>
            <a:ext uri="{FF2B5EF4-FFF2-40B4-BE49-F238E27FC236}">
              <a16:creationId xmlns:a16="http://schemas.microsoft.com/office/drawing/2014/main" id="{760986B1-7085-4981-9514-C7A9479E27B4}"/>
            </a:ext>
          </a:extLst>
        </xdr:cNvPr>
        <xdr:cNvSpPr txBox="1">
          <a:spLocks noChangeArrowheads="1"/>
        </xdr:cNvSpPr>
      </xdr:nvSpPr>
      <xdr:spPr bwMode="auto">
        <a:xfrm>
          <a:off x="7203411" y="2193420"/>
          <a:ext cx="313403" cy="187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742124</xdr:colOff>
      <xdr:row>12</xdr:row>
      <xdr:rowOff>168944</xdr:rowOff>
    </xdr:from>
    <xdr:to>
      <xdr:col>12</xdr:col>
      <xdr:colOff>120241</xdr:colOff>
      <xdr:row>13</xdr:row>
      <xdr:rowOff>116412</xdr:rowOff>
    </xdr:to>
    <xdr:sp macro="" textlink="">
      <xdr:nvSpPr>
        <xdr:cNvPr id="383" name="AutoShape 93">
          <a:extLst>
            <a:ext uri="{FF2B5EF4-FFF2-40B4-BE49-F238E27FC236}">
              <a16:creationId xmlns:a16="http://schemas.microsoft.com/office/drawing/2014/main" id="{2928DAEE-9804-493E-98E7-94FA89704373}"/>
            </a:ext>
          </a:extLst>
        </xdr:cNvPr>
        <xdr:cNvSpPr>
          <a:spLocks noChangeArrowheads="1"/>
        </xdr:cNvSpPr>
      </xdr:nvSpPr>
      <xdr:spPr bwMode="auto">
        <a:xfrm>
          <a:off x="7699184" y="2485424"/>
          <a:ext cx="117257" cy="1151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629132</xdr:colOff>
      <xdr:row>1</xdr:row>
      <xdr:rowOff>45356</xdr:rowOff>
    </xdr:from>
    <xdr:ext cx="155547" cy="586259"/>
    <xdr:sp macro="" textlink="">
      <xdr:nvSpPr>
        <xdr:cNvPr id="384" name="Text Box 1664">
          <a:extLst>
            <a:ext uri="{FF2B5EF4-FFF2-40B4-BE49-F238E27FC236}">
              <a16:creationId xmlns:a16="http://schemas.microsoft.com/office/drawing/2014/main" id="{E3DADCDD-6E32-4AFF-AA3E-EC30356BF92A}"/>
            </a:ext>
          </a:extLst>
        </xdr:cNvPr>
        <xdr:cNvSpPr txBox="1">
          <a:spLocks noChangeArrowheads="1"/>
        </xdr:cNvSpPr>
      </xdr:nvSpPr>
      <xdr:spPr bwMode="auto">
        <a:xfrm>
          <a:off x="11792432" y="517796"/>
          <a:ext cx="155547" cy="58625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vert="vert" wrap="none" lIns="0" tIns="0" rIns="0" bIns="0" anchor="t" upright="1">
          <a:no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平湯温泉街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110548</xdr:colOff>
      <xdr:row>3</xdr:row>
      <xdr:rowOff>33448</xdr:rowOff>
    </xdr:from>
    <xdr:to>
      <xdr:col>18</xdr:col>
      <xdr:colOff>119061</xdr:colOff>
      <xdr:row>4</xdr:row>
      <xdr:rowOff>92980</xdr:rowOff>
    </xdr:to>
    <xdr:sp macro="" textlink="">
      <xdr:nvSpPr>
        <xdr:cNvPr id="385" name="Line 72">
          <a:extLst>
            <a:ext uri="{FF2B5EF4-FFF2-40B4-BE49-F238E27FC236}">
              <a16:creationId xmlns:a16="http://schemas.microsoft.com/office/drawing/2014/main" id="{45E1F52C-C4CB-49C3-992E-8EC827192A45}"/>
            </a:ext>
          </a:extLst>
        </xdr:cNvPr>
        <xdr:cNvSpPr>
          <a:spLocks noChangeShapeType="1"/>
        </xdr:cNvSpPr>
      </xdr:nvSpPr>
      <xdr:spPr bwMode="auto">
        <a:xfrm>
          <a:off x="11967268" y="841168"/>
          <a:ext cx="8513" cy="227172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576667</xdr:colOff>
      <xdr:row>10</xdr:row>
      <xdr:rowOff>105205</xdr:rowOff>
    </xdr:from>
    <xdr:ext cx="349222" cy="186974"/>
    <xdr:sp macro="" textlink="">
      <xdr:nvSpPr>
        <xdr:cNvPr id="386" name="Text Box 1664">
          <a:extLst>
            <a:ext uri="{FF2B5EF4-FFF2-40B4-BE49-F238E27FC236}">
              <a16:creationId xmlns:a16="http://schemas.microsoft.com/office/drawing/2014/main" id="{B36FF358-AF5C-4EF9-9617-6D704C1F9017}"/>
            </a:ext>
          </a:extLst>
        </xdr:cNvPr>
        <xdr:cNvSpPr txBox="1">
          <a:spLocks noChangeArrowheads="1"/>
        </xdr:cNvSpPr>
      </xdr:nvSpPr>
      <xdr:spPr bwMode="auto">
        <a:xfrm>
          <a:off x="8966287" y="2086405"/>
          <a:ext cx="349222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53153</xdr:colOff>
      <xdr:row>12</xdr:row>
      <xdr:rowOff>114</xdr:rowOff>
    </xdr:from>
    <xdr:ext cx="567157" cy="186974"/>
    <xdr:sp macro="" textlink="">
      <xdr:nvSpPr>
        <xdr:cNvPr id="387" name="Text Box 1664">
          <a:extLst>
            <a:ext uri="{FF2B5EF4-FFF2-40B4-BE49-F238E27FC236}">
              <a16:creationId xmlns:a16="http://schemas.microsoft.com/office/drawing/2014/main" id="{7CF301AD-21F2-41E6-983D-9FC534846DB7}"/>
            </a:ext>
          </a:extLst>
        </xdr:cNvPr>
        <xdr:cNvSpPr txBox="1">
          <a:spLocks noChangeArrowheads="1"/>
        </xdr:cNvSpPr>
      </xdr:nvSpPr>
      <xdr:spPr bwMode="auto">
        <a:xfrm>
          <a:off x="8442773" y="2316594"/>
          <a:ext cx="567157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83430</xdr:colOff>
      <xdr:row>11</xdr:row>
      <xdr:rowOff>25478</xdr:rowOff>
    </xdr:from>
    <xdr:to>
      <xdr:col>14</xdr:col>
      <xdr:colOff>271765</xdr:colOff>
      <xdr:row>11</xdr:row>
      <xdr:rowOff>91146</xdr:rowOff>
    </xdr:to>
    <xdr:sp macro="" textlink="">
      <xdr:nvSpPr>
        <xdr:cNvPr id="388" name="Line 72">
          <a:extLst>
            <a:ext uri="{FF2B5EF4-FFF2-40B4-BE49-F238E27FC236}">
              <a16:creationId xmlns:a16="http://schemas.microsoft.com/office/drawing/2014/main" id="{E009E08A-895B-46C8-B30A-8806400E35EB}"/>
            </a:ext>
          </a:extLst>
        </xdr:cNvPr>
        <xdr:cNvSpPr>
          <a:spLocks noChangeShapeType="1"/>
        </xdr:cNvSpPr>
      </xdr:nvSpPr>
      <xdr:spPr bwMode="auto">
        <a:xfrm rot="16200000">
          <a:off x="9227804" y="2112984"/>
          <a:ext cx="65668" cy="18833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19071</xdr:colOff>
      <xdr:row>11</xdr:row>
      <xdr:rowOff>32883</xdr:rowOff>
    </xdr:from>
    <xdr:to>
      <xdr:col>14</xdr:col>
      <xdr:colOff>493664</xdr:colOff>
      <xdr:row>15</xdr:row>
      <xdr:rowOff>128723</xdr:rowOff>
    </xdr:to>
    <xdr:grpSp>
      <xdr:nvGrpSpPr>
        <xdr:cNvPr id="389" name="グループ化 388">
          <a:extLst>
            <a:ext uri="{FF2B5EF4-FFF2-40B4-BE49-F238E27FC236}">
              <a16:creationId xmlns:a16="http://schemas.microsoft.com/office/drawing/2014/main" id="{61FEB7BF-4F2A-426F-AB96-9A3CC26FA3F0}"/>
            </a:ext>
          </a:extLst>
        </xdr:cNvPr>
        <xdr:cNvGrpSpPr/>
      </xdr:nvGrpSpPr>
      <xdr:grpSpPr>
        <a:xfrm rot="15232540">
          <a:off x="8582283" y="1658699"/>
          <a:ext cx="770754" cy="1165836"/>
          <a:chOff x="8075559" y="1609225"/>
          <a:chExt cx="778764" cy="1238390"/>
        </a:xfrm>
      </xdr:grpSpPr>
      <xdr:sp macro="" textlink="">
        <xdr:nvSpPr>
          <xdr:cNvPr id="390" name="Line 76">
            <a:extLst>
              <a:ext uri="{FF2B5EF4-FFF2-40B4-BE49-F238E27FC236}">
                <a16:creationId xmlns:a16="http://schemas.microsoft.com/office/drawing/2014/main" id="{5CF4696D-0966-CB13-D735-46B62647A11D}"/>
              </a:ext>
            </a:extLst>
          </xdr:cNvPr>
          <xdr:cNvSpPr>
            <a:spLocks noChangeShapeType="1"/>
          </xdr:cNvSpPr>
        </xdr:nvSpPr>
        <xdr:spPr bwMode="auto">
          <a:xfrm flipH="1">
            <a:off x="8612186" y="1854979"/>
            <a:ext cx="34481" cy="571799"/>
          </a:xfrm>
          <a:custGeom>
            <a:avLst/>
            <a:gdLst>
              <a:gd name="connsiteX0" fmla="*/ 0 w 33201"/>
              <a:gd name="connsiteY0" fmla="*/ 0 h 611188"/>
              <a:gd name="connsiteX1" fmla="*/ 33201 w 33201"/>
              <a:gd name="connsiteY1" fmla="*/ 611188 h 611188"/>
              <a:gd name="connsiteX0" fmla="*/ 1280 w 34481"/>
              <a:gd name="connsiteY0" fmla="*/ 0 h 611188"/>
              <a:gd name="connsiteX1" fmla="*/ 34481 w 34481"/>
              <a:gd name="connsiteY1" fmla="*/ 611188 h 6111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4481" h="611188">
                <a:moveTo>
                  <a:pt x="1280" y="0"/>
                </a:moveTo>
                <a:cubicBezTo>
                  <a:pt x="12347" y="203729"/>
                  <a:pt x="-24211" y="447146"/>
                  <a:pt x="34481" y="61118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1" name="Line 76">
            <a:extLst>
              <a:ext uri="{FF2B5EF4-FFF2-40B4-BE49-F238E27FC236}">
                <a16:creationId xmlns:a16="http://schemas.microsoft.com/office/drawing/2014/main" id="{1EBF125D-4CDA-DD4B-5E77-50E772DB4B54}"/>
              </a:ext>
            </a:extLst>
          </xdr:cNvPr>
          <xdr:cNvSpPr>
            <a:spLocks noChangeShapeType="1"/>
          </xdr:cNvSpPr>
        </xdr:nvSpPr>
        <xdr:spPr bwMode="auto">
          <a:xfrm flipV="1">
            <a:off x="8142080" y="2252603"/>
            <a:ext cx="118786" cy="5950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Freeform 527">
            <a:extLst>
              <a:ext uri="{FF2B5EF4-FFF2-40B4-BE49-F238E27FC236}">
                <a16:creationId xmlns:a16="http://schemas.microsoft.com/office/drawing/2014/main" id="{FB885805-97AA-6155-ED6E-2A8669334920}"/>
              </a:ext>
            </a:extLst>
          </xdr:cNvPr>
          <xdr:cNvSpPr>
            <a:spLocks/>
          </xdr:cNvSpPr>
        </xdr:nvSpPr>
        <xdr:spPr bwMode="auto">
          <a:xfrm rot="17075001" flipH="1">
            <a:off x="7890449" y="1794335"/>
            <a:ext cx="1148983" cy="77876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9959 w 10611"/>
              <a:gd name="connsiteY0" fmla="*/ 6655 h 6655"/>
              <a:gd name="connsiteX1" fmla="*/ 9959 w 10611"/>
              <a:gd name="connsiteY1" fmla="*/ 401 h 6655"/>
              <a:gd name="connsiteX2" fmla="*/ 445 w 10611"/>
              <a:gd name="connsiteY2" fmla="*/ 278 h 6655"/>
              <a:gd name="connsiteX0" fmla="*/ 9681 w 9681"/>
              <a:gd name="connsiteY0" fmla="*/ 9582 h 9582"/>
              <a:gd name="connsiteX1" fmla="*/ 9681 w 9681"/>
              <a:gd name="connsiteY1" fmla="*/ 185 h 9582"/>
              <a:gd name="connsiteX2" fmla="*/ 714 w 9681"/>
              <a:gd name="connsiteY2" fmla="*/ 0 h 9582"/>
              <a:gd name="connsiteX0" fmla="*/ 9262 w 9262"/>
              <a:gd name="connsiteY0" fmla="*/ 10000 h 10000"/>
              <a:gd name="connsiteX1" fmla="*/ 9262 w 9262"/>
              <a:gd name="connsiteY1" fmla="*/ 193 h 10000"/>
              <a:gd name="connsiteX2" fmla="*/ 0 w 9262"/>
              <a:gd name="connsiteY2" fmla="*/ 0 h 10000"/>
              <a:gd name="connsiteX0" fmla="*/ 10000 w 10000"/>
              <a:gd name="connsiteY0" fmla="*/ 16465 h 16465"/>
              <a:gd name="connsiteX1" fmla="*/ 10000 w 10000"/>
              <a:gd name="connsiteY1" fmla="*/ 193 h 16465"/>
              <a:gd name="connsiteX2" fmla="*/ 0 w 10000"/>
              <a:gd name="connsiteY2" fmla="*/ 0 h 16465"/>
              <a:gd name="connsiteX0" fmla="*/ 18810 w 18810"/>
              <a:gd name="connsiteY0" fmla="*/ 10239 h 10239"/>
              <a:gd name="connsiteX1" fmla="*/ 10000 w 18810"/>
              <a:gd name="connsiteY1" fmla="*/ 193 h 10239"/>
              <a:gd name="connsiteX2" fmla="*/ 0 w 18810"/>
              <a:gd name="connsiteY2" fmla="*/ 0 h 10239"/>
              <a:gd name="connsiteX0" fmla="*/ 18810 w 18810"/>
              <a:gd name="connsiteY0" fmla="*/ 10239 h 10239"/>
              <a:gd name="connsiteX1" fmla="*/ 10000 w 18810"/>
              <a:gd name="connsiteY1" fmla="*/ 193 h 10239"/>
              <a:gd name="connsiteX2" fmla="*/ 0 w 18810"/>
              <a:gd name="connsiteY2" fmla="*/ 0 h 10239"/>
              <a:gd name="connsiteX0" fmla="*/ 18810 w 18810"/>
              <a:gd name="connsiteY0" fmla="*/ 15224 h 15224"/>
              <a:gd name="connsiteX1" fmla="*/ 9754 w 18810"/>
              <a:gd name="connsiteY1" fmla="*/ 5 h 15224"/>
              <a:gd name="connsiteX2" fmla="*/ 0 w 18810"/>
              <a:gd name="connsiteY2" fmla="*/ 4985 h 15224"/>
              <a:gd name="connsiteX0" fmla="*/ 18810 w 18810"/>
              <a:gd name="connsiteY0" fmla="*/ 15224 h 15224"/>
              <a:gd name="connsiteX1" fmla="*/ 9754 w 18810"/>
              <a:gd name="connsiteY1" fmla="*/ 5 h 15224"/>
              <a:gd name="connsiteX2" fmla="*/ 0 w 18810"/>
              <a:gd name="connsiteY2" fmla="*/ 4985 h 15224"/>
              <a:gd name="connsiteX0" fmla="*/ 18810 w 18810"/>
              <a:gd name="connsiteY0" fmla="*/ 18464 h 18464"/>
              <a:gd name="connsiteX1" fmla="*/ 9495 w 18810"/>
              <a:gd name="connsiteY1" fmla="*/ 3 h 18464"/>
              <a:gd name="connsiteX2" fmla="*/ 0 w 18810"/>
              <a:gd name="connsiteY2" fmla="*/ 8225 h 18464"/>
              <a:gd name="connsiteX0" fmla="*/ 24158 w 24158"/>
              <a:gd name="connsiteY0" fmla="*/ 19231 h 19231"/>
              <a:gd name="connsiteX1" fmla="*/ 14843 w 24158"/>
              <a:gd name="connsiteY1" fmla="*/ 770 h 19231"/>
              <a:gd name="connsiteX2" fmla="*/ 0 w 24158"/>
              <a:gd name="connsiteY2" fmla="*/ 0 h 19231"/>
              <a:gd name="connsiteX0" fmla="*/ 24158 w 24158"/>
              <a:gd name="connsiteY0" fmla="*/ 19231 h 19231"/>
              <a:gd name="connsiteX1" fmla="*/ 14913 w 24158"/>
              <a:gd name="connsiteY1" fmla="*/ 2248 h 19231"/>
              <a:gd name="connsiteX2" fmla="*/ 0 w 24158"/>
              <a:gd name="connsiteY2" fmla="*/ 0 h 19231"/>
              <a:gd name="connsiteX0" fmla="*/ 24973 w 24973"/>
              <a:gd name="connsiteY0" fmla="*/ 23162 h 23162"/>
              <a:gd name="connsiteX1" fmla="*/ 15728 w 24973"/>
              <a:gd name="connsiteY1" fmla="*/ 6179 h 23162"/>
              <a:gd name="connsiteX2" fmla="*/ 0 w 24973"/>
              <a:gd name="connsiteY2" fmla="*/ 0 h 23162"/>
              <a:gd name="connsiteX0" fmla="*/ 24973 w 24973"/>
              <a:gd name="connsiteY0" fmla="*/ 23162 h 23162"/>
              <a:gd name="connsiteX1" fmla="*/ 15728 w 24973"/>
              <a:gd name="connsiteY1" fmla="*/ 6179 h 23162"/>
              <a:gd name="connsiteX2" fmla="*/ 0 w 24973"/>
              <a:gd name="connsiteY2" fmla="*/ 0 h 231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4973" h="23162">
                <a:moveTo>
                  <a:pt x="24973" y="23162"/>
                </a:moveTo>
                <a:cubicBezTo>
                  <a:pt x="16163" y="19935"/>
                  <a:pt x="15376" y="16314"/>
                  <a:pt x="15728" y="6179"/>
                </a:cubicBezTo>
                <a:cubicBezTo>
                  <a:pt x="4023" y="5849"/>
                  <a:pt x="5243" y="2060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3" name="Oval 1295">
            <a:extLst>
              <a:ext uri="{FF2B5EF4-FFF2-40B4-BE49-F238E27FC236}">
                <a16:creationId xmlns:a16="http://schemas.microsoft.com/office/drawing/2014/main" id="{8383A428-7111-CDAC-4071-1CF6F71C2C29}"/>
              </a:ext>
            </a:extLst>
          </xdr:cNvPr>
          <xdr:cNvSpPr>
            <a:spLocks noChangeArrowheads="1"/>
          </xdr:cNvSpPr>
        </xdr:nvSpPr>
        <xdr:spPr bwMode="auto">
          <a:xfrm rot="6367460">
            <a:off x="8546557" y="2340441"/>
            <a:ext cx="167527" cy="15843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394" name="Group 405">
            <a:extLst>
              <a:ext uri="{FF2B5EF4-FFF2-40B4-BE49-F238E27FC236}">
                <a16:creationId xmlns:a16="http://schemas.microsoft.com/office/drawing/2014/main" id="{8AE69579-9CBD-07AD-EF46-1BEB74293797}"/>
              </a:ext>
            </a:extLst>
          </xdr:cNvPr>
          <xdr:cNvGrpSpPr>
            <a:grpSpLocks/>
          </xdr:cNvGrpSpPr>
        </xdr:nvGrpSpPr>
        <xdr:grpSpPr bwMode="auto">
          <a:xfrm rot="6439665">
            <a:off x="8301890" y="2186627"/>
            <a:ext cx="226466" cy="264797"/>
            <a:chOff x="718" y="97"/>
            <a:chExt cx="23" cy="15"/>
          </a:xfrm>
        </xdr:grpSpPr>
        <xdr:sp macro="" textlink="">
          <xdr:nvSpPr>
            <xdr:cNvPr id="395" name="Freeform 406">
              <a:extLst>
                <a:ext uri="{FF2B5EF4-FFF2-40B4-BE49-F238E27FC236}">
                  <a16:creationId xmlns:a16="http://schemas.microsoft.com/office/drawing/2014/main" id="{359C3F61-2E45-E16D-448A-9EBEAD747AE4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96" name="Freeform 407">
              <a:extLst>
                <a:ext uri="{FF2B5EF4-FFF2-40B4-BE49-F238E27FC236}">
                  <a16:creationId xmlns:a16="http://schemas.microsoft.com/office/drawing/2014/main" id="{842B5C82-6294-9FC1-33E8-BCA628D2B8E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oneCellAnchor>
    <xdr:from>
      <xdr:col>13</xdr:col>
      <xdr:colOff>281865</xdr:colOff>
      <xdr:row>14</xdr:row>
      <xdr:rowOff>145944</xdr:rowOff>
    </xdr:from>
    <xdr:ext cx="306168" cy="304230"/>
    <xdr:grpSp>
      <xdr:nvGrpSpPr>
        <xdr:cNvPr id="397" name="Group 6672">
          <a:extLst>
            <a:ext uri="{FF2B5EF4-FFF2-40B4-BE49-F238E27FC236}">
              <a16:creationId xmlns:a16="http://schemas.microsoft.com/office/drawing/2014/main" id="{17920326-D98E-4D30-8ED7-CB4DE8D971F7}"/>
            </a:ext>
          </a:extLst>
        </xdr:cNvPr>
        <xdr:cNvGrpSpPr>
          <a:grpSpLocks/>
        </xdr:cNvGrpSpPr>
      </xdr:nvGrpSpPr>
      <xdr:grpSpPr bwMode="auto">
        <a:xfrm>
          <a:off x="8647536" y="2475487"/>
          <a:ext cx="306168" cy="304230"/>
          <a:chOff x="536" y="109"/>
          <a:chExt cx="46" cy="44"/>
        </a:xfrm>
      </xdr:grpSpPr>
      <xdr:pic>
        <xdr:nvPicPr>
          <xdr:cNvPr id="398" name="Picture 6673" descr="route2">
            <a:extLst>
              <a:ext uri="{FF2B5EF4-FFF2-40B4-BE49-F238E27FC236}">
                <a16:creationId xmlns:a16="http://schemas.microsoft.com/office/drawing/2014/main" id="{11ADB3C9-4155-CF9B-A1F4-B2E9205163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99" name="Text Box 6674">
            <a:extLst>
              <a:ext uri="{FF2B5EF4-FFF2-40B4-BE49-F238E27FC236}">
                <a16:creationId xmlns:a16="http://schemas.microsoft.com/office/drawing/2014/main" id="{77D4AE74-5765-E6B0-D4A8-2EA5519F31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14</xdr:col>
      <xdr:colOff>125947</xdr:colOff>
      <xdr:row>11</xdr:row>
      <xdr:rowOff>136435</xdr:rowOff>
    </xdr:from>
    <xdr:ext cx="309553" cy="303687"/>
    <xdr:grpSp>
      <xdr:nvGrpSpPr>
        <xdr:cNvPr id="400" name="Group 6672">
          <a:extLst>
            <a:ext uri="{FF2B5EF4-FFF2-40B4-BE49-F238E27FC236}">
              <a16:creationId xmlns:a16="http://schemas.microsoft.com/office/drawing/2014/main" id="{1EAD7C2B-BB04-417D-8016-2A71FEEE2BB9}"/>
            </a:ext>
          </a:extLst>
        </xdr:cNvPr>
        <xdr:cNvGrpSpPr>
          <a:grpSpLocks/>
        </xdr:cNvGrpSpPr>
      </xdr:nvGrpSpPr>
      <xdr:grpSpPr bwMode="auto">
        <a:xfrm>
          <a:off x="9182861" y="1959792"/>
          <a:ext cx="309553" cy="303687"/>
          <a:chOff x="536" y="109"/>
          <a:chExt cx="46" cy="44"/>
        </a:xfrm>
      </xdr:grpSpPr>
      <xdr:pic>
        <xdr:nvPicPr>
          <xdr:cNvPr id="401" name="Picture 6673" descr="route2">
            <a:extLst>
              <a:ext uri="{FF2B5EF4-FFF2-40B4-BE49-F238E27FC236}">
                <a16:creationId xmlns:a16="http://schemas.microsoft.com/office/drawing/2014/main" id="{52B1B482-4862-4E3D-551B-7EF786C0F5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2" name="Text Box 6674">
            <a:extLst>
              <a:ext uri="{FF2B5EF4-FFF2-40B4-BE49-F238E27FC236}">
                <a16:creationId xmlns:a16="http://schemas.microsoft.com/office/drawing/2014/main" id="{39695653-518C-4398-B8EE-AB01EB326F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13</xdr:col>
      <xdr:colOff>279515</xdr:colOff>
      <xdr:row>10</xdr:row>
      <xdr:rowOff>160746</xdr:rowOff>
    </xdr:from>
    <xdr:ext cx="306168" cy="306533"/>
    <xdr:grpSp>
      <xdr:nvGrpSpPr>
        <xdr:cNvPr id="403" name="Group 6672">
          <a:extLst>
            <a:ext uri="{FF2B5EF4-FFF2-40B4-BE49-F238E27FC236}">
              <a16:creationId xmlns:a16="http://schemas.microsoft.com/office/drawing/2014/main" id="{DCE87727-C269-4DB9-B721-A485CC570ABF}"/>
            </a:ext>
          </a:extLst>
        </xdr:cNvPr>
        <xdr:cNvGrpSpPr>
          <a:grpSpLocks/>
        </xdr:cNvGrpSpPr>
      </xdr:nvGrpSpPr>
      <xdr:grpSpPr bwMode="auto">
        <a:xfrm>
          <a:off x="8645186" y="1815375"/>
          <a:ext cx="306168" cy="306533"/>
          <a:chOff x="536" y="109"/>
          <a:chExt cx="46" cy="44"/>
        </a:xfrm>
      </xdr:grpSpPr>
      <xdr:pic>
        <xdr:nvPicPr>
          <xdr:cNvPr id="404" name="Picture 6673" descr="route2">
            <a:extLst>
              <a:ext uri="{FF2B5EF4-FFF2-40B4-BE49-F238E27FC236}">
                <a16:creationId xmlns:a16="http://schemas.microsoft.com/office/drawing/2014/main" id="{C60F2E0D-9FF4-E745-3182-C4BA8C30A9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5" name="Text Box 6674">
            <a:extLst>
              <a:ext uri="{FF2B5EF4-FFF2-40B4-BE49-F238E27FC236}">
                <a16:creationId xmlns:a16="http://schemas.microsoft.com/office/drawing/2014/main" id="{56D5DCAC-0172-01FC-4451-C212FF78C1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13</xdr:col>
      <xdr:colOff>146448</xdr:colOff>
      <xdr:row>13</xdr:row>
      <xdr:rowOff>27810</xdr:rowOff>
    </xdr:from>
    <xdr:to>
      <xdr:col>13</xdr:col>
      <xdr:colOff>333722</xdr:colOff>
      <xdr:row>13</xdr:row>
      <xdr:rowOff>84921</xdr:rowOff>
    </xdr:to>
    <xdr:sp macro="" textlink="">
      <xdr:nvSpPr>
        <xdr:cNvPr id="406" name="Line 72">
          <a:extLst>
            <a:ext uri="{FF2B5EF4-FFF2-40B4-BE49-F238E27FC236}">
              <a16:creationId xmlns:a16="http://schemas.microsoft.com/office/drawing/2014/main" id="{792C3315-5400-44EC-A4C6-1AFE08B85F8C}"/>
            </a:ext>
          </a:extLst>
        </xdr:cNvPr>
        <xdr:cNvSpPr>
          <a:spLocks noChangeShapeType="1"/>
        </xdr:cNvSpPr>
      </xdr:nvSpPr>
      <xdr:spPr bwMode="auto">
        <a:xfrm flipH="1">
          <a:off x="8536068" y="2511930"/>
          <a:ext cx="187274" cy="57111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652697</xdr:colOff>
      <xdr:row>13</xdr:row>
      <xdr:rowOff>12574</xdr:rowOff>
    </xdr:from>
    <xdr:to>
      <xdr:col>14</xdr:col>
      <xdr:colOff>68034</xdr:colOff>
      <xdr:row>13</xdr:row>
      <xdr:rowOff>136072</xdr:rowOff>
    </xdr:to>
    <xdr:sp macro="" textlink="">
      <xdr:nvSpPr>
        <xdr:cNvPr id="407" name="AutoShape 93">
          <a:extLst>
            <a:ext uri="{FF2B5EF4-FFF2-40B4-BE49-F238E27FC236}">
              <a16:creationId xmlns:a16="http://schemas.microsoft.com/office/drawing/2014/main" id="{03AC8825-09D7-40B0-BEFA-49ED72BA695F}"/>
            </a:ext>
          </a:extLst>
        </xdr:cNvPr>
        <xdr:cNvSpPr>
          <a:spLocks noChangeArrowheads="1"/>
        </xdr:cNvSpPr>
      </xdr:nvSpPr>
      <xdr:spPr bwMode="auto">
        <a:xfrm>
          <a:off x="9042317" y="2496694"/>
          <a:ext cx="108757" cy="1234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242622</xdr:colOff>
      <xdr:row>13</xdr:row>
      <xdr:rowOff>116818</xdr:rowOff>
    </xdr:from>
    <xdr:ext cx="567157" cy="186974"/>
    <xdr:sp macro="" textlink="">
      <xdr:nvSpPr>
        <xdr:cNvPr id="408" name="Text Box 1664">
          <a:extLst>
            <a:ext uri="{FF2B5EF4-FFF2-40B4-BE49-F238E27FC236}">
              <a16:creationId xmlns:a16="http://schemas.microsoft.com/office/drawing/2014/main" id="{2CD1A5F2-ACA3-4E78-A40F-D34BB06C8CCE}"/>
            </a:ext>
          </a:extLst>
        </xdr:cNvPr>
        <xdr:cNvSpPr txBox="1">
          <a:spLocks noChangeArrowheads="1"/>
        </xdr:cNvSpPr>
      </xdr:nvSpPr>
      <xdr:spPr bwMode="auto">
        <a:xfrm>
          <a:off x="8632242" y="2600938"/>
          <a:ext cx="567157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船津橋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238988</xdr:colOff>
      <xdr:row>13</xdr:row>
      <xdr:rowOff>143160</xdr:rowOff>
    </xdr:from>
    <xdr:to>
      <xdr:col>16</xdr:col>
      <xdr:colOff>404799</xdr:colOff>
      <xdr:row>13</xdr:row>
      <xdr:rowOff>150049</xdr:rowOff>
    </xdr:to>
    <xdr:sp macro="" textlink="">
      <xdr:nvSpPr>
        <xdr:cNvPr id="409" name="Line 72">
          <a:extLst>
            <a:ext uri="{FF2B5EF4-FFF2-40B4-BE49-F238E27FC236}">
              <a16:creationId xmlns:a16="http://schemas.microsoft.com/office/drawing/2014/main" id="{297CF16D-540E-46AA-924E-6C60AF0FA68C}"/>
            </a:ext>
          </a:extLst>
        </xdr:cNvPr>
        <xdr:cNvSpPr>
          <a:spLocks noChangeShapeType="1"/>
        </xdr:cNvSpPr>
      </xdr:nvSpPr>
      <xdr:spPr bwMode="auto">
        <a:xfrm flipH="1" flipV="1">
          <a:off x="10708868" y="2627280"/>
          <a:ext cx="165811" cy="6889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500920</xdr:colOff>
      <xdr:row>9</xdr:row>
      <xdr:rowOff>33092</xdr:rowOff>
    </xdr:from>
    <xdr:ext cx="755430" cy="186974"/>
    <xdr:sp macro="" textlink="">
      <xdr:nvSpPr>
        <xdr:cNvPr id="410" name="Text Box 1664">
          <a:extLst>
            <a:ext uri="{FF2B5EF4-FFF2-40B4-BE49-F238E27FC236}">
              <a16:creationId xmlns:a16="http://schemas.microsoft.com/office/drawing/2014/main" id="{25CB7639-2E6D-4703-A304-95D899AE36DB}"/>
            </a:ext>
          </a:extLst>
        </xdr:cNvPr>
        <xdr:cNvSpPr txBox="1">
          <a:spLocks noChangeArrowheads="1"/>
        </xdr:cNvSpPr>
      </xdr:nvSpPr>
      <xdr:spPr bwMode="auto">
        <a:xfrm>
          <a:off x="10277380" y="1846652"/>
          <a:ext cx="755430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猪谷楡原道路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246868</xdr:colOff>
      <xdr:row>12</xdr:row>
      <xdr:rowOff>97662</xdr:rowOff>
    </xdr:from>
    <xdr:ext cx="415346" cy="138194"/>
    <xdr:sp macro="" textlink="">
      <xdr:nvSpPr>
        <xdr:cNvPr id="411" name="Text Box 1664">
          <a:extLst>
            <a:ext uri="{FF2B5EF4-FFF2-40B4-BE49-F238E27FC236}">
              <a16:creationId xmlns:a16="http://schemas.microsoft.com/office/drawing/2014/main" id="{A5450E57-7A56-410F-B0DA-1B8B4DE7B3AD}"/>
            </a:ext>
          </a:extLst>
        </xdr:cNvPr>
        <xdr:cNvSpPr txBox="1">
          <a:spLocks noChangeArrowheads="1"/>
        </xdr:cNvSpPr>
      </xdr:nvSpPr>
      <xdr:spPr bwMode="auto">
        <a:xfrm>
          <a:off x="10716748" y="2414142"/>
          <a:ext cx="415346" cy="138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富山市街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235369</xdr:colOff>
      <xdr:row>14</xdr:row>
      <xdr:rowOff>1737</xdr:rowOff>
    </xdr:from>
    <xdr:ext cx="321879" cy="186974"/>
    <xdr:sp macro="" textlink="">
      <xdr:nvSpPr>
        <xdr:cNvPr id="412" name="Text Box 1664">
          <a:extLst>
            <a:ext uri="{FF2B5EF4-FFF2-40B4-BE49-F238E27FC236}">
              <a16:creationId xmlns:a16="http://schemas.microsoft.com/office/drawing/2014/main" id="{34EC06FC-FB17-4726-9C0D-5FAD53D8279B}"/>
            </a:ext>
          </a:extLst>
        </xdr:cNvPr>
        <xdr:cNvSpPr txBox="1">
          <a:spLocks noChangeArrowheads="1"/>
        </xdr:cNvSpPr>
      </xdr:nvSpPr>
      <xdr:spPr bwMode="auto">
        <a:xfrm>
          <a:off x="10705249" y="2653497"/>
          <a:ext cx="321879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楡原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280006</xdr:colOff>
      <xdr:row>11</xdr:row>
      <xdr:rowOff>109178</xdr:rowOff>
    </xdr:from>
    <xdr:to>
      <xdr:col>16</xdr:col>
      <xdr:colOff>283640</xdr:colOff>
      <xdr:row>12</xdr:row>
      <xdr:rowOff>106209</xdr:rowOff>
    </xdr:to>
    <xdr:sp macro="" textlink="">
      <xdr:nvSpPr>
        <xdr:cNvPr id="413" name="Line 72">
          <a:extLst>
            <a:ext uri="{FF2B5EF4-FFF2-40B4-BE49-F238E27FC236}">
              <a16:creationId xmlns:a16="http://schemas.microsoft.com/office/drawing/2014/main" id="{244D03B8-D832-44C7-9B95-4A781AC028BB}"/>
            </a:ext>
          </a:extLst>
        </xdr:cNvPr>
        <xdr:cNvSpPr>
          <a:spLocks noChangeShapeType="1"/>
        </xdr:cNvSpPr>
      </xdr:nvSpPr>
      <xdr:spPr bwMode="auto">
        <a:xfrm flipH="1" flipV="1">
          <a:off x="10749886" y="2258018"/>
          <a:ext cx="3634" cy="164671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173214</xdr:colOff>
      <xdr:row>15</xdr:row>
      <xdr:rowOff>37320</xdr:rowOff>
    </xdr:from>
    <xdr:ext cx="315880" cy="252393"/>
    <xdr:grpSp>
      <xdr:nvGrpSpPr>
        <xdr:cNvPr id="414" name="Group 6672">
          <a:extLst>
            <a:ext uri="{FF2B5EF4-FFF2-40B4-BE49-F238E27FC236}">
              <a16:creationId xmlns:a16="http://schemas.microsoft.com/office/drawing/2014/main" id="{246F263A-FE24-4379-95DA-AA1E9F6D9254}"/>
            </a:ext>
          </a:extLst>
        </xdr:cNvPr>
        <xdr:cNvGrpSpPr>
          <a:grpSpLocks/>
        </xdr:cNvGrpSpPr>
      </xdr:nvGrpSpPr>
      <xdr:grpSpPr bwMode="auto">
        <a:xfrm>
          <a:off x="10612614" y="2535591"/>
          <a:ext cx="315880" cy="252393"/>
          <a:chOff x="536" y="109"/>
          <a:chExt cx="46" cy="44"/>
        </a:xfrm>
      </xdr:grpSpPr>
      <xdr:pic>
        <xdr:nvPicPr>
          <xdr:cNvPr id="415" name="Picture 6673" descr="route2">
            <a:extLst>
              <a:ext uri="{FF2B5EF4-FFF2-40B4-BE49-F238E27FC236}">
                <a16:creationId xmlns:a16="http://schemas.microsoft.com/office/drawing/2014/main" id="{FF298B42-E5DA-CE28-1A4C-2DF1615ED3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6" name="Text Box 6674">
            <a:extLst>
              <a:ext uri="{FF2B5EF4-FFF2-40B4-BE49-F238E27FC236}">
                <a16:creationId xmlns:a16="http://schemas.microsoft.com/office/drawing/2014/main" id="{1A1E6D28-1EB4-E2FA-1EC7-00C5695767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15</xdr:col>
      <xdr:colOff>386973</xdr:colOff>
      <xdr:row>9</xdr:row>
      <xdr:rowOff>96034</xdr:rowOff>
    </xdr:from>
    <xdr:to>
      <xdr:col>16</xdr:col>
      <xdr:colOff>258866</xdr:colOff>
      <xdr:row>16</xdr:row>
      <xdr:rowOff>145918</xdr:rowOff>
    </xdr:to>
    <xdr:grpSp>
      <xdr:nvGrpSpPr>
        <xdr:cNvPr id="417" name="グループ化 416">
          <a:extLst>
            <a:ext uri="{FF2B5EF4-FFF2-40B4-BE49-F238E27FC236}">
              <a16:creationId xmlns:a16="http://schemas.microsoft.com/office/drawing/2014/main" id="{52712475-1C6C-442C-972B-6187E1C138B8}"/>
            </a:ext>
          </a:extLst>
        </xdr:cNvPr>
        <xdr:cNvGrpSpPr/>
      </xdr:nvGrpSpPr>
      <xdr:grpSpPr>
        <a:xfrm rot="5400000">
          <a:off x="9801206" y="1915858"/>
          <a:ext cx="1230984" cy="563136"/>
          <a:chOff x="11025538" y="2241491"/>
          <a:chExt cx="1250612" cy="634222"/>
        </a:xfrm>
      </xdr:grpSpPr>
      <xdr:sp macro="" textlink="">
        <xdr:nvSpPr>
          <xdr:cNvPr id="418" name="Line 76">
            <a:extLst>
              <a:ext uri="{FF2B5EF4-FFF2-40B4-BE49-F238E27FC236}">
                <a16:creationId xmlns:a16="http://schemas.microsoft.com/office/drawing/2014/main" id="{1EE8BA2C-C628-470B-A848-AC388A2B9595}"/>
              </a:ext>
            </a:extLst>
          </xdr:cNvPr>
          <xdr:cNvSpPr>
            <a:spLocks noChangeShapeType="1"/>
          </xdr:cNvSpPr>
        </xdr:nvSpPr>
        <xdr:spPr bwMode="auto">
          <a:xfrm>
            <a:off x="11228202" y="2316897"/>
            <a:ext cx="451463" cy="263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9" name="Freeform 527">
            <a:extLst>
              <a:ext uri="{FF2B5EF4-FFF2-40B4-BE49-F238E27FC236}">
                <a16:creationId xmlns:a16="http://schemas.microsoft.com/office/drawing/2014/main" id="{12F04A30-3A50-88A3-DD53-98AD273F08FC}"/>
              </a:ext>
            </a:extLst>
          </xdr:cNvPr>
          <xdr:cNvSpPr>
            <a:spLocks/>
          </xdr:cNvSpPr>
        </xdr:nvSpPr>
        <xdr:spPr bwMode="auto">
          <a:xfrm flipH="1">
            <a:off x="11142818" y="2310111"/>
            <a:ext cx="1111473" cy="273206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9959 w 10611"/>
              <a:gd name="connsiteY0" fmla="*/ 6655 h 6655"/>
              <a:gd name="connsiteX1" fmla="*/ 9959 w 10611"/>
              <a:gd name="connsiteY1" fmla="*/ 401 h 6655"/>
              <a:gd name="connsiteX2" fmla="*/ 445 w 10611"/>
              <a:gd name="connsiteY2" fmla="*/ 278 h 6655"/>
              <a:gd name="connsiteX0" fmla="*/ 9681 w 9681"/>
              <a:gd name="connsiteY0" fmla="*/ 9582 h 9582"/>
              <a:gd name="connsiteX1" fmla="*/ 9681 w 9681"/>
              <a:gd name="connsiteY1" fmla="*/ 185 h 9582"/>
              <a:gd name="connsiteX2" fmla="*/ 714 w 9681"/>
              <a:gd name="connsiteY2" fmla="*/ 0 h 9582"/>
              <a:gd name="connsiteX0" fmla="*/ 9262 w 9262"/>
              <a:gd name="connsiteY0" fmla="*/ 10000 h 10000"/>
              <a:gd name="connsiteX1" fmla="*/ 9262 w 9262"/>
              <a:gd name="connsiteY1" fmla="*/ 193 h 10000"/>
              <a:gd name="connsiteX2" fmla="*/ 0 w 9262"/>
              <a:gd name="connsiteY2" fmla="*/ 0 h 10000"/>
              <a:gd name="connsiteX0" fmla="*/ 10000 w 10000"/>
              <a:gd name="connsiteY0" fmla="*/ 16465 h 16465"/>
              <a:gd name="connsiteX1" fmla="*/ 10000 w 10000"/>
              <a:gd name="connsiteY1" fmla="*/ 193 h 16465"/>
              <a:gd name="connsiteX2" fmla="*/ 0 w 10000"/>
              <a:gd name="connsiteY2" fmla="*/ 0 h 16465"/>
              <a:gd name="connsiteX0" fmla="*/ 18810 w 18810"/>
              <a:gd name="connsiteY0" fmla="*/ 10239 h 10239"/>
              <a:gd name="connsiteX1" fmla="*/ 10000 w 18810"/>
              <a:gd name="connsiteY1" fmla="*/ 193 h 10239"/>
              <a:gd name="connsiteX2" fmla="*/ 0 w 18810"/>
              <a:gd name="connsiteY2" fmla="*/ 0 h 10239"/>
              <a:gd name="connsiteX0" fmla="*/ 18810 w 18810"/>
              <a:gd name="connsiteY0" fmla="*/ 10239 h 10239"/>
              <a:gd name="connsiteX1" fmla="*/ 10000 w 18810"/>
              <a:gd name="connsiteY1" fmla="*/ 193 h 10239"/>
              <a:gd name="connsiteX2" fmla="*/ 0 w 18810"/>
              <a:gd name="connsiteY2" fmla="*/ 0 h 10239"/>
              <a:gd name="connsiteX0" fmla="*/ 18973 w 18973"/>
              <a:gd name="connsiteY0" fmla="*/ 9054 h 9054"/>
              <a:gd name="connsiteX1" fmla="*/ 10000 w 18973"/>
              <a:gd name="connsiteY1" fmla="*/ 193 h 9054"/>
              <a:gd name="connsiteX2" fmla="*/ 0 w 18973"/>
              <a:gd name="connsiteY2" fmla="*/ 0 h 9054"/>
              <a:gd name="connsiteX0" fmla="*/ 9771 w 9771"/>
              <a:gd name="connsiteY0" fmla="*/ 7943 h 7943"/>
              <a:gd name="connsiteX1" fmla="*/ 5271 w 9771"/>
              <a:gd name="connsiteY1" fmla="*/ 213 h 7943"/>
              <a:gd name="connsiteX2" fmla="*/ 0 w 9771"/>
              <a:gd name="connsiteY2" fmla="*/ 0 h 7943"/>
              <a:gd name="connsiteX0" fmla="*/ 10000 w 10000"/>
              <a:gd name="connsiteY0" fmla="*/ 10000 h 10000"/>
              <a:gd name="connsiteX1" fmla="*/ 5395 w 10000"/>
              <a:gd name="connsiteY1" fmla="*/ 268 h 10000"/>
              <a:gd name="connsiteX2" fmla="*/ 0 w 10000"/>
              <a:gd name="connsiteY2" fmla="*/ 0 h 10000"/>
              <a:gd name="connsiteX0" fmla="*/ 10000 w 10000"/>
              <a:gd name="connsiteY0" fmla="*/ 7293 h 7293"/>
              <a:gd name="connsiteX1" fmla="*/ 5395 w 10000"/>
              <a:gd name="connsiteY1" fmla="*/ 268 h 7293"/>
              <a:gd name="connsiteX2" fmla="*/ 0 w 10000"/>
              <a:gd name="connsiteY2" fmla="*/ 0 h 7293"/>
              <a:gd name="connsiteX0" fmla="*/ 10000 w 10000"/>
              <a:gd name="connsiteY0" fmla="*/ 10000 h 10894"/>
              <a:gd name="connsiteX1" fmla="*/ 5395 w 10000"/>
              <a:gd name="connsiteY1" fmla="*/ 367 h 10894"/>
              <a:gd name="connsiteX2" fmla="*/ 0 w 10000"/>
              <a:gd name="connsiteY2" fmla="*/ 0 h 10894"/>
              <a:gd name="connsiteX0" fmla="*/ 9121 w 9121"/>
              <a:gd name="connsiteY0" fmla="*/ 10323 h 11217"/>
              <a:gd name="connsiteX1" fmla="*/ 4516 w 9121"/>
              <a:gd name="connsiteY1" fmla="*/ 690 h 11217"/>
              <a:gd name="connsiteX2" fmla="*/ 0 w 9121"/>
              <a:gd name="connsiteY2" fmla="*/ 0 h 1121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121" h="11217">
                <a:moveTo>
                  <a:pt x="9121" y="10323"/>
                </a:moveTo>
                <a:cubicBezTo>
                  <a:pt x="6390" y="12562"/>
                  <a:pt x="4516" y="11033"/>
                  <a:pt x="4516" y="690"/>
                </a:cubicBezTo>
                <a:cubicBezTo>
                  <a:pt x="2160" y="324"/>
                  <a:pt x="2047" y="387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0" name="Oval 1295">
            <a:extLst>
              <a:ext uri="{FF2B5EF4-FFF2-40B4-BE49-F238E27FC236}">
                <a16:creationId xmlns:a16="http://schemas.microsoft.com/office/drawing/2014/main" id="{09711A9F-C355-EB75-CCF4-669CDE2B469F}"/>
              </a:ext>
            </a:extLst>
          </xdr:cNvPr>
          <xdr:cNvSpPr>
            <a:spLocks noChangeArrowheads="1"/>
          </xdr:cNvSpPr>
        </xdr:nvSpPr>
        <xdr:spPr bwMode="auto">
          <a:xfrm>
            <a:off x="11623550" y="2241491"/>
            <a:ext cx="167538" cy="15832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/>
            <a:tailEnd/>
          </a:ln>
        </xdr:spPr>
      </xdr:sp>
      <xdr:grpSp>
        <xdr:nvGrpSpPr>
          <xdr:cNvPr id="421" name="グループ化 420">
            <a:extLst>
              <a:ext uri="{FF2B5EF4-FFF2-40B4-BE49-F238E27FC236}">
                <a16:creationId xmlns:a16="http://schemas.microsoft.com/office/drawing/2014/main" id="{3C15BE48-6DEA-05EF-9A43-10CE3577BD8F}"/>
              </a:ext>
            </a:extLst>
          </xdr:cNvPr>
          <xdr:cNvGrpSpPr/>
        </xdr:nvGrpSpPr>
        <xdr:grpSpPr>
          <a:xfrm>
            <a:off x="11025538" y="2429207"/>
            <a:ext cx="1250612" cy="446506"/>
            <a:chOff x="11025538" y="2429207"/>
            <a:chExt cx="1250612" cy="446506"/>
          </a:xfrm>
        </xdr:grpSpPr>
        <xdr:sp macro="" textlink="">
          <xdr:nvSpPr>
            <xdr:cNvPr id="422" name="Line 76">
              <a:extLst>
                <a:ext uri="{FF2B5EF4-FFF2-40B4-BE49-F238E27FC236}">
                  <a16:creationId xmlns:a16="http://schemas.microsoft.com/office/drawing/2014/main" id="{181C0CBD-36EC-D4D5-B48D-E0A3706D2C0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025538" y="2455139"/>
              <a:ext cx="1237188" cy="408963"/>
            </a:xfrm>
            <a:prstGeom prst="line">
              <a:avLst/>
            </a:prstGeom>
            <a:noFill/>
            <a:ln w="412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 type="none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3" name="Line 76">
              <a:extLst>
                <a:ext uri="{FF2B5EF4-FFF2-40B4-BE49-F238E27FC236}">
                  <a16:creationId xmlns:a16="http://schemas.microsoft.com/office/drawing/2014/main" id="{7BE4CD46-25F3-090E-6C83-5DCF87FD022A}"/>
                </a:ext>
              </a:extLst>
            </xdr:cNvPr>
            <xdr:cNvSpPr>
              <a:spLocks noChangeShapeType="1"/>
            </xdr:cNvSpPr>
          </xdr:nvSpPr>
          <xdr:spPr bwMode="auto">
            <a:xfrm rot="21540000" flipV="1">
              <a:off x="11038962" y="2485800"/>
              <a:ext cx="1237188" cy="38991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  <xdr:sp macro="" textlink="">
          <xdr:nvSpPr>
            <xdr:cNvPr id="424" name="Line 76">
              <a:extLst>
                <a:ext uri="{FF2B5EF4-FFF2-40B4-BE49-F238E27FC236}">
                  <a16:creationId xmlns:a16="http://schemas.microsoft.com/office/drawing/2014/main" id="{A3DC6C3B-4A1B-8AB6-958A-5D0C2009A72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028372" y="2429207"/>
              <a:ext cx="1237188" cy="41848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oneCellAnchor>
    <xdr:from>
      <xdr:col>16</xdr:col>
      <xdr:colOff>70198</xdr:colOff>
      <xdr:row>10</xdr:row>
      <xdr:rowOff>157945</xdr:rowOff>
    </xdr:from>
    <xdr:ext cx="274925" cy="197499"/>
    <xdr:grpSp>
      <xdr:nvGrpSpPr>
        <xdr:cNvPr id="425" name="Group 6672">
          <a:extLst>
            <a:ext uri="{FF2B5EF4-FFF2-40B4-BE49-F238E27FC236}">
              <a16:creationId xmlns:a16="http://schemas.microsoft.com/office/drawing/2014/main" id="{184E24DA-67C2-4458-9169-F8F2F7C0665C}"/>
            </a:ext>
          </a:extLst>
        </xdr:cNvPr>
        <xdr:cNvGrpSpPr>
          <a:grpSpLocks/>
        </xdr:cNvGrpSpPr>
      </xdr:nvGrpSpPr>
      <xdr:grpSpPr bwMode="auto">
        <a:xfrm>
          <a:off x="10509598" y="1812574"/>
          <a:ext cx="274925" cy="197499"/>
          <a:chOff x="536" y="109"/>
          <a:chExt cx="48" cy="44"/>
        </a:xfrm>
      </xdr:grpSpPr>
      <xdr:pic>
        <xdr:nvPicPr>
          <xdr:cNvPr id="426" name="Picture 6673" descr="route2">
            <a:extLst>
              <a:ext uri="{FF2B5EF4-FFF2-40B4-BE49-F238E27FC236}">
                <a16:creationId xmlns:a16="http://schemas.microsoft.com/office/drawing/2014/main" id="{A88E06C9-5C09-0CB2-90B3-A6F76ABA4F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7" name="Text Box 6674">
            <a:extLst>
              <a:ext uri="{FF2B5EF4-FFF2-40B4-BE49-F238E27FC236}">
                <a16:creationId xmlns:a16="http://schemas.microsoft.com/office/drawing/2014/main" id="{A7B873D1-904D-74B6-5460-B4352EA8A2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1"/>
            <a:ext cx="44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16</xdr:col>
      <xdr:colOff>100371</xdr:colOff>
      <xdr:row>14</xdr:row>
      <xdr:rowOff>52473</xdr:rowOff>
    </xdr:from>
    <xdr:to>
      <xdr:col>16</xdr:col>
      <xdr:colOff>273868</xdr:colOff>
      <xdr:row>15</xdr:row>
      <xdr:rowOff>29833</xdr:rowOff>
    </xdr:to>
    <xdr:sp macro="" textlink="">
      <xdr:nvSpPr>
        <xdr:cNvPr id="428" name="AutoShape 526">
          <a:extLst>
            <a:ext uri="{FF2B5EF4-FFF2-40B4-BE49-F238E27FC236}">
              <a16:creationId xmlns:a16="http://schemas.microsoft.com/office/drawing/2014/main" id="{3C3440CF-BEEE-475F-9694-F9821F2954A8}"/>
            </a:ext>
          </a:extLst>
        </xdr:cNvPr>
        <xdr:cNvSpPr>
          <a:spLocks noChangeArrowheads="1"/>
        </xdr:cNvSpPr>
      </xdr:nvSpPr>
      <xdr:spPr bwMode="auto">
        <a:xfrm>
          <a:off x="10570251" y="2704233"/>
          <a:ext cx="173497" cy="1450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284833</xdr:colOff>
      <xdr:row>6</xdr:row>
      <xdr:rowOff>28717</xdr:rowOff>
    </xdr:from>
    <xdr:ext cx="392390" cy="300595"/>
    <xdr:sp macro="" textlink="">
      <xdr:nvSpPr>
        <xdr:cNvPr id="429" name="Text Box 1300">
          <a:extLst>
            <a:ext uri="{FF2B5EF4-FFF2-40B4-BE49-F238E27FC236}">
              <a16:creationId xmlns:a16="http://schemas.microsoft.com/office/drawing/2014/main" id="{4485F1E8-738F-4469-89B0-C62D01ED81B7}"/>
            </a:ext>
          </a:extLst>
        </xdr:cNvPr>
        <xdr:cNvSpPr txBox="1">
          <a:spLocks noChangeArrowheads="1"/>
        </xdr:cNvSpPr>
      </xdr:nvSpPr>
      <xdr:spPr bwMode="auto">
        <a:xfrm>
          <a:off x="11448133" y="1339357"/>
          <a:ext cx="392390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3383</xdr:colOff>
      <xdr:row>1</xdr:row>
      <xdr:rowOff>26152</xdr:rowOff>
    </xdr:from>
    <xdr:to>
      <xdr:col>17</xdr:col>
      <xdr:colOff>192471</xdr:colOff>
      <xdr:row>2</xdr:row>
      <xdr:rowOff>21533</xdr:rowOff>
    </xdr:to>
    <xdr:sp macro="" textlink="">
      <xdr:nvSpPr>
        <xdr:cNvPr id="430" name="六角形 429">
          <a:extLst>
            <a:ext uri="{FF2B5EF4-FFF2-40B4-BE49-F238E27FC236}">
              <a16:creationId xmlns:a16="http://schemas.microsoft.com/office/drawing/2014/main" id="{3B3C1C55-B0C3-4574-BD7F-FD1B2BD95750}"/>
            </a:ext>
          </a:extLst>
        </xdr:cNvPr>
        <xdr:cNvSpPr/>
      </xdr:nvSpPr>
      <xdr:spPr bwMode="auto">
        <a:xfrm>
          <a:off x="11166683" y="498592"/>
          <a:ext cx="189088" cy="16302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21286</xdr:colOff>
      <xdr:row>9</xdr:row>
      <xdr:rowOff>12771</xdr:rowOff>
    </xdr:from>
    <xdr:to>
      <xdr:col>13</xdr:col>
      <xdr:colOff>187310</xdr:colOff>
      <xdr:row>9</xdr:row>
      <xdr:rowOff>158667</xdr:rowOff>
    </xdr:to>
    <xdr:sp macro="" textlink="">
      <xdr:nvSpPr>
        <xdr:cNvPr id="431" name="六角形 430">
          <a:extLst>
            <a:ext uri="{FF2B5EF4-FFF2-40B4-BE49-F238E27FC236}">
              <a16:creationId xmlns:a16="http://schemas.microsoft.com/office/drawing/2014/main" id="{5F8C030F-EEF4-4E48-A315-79BC77F22650}"/>
            </a:ext>
          </a:extLst>
        </xdr:cNvPr>
        <xdr:cNvSpPr/>
      </xdr:nvSpPr>
      <xdr:spPr bwMode="auto">
        <a:xfrm>
          <a:off x="8410906" y="1826331"/>
          <a:ext cx="166024" cy="14589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187935</xdr:colOff>
      <xdr:row>9</xdr:row>
      <xdr:rowOff>158667</xdr:rowOff>
    </xdr:to>
    <xdr:sp macro="" textlink="">
      <xdr:nvSpPr>
        <xdr:cNvPr id="432" name="六角形 431">
          <a:extLst>
            <a:ext uri="{FF2B5EF4-FFF2-40B4-BE49-F238E27FC236}">
              <a16:creationId xmlns:a16="http://schemas.microsoft.com/office/drawing/2014/main" id="{B7F859A8-962B-45DE-A5C8-484401D45B57}"/>
            </a:ext>
          </a:extLst>
        </xdr:cNvPr>
        <xdr:cNvSpPr/>
      </xdr:nvSpPr>
      <xdr:spPr bwMode="auto">
        <a:xfrm>
          <a:off x="9776460" y="1813560"/>
          <a:ext cx="187935" cy="15866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34146</xdr:colOff>
      <xdr:row>4</xdr:row>
      <xdr:rowOff>150446</xdr:rowOff>
    </xdr:from>
    <xdr:to>
      <xdr:col>17</xdr:col>
      <xdr:colOff>171268</xdr:colOff>
      <xdr:row>5</xdr:row>
      <xdr:rowOff>134093</xdr:rowOff>
    </xdr:to>
    <xdr:sp macro="" textlink="">
      <xdr:nvSpPr>
        <xdr:cNvPr id="433" name="Freeform 395">
          <a:extLst>
            <a:ext uri="{FF2B5EF4-FFF2-40B4-BE49-F238E27FC236}">
              <a16:creationId xmlns:a16="http://schemas.microsoft.com/office/drawing/2014/main" id="{ECC8F215-2FA7-4647-B340-548423C07CE1}"/>
            </a:ext>
          </a:extLst>
        </xdr:cNvPr>
        <xdr:cNvSpPr>
          <a:spLocks/>
        </xdr:cNvSpPr>
      </xdr:nvSpPr>
      <xdr:spPr bwMode="auto">
        <a:xfrm rot="16381249">
          <a:off x="11190363" y="1132889"/>
          <a:ext cx="151287" cy="13712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215524</xdr:colOff>
      <xdr:row>5</xdr:row>
      <xdr:rowOff>559</xdr:rowOff>
    </xdr:from>
    <xdr:to>
      <xdr:col>17</xdr:col>
      <xdr:colOff>428765</xdr:colOff>
      <xdr:row>5</xdr:row>
      <xdr:rowOff>133446</xdr:rowOff>
    </xdr:to>
    <xdr:grpSp>
      <xdr:nvGrpSpPr>
        <xdr:cNvPr id="434" name="Group 405">
          <a:extLst>
            <a:ext uri="{FF2B5EF4-FFF2-40B4-BE49-F238E27FC236}">
              <a16:creationId xmlns:a16="http://schemas.microsoft.com/office/drawing/2014/main" id="{8D7CE4A7-E267-4A14-B28B-B187BF16DAB2}"/>
            </a:ext>
          </a:extLst>
        </xdr:cNvPr>
        <xdr:cNvGrpSpPr>
          <a:grpSpLocks/>
        </xdr:cNvGrpSpPr>
      </xdr:nvGrpSpPr>
      <xdr:grpSpPr bwMode="auto">
        <a:xfrm rot="15822615">
          <a:off x="11386344" y="771368"/>
          <a:ext cx="132887" cy="213241"/>
          <a:chOff x="718" y="97"/>
          <a:chExt cx="23" cy="15"/>
        </a:xfrm>
      </xdr:grpSpPr>
      <xdr:sp macro="" textlink="">
        <xdr:nvSpPr>
          <xdr:cNvPr id="435" name="Freeform 406">
            <a:extLst>
              <a:ext uri="{FF2B5EF4-FFF2-40B4-BE49-F238E27FC236}">
                <a16:creationId xmlns:a16="http://schemas.microsoft.com/office/drawing/2014/main" id="{A55E779B-F316-8FD4-D84C-13B260F54E6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6" name="Freeform 407">
            <a:extLst>
              <a:ext uri="{FF2B5EF4-FFF2-40B4-BE49-F238E27FC236}">
                <a16:creationId xmlns:a16="http://schemas.microsoft.com/office/drawing/2014/main" id="{D8E71EBA-3EB0-46E1-8ACB-FEDE8B8A62E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15</xdr:col>
      <xdr:colOff>81645</xdr:colOff>
      <xdr:row>14</xdr:row>
      <xdr:rowOff>0</xdr:rowOff>
    </xdr:from>
    <xdr:ext cx="553480" cy="166649"/>
    <xdr:sp macro="" textlink="">
      <xdr:nvSpPr>
        <xdr:cNvPr id="437" name="Text Box 1416">
          <a:extLst>
            <a:ext uri="{FF2B5EF4-FFF2-40B4-BE49-F238E27FC236}">
              <a16:creationId xmlns:a16="http://schemas.microsoft.com/office/drawing/2014/main" id="{4A9A5B0E-C65F-4672-9AEC-AFFE4CCD94C2}"/>
            </a:ext>
          </a:extLst>
        </xdr:cNvPr>
        <xdr:cNvSpPr txBox="1">
          <a:spLocks noChangeArrowheads="1"/>
        </xdr:cNvSpPr>
      </xdr:nvSpPr>
      <xdr:spPr bwMode="auto">
        <a:xfrm>
          <a:off x="9858105" y="2651760"/>
          <a:ext cx="553480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364636</xdr:colOff>
      <xdr:row>12</xdr:row>
      <xdr:rowOff>7461</xdr:rowOff>
    </xdr:from>
    <xdr:to>
      <xdr:col>12</xdr:col>
      <xdr:colOff>566682</xdr:colOff>
      <xdr:row>13</xdr:row>
      <xdr:rowOff>25197</xdr:rowOff>
    </xdr:to>
    <xdr:sp macro="" textlink="">
      <xdr:nvSpPr>
        <xdr:cNvPr id="438" name="六角形 437">
          <a:extLst>
            <a:ext uri="{FF2B5EF4-FFF2-40B4-BE49-F238E27FC236}">
              <a16:creationId xmlns:a16="http://schemas.microsoft.com/office/drawing/2014/main" id="{2C75822C-5198-4719-BF59-FD23FB2F110F}"/>
            </a:ext>
          </a:extLst>
        </xdr:cNvPr>
        <xdr:cNvSpPr/>
      </xdr:nvSpPr>
      <xdr:spPr bwMode="auto">
        <a:xfrm>
          <a:off x="8060836" y="2323941"/>
          <a:ext cx="202046" cy="1853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475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338444</xdr:colOff>
      <xdr:row>9</xdr:row>
      <xdr:rowOff>139268</xdr:rowOff>
    </xdr:from>
    <xdr:to>
      <xdr:col>17</xdr:col>
      <xdr:colOff>428599</xdr:colOff>
      <xdr:row>11</xdr:row>
      <xdr:rowOff>121299</xdr:rowOff>
    </xdr:to>
    <xdr:sp macro="" textlink="">
      <xdr:nvSpPr>
        <xdr:cNvPr id="439" name="Text Box 1323">
          <a:extLst>
            <a:ext uri="{FF2B5EF4-FFF2-40B4-BE49-F238E27FC236}">
              <a16:creationId xmlns:a16="http://schemas.microsoft.com/office/drawing/2014/main" id="{D8BDDBE3-30FB-432F-8020-8C0B1DCECF8F}"/>
            </a:ext>
          </a:extLst>
        </xdr:cNvPr>
        <xdr:cNvSpPr txBox="1">
          <a:spLocks noChangeArrowheads="1"/>
        </xdr:cNvSpPr>
      </xdr:nvSpPr>
      <xdr:spPr bwMode="auto">
        <a:xfrm rot="10320000">
          <a:off x="11501744" y="1952828"/>
          <a:ext cx="90155" cy="3173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324534</xdr:colOff>
      <xdr:row>9</xdr:row>
      <xdr:rowOff>31904</xdr:rowOff>
    </xdr:from>
    <xdr:to>
      <xdr:col>18</xdr:col>
      <xdr:colOff>14438</xdr:colOff>
      <xdr:row>16</xdr:row>
      <xdr:rowOff>135047</xdr:rowOff>
    </xdr:to>
    <xdr:grpSp>
      <xdr:nvGrpSpPr>
        <xdr:cNvPr id="440" name="グループ化 439">
          <a:extLst>
            <a:ext uri="{FF2B5EF4-FFF2-40B4-BE49-F238E27FC236}">
              <a16:creationId xmlns:a16="http://schemas.microsoft.com/office/drawing/2014/main" id="{9C596901-15B3-40C8-B274-3960EA6A303C}"/>
            </a:ext>
          </a:extLst>
        </xdr:cNvPr>
        <xdr:cNvGrpSpPr/>
      </xdr:nvGrpSpPr>
      <xdr:grpSpPr>
        <a:xfrm rot="10938522">
          <a:off x="11455177" y="1517804"/>
          <a:ext cx="381147" cy="1284243"/>
          <a:chOff x="266088" y="7400007"/>
          <a:chExt cx="351074" cy="1214122"/>
        </a:xfrm>
      </xdr:grpSpPr>
      <xdr:sp macro="" textlink="">
        <xdr:nvSpPr>
          <xdr:cNvPr id="441" name="Line 76">
            <a:extLst>
              <a:ext uri="{FF2B5EF4-FFF2-40B4-BE49-F238E27FC236}">
                <a16:creationId xmlns:a16="http://schemas.microsoft.com/office/drawing/2014/main" id="{462A8076-7DDB-9BFB-FD7D-8E3DF8AD3516}"/>
              </a:ext>
            </a:extLst>
          </xdr:cNvPr>
          <xdr:cNvSpPr>
            <a:spLocks noChangeShapeType="1"/>
          </xdr:cNvSpPr>
        </xdr:nvSpPr>
        <xdr:spPr bwMode="auto">
          <a:xfrm>
            <a:off x="266088" y="7450683"/>
            <a:ext cx="314561" cy="1163446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2" name="Line 76">
            <a:extLst>
              <a:ext uri="{FF2B5EF4-FFF2-40B4-BE49-F238E27FC236}">
                <a16:creationId xmlns:a16="http://schemas.microsoft.com/office/drawing/2014/main" id="{B5647253-EE6E-97F6-8888-94E4C5FD7786}"/>
              </a:ext>
            </a:extLst>
          </xdr:cNvPr>
          <xdr:cNvSpPr>
            <a:spLocks noChangeShapeType="1"/>
          </xdr:cNvSpPr>
        </xdr:nvSpPr>
        <xdr:spPr bwMode="auto">
          <a:xfrm>
            <a:off x="289761" y="7400007"/>
            <a:ext cx="327401" cy="1210762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3" name="Line 76">
            <a:extLst>
              <a:ext uri="{FF2B5EF4-FFF2-40B4-BE49-F238E27FC236}">
                <a16:creationId xmlns:a16="http://schemas.microsoft.com/office/drawing/2014/main" id="{4786135E-C468-58A8-5F61-DE545B878912}"/>
              </a:ext>
            </a:extLst>
          </xdr:cNvPr>
          <xdr:cNvSpPr>
            <a:spLocks noChangeShapeType="1"/>
          </xdr:cNvSpPr>
        </xdr:nvSpPr>
        <xdr:spPr bwMode="auto">
          <a:xfrm>
            <a:off x="274138" y="7419542"/>
            <a:ext cx="320981" cy="1187104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598061</xdr:colOff>
      <xdr:row>9</xdr:row>
      <xdr:rowOff>118225</xdr:rowOff>
    </xdr:from>
    <xdr:to>
      <xdr:col>18</xdr:col>
      <xdr:colOff>528892</xdr:colOff>
      <xdr:row>14</xdr:row>
      <xdr:rowOff>18338</xdr:rowOff>
    </xdr:to>
    <xdr:sp macro="" textlink="">
      <xdr:nvSpPr>
        <xdr:cNvPr id="444" name="Line 76">
          <a:extLst>
            <a:ext uri="{FF2B5EF4-FFF2-40B4-BE49-F238E27FC236}">
              <a16:creationId xmlns:a16="http://schemas.microsoft.com/office/drawing/2014/main" id="{0F6E33E8-FD50-4547-9BEB-708CD8A8C158}"/>
            </a:ext>
          </a:extLst>
        </xdr:cNvPr>
        <xdr:cNvSpPr>
          <a:spLocks noChangeShapeType="1"/>
        </xdr:cNvSpPr>
      </xdr:nvSpPr>
      <xdr:spPr bwMode="auto">
        <a:xfrm rot="8750565" flipH="1">
          <a:off x="11761361" y="1931785"/>
          <a:ext cx="624251" cy="738313"/>
        </a:xfrm>
        <a:custGeom>
          <a:avLst/>
          <a:gdLst>
            <a:gd name="connsiteX0" fmla="*/ 0 w 475479"/>
            <a:gd name="connsiteY0" fmla="*/ 0 h 414529"/>
            <a:gd name="connsiteX1" fmla="*/ 475479 w 475479"/>
            <a:gd name="connsiteY1" fmla="*/ 414529 h 414529"/>
            <a:gd name="connsiteX0" fmla="*/ 0 w 604019"/>
            <a:gd name="connsiteY0" fmla="*/ 0 h 595894"/>
            <a:gd name="connsiteX1" fmla="*/ 604019 w 604019"/>
            <a:gd name="connsiteY1" fmla="*/ 595894 h 595894"/>
            <a:gd name="connsiteX0" fmla="*/ 0 w 604019"/>
            <a:gd name="connsiteY0" fmla="*/ 0 h 595894"/>
            <a:gd name="connsiteX1" fmla="*/ 604019 w 604019"/>
            <a:gd name="connsiteY1" fmla="*/ 595894 h 595894"/>
            <a:gd name="connsiteX0" fmla="*/ 0 w 490354"/>
            <a:gd name="connsiteY0" fmla="*/ 0 h 490247"/>
            <a:gd name="connsiteX1" fmla="*/ 490354 w 490354"/>
            <a:gd name="connsiteY1" fmla="*/ 490247 h 4902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0354" h="490247">
              <a:moveTo>
                <a:pt x="0" y="0"/>
              </a:moveTo>
              <a:cubicBezTo>
                <a:pt x="124846" y="177449"/>
                <a:pt x="331861" y="352071"/>
                <a:pt x="490354" y="4902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98196</xdr:colOff>
      <xdr:row>10</xdr:row>
      <xdr:rowOff>114663</xdr:rowOff>
    </xdr:from>
    <xdr:to>
      <xdr:col>18</xdr:col>
      <xdr:colOff>314040</xdr:colOff>
      <xdr:row>12</xdr:row>
      <xdr:rowOff>64553</xdr:rowOff>
    </xdr:to>
    <xdr:grpSp>
      <xdr:nvGrpSpPr>
        <xdr:cNvPr id="445" name="Group 405">
          <a:extLst>
            <a:ext uri="{FF2B5EF4-FFF2-40B4-BE49-F238E27FC236}">
              <a16:creationId xmlns:a16="http://schemas.microsoft.com/office/drawing/2014/main" id="{80BDB218-2AFB-4861-8231-F639572853C4}"/>
            </a:ext>
          </a:extLst>
        </xdr:cNvPr>
        <xdr:cNvGrpSpPr>
          <a:grpSpLocks/>
        </xdr:cNvGrpSpPr>
      </xdr:nvGrpSpPr>
      <xdr:grpSpPr bwMode="auto">
        <a:xfrm rot="11432584">
          <a:off x="11920082" y="1769292"/>
          <a:ext cx="215844" cy="287347"/>
          <a:chOff x="718" y="97"/>
          <a:chExt cx="23" cy="15"/>
        </a:xfrm>
      </xdr:grpSpPr>
      <xdr:sp macro="" textlink="">
        <xdr:nvSpPr>
          <xdr:cNvPr id="446" name="Freeform 406">
            <a:extLst>
              <a:ext uri="{FF2B5EF4-FFF2-40B4-BE49-F238E27FC236}">
                <a16:creationId xmlns:a16="http://schemas.microsoft.com/office/drawing/2014/main" id="{06AC1246-8760-4D33-C0B9-6FD12BA0E3F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7" name="Freeform 407">
            <a:extLst>
              <a:ext uri="{FF2B5EF4-FFF2-40B4-BE49-F238E27FC236}">
                <a16:creationId xmlns:a16="http://schemas.microsoft.com/office/drawing/2014/main" id="{8D5EFC9D-FCED-A3DF-2E39-90DF35824D1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293895</xdr:colOff>
      <xdr:row>12</xdr:row>
      <xdr:rowOff>31154</xdr:rowOff>
    </xdr:from>
    <xdr:to>
      <xdr:col>18</xdr:col>
      <xdr:colOff>339614</xdr:colOff>
      <xdr:row>15</xdr:row>
      <xdr:rowOff>155611</xdr:rowOff>
    </xdr:to>
    <xdr:sp macro="" textlink="">
      <xdr:nvSpPr>
        <xdr:cNvPr id="448" name="Freeform 217">
          <a:extLst>
            <a:ext uri="{FF2B5EF4-FFF2-40B4-BE49-F238E27FC236}">
              <a16:creationId xmlns:a16="http://schemas.microsoft.com/office/drawing/2014/main" id="{AD44A306-17E6-4D46-875E-292752440C97}"/>
            </a:ext>
          </a:extLst>
        </xdr:cNvPr>
        <xdr:cNvSpPr>
          <a:spLocks/>
        </xdr:cNvSpPr>
      </xdr:nvSpPr>
      <xdr:spPr bwMode="auto">
        <a:xfrm rot="5082075">
          <a:off x="11859786" y="2638463"/>
          <a:ext cx="627377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305691</xdr:colOff>
      <xdr:row>11</xdr:row>
      <xdr:rowOff>11500</xdr:rowOff>
    </xdr:from>
    <xdr:to>
      <xdr:col>18</xdr:col>
      <xdr:colOff>433892</xdr:colOff>
      <xdr:row>13</xdr:row>
      <xdr:rowOff>30248</xdr:rowOff>
    </xdr:to>
    <xdr:sp macro="" textlink="">
      <xdr:nvSpPr>
        <xdr:cNvPr id="449" name="Freeform 217">
          <a:extLst>
            <a:ext uri="{FF2B5EF4-FFF2-40B4-BE49-F238E27FC236}">
              <a16:creationId xmlns:a16="http://schemas.microsoft.com/office/drawing/2014/main" id="{2C95D818-01D8-4B8A-AF5C-7F8B7669B076}"/>
            </a:ext>
          </a:extLst>
        </xdr:cNvPr>
        <xdr:cNvSpPr>
          <a:spLocks/>
        </xdr:cNvSpPr>
      </xdr:nvSpPr>
      <xdr:spPr bwMode="auto">
        <a:xfrm rot="5082075">
          <a:off x="12049498" y="2273253"/>
          <a:ext cx="354028" cy="12820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468 w 10468"/>
            <a:gd name="connsiteY0" fmla="*/ 1667 h 26984"/>
            <a:gd name="connsiteX1" fmla="*/ 7990 w 10468"/>
            <a:gd name="connsiteY1" fmla="*/ 5000 h 26984"/>
            <a:gd name="connsiteX2" fmla="*/ 4981 w 10468"/>
            <a:gd name="connsiteY2" fmla="*/ 0 h 26984"/>
            <a:gd name="connsiteX3" fmla="*/ 3300 w 10468"/>
            <a:gd name="connsiteY3" fmla="*/ 8333 h 26984"/>
            <a:gd name="connsiteX4" fmla="*/ 0 w 10468"/>
            <a:gd name="connsiteY4" fmla="*/ 26879 h 26984"/>
            <a:gd name="connsiteX0" fmla="*/ 10468 w 10468"/>
            <a:gd name="connsiteY0" fmla="*/ 2758 h 28041"/>
            <a:gd name="connsiteX1" fmla="*/ 7990 w 10468"/>
            <a:gd name="connsiteY1" fmla="*/ 6091 h 28041"/>
            <a:gd name="connsiteX2" fmla="*/ 4981 w 10468"/>
            <a:gd name="connsiteY2" fmla="*/ 1091 h 28041"/>
            <a:gd name="connsiteX3" fmla="*/ 1836 w 10468"/>
            <a:gd name="connsiteY3" fmla="*/ 0 h 28041"/>
            <a:gd name="connsiteX4" fmla="*/ 0 w 10468"/>
            <a:gd name="connsiteY4" fmla="*/ 27970 h 28041"/>
            <a:gd name="connsiteX0" fmla="*/ 7990 w 7990"/>
            <a:gd name="connsiteY0" fmla="*/ 6091 h 28041"/>
            <a:gd name="connsiteX1" fmla="*/ 4981 w 7990"/>
            <a:gd name="connsiteY1" fmla="*/ 1091 h 28041"/>
            <a:gd name="connsiteX2" fmla="*/ 1836 w 7990"/>
            <a:gd name="connsiteY2" fmla="*/ 0 h 28041"/>
            <a:gd name="connsiteX3" fmla="*/ 0 w 7990"/>
            <a:gd name="connsiteY3" fmla="*/ 27970 h 28041"/>
            <a:gd name="connsiteX0" fmla="*/ 7752 w 7752"/>
            <a:gd name="connsiteY0" fmla="*/ 945 h 10000"/>
            <a:gd name="connsiteX1" fmla="*/ 6234 w 7752"/>
            <a:gd name="connsiteY1" fmla="*/ 389 h 10000"/>
            <a:gd name="connsiteX2" fmla="*/ 2298 w 7752"/>
            <a:gd name="connsiteY2" fmla="*/ 0 h 10000"/>
            <a:gd name="connsiteX3" fmla="*/ 0 w 7752"/>
            <a:gd name="connsiteY3" fmla="*/ 9975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52" h="10000">
              <a:moveTo>
                <a:pt x="7752" y="945"/>
              </a:moveTo>
              <a:cubicBezTo>
                <a:pt x="6644" y="945"/>
                <a:pt x="7342" y="389"/>
                <a:pt x="6234" y="389"/>
              </a:cubicBezTo>
              <a:cubicBezTo>
                <a:pt x="5126" y="984"/>
                <a:pt x="3294" y="0"/>
                <a:pt x="2298" y="0"/>
              </a:cubicBezTo>
              <a:cubicBezTo>
                <a:pt x="1190" y="594"/>
                <a:pt x="1108" y="10569"/>
                <a:pt x="0" y="9975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662185</xdr:colOff>
      <xdr:row>10</xdr:row>
      <xdr:rowOff>57943</xdr:rowOff>
    </xdr:from>
    <xdr:to>
      <xdr:col>18</xdr:col>
      <xdr:colOff>102215</xdr:colOff>
      <xdr:row>11</xdr:row>
      <xdr:rowOff>9348</xdr:rowOff>
    </xdr:to>
    <xdr:sp macro="" textlink="">
      <xdr:nvSpPr>
        <xdr:cNvPr id="450" name="Text Box 1323">
          <a:extLst>
            <a:ext uri="{FF2B5EF4-FFF2-40B4-BE49-F238E27FC236}">
              <a16:creationId xmlns:a16="http://schemas.microsoft.com/office/drawing/2014/main" id="{40D364CC-17A6-4180-8BE7-072C3D79429C}"/>
            </a:ext>
          </a:extLst>
        </xdr:cNvPr>
        <xdr:cNvSpPr txBox="1">
          <a:spLocks noChangeArrowheads="1"/>
        </xdr:cNvSpPr>
      </xdr:nvSpPr>
      <xdr:spPr bwMode="auto">
        <a:xfrm rot="13943067">
          <a:off x="11832687" y="2031941"/>
          <a:ext cx="119045" cy="1334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451392</xdr:colOff>
      <xdr:row>11</xdr:row>
      <xdr:rowOff>664</xdr:rowOff>
    </xdr:from>
    <xdr:to>
      <xdr:col>18</xdr:col>
      <xdr:colOff>180681</xdr:colOff>
      <xdr:row>11</xdr:row>
      <xdr:rowOff>665</xdr:rowOff>
    </xdr:to>
    <xdr:sp macro="" textlink="">
      <xdr:nvSpPr>
        <xdr:cNvPr id="451" name="Line 76">
          <a:extLst>
            <a:ext uri="{FF2B5EF4-FFF2-40B4-BE49-F238E27FC236}">
              <a16:creationId xmlns:a16="http://schemas.microsoft.com/office/drawing/2014/main" id="{E2986433-DC06-4F93-BE7B-52935D02E892}"/>
            </a:ext>
          </a:extLst>
        </xdr:cNvPr>
        <xdr:cNvSpPr>
          <a:spLocks noChangeShapeType="1"/>
        </xdr:cNvSpPr>
      </xdr:nvSpPr>
      <xdr:spPr bwMode="auto">
        <a:xfrm rot="8746629" flipH="1">
          <a:off x="11614692" y="2149504"/>
          <a:ext cx="422709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559531</xdr:colOff>
      <xdr:row>10</xdr:row>
      <xdr:rowOff>84037</xdr:rowOff>
    </xdr:from>
    <xdr:to>
      <xdr:col>18</xdr:col>
      <xdr:colOff>160513</xdr:colOff>
      <xdr:row>11</xdr:row>
      <xdr:rowOff>23230</xdr:rowOff>
    </xdr:to>
    <xdr:grpSp>
      <xdr:nvGrpSpPr>
        <xdr:cNvPr id="452" name="Group 405">
          <a:extLst>
            <a:ext uri="{FF2B5EF4-FFF2-40B4-BE49-F238E27FC236}">
              <a16:creationId xmlns:a16="http://schemas.microsoft.com/office/drawing/2014/main" id="{4EAF8252-C0C1-4FF5-B130-EB848F1DDBEE}"/>
            </a:ext>
          </a:extLst>
        </xdr:cNvPr>
        <xdr:cNvGrpSpPr>
          <a:grpSpLocks/>
        </xdr:cNvGrpSpPr>
      </xdr:nvGrpSpPr>
      <xdr:grpSpPr bwMode="auto">
        <a:xfrm rot="14146629">
          <a:off x="11782326" y="1646514"/>
          <a:ext cx="107921" cy="292225"/>
          <a:chOff x="718" y="97"/>
          <a:chExt cx="23" cy="15"/>
        </a:xfrm>
      </xdr:grpSpPr>
      <xdr:sp macro="" textlink="">
        <xdr:nvSpPr>
          <xdr:cNvPr id="453" name="Freeform 406">
            <a:extLst>
              <a:ext uri="{FF2B5EF4-FFF2-40B4-BE49-F238E27FC236}">
                <a16:creationId xmlns:a16="http://schemas.microsoft.com/office/drawing/2014/main" id="{60954388-7367-F080-176F-15D6C807FE0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4" name="Freeform 407">
            <a:extLst>
              <a:ext uri="{FF2B5EF4-FFF2-40B4-BE49-F238E27FC236}">
                <a16:creationId xmlns:a16="http://schemas.microsoft.com/office/drawing/2014/main" id="{9B28F350-2059-416D-9E7F-8AC12663D31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17</xdr:col>
      <xdr:colOff>162198</xdr:colOff>
      <xdr:row>11</xdr:row>
      <xdr:rowOff>115820</xdr:rowOff>
    </xdr:from>
    <xdr:ext cx="273858" cy="549894"/>
    <xdr:sp macro="" textlink="">
      <xdr:nvSpPr>
        <xdr:cNvPr id="455" name="Text Box 1416">
          <a:extLst>
            <a:ext uri="{FF2B5EF4-FFF2-40B4-BE49-F238E27FC236}">
              <a16:creationId xmlns:a16="http://schemas.microsoft.com/office/drawing/2014/main" id="{97D47CE5-84D1-4977-91C2-6F4F6D16F222}"/>
            </a:ext>
          </a:extLst>
        </xdr:cNvPr>
        <xdr:cNvSpPr txBox="1">
          <a:spLocks noChangeArrowheads="1"/>
        </xdr:cNvSpPr>
      </xdr:nvSpPr>
      <xdr:spPr bwMode="auto">
        <a:xfrm>
          <a:off x="11325498" y="2264660"/>
          <a:ext cx="273858" cy="549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20267</xdr:colOff>
      <xdr:row>12</xdr:row>
      <xdr:rowOff>20620</xdr:rowOff>
    </xdr:from>
    <xdr:to>
      <xdr:col>18</xdr:col>
      <xdr:colOff>365585</xdr:colOff>
      <xdr:row>16</xdr:row>
      <xdr:rowOff>11501</xdr:rowOff>
    </xdr:to>
    <xdr:sp macro="" textlink="">
      <xdr:nvSpPr>
        <xdr:cNvPr id="456" name="Line 72">
          <a:extLst>
            <a:ext uri="{FF2B5EF4-FFF2-40B4-BE49-F238E27FC236}">
              <a16:creationId xmlns:a16="http://schemas.microsoft.com/office/drawing/2014/main" id="{D3F2294B-B806-4C50-9E2A-EEE8424F65F0}"/>
            </a:ext>
          </a:extLst>
        </xdr:cNvPr>
        <xdr:cNvSpPr>
          <a:spLocks noChangeShapeType="1"/>
        </xdr:cNvSpPr>
      </xdr:nvSpPr>
      <xdr:spPr bwMode="auto">
        <a:xfrm rot="14893934" flipV="1">
          <a:off x="11718925" y="2495162"/>
          <a:ext cx="661441" cy="345318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0 w 208990"/>
            <a:gd name="connsiteY0" fmla="*/ 0 h 623365"/>
            <a:gd name="connsiteX1" fmla="*/ 204268 w 208990"/>
            <a:gd name="connsiteY1" fmla="*/ 167369 h 623365"/>
            <a:gd name="connsiteX2" fmla="*/ 206377 w 208990"/>
            <a:gd name="connsiteY2" fmla="*/ 623365 h 623365"/>
            <a:gd name="connsiteX0" fmla="*/ 0 w 198040"/>
            <a:gd name="connsiteY0" fmla="*/ 0 h 679246"/>
            <a:gd name="connsiteX1" fmla="*/ 193318 w 198040"/>
            <a:gd name="connsiteY1" fmla="*/ 223250 h 679246"/>
            <a:gd name="connsiteX2" fmla="*/ 195427 w 198040"/>
            <a:gd name="connsiteY2" fmla="*/ 679246 h 679246"/>
            <a:gd name="connsiteX0" fmla="*/ 0 w 250040"/>
            <a:gd name="connsiteY0" fmla="*/ 0 h 531113"/>
            <a:gd name="connsiteX1" fmla="*/ 193318 w 250040"/>
            <a:gd name="connsiteY1" fmla="*/ 223250 h 531113"/>
            <a:gd name="connsiteX2" fmla="*/ 249780 w 250040"/>
            <a:gd name="connsiteY2" fmla="*/ 531113 h 531113"/>
            <a:gd name="connsiteX0" fmla="*/ 0 w 249780"/>
            <a:gd name="connsiteY0" fmla="*/ 0 h 531113"/>
            <a:gd name="connsiteX1" fmla="*/ 193318 w 249780"/>
            <a:gd name="connsiteY1" fmla="*/ 223250 h 531113"/>
            <a:gd name="connsiteX2" fmla="*/ 249780 w 249780"/>
            <a:gd name="connsiteY2" fmla="*/ 531113 h 531113"/>
            <a:gd name="connsiteX0" fmla="*/ 0 w 232649"/>
            <a:gd name="connsiteY0" fmla="*/ 0 h 453199"/>
            <a:gd name="connsiteX1" fmla="*/ 193318 w 232649"/>
            <a:gd name="connsiteY1" fmla="*/ 223250 h 453199"/>
            <a:gd name="connsiteX2" fmla="*/ 232649 w 232649"/>
            <a:gd name="connsiteY2" fmla="*/ 453199 h 453199"/>
            <a:gd name="connsiteX0" fmla="*/ 0 w 232649"/>
            <a:gd name="connsiteY0" fmla="*/ 0 h 453199"/>
            <a:gd name="connsiteX1" fmla="*/ 193318 w 232649"/>
            <a:gd name="connsiteY1" fmla="*/ 223250 h 453199"/>
            <a:gd name="connsiteX2" fmla="*/ 232649 w 232649"/>
            <a:gd name="connsiteY2" fmla="*/ 453199 h 453199"/>
            <a:gd name="connsiteX0" fmla="*/ 0 w 232649"/>
            <a:gd name="connsiteY0" fmla="*/ 0 h 453199"/>
            <a:gd name="connsiteX1" fmla="*/ 193318 w 232649"/>
            <a:gd name="connsiteY1" fmla="*/ 223250 h 453199"/>
            <a:gd name="connsiteX2" fmla="*/ 232649 w 232649"/>
            <a:gd name="connsiteY2" fmla="*/ 453199 h 453199"/>
            <a:gd name="connsiteX0" fmla="*/ 0 w 243100"/>
            <a:gd name="connsiteY0" fmla="*/ 0 h 485522"/>
            <a:gd name="connsiteX1" fmla="*/ 193318 w 243100"/>
            <a:gd name="connsiteY1" fmla="*/ 223250 h 485522"/>
            <a:gd name="connsiteX2" fmla="*/ 243100 w 243100"/>
            <a:gd name="connsiteY2" fmla="*/ 485521 h 485522"/>
            <a:gd name="connsiteX0" fmla="*/ 0 w 243100"/>
            <a:gd name="connsiteY0" fmla="*/ 0 h 485521"/>
            <a:gd name="connsiteX1" fmla="*/ 193318 w 243100"/>
            <a:gd name="connsiteY1" fmla="*/ 223250 h 485521"/>
            <a:gd name="connsiteX2" fmla="*/ 243100 w 243100"/>
            <a:gd name="connsiteY2" fmla="*/ 485521 h 485521"/>
            <a:gd name="connsiteX0" fmla="*/ 0 w 243100"/>
            <a:gd name="connsiteY0" fmla="*/ 0 h 485521"/>
            <a:gd name="connsiteX1" fmla="*/ 193318 w 243100"/>
            <a:gd name="connsiteY1" fmla="*/ 223250 h 485521"/>
            <a:gd name="connsiteX2" fmla="*/ 243100 w 243100"/>
            <a:gd name="connsiteY2" fmla="*/ 485521 h 485521"/>
            <a:gd name="connsiteX0" fmla="*/ 0 w 275612"/>
            <a:gd name="connsiteY0" fmla="*/ 176265 h 262271"/>
            <a:gd name="connsiteX1" fmla="*/ 225830 w 275612"/>
            <a:gd name="connsiteY1" fmla="*/ 0 h 262271"/>
            <a:gd name="connsiteX2" fmla="*/ 275612 w 275612"/>
            <a:gd name="connsiteY2" fmla="*/ 262271 h 262271"/>
            <a:gd name="connsiteX0" fmla="*/ 0 w 604444"/>
            <a:gd name="connsiteY0" fmla="*/ 253243 h 253244"/>
            <a:gd name="connsiteX1" fmla="*/ 225830 w 604444"/>
            <a:gd name="connsiteY1" fmla="*/ 76978 h 253244"/>
            <a:gd name="connsiteX2" fmla="*/ 604444 w 604444"/>
            <a:gd name="connsiteY2" fmla="*/ 384 h 253244"/>
            <a:gd name="connsiteX0" fmla="*/ 0 w 604444"/>
            <a:gd name="connsiteY0" fmla="*/ 442402 h 442402"/>
            <a:gd name="connsiteX1" fmla="*/ 464667 w 604444"/>
            <a:gd name="connsiteY1" fmla="*/ -1 h 442402"/>
            <a:gd name="connsiteX2" fmla="*/ 604444 w 604444"/>
            <a:gd name="connsiteY2" fmla="*/ 189543 h 442402"/>
            <a:gd name="connsiteX0" fmla="*/ 0 w 604444"/>
            <a:gd name="connsiteY0" fmla="*/ 409899 h 409899"/>
            <a:gd name="connsiteX1" fmla="*/ 488278 w 604444"/>
            <a:gd name="connsiteY1" fmla="*/ 0 h 409899"/>
            <a:gd name="connsiteX2" fmla="*/ 604444 w 604444"/>
            <a:gd name="connsiteY2" fmla="*/ 157040 h 409899"/>
            <a:gd name="connsiteX0" fmla="*/ 0 w 604444"/>
            <a:gd name="connsiteY0" fmla="*/ 384517 h 384517"/>
            <a:gd name="connsiteX1" fmla="*/ 493991 w 604444"/>
            <a:gd name="connsiteY1" fmla="*/ 0 h 384517"/>
            <a:gd name="connsiteX2" fmla="*/ 604444 w 604444"/>
            <a:gd name="connsiteY2" fmla="*/ 131658 h 384517"/>
            <a:gd name="connsiteX0" fmla="*/ 0 w 604444"/>
            <a:gd name="connsiteY0" fmla="*/ 384517 h 384517"/>
            <a:gd name="connsiteX1" fmla="*/ 493991 w 604444"/>
            <a:gd name="connsiteY1" fmla="*/ 0 h 384517"/>
            <a:gd name="connsiteX2" fmla="*/ 604444 w 604444"/>
            <a:gd name="connsiteY2" fmla="*/ 131658 h 384517"/>
            <a:gd name="connsiteX0" fmla="*/ 0 w 604444"/>
            <a:gd name="connsiteY0" fmla="*/ 384517 h 384517"/>
            <a:gd name="connsiteX1" fmla="*/ 493991 w 604444"/>
            <a:gd name="connsiteY1" fmla="*/ 0 h 384517"/>
            <a:gd name="connsiteX2" fmla="*/ 604444 w 604444"/>
            <a:gd name="connsiteY2" fmla="*/ 131658 h 384517"/>
            <a:gd name="connsiteX0" fmla="*/ 0 w 641715"/>
            <a:gd name="connsiteY0" fmla="*/ 384517 h 384517"/>
            <a:gd name="connsiteX1" fmla="*/ 493991 w 641715"/>
            <a:gd name="connsiteY1" fmla="*/ 0 h 384517"/>
            <a:gd name="connsiteX2" fmla="*/ 641715 w 641715"/>
            <a:gd name="connsiteY2" fmla="*/ 107050 h 384517"/>
            <a:gd name="connsiteX0" fmla="*/ 0 w 641715"/>
            <a:gd name="connsiteY0" fmla="*/ 384517 h 384517"/>
            <a:gd name="connsiteX1" fmla="*/ 493991 w 641715"/>
            <a:gd name="connsiteY1" fmla="*/ 0 h 384517"/>
            <a:gd name="connsiteX2" fmla="*/ 641715 w 641715"/>
            <a:gd name="connsiteY2" fmla="*/ 107050 h 384517"/>
            <a:gd name="connsiteX0" fmla="*/ 0 w 641715"/>
            <a:gd name="connsiteY0" fmla="*/ 384517 h 384517"/>
            <a:gd name="connsiteX1" fmla="*/ 493991 w 641715"/>
            <a:gd name="connsiteY1" fmla="*/ 0 h 384517"/>
            <a:gd name="connsiteX2" fmla="*/ 641715 w 641715"/>
            <a:gd name="connsiteY2" fmla="*/ 107050 h 384517"/>
            <a:gd name="connsiteX0" fmla="*/ 0 w 641715"/>
            <a:gd name="connsiteY0" fmla="*/ 330374 h 330374"/>
            <a:gd name="connsiteX1" fmla="*/ 445118 w 641715"/>
            <a:gd name="connsiteY1" fmla="*/ -1 h 330374"/>
            <a:gd name="connsiteX2" fmla="*/ 641715 w 641715"/>
            <a:gd name="connsiteY2" fmla="*/ 52907 h 330374"/>
            <a:gd name="connsiteX0" fmla="*/ 0 w 478544"/>
            <a:gd name="connsiteY0" fmla="*/ 330375 h 382894"/>
            <a:gd name="connsiteX1" fmla="*/ 445118 w 478544"/>
            <a:gd name="connsiteY1" fmla="*/ 0 h 382894"/>
            <a:gd name="connsiteX2" fmla="*/ 478544 w 478544"/>
            <a:gd name="connsiteY2" fmla="*/ 382894 h 382894"/>
            <a:gd name="connsiteX0" fmla="*/ 0 w 478544"/>
            <a:gd name="connsiteY0" fmla="*/ 330375 h 382894"/>
            <a:gd name="connsiteX1" fmla="*/ 445118 w 478544"/>
            <a:gd name="connsiteY1" fmla="*/ 0 h 382894"/>
            <a:gd name="connsiteX2" fmla="*/ 478544 w 478544"/>
            <a:gd name="connsiteY2" fmla="*/ 382894 h 382894"/>
            <a:gd name="connsiteX0" fmla="*/ 0 w 478544"/>
            <a:gd name="connsiteY0" fmla="*/ 330375 h 387474"/>
            <a:gd name="connsiteX1" fmla="*/ 445118 w 478544"/>
            <a:gd name="connsiteY1" fmla="*/ 0 h 387474"/>
            <a:gd name="connsiteX2" fmla="*/ 441152 w 478544"/>
            <a:gd name="connsiteY2" fmla="*/ 349604 h 387474"/>
            <a:gd name="connsiteX3" fmla="*/ 478544 w 478544"/>
            <a:gd name="connsiteY3" fmla="*/ 382894 h 387474"/>
            <a:gd name="connsiteX0" fmla="*/ 0 w 486571"/>
            <a:gd name="connsiteY0" fmla="*/ 338391 h 395490"/>
            <a:gd name="connsiteX1" fmla="*/ 457809 w 486571"/>
            <a:gd name="connsiteY1" fmla="*/ 0 h 395490"/>
            <a:gd name="connsiteX2" fmla="*/ 441152 w 486571"/>
            <a:gd name="connsiteY2" fmla="*/ 357620 h 395490"/>
            <a:gd name="connsiteX3" fmla="*/ 478544 w 486571"/>
            <a:gd name="connsiteY3" fmla="*/ 390910 h 395490"/>
            <a:gd name="connsiteX0" fmla="*/ 0 w 478544"/>
            <a:gd name="connsiteY0" fmla="*/ 338391 h 395490"/>
            <a:gd name="connsiteX1" fmla="*/ 457809 w 478544"/>
            <a:gd name="connsiteY1" fmla="*/ 0 h 395490"/>
            <a:gd name="connsiteX2" fmla="*/ 441152 w 478544"/>
            <a:gd name="connsiteY2" fmla="*/ 357620 h 395490"/>
            <a:gd name="connsiteX3" fmla="*/ 478544 w 478544"/>
            <a:gd name="connsiteY3" fmla="*/ 390910 h 3954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78544" h="395490">
              <a:moveTo>
                <a:pt x="0" y="338391"/>
              </a:moveTo>
              <a:cubicBezTo>
                <a:pt x="164664" y="210219"/>
                <a:pt x="282085" y="166206"/>
                <a:pt x="457809" y="0"/>
              </a:cubicBezTo>
              <a:cubicBezTo>
                <a:pt x="461001" y="50051"/>
                <a:pt x="435581" y="293804"/>
                <a:pt x="441152" y="357620"/>
              </a:cubicBezTo>
              <a:cubicBezTo>
                <a:pt x="446723" y="421436"/>
                <a:pt x="474322" y="383608"/>
                <a:pt x="478544" y="390910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202078</xdr:colOff>
      <xdr:row>13</xdr:row>
      <xdr:rowOff>31218</xdr:rowOff>
    </xdr:from>
    <xdr:ext cx="141743" cy="298211"/>
    <xdr:sp macro="" textlink="">
      <xdr:nvSpPr>
        <xdr:cNvPr id="457" name="Text Box 1416">
          <a:extLst>
            <a:ext uri="{FF2B5EF4-FFF2-40B4-BE49-F238E27FC236}">
              <a16:creationId xmlns:a16="http://schemas.microsoft.com/office/drawing/2014/main" id="{21A32DDC-F996-4E30-AFFC-F7AD4C0DEC48}"/>
            </a:ext>
          </a:extLst>
        </xdr:cNvPr>
        <xdr:cNvSpPr txBox="1">
          <a:spLocks noChangeArrowheads="1"/>
        </xdr:cNvSpPr>
      </xdr:nvSpPr>
      <xdr:spPr bwMode="auto">
        <a:xfrm>
          <a:off x="12058798" y="2515338"/>
          <a:ext cx="141743" cy="298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4232</xdr:colOff>
      <xdr:row>9</xdr:row>
      <xdr:rowOff>22172</xdr:rowOff>
    </xdr:from>
    <xdr:to>
      <xdr:col>17</xdr:col>
      <xdr:colOff>192167</xdr:colOff>
      <xdr:row>10</xdr:row>
      <xdr:rowOff>14734</xdr:rowOff>
    </xdr:to>
    <xdr:sp macro="" textlink="">
      <xdr:nvSpPr>
        <xdr:cNvPr id="458" name="六角形 457">
          <a:extLst>
            <a:ext uri="{FF2B5EF4-FFF2-40B4-BE49-F238E27FC236}">
              <a16:creationId xmlns:a16="http://schemas.microsoft.com/office/drawing/2014/main" id="{9B47F6A6-CB5B-4071-809A-B5D0699DEEE0}"/>
            </a:ext>
          </a:extLst>
        </xdr:cNvPr>
        <xdr:cNvSpPr/>
      </xdr:nvSpPr>
      <xdr:spPr bwMode="auto">
        <a:xfrm>
          <a:off x="11167532" y="1835732"/>
          <a:ext cx="187935" cy="16020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16933</xdr:colOff>
      <xdr:row>9</xdr:row>
      <xdr:rowOff>17938</xdr:rowOff>
    </xdr:from>
    <xdr:to>
      <xdr:col>19</xdr:col>
      <xdr:colOff>204868</xdr:colOff>
      <xdr:row>10</xdr:row>
      <xdr:rowOff>10500</xdr:rowOff>
    </xdr:to>
    <xdr:sp macro="" textlink="">
      <xdr:nvSpPr>
        <xdr:cNvPr id="459" name="六角形 458">
          <a:extLst>
            <a:ext uri="{FF2B5EF4-FFF2-40B4-BE49-F238E27FC236}">
              <a16:creationId xmlns:a16="http://schemas.microsoft.com/office/drawing/2014/main" id="{EC127843-9BC4-4E50-B91D-5ACE74051FEB}"/>
            </a:ext>
          </a:extLst>
        </xdr:cNvPr>
        <xdr:cNvSpPr/>
      </xdr:nvSpPr>
      <xdr:spPr bwMode="auto">
        <a:xfrm>
          <a:off x="12567073" y="1831498"/>
          <a:ext cx="187935" cy="16020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17236</xdr:colOff>
      <xdr:row>17</xdr:row>
      <xdr:rowOff>12644</xdr:rowOff>
    </xdr:from>
    <xdr:to>
      <xdr:col>11</xdr:col>
      <xdr:colOff>205171</xdr:colOff>
      <xdr:row>18</xdr:row>
      <xdr:rowOff>1276</xdr:rowOff>
    </xdr:to>
    <xdr:sp macro="" textlink="">
      <xdr:nvSpPr>
        <xdr:cNvPr id="460" name="六角形 459">
          <a:extLst>
            <a:ext uri="{FF2B5EF4-FFF2-40B4-BE49-F238E27FC236}">
              <a16:creationId xmlns:a16="http://schemas.microsoft.com/office/drawing/2014/main" id="{02760D2B-91AD-49EF-99AE-75912ED37CD1}"/>
            </a:ext>
          </a:extLst>
        </xdr:cNvPr>
        <xdr:cNvSpPr/>
      </xdr:nvSpPr>
      <xdr:spPr bwMode="auto">
        <a:xfrm>
          <a:off x="7020016" y="3167324"/>
          <a:ext cx="187935" cy="1562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305999</xdr:colOff>
      <xdr:row>9</xdr:row>
      <xdr:rowOff>131267</xdr:rowOff>
    </xdr:from>
    <xdr:ext cx="527838" cy="166649"/>
    <xdr:sp macro="" textlink="">
      <xdr:nvSpPr>
        <xdr:cNvPr id="461" name="Text Box 1620">
          <a:extLst>
            <a:ext uri="{FF2B5EF4-FFF2-40B4-BE49-F238E27FC236}">
              <a16:creationId xmlns:a16="http://schemas.microsoft.com/office/drawing/2014/main" id="{3993BD96-6D59-4A10-8777-32076738DC97}"/>
            </a:ext>
          </a:extLst>
        </xdr:cNvPr>
        <xdr:cNvSpPr txBox="1">
          <a:spLocks noChangeArrowheads="1"/>
        </xdr:cNvSpPr>
      </xdr:nvSpPr>
      <xdr:spPr bwMode="auto">
        <a:xfrm>
          <a:off x="11469299" y="1944827"/>
          <a:ext cx="527838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神通川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17</xdr:col>
      <xdr:colOff>0</xdr:colOff>
      <xdr:row>6</xdr:row>
      <xdr:rowOff>59381</xdr:rowOff>
    </xdr:from>
    <xdr:to>
      <xdr:col>17</xdr:col>
      <xdr:colOff>363615</xdr:colOff>
      <xdr:row>6</xdr:row>
      <xdr:rowOff>107329</xdr:rowOff>
    </xdr:to>
    <xdr:sp macro="" textlink="">
      <xdr:nvSpPr>
        <xdr:cNvPr id="462" name="Freeform 217">
          <a:extLst>
            <a:ext uri="{FF2B5EF4-FFF2-40B4-BE49-F238E27FC236}">
              <a16:creationId xmlns:a16="http://schemas.microsoft.com/office/drawing/2014/main" id="{EF7274C8-C196-4CEB-8369-98A56FB1BC9F}"/>
            </a:ext>
          </a:extLst>
        </xdr:cNvPr>
        <xdr:cNvSpPr>
          <a:spLocks/>
        </xdr:cNvSpPr>
      </xdr:nvSpPr>
      <xdr:spPr bwMode="auto">
        <a:xfrm rot="8989899">
          <a:off x="11163300" y="1370021"/>
          <a:ext cx="363615" cy="4794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468 w 10468"/>
            <a:gd name="connsiteY0" fmla="*/ 1667 h 26984"/>
            <a:gd name="connsiteX1" fmla="*/ 7990 w 10468"/>
            <a:gd name="connsiteY1" fmla="*/ 5000 h 26984"/>
            <a:gd name="connsiteX2" fmla="*/ 4981 w 10468"/>
            <a:gd name="connsiteY2" fmla="*/ 0 h 26984"/>
            <a:gd name="connsiteX3" fmla="*/ 3300 w 10468"/>
            <a:gd name="connsiteY3" fmla="*/ 8333 h 26984"/>
            <a:gd name="connsiteX4" fmla="*/ 0 w 10468"/>
            <a:gd name="connsiteY4" fmla="*/ 26879 h 26984"/>
            <a:gd name="connsiteX0" fmla="*/ 10468 w 10468"/>
            <a:gd name="connsiteY0" fmla="*/ 2758 h 28041"/>
            <a:gd name="connsiteX1" fmla="*/ 7990 w 10468"/>
            <a:gd name="connsiteY1" fmla="*/ 6091 h 28041"/>
            <a:gd name="connsiteX2" fmla="*/ 4981 w 10468"/>
            <a:gd name="connsiteY2" fmla="*/ 1091 h 28041"/>
            <a:gd name="connsiteX3" fmla="*/ 1836 w 10468"/>
            <a:gd name="connsiteY3" fmla="*/ 0 h 28041"/>
            <a:gd name="connsiteX4" fmla="*/ 0 w 10468"/>
            <a:gd name="connsiteY4" fmla="*/ 27970 h 28041"/>
            <a:gd name="connsiteX0" fmla="*/ 7990 w 7990"/>
            <a:gd name="connsiteY0" fmla="*/ 6091 h 28041"/>
            <a:gd name="connsiteX1" fmla="*/ 4981 w 7990"/>
            <a:gd name="connsiteY1" fmla="*/ 1091 h 28041"/>
            <a:gd name="connsiteX2" fmla="*/ 1836 w 7990"/>
            <a:gd name="connsiteY2" fmla="*/ 0 h 28041"/>
            <a:gd name="connsiteX3" fmla="*/ 0 w 7990"/>
            <a:gd name="connsiteY3" fmla="*/ 27970 h 28041"/>
            <a:gd name="connsiteX0" fmla="*/ 7752 w 7752"/>
            <a:gd name="connsiteY0" fmla="*/ 945 h 10000"/>
            <a:gd name="connsiteX1" fmla="*/ 6234 w 7752"/>
            <a:gd name="connsiteY1" fmla="*/ 389 h 10000"/>
            <a:gd name="connsiteX2" fmla="*/ 2298 w 7752"/>
            <a:gd name="connsiteY2" fmla="*/ 0 h 10000"/>
            <a:gd name="connsiteX3" fmla="*/ 0 w 7752"/>
            <a:gd name="connsiteY3" fmla="*/ 9975 h 10000"/>
            <a:gd name="connsiteX0" fmla="*/ 10000 w 10000"/>
            <a:gd name="connsiteY0" fmla="*/ 945 h 10000"/>
            <a:gd name="connsiteX1" fmla="*/ 3851 w 10000"/>
            <a:gd name="connsiteY1" fmla="*/ 796 h 10000"/>
            <a:gd name="connsiteX2" fmla="*/ 2964 w 10000"/>
            <a:gd name="connsiteY2" fmla="*/ 0 h 10000"/>
            <a:gd name="connsiteX3" fmla="*/ 0 w 10000"/>
            <a:gd name="connsiteY3" fmla="*/ 9975 h 10000"/>
            <a:gd name="connsiteX0" fmla="*/ 3851 w 3851"/>
            <a:gd name="connsiteY0" fmla="*/ 796 h 10000"/>
            <a:gd name="connsiteX1" fmla="*/ 2964 w 3851"/>
            <a:gd name="connsiteY1" fmla="*/ 0 h 10000"/>
            <a:gd name="connsiteX2" fmla="*/ 0 w 3851"/>
            <a:gd name="connsiteY2" fmla="*/ 9975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851" h="10000">
              <a:moveTo>
                <a:pt x="3851" y="796"/>
              </a:moveTo>
              <a:cubicBezTo>
                <a:pt x="2421" y="1391"/>
                <a:pt x="4249" y="0"/>
                <a:pt x="2964" y="0"/>
              </a:cubicBezTo>
              <a:cubicBezTo>
                <a:pt x="1535" y="594"/>
                <a:pt x="1429" y="10569"/>
                <a:pt x="0" y="9975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337353</xdr:colOff>
      <xdr:row>4</xdr:row>
      <xdr:rowOff>83346</xdr:rowOff>
    </xdr:from>
    <xdr:to>
      <xdr:col>18</xdr:col>
      <xdr:colOff>3465</xdr:colOff>
      <xdr:row>4</xdr:row>
      <xdr:rowOff>131294</xdr:rowOff>
    </xdr:to>
    <xdr:sp macro="" textlink="">
      <xdr:nvSpPr>
        <xdr:cNvPr id="463" name="Freeform 217">
          <a:extLst>
            <a:ext uri="{FF2B5EF4-FFF2-40B4-BE49-F238E27FC236}">
              <a16:creationId xmlns:a16="http://schemas.microsoft.com/office/drawing/2014/main" id="{3C943089-3F54-4F15-9981-2809A2112AEE}"/>
            </a:ext>
          </a:extLst>
        </xdr:cNvPr>
        <xdr:cNvSpPr>
          <a:spLocks/>
        </xdr:cNvSpPr>
      </xdr:nvSpPr>
      <xdr:spPr bwMode="auto">
        <a:xfrm rot="21210571">
          <a:off x="11500653" y="1058706"/>
          <a:ext cx="359532" cy="4794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468 w 10468"/>
            <a:gd name="connsiteY0" fmla="*/ 1667 h 26984"/>
            <a:gd name="connsiteX1" fmla="*/ 7990 w 10468"/>
            <a:gd name="connsiteY1" fmla="*/ 5000 h 26984"/>
            <a:gd name="connsiteX2" fmla="*/ 4981 w 10468"/>
            <a:gd name="connsiteY2" fmla="*/ 0 h 26984"/>
            <a:gd name="connsiteX3" fmla="*/ 3300 w 10468"/>
            <a:gd name="connsiteY3" fmla="*/ 8333 h 26984"/>
            <a:gd name="connsiteX4" fmla="*/ 0 w 10468"/>
            <a:gd name="connsiteY4" fmla="*/ 26879 h 26984"/>
            <a:gd name="connsiteX0" fmla="*/ 10468 w 10468"/>
            <a:gd name="connsiteY0" fmla="*/ 2758 h 28041"/>
            <a:gd name="connsiteX1" fmla="*/ 7990 w 10468"/>
            <a:gd name="connsiteY1" fmla="*/ 6091 h 28041"/>
            <a:gd name="connsiteX2" fmla="*/ 4981 w 10468"/>
            <a:gd name="connsiteY2" fmla="*/ 1091 h 28041"/>
            <a:gd name="connsiteX3" fmla="*/ 1836 w 10468"/>
            <a:gd name="connsiteY3" fmla="*/ 0 h 28041"/>
            <a:gd name="connsiteX4" fmla="*/ 0 w 10468"/>
            <a:gd name="connsiteY4" fmla="*/ 27970 h 28041"/>
            <a:gd name="connsiteX0" fmla="*/ 7990 w 7990"/>
            <a:gd name="connsiteY0" fmla="*/ 6091 h 28041"/>
            <a:gd name="connsiteX1" fmla="*/ 4981 w 7990"/>
            <a:gd name="connsiteY1" fmla="*/ 1091 h 28041"/>
            <a:gd name="connsiteX2" fmla="*/ 1836 w 7990"/>
            <a:gd name="connsiteY2" fmla="*/ 0 h 28041"/>
            <a:gd name="connsiteX3" fmla="*/ 0 w 7990"/>
            <a:gd name="connsiteY3" fmla="*/ 27970 h 28041"/>
            <a:gd name="connsiteX0" fmla="*/ 7752 w 7752"/>
            <a:gd name="connsiteY0" fmla="*/ 945 h 10000"/>
            <a:gd name="connsiteX1" fmla="*/ 6234 w 7752"/>
            <a:gd name="connsiteY1" fmla="*/ 389 h 10000"/>
            <a:gd name="connsiteX2" fmla="*/ 2298 w 7752"/>
            <a:gd name="connsiteY2" fmla="*/ 0 h 10000"/>
            <a:gd name="connsiteX3" fmla="*/ 0 w 7752"/>
            <a:gd name="connsiteY3" fmla="*/ 9975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52" h="10000">
              <a:moveTo>
                <a:pt x="7752" y="945"/>
              </a:moveTo>
              <a:cubicBezTo>
                <a:pt x="6644" y="945"/>
                <a:pt x="7342" y="389"/>
                <a:pt x="6234" y="389"/>
              </a:cubicBezTo>
              <a:cubicBezTo>
                <a:pt x="5126" y="984"/>
                <a:pt x="3294" y="0"/>
                <a:pt x="2298" y="0"/>
              </a:cubicBezTo>
              <a:cubicBezTo>
                <a:pt x="1190" y="594"/>
                <a:pt x="1108" y="10569"/>
                <a:pt x="0" y="9975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17</xdr:col>
      <xdr:colOff>142884</xdr:colOff>
      <xdr:row>3</xdr:row>
      <xdr:rowOff>123033</xdr:rowOff>
    </xdr:from>
    <xdr:ext cx="527838" cy="166649"/>
    <xdr:sp macro="" textlink="">
      <xdr:nvSpPr>
        <xdr:cNvPr id="464" name="Text Box 1620">
          <a:extLst>
            <a:ext uri="{FF2B5EF4-FFF2-40B4-BE49-F238E27FC236}">
              <a16:creationId xmlns:a16="http://schemas.microsoft.com/office/drawing/2014/main" id="{87040BFD-7833-4AE2-A11C-D94CDEAB87DD}"/>
            </a:ext>
          </a:extLst>
        </xdr:cNvPr>
        <xdr:cNvSpPr txBox="1">
          <a:spLocks noChangeArrowheads="1"/>
        </xdr:cNvSpPr>
      </xdr:nvSpPr>
      <xdr:spPr bwMode="auto">
        <a:xfrm>
          <a:off x="11306184" y="930753"/>
          <a:ext cx="527838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高原川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19</xdr:col>
      <xdr:colOff>148028</xdr:colOff>
      <xdr:row>18</xdr:row>
      <xdr:rowOff>161523</xdr:rowOff>
    </xdr:from>
    <xdr:to>
      <xdr:col>20</xdr:col>
      <xdr:colOff>217952</xdr:colOff>
      <xdr:row>25</xdr:row>
      <xdr:rowOff>64457</xdr:rowOff>
    </xdr:to>
    <xdr:sp macro="" textlink="">
      <xdr:nvSpPr>
        <xdr:cNvPr id="487" name="Freeform 527">
          <a:extLst>
            <a:ext uri="{FF2B5EF4-FFF2-40B4-BE49-F238E27FC236}">
              <a16:creationId xmlns:a16="http://schemas.microsoft.com/office/drawing/2014/main" id="{58012A70-4741-4715-A837-80E4268CABA4}"/>
            </a:ext>
          </a:extLst>
        </xdr:cNvPr>
        <xdr:cNvSpPr>
          <a:spLocks/>
        </xdr:cNvSpPr>
      </xdr:nvSpPr>
      <xdr:spPr bwMode="auto">
        <a:xfrm rot="4800000">
          <a:off x="12541633" y="3640378"/>
          <a:ext cx="1076414" cy="76334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7719"/>
            <a:gd name="connsiteY0" fmla="*/ 11081 h 11081"/>
            <a:gd name="connsiteX1" fmla="*/ 0 w 17719"/>
            <a:gd name="connsiteY1" fmla="*/ 1081 h 11081"/>
            <a:gd name="connsiteX2" fmla="*/ 17719 w 17719"/>
            <a:gd name="connsiteY2" fmla="*/ 0 h 11081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8682"/>
            <a:gd name="connsiteY0" fmla="*/ 11900 h 11900"/>
            <a:gd name="connsiteX1" fmla="*/ 963 w 18682"/>
            <a:gd name="connsiteY1" fmla="*/ 1081 h 11900"/>
            <a:gd name="connsiteX2" fmla="*/ 18682 w 18682"/>
            <a:gd name="connsiteY2" fmla="*/ 0 h 11900"/>
            <a:gd name="connsiteX0" fmla="*/ 0 w 19645"/>
            <a:gd name="connsiteY0" fmla="*/ 11900 h 11900"/>
            <a:gd name="connsiteX1" fmla="*/ 1926 w 19645"/>
            <a:gd name="connsiteY1" fmla="*/ 1081 h 11900"/>
            <a:gd name="connsiteX2" fmla="*/ 19645 w 19645"/>
            <a:gd name="connsiteY2" fmla="*/ 0 h 11900"/>
            <a:gd name="connsiteX0" fmla="*/ 0 w 19381"/>
            <a:gd name="connsiteY0" fmla="*/ 11833 h 11833"/>
            <a:gd name="connsiteX1" fmla="*/ 1926 w 19381"/>
            <a:gd name="connsiteY1" fmla="*/ 1014 h 11833"/>
            <a:gd name="connsiteX2" fmla="*/ 19381 w 19381"/>
            <a:gd name="connsiteY2" fmla="*/ 0 h 11833"/>
            <a:gd name="connsiteX0" fmla="*/ 0 w 19174"/>
            <a:gd name="connsiteY0" fmla="*/ 11440 h 11440"/>
            <a:gd name="connsiteX1" fmla="*/ 1926 w 19174"/>
            <a:gd name="connsiteY1" fmla="*/ 621 h 11440"/>
            <a:gd name="connsiteX2" fmla="*/ 19174 w 19174"/>
            <a:gd name="connsiteY2" fmla="*/ 0 h 11440"/>
            <a:gd name="connsiteX0" fmla="*/ 0 w 19160"/>
            <a:gd name="connsiteY0" fmla="*/ 11973 h 11973"/>
            <a:gd name="connsiteX1" fmla="*/ 1926 w 19160"/>
            <a:gd name="connsiteY1" fmla="*/ 1154 h 11973"/>
            <a:gd name="connsiteX2" fmla="*/ 19160 w 19160"/>
            <a:gd name="connsiteY2" fmla="*/ 0 h 11973"/>
            <a:gd name="connsiteX0" fmla="*/ 0 w 19160"/>
            <a:gd name="connsiteY0" fmla="*/ 11973 h 11973"/>
            <a:gd name="connsiteX1" fmla="*/ 2032 w 19160"/>
            <a:gd name="connsiteY1" fmla="*/ 2040 h 11973"/>
            <a:gd name="connsiteX2" fmla="*/ 19160 w 19160"/>
            <a:gd name="connsiteY2" fmla="*/ 0 h 11973"/>
            <a:gd name="connsiteX0" fmla="*/ 0 w 19160"/>
            <a:gd name="connsiteY0" fmla="*/ 11973 h 11973"/>
            <a:gd name="connsiteX1" fmla="*/ 2190 w 19160"/>
            <a:gd name="connsiteY1" fmla="*/ 2313 h 11973"/>
            <a:gd name="connsiteX2" fmla="*/ 19160 w 19160"/>
            <a:gd name="connsiteY2" fmla="*/ 0 h 11973"/>
            <a:gd name="connsiteX0" fmla="*/ 0 w 19160"/>
            <a:gd name="connsiteY0" fmla="*/ 11973 h 11973"/>
            <a:gd name="connsiteX1" fmla="*/ 2190 w 19160"/>
            <a:gd name="connsiteY1" fmla="*/ 2313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2190 w 19160"/>
            <a:gd name="connsiteY1" fmla="*/ 2313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2190 w 19160"/>
            <a:gd name="connsiteY1" fmla="*/ 2313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2190 w 19160"/>
            <a:gd name="connsiteY1" fmla="*/ 2313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1975 w 19160"/>
            <a:gd name="connsiteY1" fmla="*/ 3026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1975 w 19160"/>
            <a:gd name="connsiteY1" fmla="*/ 3026 h 11973"/>
            <a:gd name="connsiteX2" fmla="*/ 4229 w 19160"/>
            <a:gd name="connsiteY2" fmla="*/ 1378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1975 w 19160"/>
            <a:gd name="connsiteY1" fmla="*/ 3026 h 11973"/>
            <a:gd name="connsiteX2" fmla="*/ 4022 w 19160"/>
            <a:gd name="connsiteY2" fmla="*/ 1346 h 11973"/>
            <a:gd name="connsiteX3" fmla="*/ 19160 w 19160"/>
            <a:gd name="connsiteY3" fmla="*/ 0 h 11973"/>
            <a:gd name="connsiteX0" fmla="*/ 0 w 19160"/>
            <a:gd name="connsiteY0" fmla="*/ 11973 h 11973"/>
            <a:gd name="connsiteX1" fmla="*/ 1975 w 19160"/>
            <a:gd name="connsiteY1" fmla="*/ 3026 h 11973"/>
            <a:gd name="connsiteX2" fmla="*/ 4022 w 19160"/>
            <a:gd name="connsiteY2" fmla="*/ 1346 h 11973"/>
            <a:gd name="connsiteX3" fmla="*/ 19160 w 19160"/>
            <a:gd name="connsiteY3" fmla="*/ 0 h 119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160" h="11973">
              <a:moveTo>
                <a:pt x="0" y="11973"/>
              </a:moveTo>
              <a:cubicBezTo>
                <a:pt x="1476" y="9350"/>
                <a:pt x="1750" y="11463"/>
                <a:pt x="1975" y="3026"/>
              </a:cubicBezTo>
              <a:cubicBezTo>
                <a:pt x="3551" y="1705"/>
                <a:pt x="3021" y="2199"/>
                <a:pt x="4022" y="1346"/>
              </a:cubicBezTo>
              <a:cubicBezTo>
                <a:pt x="8831" y="2074"/>
                <a:pt x="17329" y="3500"/>
                <a:pt x="1916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563559</xdr:colOff>
      <xdr:row>23</xdr:row>
      <xdr:rowOff>73164</xdr:rowOff>
    </xdr:from>
    <xdr:ext cx="261937" cy="141152"/>
    <xdr:sp macro="" textlink="">
      <xdr:nvSpPr>
        <xdr:cNvPr id="488" name="Text Box 828">
          <a:extLst>
            <a:ext uri="{FF2B5EF4-FFF2-40B4-BE49-F238E27FC236}">
              <a16:creationId xmlns:a16="http://schemas.microsoft.com/office/drawing/2014/main" id="{EB244060-C7F0-4612-99B1-C836A78B7C2E}"/>
            </a:ext>
          </a:extLst>
        </xdr:cNvPr>
        <xdr:cNvSpPr txBox="1">
          <a:spLocks noChangeArrowheads="1"/>
        </xdr:cNvSpPr>
      </xdr:nvSpPr>
      <xdr:spPr bwMode="auto">
        <a:xfrm>
          <a:off x="13113699" y="4233684"/>
          <a:ext cx="261937" cy="14115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下瀬</a:t>
          </a:r>
        </a:p>
      </xdr:txBody>
    </xdr:sp>
    <xdr:clientData/>
  </xdr:oneCellAnchor>
  <xdr:oneCellAnchor>
    <xdr:from>
      <xdr:col>19</xdr:col>
      <xdr:colOff>87164</xdr:colOff>
      <xdr:row>19</xdr:row>
      <xdr:rowOff>117654</xdr:rowOff>
    </xdr:from>
    <xdr:ext cx="304800" cy="303038"/>
    <xdr:grpSp>
      <xdr:nvGrpSpPr>
        <xdr:cNvPr id="489" name="Group 6672">
          <a:extLst>
            <a:ext uri="{FF2B5EF4-FFF2-40B4-BE49-F238E27FC236}">
              <a16:creationId xmlns:a16="http://schemas.microsoft.com/office/drawing/2014/main" id="{64437FD9-B8CB-43BF-BA7F-06E28022E953}"/>
            </a:ext>
          </a:extLst>
        </xdr:cNvPr>
        <xdr:cNvGrpSpPr>
          <a:grpSpLocks/>
        </xdr:cNvGrpSpPr>
      </xdr:nvGrpSpPr>
      <xdr:grpSpPr bwMode="auto">
        <a:xfrm>
          <a:off x="12600293" y="3290840"/>
          <a:ext cx="304800" cy="303038"/>
          <a:chOff x="536" y="109"/>
          <a:chExt cx="46" cy="44"/>
        </a:xfrm>
      </xdr:grpSpPr>
      <xdr:pic>
        <xdr:nvPicPr>
          <xdr:cNvPr id="490" name="Picture 6673" descr="route2">
            <a:extLst>
              <a:ext uri="{FF2B5EF4-FFF2-40B4-BE49-F238E27FC236}">
                <a16:creationId xmlns:a16="http://schemas.microsoft.com/office/drawing/2014/main" id="{ED67FAF4-FDBE-8A61-D063-37110C7F7B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1" name="Text Box 6674">
            <a:extLst>
              <a:ext uri="{FF2B5EF4-FFF2-40B4-BE49-F238E27FC236}">
                <a16:creationId xmlns:a16="http://schemas.microsoft.com/office/drawing/2014/main" id="{24CBCA4A-4045-ADB2-B23D-1E0D6E30F0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265732</xdr:colOff>
      <xdr:row>23</xdr:row>
      <xdr:rowOff>57550</xdr:rowOff>
    </xdr:from>
    <xdr:to>
      <xdr:col>19</xdr:col>
      <xdr:colOff>511832</xdr:colOff>
      <xdr:row>24</xdr:row>
      <xdr:rowOff>108879</xdr:rowOff>
    </xdr:to>
    <xdr:sp macro="" textlink="">
      <xdr:nvSpPr>
        <xdr:cNvPr id="492" name="六角形 491">
          <a:extLst>
            <a:ext uri="{FF2B5EF4-FFF2-40B4-BE49-F238E27FC236}">
              <a16:creationId xmlns:a16="http://schemas.microsoft.com/office/drawing/2014/main" id="{A2277AEF-7160-41FB-9197-C27E744F936C}"/>
            </a:ext>
          </a:extLst>
        </xdr:cNvPr>
        <xdr:cNvSpPr/>
      </xdr:nvSpPr>
      <xdr:spPr bwMode="auto">
        <a:xfrm>
          <a:off x="12815872" y="4218070"/>
          <a:ext cx="246100" cy="2189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220576</xdr:colOff>
      <xdr:row>23</xdr:row>
      <xdr:rowOff>73775</xdr:rowOff>
    </xdr:from>
    <xdr:to>
      <xdr:col>20</xdr:col>
      <xdr:colOff>466676</xdr:colOff>
      <xdr:row>24</xdr:row>
      <xdr:rowOff>116599</xdr:rowOff>
    </xdr:to>
    <xdr:sp macro="" textlink="">
      <xdr:nvSpPr>
        <xdr:cNvPr id="493" name="六角形 492">
          <a:extLst>
            <a:ext uri="{FF2B5EF4-FFF2-40B4-BE49-F238E27FC236}">
              <a16:creationId xmlns:a16="http://schemas.microsoft.com/office/drawing/2014/main" id="{DF87559A-2E58-4DF1-A669-50FF182A2BA0}"/>
            </a:ext>
          </a:extLst>
        </xdr:cNvPr>
        <xdr:cNvSpPr/>
      </xdr:nvSpPr>
      <xdr:spPr bwMode="auto">
        <a:xfrm>
          <a:off x="13464136" y="4234295"/>
          <a:ext cx="246100" cy="2104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523385</xdr:colOff>
      <xdr:row>21</xdr:row>
      <xdr:rowOff>107155</xdr:rowOff>
    </xdr:from>
    <xdr:to>
      <xdr:col>20</xdr:col>
      <xdr:colOff>59532</xdr:colOff>
      <xdr:row>22</xdr:row>
      <xdr:rowOff>122454</xdr:rowOff>
    </xdr:to>
    <xdr:sp macro="" textlink="">
      <xdr:nvSpPr>
        <xdr:cNvPr id="494" name="六角形 493">
          <a:extLst>
            <a:ext uri="{FF2B5EF4-FFF2-40B4-BE49-F238E27FC236}">
              <a16:creationId xmlns:a16="http://schemas.microsoft.com/office/drawing/2014/main" id="{CCF89F55-C880-4C62-827B-43F7EB35A319}"/>
            </a:ext>
          </a:extLst>
        </xdr:cNvPr>
        <xdr:cNvSpPr/>
      </xdr:nvSpPr>
      <xdr:spPr bwMode="auto">
        <a:xfrm>
          <a:off x="13073525" y="3932395"/>
          <a:ext cx="229567" cy="1829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244063</xdr:colOff>
      <xdr:row>20</xdr:row>
      <xdr:rowOff>101144</xdr:rowOff>
    </xdr:from>
    <xdr:ext cx="395844" cy="193515"/>
    <xdr:sp macro="" textlink="">
      <xdr:nvSpPr>
        <xdr:cNvPr id="495" name="Text Box 1563">
          <a:extLst>
            <a:ext uri="{FF2B5EF4-FFF2-40B4-BE49-F238E27FC236}">
              <a16:creationId xmlns:a16="http://schemas.microsoft.com/office/drawing/2014/main" id="{ED39F8F4-7B6F-4633-BFC2-5349A8B8D6F6}"/>
            </a:ext>
          </a:extLst>
        </xdr:cNvPr>
        <xdr:cNvSpPr txBox="1">
          <a:spLocks noChangeArrowheads="1"/>
        </xdr:cNvSpPr>
      </xdr:nvSpPr>
      <xdr:spPr bwMode="auto">
        <a:xfrm>
          <a:off x="13487623" y="3758744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19</xdr:col>
      <xdr:colOff>756234</xdr:colOff>
      <xdr:row>20</xdr:row>
      <xdr:rowOff>109021</xdr:rowOff>
    </xdr:from>
    <xdr:ext cx="104331" cy="90067"/>
    <xdr:sp macro="" textlink="">
      <xdr:nvSpPr>
        <xdr:cNvPr id="496" name="Text Box 1416">
          <a:extLst>
            <a:ext uri="{FF2B5EF4-FFF2-40B4-BE49-F238E27FC236}">
              <a16:creationId xmlns:a16="http://schemas.microsoft.com/office/drawing/2014/main" id="{17F641C4-7C98-4F98-BE56-744395036C14}"/>
            </a:ext>
          </a:extLst>
        </xdr:cNvPr>
        <xdr:cNvSpPr txBox="1">
          <a:spLocks noChangeArrowheads="1"/>
        </xdr:cNvSpPr>
      </xdr:nvSpPr>
      <xdr:spPr bwMode="auto">
        <a:xfrm>
          <a:off x="13245414" y="3766621"/>
          <a:ext cx="104331" cy="900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242779</xdr:colOff>
      <xdr:row>23</xdr:row>
      <xdr:rowOff>44239</xdr:rowOff>
    </xdr:from>
    <xdr:to>
      <xdr:col>20</xdr:col>
      <xdr:colOff>433224</xdr:colOff>
      <xdr:row>23</xdr:row>
      <xdr:rowOff>68242</xdr:rowOff>
    </xdr:to>
    <xdr:sp macro="" textlink="">
      <xdr:nvSpPr>
        <xdr:cNvPr id="497" name="Line 76">
          <a:extLst>
            <a:ext uri="{FF2B5EF4-FFF2-40B4-BE49-F238E27FC236}">
              <a16:creationId xmlns:a16="http://schemas.microsoft.com/office/drawing/2014/main" id="{2E0576C7-A26C-4371-9C91-398BD85125CA}"/>
            </a:ext>
          </a:extLst>
        </xdr:cNvPr>
        <xdr:cNvSpPr>
          <a:spLocks noChangeShapeType="1"/>
        </xdr:cNvSpPr>
      </xdr:nvSpPr>
      <xdr:spPr bwMode="auto">
        <a:xfrm rot="4800000" flipH="1">
          <a:off x="13222850" y="3774828"/>
          <a:ext cx="24003" cy="883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649292</xdr:colOff>
      <xdr:row>19</xdr:row>
      <xdr:rowOff>29724</xdr:rowOff>
    </xdr:from>
    <xdr:to>
      <xdr:col>20</xdr:col>
      <xdr:colOff>417032</xdr:colOff>
      <xdr:row>19</xdr:row>
      <xdr:rowOff>29724</xdr:rowOff>
    </xdr:to>
    <xdr:sp macro="" textlink="">
      <xdr:nvSpPr>
        <xdr:cNvPr id="498" name="Line 76">
          <a:extLst>
            <a:ext uri="{FF2B5EF4-FFF2-40B4-BE49-F238E27FC236}">
              <a16:creationId xmlns:a16="http://schemas.microsoft.com/office/drawing/2014/main" id="{55CF8DCC-B695-4B02-A54E-828C97E6336E}"/>
            </a:ext>
          </a:extLst>
        </xdr:cNvPr>
        <xdr:cNvSpPr>
          <a:spLocks noChangeShapeType="1"/>
        </xdr:cNvSpPr>
      </xdr:nvSpPr>
      <xdr:spPr bwMode="auto">
        <a:xfrm rot="4800000" flipH="1">
          <a:off x="13430012" y="3289104"/>
          <a:ext cx="0" cy="46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1014</xdr:colOff>
      <xdr:row>18</xdr:row>
      <xdr:rowOff>153549</xdr:rowOff>
    </xdr:from>
    <xdr:to>
      <xdr:col>20</xdr:col>
      <xdr:colOff>136253</xdr:colOff>
      <xdr:row>19</xdr:row>
      <xdr:rowOff>127315</xdr:rowOff>
    </xdr:to>
    <xdr:sp macro="" textlink="">
      <xdr:nvSpPr>
        <xdr:cNvPr id="499" name="Oval 1295">
          <a:extLst>
            <a:ext uri="{FF2B5EF4-FFF2-40B4-BE49-F238E27FC236}">
              <a16:creationId xmlns:a16="http://schemas.microsoft.com/office/drawing/2014/main" id="{44E5450A-B0AA-4221-9E58-39C02DAFE981}"/>
            </a:ext>
          </a:extLst>
        </xdr:cNvPr>
        <xdr:cNvSpPr>
          <a:spLocks noChangeArrowheads="1"/>
        </xdr:cNvSpPr>
      </xdr:nvSpPr>
      <xdr:spPr bwMode="auto">
        <a:xfrm rot="4800000">
          <a:off x="13241491" y="3478952"/>
          <a:ext cx="141406" cy="13523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7238</xdr:colOff>
      <xdr:row>22</xdr:row>
      <xdr:rowOff>118742</xdr:rowOff>
    </xdr:from>
    <xdr:to>
      <xdr:col>20</xdr:col>
      <xdr:colOff>148988</xdr:colOff>
      <xdr:row>23</xdr:row>
      <xdr:rowOff>87304</xdr:rowOff>
    </xdr:to>
    <xdr:sp macro="" textlink="">
      <xdr:nvSpPr>
        <xdr:cNvPr id="500" name="Oval 204">
          <a:extLst>
            <a:ext uri="{FF2B5EF4-FFF2-40B4-BE49-F238E27FC236}">
              <a16:creationId xmlns:a16="http://schemas.microsoft.com/office/drawing/2014/main" id="{2CC1485E-62F4-48B0-8980-9632EA20D30E}"/>
            </a:ext>
          </a:extLst>
        </xdr:cNvPr>
        <xdr:cNvSpPr>
          <a:spLocks noChangeArrowheads="1"/>
        </xdr:cNvSpPr>
      </xdr:nvSpPr>
      <xdr:spPr bwMode="auto">
        <a:xfrm rot="21445282">
          <a:off x="13250798" y="4111622"/>
          <a:ext cx="141750" cy="1362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61423</xdr:colOff>
      <xdr:row>19</xdr:row>
      <xdr:rowOff>49721</xdr:rowOff>
    </xdr:from>
    <xdr:to>
      <xdr:col>20</xdr:col>
      <xdr:colOff>251067</xdr:colOff>
      <xdr:row>22</xdr:row>
      <xdr:rowOff>179105</xdr:rowOff>
    </xdr:to>
    <xdr:sp macro="" textlink="">
      <xdr:nvSpPr>
        <xdr:cNvPr id="501" name="AutoShape 1653">
          <a:extLst>
            <a:ext uri="{FF2B5EF4-FFF2-40B4-BE49-F238E27FC236}">
              <a16:creationId xmlns:a16="http://schemas.microsoft.com/office/drawing/2014/main" id="{85195293-210B-40FE-ADC7-28552AC762B5}"/>
            </a:ext>
          </a:extLst>
        </xdr:cNvPr>
        <xdr:cNvSpPr>
          <a:spLocks/>
        </xdr:cNvSpPr>
      </xdr:nvSpPr>
      <xdr:spPr bwMode="auto">
        <a:xfrm rot="10500000" flipH="1">
          <a:off x="13304983" y="3539681"/>
          <a:ext cx="189644" cy="617064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516859</xdr:colOff>
      <xdr:row>20</xdr:row>
      <xdr:rowOff>136409</xdr:rowOff>
    </xdr:from>
    <xdr:to>
      <xdr:col>20</xdr:col>
      <xdr:colOff>431903</xdr:colOff>
      <xdr:row>20</xdr:row>
      <xdr:rowOff>150631</xdr:rowOff>
    </xdr:to>
    <xdr:sp macro="" textlink="">
      <xdr:nvSpPr>
        <xdr:cNvPr id="502" name="Line 76">
          <a:extLst>
            <a:ext uri="{FF2B5EF4-FFF2-40B4-BE49-F238E27FC236}">
              <a16:creationId xmlns:a16="http://schemas.microsoft.com/office/drawing/2014/main" id="{82B7A394-CDFA-484C-A1A5-C1162AC9DB3B}"/>
            </a:ext>
          </a:extLst>
        </xdr:cNvPr>
        <xdr:cNvSpPr>
          <a:spLocks noChangeShapeType="1"/>
        </xdr:cNvSpPr>
      </xdr:nvSpPr>
      <xdr:spPr bwMode="auto">
        <a:xfrm rot="4800000" flipH="1">
          <a:off x="13364120" y="3496888"/>
          <a:ext cx="14222" cy="6084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609251</xdr:colOff>
      <xdr:row>20</xdr:row>
      <xdr:rowOff>91565</xdr:rowOff>
    </xdr:from>
    <xdr:to>
      <xdr:col>20</xdr:col>
      <xdr:colOff>178366</xdr:colOff>
      <xdr:row>21</xdr:row>
      <xdr:rowOff>51635</xdr:rowOff>
    </xdr:to>
    <xdr:grpSp>
      <xdr:nvGrpSpPr>
        <xdr:cNvPr id="503" name="Group 405">
          <a:extLst>
            <a:ext uri="{FF2B5EF4-FFF2-40B4-BE49-F238E27FC236}">
              <a16:creationId xmlns:a16="http://schemas.microsoft.com/office/drawing/2014/main" id="{89326A91-D60A-43CD-8666-65154B9EF3C2}"/>
            </a:ext>
          </a:extLst>
        </xdr:cNvPr>
        <xdr:cNvGrpSpPr>
          <a:grpSpLocks/>
        </xdr:cNvGrpSpPr>
      </xdr:nvGrpSpPr>
      <xdr:grpSpPr bwMode="auto">
        <a:xfrm rot="4800000">
          <a:off x="13188159" y="3367700"/>
          <a:ext cx="128799" cy="260357"/>
          <a:chOff x="718" y="97"/>
          <a:chExt cx="23" cy="15"/>
        </a:xfrm>
      </xdr:grpSpPr>
      <xdr:sp macro="" textlink="">
        <xdr:nvSpPr>
          <xdr:cNvPr id="504" name="Freeform 406">
            <a:extLst>
              <a:ext uri="{FF2B5EF4-FFF2-40B4-BE49-F238E27FC236}">
                <a16:creationId xmlns:a16="http://schemas.microsoft.com/office/drawing/2014/main" id="{72B52914-BF91-C492-6AF3-09941042FB7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5" name="Freeform 407">
            <a:extLst>
              <a:ext uri="{FF2B5EF4-FFF2-40B4-BE49-F238E27FC236}">
                <a16:creationId xmlns:a16="http://schemas.microsoft.com/office/drawing/2014/main" id="{31ACC83A-26D3-308C-88C3-F70889027D0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705546</xdr:colOff>
      <xdr:row>20</xdr:row>
      <xdr:rowOff>25561</xdr:rowOff>
    </xdr:from>
    <xdr:to>
      <xdr:col>20</xdr:col>
      <xdr:colOff>140480</xdr:colOff>
      <xdr:row>20</xdr:row>
      <xdr:rowOff>141691</xdr:rowOff>
    </xdr:to>
    <xdr:sp macro="" textlink="">
      <xdr:nvSpPr>
        <xdr:cNvPr id="506" name="AutoShape 93">
          <a:extLst>
            <a:ext uri="{FF2B5EF4-FFF2-40B4-BE49-F238E27FC236}">
              <a16:creationId xmlns:a16="http://schemas.microsoft.com/office/drawing/2014/main" id="{4A1B95B8-3389-4478-A45B-30A3A611CB9A}"/>
            </a:ext>
          </a:extLst>
        </xdr:cNvPr>
        <xdr:cNvSpPr>
          <a:spLocks noChangeArrowheads="1"/>
        </xdr:cNvSpPr>
      </xdr:nvSpPr>
      <xdr:spPr bwMode="auto">
        <a:xfrm>
          <a:off x="13240446" y="3683161"/>
          <a:ext cx="143594" cy="1161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20</xdr:col>
      <xdr:colOff>129380</xdr:colOff>
      <xdr:row>19</xdr:row>
      <xdr:rowOff>112067</xdr:rowOff>
    </xdr:from>
    <xdr:ext cx="354806" cy="130033"/>
    <xdr:sp macro="" textlink="">
      <xdr:nvSpPr>
        <xdr:cNvPr id="507" name="Text Box 1416">
          <a:extLst>
            <a:ext uri="{FF2B5EF4-FFF2-40B4-BE49-F238E27FC236}">
              <a16:creationId xmlns:a16="http://schemas.microsoft.com/office/drawing/2014/main" id="{3A84F0B8-E0A7-49AC-B967-0454F5BC1F22}"/>
            </a:ext>
          </a:extLst>
        </xdr:cNvPr>
        <xdr:cNvSpPr txBox="1">
          <a:spLocks noChangeArrowheads="1"/>
        </xdr:cNvSpPr>
      </xdr:nvSpPr>
      <xdr:spPr bwMode="auto">
        <a:xfrm>
          <a:off x="13372940" y="3602027"/>
          <a:ext cx="354806" cy="13003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左折可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9198</xdr:colOff>
      <xdr:row>17</xdr:row>
      <xdr:rowOff>14145</xdr:rowOff>
    </xdr:from>
    <xdr:to>
      <xdr:col>19</xdr:col>
      <xdr:colOff>200634</xdr:colOff>
      <xdr:row>18</xdr:row>
      <xdr:rowOff>1</xdr:rowOff>
    </xdr:to>
    <xdr:sp macro="" textlink="">
      <xdr:nvSpPr>
        <xdr:cNvPr id="508" name="六角形 507">
          <a:extLst>
            <a:ext uri="{FF2B5EF4-FFF2-40B4-BE49-F238E27FC236}">
              <a16:creationId xmlns:a16="http://schemas.microsoft.com/office/drawing/2014/main" id="{A3D6374B-6337-4106-A489-7E840A105CE2}"/>
            </a:ext>
          </a:extLst>
        </xdr:cNvPr>
        <xdr:cNvSpPr/>
      </xdr:nvSpPr>
      <xdr:spPr bwMode="auto">
        <a:xfrm>
          <a:off x="12559338" y="3168825"/>
          <a:ext cx="191436" cy="15349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170400</xdr:colOff>
      <xdr:row>28</xdr:row>
      <xdr:rowOff>1981</xdr:rowOff>
    </xdr:from>
    <xdr:ext cx="331304" cy="302640"/>
    <xdr:grpSp>
      <xdr:nvGrpSpPr>
        <xdr:cNvPr id="512" name="Group 6672">
          <a:extLst>
            <a:ext uri="{FF2B5EF4-FFF2-40B4-BE49-F238E27FC236}">
              <a16:creationId xmlns:a16="http://schemas.microsoft.com/office/drawing/2014/main" id="{B569F2FD-080C-4AEA-8EFC-A36952761A46}"/>
            </a:ext>
          </a:extLst>
        </xdr:cNvPr>
        <xdr:cNvGrpSpPr>
          <a:grpSpLocks/>
        </xdr:cNvGrpSpPr>
      </xdr:nvGrpSpPr>
      <xdr:grpSpPr bwMode="auto">
        <a:xfrm>
          <a:off x="7153586" y="4644738"/>
          <a:ext cx="331304" cy="302640"/>
          <a:chOff x="535" y="109"/>
          <a:chExt cx="50" cy="44"/>
        </a:xfrm>
      </xdr:grpSpPr>
      <xdr:pic>
        <xdr:nvPicPr>
          <xdr:cNvPr id="513" name="Picture 6673" descr="route2">
            <a:extLst>
              <a:ext uri="{FF2B5EF4-FFF2-40B4-BE49-F238E27FC236}">
                <a16:creationId xmlns:a16="http://schemas.microsoft.com/office/drawing/2014/main" id="{C95D475D-C177-F0AD-5917-4B19FA0AC7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4" name="Text Box 6674">
            <a:extLst>
              <a:ext uri="{FF2B5EF4-FFF2-40B4-BE49-F238E27FC236}">
                <a16:creationId xmlns:a16="http://schemas.microsoft.com/office/drawing/2014/main" id="{CB83212C-B2F6-D476-3D7F-1E3CA5CF91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0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222571</xdr:colOff>
      <xdr:row>30</xdr:row>
      <xdr:rowOff>78945</xdr:rowOff>
    </xdr:from>
    <xdr:to>
      <xdr:col>11</xdr:col>
      <xdr:colOff>449769</xdr:colOff>
      <xdr:row>31</xdr:row>
      <xdr:rowOff>70442</xdr:rowOff>
    </xdr:to>
    <xdr:sp macro="" textlink="">
      <xdr:nvSpPr>
        <xdr:cNvPr id="515" name="六角形 514">
          <a:extLst>
            <a:ext uri="{FF2B5EF4-FFF2-40B4-BE49-F238E27FC236}">
              <a16:creationId xmlns:a16="http://schemas.microsoft.com/office/drawing/2014/main" id="{D474CD32-9198-4362-8409-1EC2254B54B9}"/>
            </a:ext>
          </a:extLst>
        </xdr:cNvPr>
        <xdr:cNvSpPr/>
      </xdr:nvSpPr>
      <xdr:spPr bwMode="auto">
        <a:xfrm>
          <a:off x="7225351" y="5367225"/>
          <a:ext cx="227198" cy="159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239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345494</xdr:colOff>
      <xdr:row>28</xdr:row>
      <xdr:rowOff>142977</xdr:rowOff>
    </xdr:from>
    <xdr:to>
      <xdr:col>12</xdr:col>
      <xdr:colOff>519904</xdr:colOff>
      <xdr:row>29</xdr:row>
      <xdr:rowOff>104361</xdr:rowOff>
    </xdr:to>
    <xdr:sp macro="" textlink="">
      <xdr:nvSpPr>
        <xdr:cNvPr id="516" name="六角形 515">
          <a:extLst>
            <a:ext uri="{FF2B5EF4-FFF2-40B4-BE49-F238E27FC236}">
              <a16:creationId xmlns:a16="http://schemas.microsoft.com/office/drawing/2014/main" id="{9A7D6815-0E2F-4820-AD8E-C75DD363D7DE}"/>
            </a:ext>
          </a:extLst>
        </xdr:cNvPr>
        <xdr:cNvSpPr/>
      </xdr:nvSpPr>
      <xdr:spPr bwMode="auto">
        <a:xfrm>
          <a:off x="8041694" y="5095977"/>
          <a:ext cx="174410" cy="1290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239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551971</xdr:colOff>
      <xdr:row>31</xdr:row>
      <xdr:rowOff>26077</xdr:rowOff>
    </xdr:from>
    <xdr:ext cx="364710" cy="253131"/>
    <xdr:grpSp>
      <xdr:nvGrpSpPr>
        <xdr:cNvPr id="517" name="Group 6672">
          <a:extLst>
            <a:ext uri="{FF2B5EF4-FFF2-40B4-BE49-F238E27FC236}">
              <a16:creationId xmlns:a16="http://schemas.microsoft.com/office/drawing/2014/main" id="{2D2585B6-F8AA-4DEC-AE05-BA6185A80350}"/>
            </a:ext>
          </a:extLst>
        </xdr:cNvPr>
        <xdr:cNvGrpSpPr>
          <a:grpSpLocks/>
        </xdr:cNvGrpSpPr>
      </xdr:nvGrpSpPr>
      <xdr:grpSpPr bwMode="auto">
        <a:xfrm>
          <a:off x="7535157" y="5175020"/>
          <a:ext cx="364710" cy="253131"/>
          <a:chOff x="535" y="109"/>
          <a:chExt cx="50" cy="44"/>
        </a:xfrm>
      </xdr:grpSpPr>
      <xdr:pic>
        <xdr:nvPicPr>
          <xdr:cNvPr id="518" name="Picture 6673" descr="route2">
            <a:extLst>
              <a:ext uri="{FF2B5EF4-FFF2-40B4-BE49-F238E27FC236}">
                <a16:creationId xmlns:a16="http://schemas.microsoft.com/office/drawing/2014/main" id="{1DD8D547-5BEB-AB1D-A308-9024004ED6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9" name="Text Box 6674">
            <a:extLst>
              <a:ext uri="{FF2B5EF4-FFF2-40B4-BE49-F238E27FC236}">
                <a16:creationId xmlns:a16="http://schemas.microsoft.com/office/drawing/2014/main" id="{9D809CE7-081E-7428-79E9-BB89FC0C87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0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12</xdr:col>
      <xdr:colOff>168942</xdr:colOff>
      <xdr:row>26</xdr:row>
      <xdr:rowOff>142215</xdr:rowOff>
    </xdr:from>
    <xdr:ext cx="139881" cy="740780"/>
    <xdr:sp macro="" textlink="">
      <xdr:nvSpPr>
        <xdr:cNvPr id="520" name="Text Box 1300">
          <a:extLst>
            <a:ext uri="{FF2B5EF4-FFF2-40B4-BE49-F238E27FC236}">
              <a16:creationId xmlns:a16="http://schemas.microsoft.com/office/drawing/2014/main" id="{CC516B20-2444-4F7D-98E1-35CDA5258AF7}"/>
            </a:ext>
          </a:extLst>
        </xdr:cNvPr>
        <xdr:cNvSpPr txBox="1">
          <a:spLocks noChangeArrowheads="1"/>
        </xdr:cNvSpPr>
      </xdr:nvSpPr>
      <xdr:spPr bwMode="auto">
        <a:xfrm>
          <a:off x="7865142" y="4805655"/>
          <a:ext cx="139881" cy="74078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砺波東ﾊﾞｲﾊﾟｽ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101074</xdr:colOff>
      <xdr:row>29</xdr:row>
      <xdr:rowOff>24627</xdr:rowOff>
    </xdr:from>
    <xdr:to>
      <xdr:col>12</xdr:col>
      <xdr:colOff>262151</xdr:colOff>
      <xdr:row>32</xdr:row>
      <xdr:rowOff>102695</xdr:rowOff>
    </xdr:to>
    <xdr:sp macro="" textlink="">
      <xdr:nvSpPr>
        <xdr:cNvPr id="521" name="Freeform 169">
          <a:extLst>
            <a:ext uri="{FF2B5EF4-FFF2-40B4-BE49-F238E27FC236}">
              <a16:creationId xmlns:a16="http://schemas.microsoft.com/office/drawing/2014/main" id="{14DAB458-B77D-4833-A3D5-52946F5E491C}"/>
            </a:ext>
          </a:extLst>
        </xdr:cNvPr>
        <xdr:cNvSpPr>
          <a:spLocks/>
        </xdr:cNvSpPr>
      </xdr:nvSpPr>
      <xdr:spPr bwMode="auto">
        <a:xfrm rot="21393698" flipV="1">
          <a:off x="7103854" y="5145267"/>
          <a:ext cx="854497" cy="580988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198 w 24027"/>
            <a:gd name="connsiteY1" fmla="*/ 5173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875 w 24027"/>
            <a:gd name="connsiteY1" fmla="*/ 5067 h 11546"/>
            <a:gd name="connsiteX2" fmla="*/ 24027 w 24027"/>
            <a:gd name="connsiteY2" fmla="*/ 0 h 11546"/>
            <a:gd name="connsiteX0" fmla="*/ 0 w 92082"/>
            <a:gd name="connsiteY0" fmla="*/ 5663 h 5663"/>
            <a:gd name="connsiteX1" fmla="*/ 71930 w 92082"/>
            <a:gd name="connsiteY1" fmla="*/ 5067 h 5663"/>
            <a:gd name="connsiteX2" fmla="*/ 92082 w 92082"/>
            <a:gd name="connsiteY2" fmla="*/ 0 h 5663"/>
            <a:gd name="connsiteX0" fmla="*/ 0 w 10875"/>
            <a:gd name="connsiteY0" fmla="*/ 9737 h 9875"/>
            <a:gd name="connsiteX1" fmla="*/ 8687 w 10875"/>
            <a:gd name="connsiteY1" fmla="*/ 8948 h 9875"/>
            <a:gd name="connsiteX2" fmla="*/ 10875 w 10875"/>
            <a:gd name="connsiteY2" fmla="*/ 0 h 9875"/>
            <a:gd name="connsiteX0" fmla="*/ 0 w 10000"/>
            <a:gd name="connsiteY0" fmla="*/ 9860 h 10385"/>
            <a:gd name="connsiteX1" fmla="*/ 7988 w 10000"/>
            <a:gd name="connsiteY1" fmla="*/ 9061 h 10385"/>
            <a:gd name="connsiteX2" fmla="*/ 10000 w 10000"/>
            <a:gd name="connsiteY2" fmla="*/ 0 h 10385"/>
            <a:gd name="connsiteX0" fmla="*/ 0 w 10000"/>
            <a:gd name="connsiteY0" fmla="*/ 9860 h 9860"/>
            <a:gd name="connsiteX1" fmla="*/ 7988 w 10000"/>
            <a:gd name="connsiteY1" fmla="*/ 9061 h 9860"/>
            <a:gd name="connsiteX2" fmla="*/ 10000 w 10000"/>
            <a:gd name="connsiteY2" fmla="*/ 0 h 986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3501" y="9201"/>
                <a:pt x="7872" y="9022"/>
                <a:pt x="7920" y="8964"/>
              </a:cubicBezTo>
              <a:cubicBezTo>
                <a:pt x="7922" y="5323"/>
                <a:pt x="8416" y="3109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124140</xdr:colOff>
      <xdr:row>29</xdr:row>
      <xdr:rowOff>31327</xdr:rowOff>
    </xdr:from>
    <xdr:to>
      <xdr:col>12</xdr:col>
      <xdr:colOff>553193</xdr:colOff>
      <xdr:row>30</xdr:row>
      <xdr:rowOff>117138</xdr:rowOff>
    </xdr:to>
    <xdr:sp macro="" textlink="">
      <xdr:nvSpPr>
        <xdr:cNvPr id="522" name="Line 149">
          <a:extLst>
            <a:ext uri="{FF2B5EF4-FFF2-40B4-BE49-F238E27FC236}">
              <a16:creationId xmlns:a16="http://schemas.microsoft.com/office/drawing/2014/main" id="{76253F75-6A37-434D-A5FD-A082A368F626}"/>
            </a:ext>
          </a:extLst>
        </xdr:cNvPr>
        <xdr:cNvSpPr>
          <a:spLocks noChangeShapeType="1"/>
        </xdr:cNvSpPr>
      </xdr:nvSpPr>
      <xdr:spPr bwMode="auto">
        <a:xfrm rot="21439247">
          <a:off x="7126920" y="5151967"/>
          <a:ext cx="1122473" cy="253451"/>
        </a:xfrm>
        <a:custGeom>
          <a:avLst/>
          <a:gdLst>
            <a:gd name="connsiteX0" fmla="*/ 0 w 995404"/>
            <a:gd name="connsiteY0" fmla="*/ 0 h 34324"/>
            <a:gd name="connsiteX1" fmla="*/ 995404 w 995404"/>
            <a:gd name="connsiteY1" fmla="*/ 34324 h 34324"/>
            <a:gd name="connsiteX0" fmla="*/ 0 w 1119829"/>
            <a:gd name="connsiteY0" fmla="*/ 0 h 240270"/>
            <a:gd name="connsiteX1" fmla="*/ 1119829 w 1119829"/>
            <a:gd name="connsiteY1" fmla="*/ 240270 h 240270"/>
            <a:gd name="connsiteX0" fmla="*/ 0 w 1119829"/>
            <a:gd name="connsiteY0" fmla="*/ 0 h 240270"/>
            <a:gd name="connsiteX1" fmla="*/ 1119829 w 1119829"/>
            <a:gd name="connsiteY1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32701"/>
            <a:gd name="connsiteY0" fmla="*/ 0 h 248852"/>
            <a:gd name="connsiteX1" fmla="*/ 1012565 w 1132701"/>
            <a:gd name="connsiteY1" fmla="*/ 68646 h 248852"/>
            <a:gd name="connsiteX2" fmla="*/ 1132701 w 1132701"/>
            <a:gd name="connsiteY2" fmla="*/ 248852 h 248852"/>
            <a:gd name="connsiteX0" fmla="*/ 0 w 1132701"/>
            <a:gd name="connsiteY0" fmla="*/ 0 h 248852"/>
            <a:gd name="connsiteX1" fmla="*/ 1012565 w 1132701"/>
            <a:gd name="connsiteY1" fmla="*/ 68646 h 248852"/>
            <a:gd name="connsiteX2" fmla="*/ 1132701 w 1132701"/>
            <a:gd name="connsiteY2" fmla="*/ 248852 h 248852"/>
            <a:gd name="connsiteX0" fmla="*/ 0 w 1132701"/>
            <a:gd name="connsiteY0" fmla="*/ 0 h 248852"/>
            <a:gd name="connsiteX1" fmla="*/ 999693 w 1132701"/>
            <a:gd name="connsiteY1" fmla="*/ 64355 h 248852"/>
            <a:gd name="connsiteX2" fmla="*/ 1132701 w 1132701"/>
            <a:gd name="connsiteY2" fmla="*/ 248852 h 2488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32701" h="248852">
              <a:moveTo>
                <a:pt x="0" y="0"/>
              </a:moveTo>
              <a:cubicBezTo>
                <a:pt x="165900" y="18592"/>
                <a:pt x="830933" y="49697"/>
                <a:pt x="999693" y="64355"/>
              </a:cubicBezTo>
              <a:cubicBezTo>
                <a:pt x="1044031" y="144447"/>
                <a:pt x="1066913" y="147310"/>
                <a:pt x="1132701" y="24885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432575</xdr:colOff>
      <xdr:row>27</xdr:row>
      <xdr:rowOff>83517</xdr:rowOff>
    </xdr:from>
    <xdr:to>
      <xdr:col>11</xdr:col>
      <xdr:colOff>550758</xdr:colOff>
      <xdr:row>32</xdr:row>
      <xdr:rowOff>143261</xdr:rowOff>
    </xdr:to>
    <xdr:sp macro="" textlink="">
      <xdr:nvSpPr>
        <xdr:cNvPr id="523" name="Line 149">
          <a:extLst>
            <a:ext uri="{FF2B5EF4-FFF2-40B4-BE49-F238E27FC236}">
              <a16:creationId xmlns:a16="http://schemas.microsoft.com/office/drawing/2014/main" id="{462DF210-4129-45D7-B6E8-376B2254BF90}"/>
            </a:ext>
          </a:extLst>
        </xdr:cNvPr>
        <xdr:cNvSpPr>
          <a:spLocks noChangeShapeType="1"/>
        </xdr:cNvSpPr>
      </xdr:nvSpPr>
      <xdr:spPr bwMode="auto">
        <a:xfrm rot="565518" flipV="1">
          <a:off x="7435355" y="4914597"/>
          <a:ext cx="118183" cy="8522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684933</xdr:colOff>
      <xdr:row>29</xdr:row>
      <xdr:rowOff>1825</xdr:rowOff>
    </xdr:from>
    <xdr:to>
      <xdr:col>12</xdr:col>
      <xdr:colOff>129965</xdr:colOff>
      <xdr:row>29</xdr:row>
      <xdr:rowOff>132478</xdr:rowOff>
    </xdr:to>
    <xdr:sp macro="" textlink="">
      <xdr:nvSpPr>
        <xdr:cNvPr id="524" name="Oval 1295">
          <a:extLst>
            <a:ext uri="{FF2B5EF4-FFF2-40B4-BE49-F238E27FC236}">
              <a16:creationId xmlns:a16="http://schemas.microsoft.com/office/drawing/2014/main" id="{02C66109-A575-4AF1-885A-B8E5A815EE70}"/>
            </a:ext>
          </a:extLst>
        </xdr:cNvPr>
        <xdr:cNvSpPr>
          <a:spLocks noChangeArrowheads="1"/>
        </xdr:cNvSpPr>
      </xdr:nvSpPr>
      <xdr:spPr bwMode="auto">
        <a:xfrm rot="11365518">
          <a:off x="7687713" y="5122465"/>
          <a:ext cx="138452" cy="1306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510747</xdr:colOff>
      <xdr:row>28</xdr:row>
      <xdr:rowOff>129594</xdr:rowOff>
    </xdr:from>
    <xdr:to>
      <xdr:col>12</xdr:col>
      <xdr:colOff>202298</xdr:colOff>
      <xdr:row>31</xdr:row>
      <xdr:rowOff>137436</xdr:rowOff>
    </xdr:to>
    <xdr:sp macro="" textlink="">
      <xdr:nvSpPr>
        <xdr:cNvPr id="525" name="Line 206">
          <a:extLst>
            <a:ext uri="{FF2B5EF4-FFF2-40B4-BE49-F238E27FC236}">
              <a16:creationId xmlns:a16="http://schemas.microsoft.com/office/drawing/2014/main" id="{8CC4260D-B1E5-4A37-B6E0-E532C7D1119D}"/>
            </a:ext>
          </a:extLst>
        </xdr:cNvPr>
        <xdr:cNvSpPr>
          <a:spLocks noChangeShapeType="1"/>
        </xdr:cNvSpPr>
      </xdr:nvSpPr>
      <xdr:spPr bwMode="auto">
        <a:xfrm rot="9872350">
          <a:off x="7513527" y="5082594"/>
          <a:ext cx="384971" cy="510762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0 w 10000"/>
            <a:gd name="connsiteY0" fmla="*/ 0 h 236"/>
            <a:gd name="connsiteX1" fmla="*/ 10000 w 10000"/>
            <a:gd name="connsiteY1" fmla="*/ 236 h 236"/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7366"/>
            <a:gd name="connsiteY0" fmla="*/ 0 h 12022"/>
            <a:gd name="connsiteX1" fmla="*/ 7366 w 7366"/>
            <a:gd name="connsiteY1" fmla="*/ 12022 h 12022"/>
            <a:gd name="connsiteX0" fmla="*/ 0 w 11696"/>
            <a:gd name="connsiteY0" fmla="*/ 0 h 6235"/>
            <a:gd name="connsiteX1" fmla="*/ 11696 w 11696"/>
            <a:gd name="connsiteY1" fmla="*/ 6235 h 6235"/>
            <a:gd name="connsiteX0" fmla="*/ 0 w 10687"/>
            <a:gd name="connsiteY0" fmla="*/ 0 h 10000"/>
            <a:gd name="connsiteX1" fmla="*/ 10000 w 10687"/>
            <a:gd name="connsiteY1" fmla="*/ 10000 h 10000"/>
            <a:gd name="connsiteX0" fmla="*/ 0 w 10000"/>
            <a:gd name="connsiteY0" fmla="*/ 0 h 12111"/>
            <a:gd name="connsiteX1" fmla="*/ 10000 w 10000"/>
            <a:gd name="connsiteY1" fmla="*/ 10000 h 12111"/>
            <a:gd name="connsiteX0" fmla="*/ 0 w 7791"/>
            <a:gd name="connsiteY0" fmla="*/ 0 h 8320"/>
            <a:gd name="connsiteX1" fmla="*/ 7791 w 7791"/>
            <a:gd name="connsiteY1" fmla="*/ 5118 h 8320"/>
            <a:gd name="connsiteX0" fmla="*/ 0 w 10166"/>
            <a:gd name="connsiteY0" fmla="*/ 721 h 6943"/>
            <a:gd name="connsiteX1" fmla="*/ 10166 w 10166"/>
            <a:gd name="connsiteY1" fmla="*/ 0 h 6943"/>
            <a:gd name="connsiteX0" fmla="*/ 0 w 10000"/>
            <a:gd name="connsiteY0" fmla="*/ 1038 h 8351"/>
            <a:gd name="connsiteX1" fmla="*/ 10000 w 10000"/>
            <a:gd name="connsiteY1" fmla="*/ 0 h 8351"/>
            <a:gd name="connsiteX0" fmla="*/ 0 w 10000"/>
            <a:gd name="connsiteY0" fmla="*/ 4302 h 9790"/>
            <a:gd name="connsiteX1" fmla="*/ 10000 w 10000"/>
            <a:gd name="connsiteY1" fmla="*/ 3059 h 9790"/>
            <a:gd name="connsiteX0" fmla="*/ 0 w 10000"/>
            <a:gd name="connsiteY0" fmla="*/ 1269 h 11187"/>
            <a:gd name="connsiteX1" fmla="*/ 10000 w 10000"/>
            <a:gd name="connsiteY1" fmla="*/ 0 h 11187"/>
            <a:gd name="connsiteX0" fmla="*/ 0 w 10000"/>
            <a:gd name="connsiteY0" fmla="*/ 1269 h 4750"/>
            <a:gd name="connsiteX1" fmla="*/ 10000 w 10000"/>
            <a:gd name="connsiteY1" fmla="*/ 0 h 4750"/>
            <a:gd name="connsiteX0" fmla="*/ 0 w 10000"/>
            <a:gd name="connsiteY0" fmla="*/ 2672 h 8157"/>
            <a:gd name="connsiteX1" fmla="*/ 10000 w 10000"/>
            <a:gd name="connsiteY1" fmla="*/ 0 h 8157"/>
            <a:gd name="connsiteX0" fmla="*/ 0 w 10000"/>
            <a:gd name="connsiteY0" fmla="*/ 8262 h 8665"/>
            <a:gd name="connsiteX1" fmla="*/ 10000 w 10000"/>
            <a:gd name="connsiteY1" fmla="*/ 4986 h 8665"/>
            <a:gd name="connsiteX0" fmla="*/ 0 w 9340"/>
            <a:gd name="connsiteY0" fmla="*/ 1 h 16071"/>
            <a:gd name="connsiteX1" fmla="*/ 9340 w 9340"/>
            <a:gd name="connsiteY1" fmla="*/ 16071 h 16071"/>
            <a:gd name="connsiteX0" fmla="*/ 0 w 11018"/>
            <a:gd name="connsiteY0" fmla="*/ 32827 h 32931"/>
            <a:gd name="connsiteX1" fmla="*/ 11018 w 11018"/>
            <a:gd name="connsiteY1" fmla="*/ 1534 h 32931"/>
            <a:gd name="connsiteX0" fmla="*/ 0 w 11018"/>
            <a:gd name="connsiteY0" fmla="*/ 31293 h 33307"/>
            <a:gd name="connsiteX1" fmla="*/ 11018 w 11018"/>
            <a:gd name="connsiteY1" fmla="*/ 0 h 33307"/>
            <a:gd name="connsiteX0" fmla="*/ 0 w 13733"/>
            <a:gd name="connsiteY0" fmla="*/ 46308 h 46718"/>
            <a:gd name="connsiteX1" fmla="*/ 13733 w 13733"/>
            <a:gd name="connsiteY1" fmla="*/ 0 h 46718"/>
            <a:gd name="connsiteX0" fmla="*/ 0 w 13733"/>
            <a:gd name="connsiteY0" fmla="*/ 46308 h 46308"/>
            <a:gd name="connsiteX1" fmla="*/ 12036 w 13733"/>
            <a:gd name="connsiteY1" fmla="*/ 32876 h 46308"/>
            <a:gd name="connsiteX2" fmla="*/ 13733 w 13733"/>
            <a:gd name="connsiteY2" fmla="*/ 0 h 46308"/>
            <a:gd name="connsiteX0" fmla="*/ 0 w 12545"/>
            <a:gd name="connsiteY0" fmla="*/ 55692 h 55692"/>
            <a:gd name="connsiteX1" fmla="*/ 10848 w 12545"/>
            <a:gd name="connsiteY1" fmla="*/ 32876 h 55692"/>
            <a:gd name="connsiteX2" fmla="*/ 12545 w 12545"/>
            <a:gd name="connsiteY2" fmla="*/ 0 h 55692"/>
            <a:gd name="connsiteX0" fmla="*/ 0 w 13394"/>
            <a:gd name="connsiteY0" fmla="*/ 48184 h 48184"/>
            <a:gd name="connsiteX1" fmla="*/ 11697 w 13394"/>
            <a:gd name="connsiteY1" fmla="*/ 32876 h 48184"/>
            <a:gd name="connsiteX2" fmla="*/ 13394 w 13394"/>
            <a:gd name="connsiteY2" fmla="*/ 0 h 48184"/>
            <a:gd name="connsiteX0" fmla="*/ 0 w 11697"/>
            <a:gd name="connsiteY0" fmla="*/ 108245 h 108245"/>
            <a:gd name="connsiteX1" fmla="*/ 11697 w 11697"/>
            <a:gd name="connsiteY1" fmla="*/ 92937 h 108245"/>
            <a:gd name="connsiteX2" fmla="*/ 11697 w 11697"/>
            <a:gd name="connsiteY2" fmla="*/ 0 h 108245"/>
            <a:gd name="connsiteX0" fmla="*/ 0 w 11722"/>
            <a:gd name="connsiteY0" fmla="*/ 108245 h 108245"/>
            <a:gd name="connsiteX1" fmla="*/ 11697 w 11722"/>
            <a:gd name="connsiteY1" fmla="*/ 92937 h 108245"/>
            <a:gd name="connsiteX2" fmla="*/ 11697 w 11722"/>
            <a:gd name="connsiteY2" fmla="*/ 0 h 108245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2206"/>
            <a:gd name="connsiteY0" fmla="*/ 140153 h 140153"/>
            <a:gd name="connsiteX1" fmla="*/ 11697 w 12206"/>
            <a:gd name="connsiteY1" fmla="*/ 124845 h 140153"/>
            <a:gd name="connsiteX2" fmla="*/ 12206 w 12206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3302"/>
            <a:gd name="connsiteY0" fmla="*/ 140153 h 140153"/>
            <a:gd name="connsiteX1" fmla="*/ 11697 w 13302"/>
            <a:gd name="connsiteY1" fmla="*/ 124845 h 140153"/>
            <a:gd name="connsiteX2" fmla="*/ 12206 w 13302"/>
            <a:gd name="connsiteY2" fmla="*/ 0 h 140153"/>
            <a:gd name="connsiteX0" fmla="*/ 0 w 13157"/>
            <a:gd name="connsiteY0" fmla="*/ 140153 h 140153"/>
            <a:gd name="connsiteX1" fmla="*/ 10978 w 13157"/>
            <a:gd name="connsiteY1" fmla="*/ 102522 h 140153"/>
            <a:gd name="connsiteX2" fmla="*/ 12206 w 13157"/>
            <a:gd name="connsiteY2" fmla="*/ 0 h 140153"/>
            <a:gd name="connsiteX0" fmla="*/ 0 w 6366"/>
            <a:gd name="connsiteY0" fmla="*/ 160855 h 160855"/>
            <a:gd name="connsiteX1" fmla="*/ 4187 w 6366"/>
            <a:gd name="connsiteY1" fmla="*/ 102522 h 160855"/>
            <a:gd name="connsiteX2" fmla="*/ 5415 w 6366"/>
            <a:gd name="connsiteY2" fmla="*/ 0 h 160855"/>
            <a:gd name="connsiteX0" fmla="*/ 0 w 9107"/>
            <a:gd name="connsiteY0" fmla="*/ 10134 h 10134"/>
            <a:gd name="connsiteX1" fmla="*/ 5684 w 9107"/>
            <a:gd name="connsiteY1" fmla="*/ 6374 h 10134"/>
            <a:gd name="connsiteX2" fmla="*/ 7613 w 9107"/>
            <a:gd name="connsiteY2" fmla="*/ 0 h 10134"/>
            <a:gd name="connsiteX0" fmla="*/ 0 w 10001"/>
            <a:gd name="connsiteY0" fmla="*/ 10000 h 10000"/>
            <a:gd name="connsiteX1" fmla="*/ 6241 w 10001"/>
            <a:gd name="connsiteY1" fmla="*/ 6290 h 10000"/>
            <a:gd name="connsiteX2" fmla="*/ 8360 w 10001"/>
            <a:gd name="connsiteY2" fmla="*/ 0 h 10000"/>
            <a:gd name="connsiteX0" fmla="*/ 0 w 10762"/>
            <a:gd name="connsiteY0" fmla="*/ 10000 h 10000"/>
            <a:gd name="connsiteX1" fmla="*/ 9246 w 10762"/>
            <a:gd name="connsiteY1" fmla="*/ 4551 h 10000"/>
            <a:gd name="connsiteX2" fmla="*/ 8360 w 10762"/>
            <a:gd name="connsiteY2" fmla="*/ 0 h 10000"/>
            <a:gd name="connsiteX0" fmla="*/ 0 w 10762"/>
            <a:gd name="connsiteY0" fmla="*/ 10000 h 10000"/>
            <a:gd name="connsiteX1" fmla="*/ 9246 w 10762"/>
            <a:gd name="connsiteY1" fmla="*/ 4551 h 10000"/>
            <a:gd name="connsiteX2" fmla="*/ 8360 w 10762"/>
            <a:gd name="connsiteY2" fmla="*/ 0 h 10000"/>
            <a:gd name="connsiteX0" fmla="*/ 0 w 11620"/>
            <a:gd name="connsiteY0" fmla="*/ 10000 h 10000"/>
            <a:gd name="connsiteX1" fmla="*/ 9246 w 11620"/>
            <a:gd name="connsiteY1" fmla="*/ 4551 h 10000"/>
            <a:gd name="connsiteX2" fmla="*/ 8360 w 11620"/>
            <a:gd name="connsiteY2" fmla="*/ 0 h 10000"/>
            <a:gd name="connsiteX0" fmla="*/ 0 w 11319"/>
            <a:gd name="connsiteY0" fmla="*/ 10000 h 10000"/>
            <a:gd name="connsiteX1" fmla="*/ 9246 w 11319"/>
            <a:gd name="connsiteY1" fmla="*/ 4551 h 10000"/>
            <a:gd name="connsiteX2" fmla="*/ 8360 w 11319"/>
            <a:gd name="connsiteY2" fmla="*/ 0 h 10000"/>
            <a:gd name="connsiteX0" fmla="*/ 0 w 10325"/>
            <a:gd name="connsiteY0" fmla="*/ 10000 h 10000"/>
            <a:gd name="connsiteX1" fmla="*/ 6336 w 10325"/>
            <a:gd name="connsiteY1" fmla="*/ 5287 h 10000"/>
            <a:gd name="connsiteX2" fmla="*/ 8360 w 10325"/>
            <a:gd name="connsiteY2" fmla="*/ 0 h 10000"/>
            <a:gd name="connsiteX0" fmla="*/ 0 w 10550"/>
            <a:gd name="connsiteY0" fmla="*/ 10000 h 10000"/>
            <a:gd name="connsiteX1" fmla="*/ 7192 w 10550"/>
            <a:gd name="connsiteY1" fmla="*/ 5483 h 10000"/>
            <a:gd name="connsiteX2" fmla="*/ 8360 w 10550"/>
            <a:gd name="connsiteY2" fmla="*/ 0 h 10000"/>
            <a:gd name="connsiteX0" fmla="*/ 25420 w 25617"/>
            <a:gd name="connsiteY0" fmla="*/ 7159 h 7159"/>
            <a:gd name="connsiteX1" fmla="*/ 29 w 25617"/>
            <a:gd name="connsiteY1" fmla="*/ 5483 h 7159"/>
            <a:gd name="connsiteX2" fmla="*/ 1197 w 25617"/>
            <a:gd name="connsiteY2" fmla="*/ 0 h 7159"/>
            <a:gd name="connsiteX0" fmla="*/ 9925 w 9925"/>
            <a:gd name="connsiteY0" fmla="*/ 10000 h 10000"/>
            <a:gd name="connsiteX1" fmla="*/ 13 w 9925"/>
            <a:gd name="connsiteY1" fmla="*/ 7659 h 10000"/>
            <a:gd name="connsiteX2" fmla="*/ 469 w 9925"/>
            <a:gd name="connsiteY2" fmla="*/ 0 h 10000"/>
            <a:gd name="connsiteX0" fmla="*/ 9987 w 9987"/>
            <a:gd name="connsiteY0" fmla="*/ 10000 h 10000"/>
            <a:gd name="connsiteX1" fmla="*/ 0 w 9987"/>
            <a:gd name="connsiteY1" fmla="*/ 7659 h 10000"/>
            <a:gd name="connsiteX2" fmla="*/ 460 w 9987"/>
            <a:gd name="connsiteY2" fmla="*/ 0 h 10000"/>
            <a:gd name="connsiteX0" fmla="*/ 10580 w 10580"/>
            <a:gd name="connsiteY0" fmla="*/ 9279 h 9279"/>
            <a:gd name="connsiteX1" fmla="*/ 0 w 10580"/>
            <a:gd name="connsiteY1" fmla="*/ 7659 h 9279"/>
            <a:gd name="connsiteX2" fmla="*/ 461 w 10580"/>
            <a:gd name="connsiteY2" fmla="*/ 0 h 9279"/>
            <a:gd name="connsiteX0" fmla="*/ 9892 w 9892"/>
            <a:gd name="connsiteY0" fmla="*/ 10313 h 10313"/>
            <a:gd name="connsiteX1" fmla="*/ 0 w 9892"/>
            <a:gd name="connsiteY1" fmla="*/ 8254 h 10313"/>
            <a:gd name="connsiteX2" fmla="*/ 436 w 9892"/>
            <a:gd name="connsiteY2" fmla="*/ 0 h 10313"/>
            <a:gd name="connsiteX0" fmla="*/ 9605 w 9605"/>
            <a:gd name="connsiteY0" fmla="*/ 9916 h 9916"/>
            <a:gd name="connsiteX1" fmla="*/ 0 w 9605"/>
            <a:gd name="connsiteY1" fmla="*/ 8003 h 9916"/>
            <a:gd name="connsiteX2" fmla="*/ 441 w 9605"/>
            <a:gd name="connsiteY2" fmla="*/ 0 h 99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05" h="9916">
              <a:moveTo>
                <a:pt x="9605" y="9916"/>
              </a:moveTo>
              <a:cubicBezTo>
                <a:pt x="8478" y="9488"/>
                <a:pt x="1844" y="8682"/>
                <a:pt x="0" y="8003"/>
              </a:cubicBezTo>
              <a:cubicBezTo>
                <a:pt x="834" y="5055"/>
                <a:pt x="2128" y="4002"/>
                <a:pt x="441" y="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197510</xdr:colOff>
      <xdr:row>31</xdr:row>
      <xdr:rowOff>105007</xdr:rowOff>
    </xdr:from>
    <xdr:ext cx="276927" cy="73585"/>
    <xdr:sp macro="" textlink="">
      <xdr:nvSpPr>
        <xdr:cNvPr id="526" name="Text Box 709">
          <a:extLst>
            <a:ext uri="{FF2B5EF4-FFF2-40B4-BE49-F238E27FC236}">
              <a16:creationId xmlns:a16="http://schemas.microsoft.com/office/drawing/2014/main" id="{D33A6A5D-E7C7-47C1-85DD-7504EB964CBF}"/>
            </a:ext>
          </a:extLst>
        </xdr:cNvPr>
        <xdr:cNvSpPr txBox="1">
          <a:spLocks noChangeArrowheads="1"/>
        </xdr:cNvSpPr>
      </xdr:nvSpPr>
      <xdr:spPr bwMode="auto">
        <a:xfrm>
          <a:off x="7893710" y="5560927"/>
          <a:ext cx="276927" cy="73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12</xdr:col>
      <xdr:colOff>9225</xdr:colOff>
      <xdr:row>29</xdr:row>
      <xdr:rowOff>137139</xdr:rowOff>
    </xdr:from>
    <xdr:to>
      <xdr:col>12</xdr:col>
      <xdr:colOff>144615</xdr:colOff>
      <xdr:row>30</xdr:row>
      <xdr:rowOff>90515</xdr:rowOff>
    </xdr:to>
    <xdr:sp macro="" textlink="">
      <xdr:nvSpPr>
        <xdr:cNvPr id="527" name="AutoShape 86">
          <a:extLst>
            <a:ext uri="{FF2B5EF4-FFF2-40B4-BE49-F238E27FC236}">
              <a16:creationId xmlns:a16="http://schemas.microsoft.com/office/drawing/2014/main" id="{4364418E-8C79-40EF-AC77-C3936784B6B8}"/>
            </a:ext>
          </a:extLst>
        </xdr:cNvPr>
        <xdr:cNvSpPr>
          <a:spLocks noChangeArrowheads="1"/>
        </xdr:cNvSpPr>
      </xdr:nvSpPr>
      <xdr:spPr bwMode="auto">
        <a:xfrm>
          <a:off x="7705425" y="5257779"/>
          <a:ext cx="135390" cy="1210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627970</xdr:colOff>
      <xdr:row>27</xdr:row>
      <xdr:rowOff>53866</xdr:rowOff>
    </xdr:from>
    <xdr:ext cx="291745" cy="261723"/>
    <xdr:grpSp>
      <xdr:nvGrpSpPr>
        <xdr:cNvPr id="528" name="Group 6672">
          <a:extLst>
            <a:ext uri="{FF2B5EF4-FFF2-40B4-BE49-F238E27FC236}">
              <a16:creationId xmlns:a16="http://schemas.microsoft.com/office/drawing/2014/main" id="{8832C0B1-59C3-4149-AD8D-51B363234198}"/>
            </a:ext>
          </a:extLst>
        </xdr:cNvPr>
        <xdr:cNvGrpSpPr>
          <a:grpSpLocks/>
        </xdr:cNvGrpSpPr>
      </xdr:nvGrpSpPr>
      <xdr:grpSpPr bwMode="auto">
        <a:xfrm>
          <a:off x="7611156" y="4576880"/>
          <a:ext cx="291745" cy="261723"/>
          <a:chOff x="536" y="109"/>
          <a:chExt cx="46" cy="44"/>
        </a:xfrm>
      </xdr:grpSpPr>
      <xdr:pic>
        <xdr:nvPicPr>
          <xdr:cNvPr id="529" name="Picture 6673" descr="route2">
            <a:extLst>
              <a:ext uri="{FF2B5EF4-FFF2-40B4-BE49-F238E27FC236}">
                <a16:creationId xmlns:a16="http://schemas.microsoft.com/office/drawing/2014/main" id="{6C441DDC-9DD5-815F-751F-3C000E5BEE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0" name="Text Box 6674">
            <a:extLst>
              <a:ext uri="{FF2B5EF4-FFF2-40B4-BE49-F238E27FC236}">
                <a16:creationId xmlns:a16="http://schemas.microsoft.com/office/drawing/2014/main" id="{8AB45332-40E1-24F6-3095-9650E30501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5"/>
            <a:ext cx="38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14</xdr:col>
      <xdr:colOff>280145</xdr:colOff>
      <xdr:row>28</xdr:row>
      <xdr:rowOff>113695</xdr:rowOff>
    </xdr:from>
    <xdr:to>
      <xdr:col>14</xdr:col>
      <xdr:colOff>454555</xdr:colOff>
      <xdr:row>29</xdr:row>
      <xdr:rowOff>75079</xdr:rowOff>
    </xdr:to>
    <xdr:sp macro="" textlink="">
      <xdr:nvSpPr>
        <xdr:cNvPr id="531" name="六角形 530">
          <a:extLst>
            <a:ext uri="{FF2B5EF4-FFF2-40B4-BE49-F238E27FC236}">
              <a16:creationId xmlns:a16="http://schemas.microsoft.com/office/drawing/2014/main" id="{323D1770-8D88-4509-BAE9-02C9E9A875C7}"/>
            </a:ext>
          </a:extLst>
        </xdr:cNvPr>
        <xdr:cNvSpPr/>
      </xdr:nvSpPr>
      <xdr:spPr bwMode="auto">
        <a:xfrm>
          <a:off x="9363185" y="5066695"/>
          <a:ext cx="174410" cy="1290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77809</xdr:colOff>
      <xdr:row>29</xdr:row>
      <xdr:rowOff>44361</xdr:rowOff>
    </xdr:from>
    <xdr:to>
      <xdr:col>14</xdr:col>
      <xdr:colOff>676149</xdr:colOff>
      <xdr:row>29</xdr:row>
      <xdr:rowOff>78843</xdr:rowOff>
    </xdr:to>
    <xdr:sp macro="" textlink="">
      <xdr:nvSpPr>
        <xdr:cNvPr id="532" name="Line 149">
          <a:extLst>
            <a:ext uri="{FF2B5EF4-FFF2-40B4-BE49-F238E27FC236}">
              <a16:creationId xmlns:a16="http://schemas.microsoft.com/office/drawing/2014/main" id="{0AA5D6A3-A189-4E97-8FFC-58028A7FED46}"/>
            </a:ext>
          </a:extLst>
        </xdr:cNvPr>
        <xdr:cNvSpPr>
          <a:spLocks noChangeShapeType="1"/>
        </xdr:cNvSpPr>
      </xdr:nvSpPr>
      <xdr:spPr bwMode="auto">
        <a:xfrm rot="328181">
          <a:off x="9160849" y="5165001"/>
          <a:ext cx="598340" cy="34482"/>
        </a:xfrm>
        <a:custGeom>
          <a:avLst/>
          <a:gdLst>
            <a:gd name="connsiteX0" fmla="*/ 0 w 995404"/>
            <a:gd name="connsiteY0" fmla="*/ 0 h 34324"/>
            <a:gd name="connsiteX1" fmla="*/ 995404 w 995404"/>
            <a:gd name="connsiteY1" fmla="*/ 34324 h 34324"/>
            <a:gd name="connsiteX0" fmla="*/ 0 w 1119829"/>
            <a:gd name="connsiteY0" fmla="*/ 0 h 240270"/>
            <a:gd name="connsiteX1" fmla="*/ 1119829 w 1119829"/>
            <a:gd name="connsiteY1" fmla="*/ 240270 h 240270"/>
            <a:gd name="connsiteX0" fmla="*/ 0 w 1119829"/>
            <a:gd name="connsiteY0" fmla="*/ 0 h 240270"/>
            <a:gd name="connsiteX1" fmla="*/ 1119829 w 1119829"/>
            <a:gd name="connsiteY1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19829"/>
            <a:gd name="connsiteY0" fmla="*/ 0 h 240270"/>
            <a:gd name="connsiteX1" fmla="*/ 1012565 w 1119829"/>
            <a:gd name="connsiteY1" fmla="*/ 68646 h 240270"/>
            <a:gd name="connsiteX2" fmla="*/ 1119829 w 1119829"/>
            <a:gd name="connsiteY2" fmla="*/ 240270 h 240270"/>
            <a:gd name="connsiteX0" fmla="*/ 0 w 1132701"/>
            <a:gd name="connsiteY0" fmla="*/ 0 h 248852"/>
            <a:gd name="connsiteX1" fmla="*/ 1012565 w 1132701"/>
            <a:gd name="connsiteY1" fmla="*/ 68646 h 248852"/>
            <a:gd name="connsiteX2" fmla="*/ 1132701 w 1132701"/>
            <a:gd name="connsiteY2" fmla="*/ 248852 h 248852"/>
            <a:gd name="connsiteX0" fmla="*/ 0 w 1132701"/>
            <a:gd name="connsiteY0" fmla="*/ 0 h 248852"/>
            <a:gd name="connsiteX1" fmla="*/ 1012565 w 1132701"/>
            <a:gd name="connsiteY1" fmla="*/ 68646 h 248852"/>
            <a:gd name="connsiteX2" fmla="*/ 1132701 w 1132701"/>
            <a:gd name="connsiteY2" fmla="*/ 248852 h 248852"/>
            <a:gd name="connsiteX0" fmla="*/ 0 w 1132701"/>
            <a:gd name="connsiteY0" fmla="*/ 0 h 248852"/>
            <a:gd name="connsiteX1" fmla="*/ 999693 w 1132701"/>
            <a:gd name="connsiteY1" fmla="*/ 64355 h 248852"/>
            <a:gd name="connsiteX2" fmla="*/ 1132701 w 1132701"/>
            <a:gd name="connsiteY2" fmla="*/ 248852 h 248852"/>
            <a:gd name="connsiteX0" fmla="*/ 0 w 1120652"/>
            <a:gd name="connsiteY0" fmla="*/ 0 h 252211"/>
            <a:gd name="connsiteX1" fmla="*/ 999693 w 1120652"/>
            <a:gd name="connsiteY1" fmla="*/ 64355 h 252211"/>
            <a:gd name="connsiteX2" fmla="*/ 1120652 w 1120652"/>
            <a:gd name="connsiteY2" fmla="*/ 252211 h 252211"/>
            <a:gd name="connsiteX0" fmla="*/ 0 w 999693"/>
            <a:gd name="connsiteY0" fmla="*/ 0 h 64355"/>
            <a:gd name="connsiteX1" fmla="*/ 999693 w 999693"/>
            <a:gd name="connsiteY1" fmla="*/ 64355 h 64355"/>
            <a:gd name="connsiteX0" fmla="*/ 0 w 596871"/>
            <a:gd name="connsiteY0" fmla="*/ 0 h 33984"/>
            <a:gd name="connsiteX1" fmla="*/ 596871 w 596871"/>
            <a:gd name="connsiteY1" fmla="*/ 33984 h 33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96871" h="33984">
              <a:moveTo>
                <a:pt x="0" y="0"/>
              </a:moveTo>
              <a:cubicBezTo>
                <a:pt x="165900" y="18592"/>
                <a:pt x="428111" y="19326"/>
                <a:pt x="596871" y="3398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75260</xdr:colOff>
      <xdr:row>25</xdr:row>
      <xdr:rowOff>55557</xdr:rowOff>
    </xdr:from>
    <xdr:to>
      <xdr:col>14</xdr:col>
      <xdr:colOff>147261</xdr:colOff>
      <xdr:row>29</xdr:row>
      <xdr:rowOff>40661</xdr:rowOff>
    </xdr:to>
    <xdr:sp macro="" textlink="">
      <xdr:nvSpPr>
        <xdr:cNvPr id="533" name="Line 149">
          <a:extLst>
            <a:ext uri="{FF2B5EF4-FFF2-40B4-BE49-F238E27FC236}">
              <a16:creationId xmlns:a16="http://schemas.microsoft.com/office/drawing/2014/main" id="{D3C7EBFB-2376-407A-89E7-8DFDE5D7579B}"/>
            </a:ext>
          </a:extLst>
        </xdr:cNvPr>
        <xdr:cNvSpPr>
          <a:spLocks noChangeShapeType="1"/>
        </xdr:cNvSpPr>
      </xdr:nvSpPr>
      <xdr:spPr bwMode="auto">
        <a:xfrm rot="565518" flipH="1" flipV="1">
          <a:off x="9158300" y="4551357"/>
          <a:ext cx="72001" cy="6099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28966</xdr:colOff>
      <xdr:row>29</xdr:row>
      <xdr:rowOff>111825</xdr:rowOff>
    </xdr:from>
    <xdr:to>
      <xdr:col>14</xdr:col>
      <xdr:colOff>160228</xdr:colOff>
      <xdr:row>30</xdr:row>
      <xdr:rowOff>65201</xdr:rowOff>
    </xdr:to>
    <xdr:sp macro="" textlink="">
      <xdr:nvSpPr>
        <xdr:cNvPr id="534" name="AutoShape 86">
          <a:extLst>
            <a:ext uri="{FF2B5EF4-FFF2-40B4-BE49-F238E27FC236}">
              <a16:creationId xmlns:a16="http://schemas.microsoft.com/office/drawing/2014/main" id="{443304E8-41DC-4AEB-A502-B26A8535D4B0}"/>
            </a:ext>
          </a:extLst>
        </xdr:cNvPr>
        <xdr:cNvSpPr>
          <a:spLocks noChangeArrowheads="1"/>
        </xdr:cNvSpPr>
      </xdr:nvSpPr>
      <xdr:spPr bwMode="auto">
        <a:xfrm>
          <a:off x="9112006" y="5232465"/>
          <a:ext cx="131262" cy="1210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597432</xdr:colOff>
      <xdr:row>27</xdr:row>
      <xdr:rowOff>10406</xdr:rowOff>
    </xdr:from>
    <xdr:ext cx="291745" cy="261723"/>
    <xdr:grpSp>
      <xdr:nvGrpSpPr>
        <xdr:cNvPr id="535" name="Group 6672">
          <a:extLst>
            <a:ext uri="{FF2B5EF4-FFF2-40B4-BE49-F238E27FC236}">
              <a16:creationId xmlns:a16="http://schemas.microsoft.com/office/drawing/2014/main" id="{45FC6CAA-4537-4C92-8EDB-039C2F360859}"/>
            </a:ext>
          </a:extLst>
        </xdr:cNvPr>
        <xdr:cNvGrpSpPr>
          <a:grpSpLocks/>
        </xdr:cNvGrpSpPr>
      </xdr:nvGrpSpPr>
      <xdr:grpSpPr bwMode="auto">
        <a:xfrm>
          <a:off x="8963103" y="4533420"/>
          <a:ext cx="291745" cy="261723"/>
          <a:chOff x="536" y="109"/>
          <a:chExt cx="46" cy="44"/>
        </a:xfrm>
      </xdr:grpSpPr>
      <xdr:pic>
        <xdr:nvPicPr>
          <xdr:cNvPr id="536" name="Picture 6673" descr="route2">
            <a:extLst>
              <a:ext uri="{FF2B5EF4-FFF2-40B4-BE49-F238E27FC236}">
                <a16:creationId xmlns:a16="http://schemas.microsoft.com/office/drawing/2014/main" id="{EC4FCC8A-B1A3-2D61-1F79-56567C705C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7" name="Text Box 6674">
            <a:extLst>
              <a:ext uri="{FF2B5EF4-FFF2-40B4-BE49-F238E27FC236}">
                <a16:creationId xmlns:a16="http://schemas.microsoft.com/office/drawing/2014/main" id="{10992704-FE4D-0CE8-2156-4952001D8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5"/>
            <a:ext cx="38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14</xdr:col>
      <xdr:colOff>27049</xdr:colOff>
      <xdr:row>28</xdr:row>
      <xdr:rowOff>112494</xdr:rowOff>
    </xdr:from>
    <xdr:to>
      <xdr:col>14</xdr:col>
      <xdr:colOff>152127</xdr:colOff>
      <xdr:row>29</xdr:row>
      <xdr:rowOff>69457</xdr:rowOff>
    </xdr:to>
    <xdr:sp macro="" textlink="">
      <xdr:nvSpPr>
        <xdr:cNvPr id="538" name="Oval 1295">
          <a:extLst>
            <a:ext uri="{FF2B5EF4-FFF2-40B4-BE49-F238E27FC236}">
              <a16:creationId xmlns:a16="http://schemas.microsoft.com/office/drawing/2014/main" id="{7CBC7F9E-7B1E-43BA-ACCB-14882F79EA5B}"/>
            </a:ext>
          </a:extLst>
        </xdr:cNvPr>
        <xdr:cNvSpPr>
          <a:spLocks noChangeArrowheads="1"/>
        </xdr:cNvSpPr>
      </xdr:nvSpPr>
      <xdr:spPr bwMode="auto">
        <a:xfrm>
          <a:off x="9110089" y="5065494"/>
          <a:ext cx="125078" cy="1246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573937</xdr:colOff>
      <xdr:row>31</xdr:row>
      <xdr:rowOff>764</xdr:rowOff>
    </xdr:from>
    <xdr:ext cx="393887" cy="253131"/>
    <xdr:grpSp>
      <xdr:nvGrpSpPr>
        <xdr:cNvPr id="539" name="Group 6672">
          <a:extLst>
            <a:ext uri="{FF2B5EF4-FFF2-40B4-BE49-F238E27FC236}">
              <a16:creationId xmlns:a16="http://schemas.microsoft.com/office/drawing/2014/main" id="{CDF4EF6C-CE8E-4204-9084-7C4EF5FF4349}"/>
            </a:ext>
          </a:extLst>
        </xdr:cNvPr>
        <xdr:cNvGrpSpPr>
          <a:grpSpLocks/>
        </xdr:cNvGrpSpPr>
      </xdr:nvGrpSpPr>
      <xdr:grpSpPr bwMode="auto">
        <a:xfrm>
          <a:off x="8939608" y="5149707"/>
          <a:ext cx="393887" cy="253131"/>
          <a:chOff x="535" y="109"/>
          <a:chExt cx="54" cy="44"/>
        </a:xfrm>
      </xdr:grpSpPr>
      <xdr:pic>
        <xdr:nvPicPr>
          <xdr:cNvPr id="540" name="Picture 6673" descr="route2">
            <a:extLst>
              <a:ext uri="{FF2B5EF4-FFF2-40B4-BE49-F238E27FC236}">
                <a16:creationId xmlns:a16="http://schemas.microsoft.com/office/drawing/2014/main" id="{D72E401C-EBF4-C442-642B-DA456D4973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1" name="Text Box 6674">
            <a:extLst>
              <a:ext uri="{FF2B5EF4-FFF2-40B4-BE49-F238E27FC236}">
                <a16:creationId xmlns:a16="http://schemas.microsoft.com/office/drawing/2014/main" id="{E75C8A12-5A00-F6CD-7B3D-D97B57CCCE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0"/>
            <a:ext cx="54" cy="3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0</xdr:colOff>
      <xdr:row>25</xdr:row>
      <xdr:rowOff>0</xdr:rowOff>
    </xdr:from>
    <xdr:to>
      <xdr:col>13</xdr:col>
      <xdr:colOff>189764</xdr:colOff>
      <xdr:row>26</xdr:row>
      <xdr:rowOff>1194</xdr:rowOff>
    </xdr:to>
    <xdr:sp macro="" textlink="">
      <xdr:nvSpPr>
        <xdr:cNvPr id="542" name="六角形 541">
          <a:extLst>
            <a:ext uri="{FF2B5EF4-FFF2-40B4-BE49-F238E27FC236}">
              <a16:creationId xmlns:a16="http://schemas.microsoft.com/office/drawing/2014/main" id="{F67467D2-43A6-43C9-8031-D08DAE45AFB3}"/>
            </a:ext>
          </a:extLst>
        </xdr:cNvPr>
        <xdr:cNvSpPr/>
      </xdr:nvSpPr>
      <xdr:spPr bwMode="auto">
        <a:xfrm>
          <a:off x="8389620" y="4495800"/>
          <a:ext cx="189764" cy="1688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189764</xdr:colOff>
      <xdr:row>26</xdr:row>
      <xdr:rowOff>1194</xdr:rowOff>
    </xdr:to>
    <xdr:sp macro="" textlink="">
      <xdr:nvSpPr>
        <xdr:cNvPr id="543" name="六角形 542">
          <a:extLst>
            <a:ext uri="{FF2B5EF4-FFF2-40B4-BE49-F238E27FC236}">
              <a16:creationId xmlns:a16="http://schemas.microsoft.com/office/drawing/2014/main" id="{7FA9E491-5A20-43DC-830B-6AFBD403B99C}"/>
            </a:ext>
          </a:extLst>
        </xdr:cNvPr>
        <xdr:cNvSpPr/>
      </xdr:nvSpPr>
      <xdr:spPr bwMode="auto">
        <a:xfrm>
          <a:off x="9776460" y="4495800"/>
          <a:ext cx="189764" cy="1688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335818</xdr:colOff>
      <xdr:row>27</xdr:row>
      <xdr:rowOff>164757</xdr:rowOff>
    </xdr:from>
    <xdr:to>
      <xdr:col>13</xdr:col>
      <xdr:colOff>563016</xdr:colOff>
      <xdr:row>28</xdr:row>
      <xdr:rowOff>156253</xdr:rowOff>
    </xdr:to>
    <xdr:sp macro="" textlink="">
      <xdr:nvSpPr>
        <xdr:cNvPr id="544" name="六角形 543">
          <a:extLst>
            <a:ext uri="{FF2B5EF4-FFF2-40B4-BE49-F238E27FC236}">
              <a16:creationId xmlns:a16="http://schemas.microsoft.com/office/drawing/2014/main" id="{8BE81E9E-C62B-4157-A4BD-79BB2F5E2EED}"/>
            </a:ext>
          </a:extLst>
        </xdr:cNvPr>
        <xdr:cNvSpPr/>
      </xdr:nvSpPr>
      <xdr:spPr bwMode="auto">
        <a:xfrm>
          <a:off x="8725438" y="4950117"/>
          <a:ext cx="227198" cy="1591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308422</xdr:colOff>
      <xdr:row>27</xdr:row>
      <xdr:rowOff>3217</xdr:rowOff>
    </xdr:from>
    <xdr:to>
      <xdr:col>15</xdr:col>
      <xdr:colOff>636969</xdr:colOff>
      <xdr:row>32</xdr:row>
      <xdr:rowOff>127747</xdr:rowOff>
    </xdr:to>
    <xdr:sp macro="" textlink="">
      <xdr:nvSpPr>
        <xdr:cNvPr id="545" name="Freeform 169">
          <a:extLst>
            <a:ext uri="{FF2B5EF4-FFF2-40B4-BE49-F238E27FC236}">
              <a16:creationId xmlns:a16="http://schemas.microsoft.com/office/drawing/2014/main" id="{437524E0-D470-45DA-A130-1463310D797B}"/>
            </a:ext>
          </a:extLst>
        </xdr:cNvPr>
        <xdr:cNvSpPr>
          <a:spLocks/>
        </xdr:cNvSpPr>
      </xdr:nvSpPr>
      <xdr:spPr bwMode="auto">
        <a:xfrm rot="21393698" flipV="1">
          <a:off x="10084882" y="4834297"/>
          <a:ext cx="328547" cy="91701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198 w 24027"/>
            <a:gd name="connsiteY1" fmla="*/ 5173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3875 w 24027"/>
            <a:gd name="connsiteY1" fmla="*/ 5067 h 11546"/>
            <a:gd name="connsiteX2" fmla="*/ 24027 w 24027"/>
            <a:gd name="connsiteY2" fmla="*/ 0 h 11546"/>
            <a:gd name="connsiteX0" fmla="*/ 0 w 92082"/>
            <a:gd name="connsiteY0" fmla="*/ 5663 h 5663"/>
            <a:gd name="connsiteX1" fmla="*/ 71930 w 92082"/>
            <a:gd name="connsiteY1" fmla="*/ 5067 h 5663"/>
            <a:gd name="connsiteX2" fmla="*/ 92082 w 92082"/>
            <a:gd name="connsiteY2" fmla="*/ 0 h 5663"/>
            <a:gd name="connsiteX0" fmla="*/ 0 w 10875"/>
            <a:gd name="connsiteY0" fmla="*/ 9737 h 9875"/>
            <a:gd name="connsiteX1" fmla="*/ 8687 w 10875"/>
            <a:gd name="connsiteY1" fmla="*/ 8948 h 9875"/>
            <a:gd name="connsiteX2" fmla="*/ 10875 w 10875"/>
            <a:gd name="connsiteY2" fmla="*/ 0 h 9875"/>
            <a:gd name="connsiteX0" fmla="*/ 0 w 10000"/>
            <a:gd name="connsiteY0" fmla="*/ 9860 h 10385"/>
            <a:gd name="connsiteX1" fmla="*/ 7988 w 10000"/>
            <a:gd name="connsiteY1" fmla="*/ 9061 h 10385"/>
            <a:gd name="connsiteX2" fmla="*/ 10000 w 10000"/>
            <a:gd name="connsiteY2" fmla="*/ 0 h 10385"/>
            <a:gd name="connsiteX0" fmla="*/ 0 w 10000"/>
            <a:gd name="connsiteY0" fmla="*/ 9860 h 9860"/>
            <a:gd name="connsiteX1" fmla="*/ 7988 w 10000"/>
            <a:gd name="connsiteY1" fmla="*/ 9061 h 9860"/>
            <a:gd name="connsiteX2" fmla="*/ 10000 w 10000"/>
            <a:gd name="connsiteY2" fmla="*/ 0 h 986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920 w 10000"/>
            <a:gd name="connsiteY1" fmla="*/ 8964 h 10000"/>
            <a:gd name="connsiteX2" fmla="*/ 10000 w 10000"/>
            <a:gd name="connsiteY2" fmla="*/ 0 h 10000"/>
            <a:gd name="connsiteX0" fmla="*/ 0 w 9180"/>
            <a:gd name="connsiteY0" fmla="*/ 11026 h 11026"/>
            <a:gd name="connsiteX1" fmla="*/ 7920 w 9180"/>
            <a:gd name="connsiteY1" fmla="*/ 9990 h 11026"/>
            <a:gd name="connsiteX2" fmla="*/ 9180 w 9180"/>
            <a:gd name="connsiteY2" fmla="*/ 0 h 11026"/>
            <a:gd name="connsiteX0" fmla="*/ 0 w 9896"/>
            <a:gd name="connsiteY0" fmla="*/ 11115 h 11115"/>
            <a:gd name="connsiteX1" fmla="*/ 8523 w 9896"/>
            <a:gd name="connsiteY1" fmla="*/ 9060 h 11115"/>
            <a:gd name="connsiteX2" fmla="*/ 9896 w 9896"/>
            <a:gd name="connsiteY2" fmla="*/ 0 h 11115"/>
            <a:gd name="connsiteX0" fmla="*/ 0 w 8914"/>
            <a:gd name="connsiteY0" fmla="*/ 10489 h 10489"/>
            <a:gd name="connsiteX1" fmla="*/ 8613 w 8914"/>
            <a:gd name="connsiteY1" fmla="*/ 8640 h 10489"/>
            <a:gd name="connsiteX2" fmla="*/ 8914 w 8914"/>
            <a:gd name="connsiteY2" fmla="*/ 0 h 10489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662 w 10000"/>
            <a:gd name="connsiteY1" fmla="*/ 823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694 w 10000"/>
            <a:gd name="connsiteY1" fmla="*/ 75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694 w 10000"/>
            <a:gd name="connsiteY1" fmla="*/ 75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616 w 10000"/>
            <a:gd name="connsiteY1" fmla="*/ 8400 h 10000"/>
            <a:gd name="connsiteX2" fmla="*/ 10000 w 10000"/>
            <a:gd name="connsiteY2" fmla="*/ 0 h 10000"/>
            <a:gd name="connsiteX0" fmla="*/ 0 w 6387"/>
            <a:gd name="connsiteY0" fmla="*/ 12523 h 12523"/>
            <a:gd name="connsiteX1" fmla="*/ 6003 w 6387"/>
            <a:gd name="connsiteY1" fmla="*/ 8400 h 12523"/>
            <a:gd name="connsiteX2" fmla="*/ 6387 w 6387"/>
            <a:gd name="connsiteY2" fmla="*/ 0 h 12523"/>
            <a:gd name="connsiteX0" fmla="*/ 0 w 7844"/>
            <a:gd name="connsiteY0" fmla="*/ 10237 h 10237"/>
            <a:gd name="connsiteX1" fmla="*/ 7243 w 7844"/>
            <a:gd name="connsiteY1" fmla="*/ 6708 h 10237"/>
            <a:gd name="connsiteX2" fmla="*/ 7844 w 7844"/>
            <a:gd name="connsiteY2" fmla="*/ 0 h 10237"/>
            <a:gd name="connsiteX0" fmla="*/ 0 w 10000"/>
            <a:gd name="connsiteY0" fmla="*/ 10000 h 10000"/>
            <a:gd name="connsiteX1" fmla="*/ 9234 w 10000"/>
            <a:gd name="connsiteY1" fmla="*/ 655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34 w 10000"/>
            <a:gd name="connsiteY1" fmla="*/ 655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34 w 10000"/>
            <a:gd name="connsiteY1" fmla="*/ 655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34 w 10000"/>
            <a:gd name="connsiteY1" fmla="*/ 6553 h 10000"/>
            <a:gd name="connsiteX2" fmla="*/ 10000 w 10000"/>
            <a:gd name="connsiteY2" fmla="*/ 0 h 10000"/>
            <a:gd name="connsiteX0" fmla="*/ 0 w 9905"/>
            <a:gd name="connsiteY0" fmla="*/ 10582 h 10582"/>
            <a:gd name="connsiteX1" fmla="*/ 9139 w 9905"/>
            <a:gd name="connsiteY1" fmla="*/ 6553 h 10582"/>
            <a:gd name="connsiteX2" fmla="*/ 9905 w 9905"/>
            <a:gd name="connsiteY2" fmla="*/ 0 h 10582"/>
            <a:gd name="connsiteX0" fmla="*/ 0 w 10000"/>
            <a:gd name="connsiteY0" fmla="*/ 10000 h 10000"/>
            <a:gd name="connsiteX1" fmla="*/ 9227 w 10000"/>
            <a:gd name="connsiteY1" fmla="*/ 619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27 w 10000"/>
            <a:gd name="connsiteY1" fmla="*/ 6193 h 10000"/>
            <a:gd name="connsiteX2" fmla="*/ 10000 w 10000"/>
            <a:gd name="connsiteY2" fmla="*/ 0 h 10000"/>
            <a:gd name="connsiteX0" fmla="*/ 0 w 9884"/>
            <a:gd name="connsiteY0" fmla="*/ 10668 h 10668"/>
            <a:gd name="connsiteX1" fmla="*/ 9111 w 9884"/>
            <a:gd name="connsiteY1" fmla="*/ 6193 h 10668"/>
            <a:gd name="connsiteX2" fmla="*/ 9884 w 9884"/>
            <a:gd name="connsiteY2" fmla="*/ 0 h 10668"/>
            <a:gd name="connsiteX0" fmla="*/ 0 w 10000"/>
            <a:gd name="connsiteY0" fmla="*/ 10000 h 10000"/>
            <a:gd name="connsiteX1" fmla="*/ 9218 w 10000"/>
            <a:gd name="connsiteY1" fmla="*/ 5805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18 w 10000"/>
            <a:gd name="connsiteY1" fmla="*/ 5805 h 10000"/>
            <a:gd name="connsiteX2" fmla="*/ 10000 w 10000"/>
            <a:gd name="connsiteY2" fmla="*/ 0 h 10000"/>
            <a:gd name="connsiteX0" fmla="*/ 0 w 9218"/>
            <a:gd name="connsiteY0" fmla="*/ 8907 h 8907"/>
            <a:gd name="connsiteX1" fmla="*/ 9218 w 9218"/>
            <a:gd name="connsiteY1" fmla="*/ 4712 h 8907"/>
            <a:gd name="connsiteX2" fmla="*/ 8936 w 9218"/>
            <a:gd name="connsiteY2" fmla="*/ 0 h 8907"/>
            <a:gd name="connsiteX0" fmla="*/ 0 w 10000"/>
            <a:gd name="connsiteY0" fmla="*/ 10000 h 10000"/>
            <a:gd name="connsiteX1" fmla="*/ 10000 w 10000"/>
            <a:gd name="connsiteY1" fmla="*/ 5290 h 10000"/>
            <a:gd name="connsiteX2" fmla="*/ 969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5290 h 10000"/>
            <a:gd name="connsiteX2" fmla="*/ 969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5290 h 10000"/>
            <a:gd name="connsiteX2" fmla="*/ 9694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10202" y="7513"/>
                <a:pt x="1236" y="6617"/>
                <a:pt x="10000" y="5290"/>
              </a:cubicBezTo>
              <a:cubicBezTo>
                <a:pt x="10008" y="3092"/>
                <a:pt x="8813" y="2222"/>
                <a:pt x="969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48785</xdr:colOff>
      <xdr:row>27</xdr:row>
      <xdr:rowOff>38282</xdr:rowOff>
    </xdr:from>
    <xdr:to>
      <xdr:col>16</xdr:col>
      <xdr:colOff>223195</xdr:colOff>
      <xdr:row>27</xdr:row>
      <xdr:rowOff>166353</xdr:rowOff>
    </xdr:to>
    <xdr:sp macro="" textlink="">
      <xdr:nvSpPr>
        <xdr:cNvPr id="546" name="六角形 545">
          <a:extLst>
            <a:ext uri="{FF2B5EF4-FFF2-40B4-BE49-F238E27FC236}">
              <a16:creationId xmlns:a16="http://schemas.microsoft.com/office/drawing/2014/main" id="{F0CDEC10-0838-47D7-8EEB-FA86C668B2CA}"/>
            </a:ext>
          </a:extLst>
        </xdr:cNvPr>
        <xdr:cNvSpPr/>
      </xdr:nvSpPr>
      <xdr:spPr bwMode="auto">
        <a:xfrm>
          <a:off x="10518665" y="4869362"/>
          <a:ext cx="174410" cy="823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689624</xdr:colOff>
      <xdr:row>25</xdr:row>
      <xdr:rowOff>111231</xdr:rowOff>
    </xdr:from>
    <xdr:to>
      <xdr:col>16</xdr:col>
      <xdr:colOff>53473</xdr:colOff>
      <xdr:row>29</xdr:row>
      <xdr:rowOff>117457</xdr:rowOff>
    </xdr:to>
    <xdr:sp macro="" textlink="">
      <xdr:nvSpPr>
        <xdr:cNvPr id="547" name="Line 149">
          <a:extLst>
            <a:ext uri="{FF2B5EF4-FFF2-40B4-BE49-F238E27FC236}">
              <a16:creationId xmlns:a16="http://schemas.microsoft.com/office/drawing/2014/main" id="{E7F20053-32B1-4DC2-8E17-14D6F3398665}"/>
            </a:ext>
          </a:extLst>
        </xdr:cNvPr>
        <xdr:cNvSpPr>
          <a:spLocks noChangeShapeType="1"/>
        </xdr:cNvSpPr>
      </xdr:nvSpPr>
      <xdr:spPr bwMode="auto">
        <a:xfrm rot="565518" flipV="1">
          <a:off x="10466084" y="4607031"/>
          <a:ext cx="57269" cy="6310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567541</xdr:colOff>
      <xdr:row>30</xdr:row>
      <xdr:rowOff>36418</xdr:rowOff>
    </xdr:from>
    <xdr:to>
      <xdr:col>15</xdr:col>
      <xdr:colOff>698803</xdr:colOff>
      <xdr:row>30</xdr:row>
      <xdr:rowOff>156482</xdr:rowOff>
    </xdr:to>
    <xdr:sp macro="" textlink="">
      <xdr:nvSpPr>
        <xdr:cNvPr id="548" name="AutoShape 86">
          <a:extLst>
            <a:ext uri="{FF2B5EF4-FFF2-40B4-BE49-F238E27FC236}">
              <a16:creationId xmlns:a16="http://schemas.microsoft.com/office/drawing/2014/main" id="{521ED5CA-F883-43A0-BE5D-4AC988FC8220}"/>
            </a:ext>
          </a:extLst>
        </xdr:cNvPr>
        <xdr:cNvSpPr>
          <a:spLocks noChangeArrowheads="1"/>
        </xdr:cNvSpPr>
      </xdr:nvSpPr>
      <xdr:spPr bwMode="auto">
        <a:xfrm>
          <a:off x="10344001" y="5324698"/>
          <a:ext cx="123642" cy="1200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420689</xdr:colOff>
      <xdr:row>31</xdr:row>
      <xdr:rowOff>107153</xdr:rowOff>
    </xdr:from>
    <xdr:to>
      <xdr:col>15</xdr:col>
      <xdr:colOff>595099</xdr:colOff>
      <xdr:row>32</xdr:row>
      <xdr:rowOff>68536</xdr:rowOff>
    </xdr:to>
    <xdr:sp macro="" textlink="">
      <xdr:nvSpPr>
        <xdr:cNvPr id="549" name="六角形 548">
          <a:extLst>
            <a:ext uri="{FF2B5EF4-FFF2-40B4-BE49-F238E27FC236}">
              <a16:creationId xmlns:a16="http://schemas.microsoft.com/office/drawing/2014/main" id="{A6993543-DE97-4D64-B42C-6272E3F3F2A0}"/>
            </a:ext>
          </a:extLst>
        </xdr:cNvPr>
        <xdr:cNvSpPr/>
      </xdr:nvSpPr>
      <xdr:spPr bwMode="auto">
        <a:xfrm>
          <a:off x="10197149" y="5563073"/>
          <a:ext cx="174410" cy="1290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476246</xdr:colOff>
      <xdr:row>28</xdr:row>
      <xdr:rowOff>55557</xdr:rowOff>
    </xdr:from>
    <xdr:ext cx="226219" cy="119062"/>
    <xdr:sp macro="" textlink="">
      <xdr:nvSpPr>
        <xdr:cNvPr id="550" name="Text Box 1300">
          <a:extLst>
            <a:ext uri="{FF2B5EF4-FFF2-40B4-BE49-F238E27FC236}">
              <a16:creationId xmlns:a16="http://schemas.microsoft.com/office/drawing/2014/main" id="{838538E6-05CC-43CA-9ED2-3ACA3673EFC6}"/>
            </a:ext>
          </a:extLst>
        </xdr:cNvPr>
        <xdr:cNvSpPr txBox="1">
          <a:spLocks noChangeArrowheads="1"/>
        </xdr:cNvSpPr>
      </xdr:nvSpPr>
      <xdr:spPr bwMode="auto">
        <a:xfrm>
          <a:off x="10252706" y="5008557"/>
          <a:ext cx="226219" cy="11906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鮎や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43659</xdr:colOff>
      <xdr:row>29</xdr:row>
      <xdr:rowOff>75410</xdr:rowOff>
    </xdr:from>
    <xdr:ext cx="377825" cy="152946"/>
    <xdr:sp macro="" textlink="">
      <xdr:nvSpPr>
        <xdr:cNvPr id="551" name="Text Box 1620">
          <a:extLst>
            <a:ext uri="{FF2B5EF4-FFF2-40B4-BE49-F238E27FC236}">
              <a16:creationId xmlns:a16="http://schemas.microsoft.com/office/drawing/2014/main" id="{8046B0B1-C46A-4E9C-AC3A-336761D85C5A}"/>
            </a:ext>
          </a:extLst>
        </xdr:cNvPr>
        <xdr:cNvSpPr txBox="1">
          <a:spLocks noChangeArrowheads="1"/>
        </xdr:cNvSpPr>
      </xdr:nvSpPr>
      <xdr:spPr bwMode="auto">
        <a:xfrm>
          <a:off x="10513539" y="5196050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庄川市街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138905</xdr:colOff>
      <xdr:row>30</xdr:row>
      <xdr:rowOff>94797</xdr:rowOff>
    </xdr:from>
    <xdr:ext cx="377825" cy="152946"/>
    <xdr:sp macro="" textlink="">
      <xdr:nvSpPr>
        <xdr:cNvPr id="552" name="Text Box 1620">
          <a:extLst>
            <a:ext uri="{FF2B5EF4-FFF2-40B4-BE49-F238E27FC236}">
              <a16:creationId xmlns:a16="http://schemas.microsoft.com/office/drawing/2014/main" id="{7F797976-B68D-483D-8B3A-DE0E73ED46C0}"/>
            </a:ext>
          </a:extLst>
        </xdr:cNvPr>
        <xdr:cNvSpPr txBox="1">
          <a:spLocks noChangeArrowheads="1"/>
        </xdr:cNvSpPr>
      </xdr:nvSpPr>
      <xdr:spPr bwMode="auto">
        <a:xfrm>
          <a:off x="9915365" y="5383077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↖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水記念公園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船戸ﾀﾞﾑ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682020</xdr:colOff>
      <xdr:row>28</xdr:row>
      <xdr:rowOff>29962</xdr:rowOff>
    </xdr:from>
    <xdr:ext cx="421295" cy="159531"/>
    <xdr:sp macro="" textlink="">
      <xdr:nvSpPr>
        <xdr:cNvPr id="553" name="Text Box 1300">
          <a:extLst>
            <a:ext uri="{FF2B5EF4-FFF2-40B4-BE49-F238E27FC236}">
              <a16:creationId xmlns:a16="http://schemas.microsoft.com/office/drawing/2014/main" id="{D29DA2CB-66EF-41C5-BA5D-D25972821782}"/>
            </a:ext>
          </a:extLst>
        </xdr:cNvPr>
        <xdr:cNvSpPr txBox="1">
          <a:spLocks noChangeArrowheads="1"/>
        </xdr:cNvSpPr>
      </xdr:nvSpPr>
      <xdr:spPr bwMode="auto">
        <a:xfrm>
          <a:off x="10458480" y="4982962"/>
          <a:ext cx="42129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雄神橋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838</xdr:colOff>
      <xdr:row>25</xdr:row>
      <xdr:rowOff>840</xdr:rowOff>
    </xdr:from>
    <xdr:to>
      <xdr:col>16</xdr:col>
      <xdr:colOff>129758</xdr:colOff>
      <xdr:row>28</xdr:row>
      <xdr:rowOff>78161</xdr:rowOff>
    </xdr:to>
    <xdr:grpSp>
      <xdr:nvGrpSpPr>
        <xdr:cNvPr id="554" name="グループ化 553">
          <a:extLst>
            <a:ext uri="{FF2B5EF4-FFF2-40B4-BE49-F238E27FC236}">
              <a16:creationId xmlns:a16="http://schemas.microsoft.com/office/drawing/2014/main" id="{52FB542F-D93F-4C21-8548-1DC7EB53AB1A}"/>
            </a:ext>
          </a:extLst>
        </xdr:cNvPr>
        <xdr:cNvGrpSpPr/>
      </xdr:nvGrpSpPr>
      <xdr:grpSpPr>
        <a:xfrm rot="16942487">
          <a:off x="10237437" y="4389198"/>
          <a:ext cx="534521" cy="128920"/>
          <a:chOff x="10301911" y="6362027"/>
          <a:chExt cx="170721" cy="184707"/>
        </a:xfrm>
      </xdr:grpSpPr>
      <xdr:sp macro="" textlink="">
        <xdr:nvSpPr>
          <xdr:cNvPr id="555" name="Freeform 406">
            <a:extLst>
              <a:ext uri="{FF2B5EF4-FFF2-40B4-BE49-F238E27FC236}">
                <a16:creationId xmlns:a16="http://schemas.microsoft.com/office/drawing/2014/main" id="{E2B0A49C-87A4-874F-C1C4-F8F58300C982}"/>
              </a:ext>
            </a:extLst>
          </xdr:cNvPr>
          <xdr:cNvSpPr>
            <a:spLocks/>
          </xdr:cNvSpPr>
        </xdr:nvSpPr>
        <xdr:spPr bwMode="auto">
          <a:xfrm rot="16383934">
            <a:off x="10367214" y="6449271"/>
            <a:ext cx="32160" cy="162766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6" name="Freeform 407">
            <a:extLst>
              <a:ext uri="{FF2B5EF4-FFF2-40B4-BE49-F238E27FC236}">
                <a16:creationId xmlns:a16="http://schemas.microsoft.com/office/drawing/2014/main" id="{B5CA252B-6444-2701-3B50-BB36C8791879}"/>
              </a:ext>
            </a:extLst>
          </xdr:cNvPr>
          <xdr:cNvSpPr>
            <a:spLocks/>
          </xdr:cNvSpPr>
        </xdr:nvSpPr>
        <xdr:spPr bwMode="auto">
          <a:xfrm rot="16383934" flipH="1" flipV="1">
            <a:off x="10371149" y="6300744"/>
            <a:ext cx="40200" cy="162766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444499</xdr:colOff>
      <xdr:row>26</xdr:row>
      <xdr:rowOff>0</xdr:rowOff>
    </xdr:from>
    <xdr:to>
      <xdr:col>16</xdr:col>
      <xdr:colOff>134937</xdr:colOff>
      <xdr:row>26</xdr:row>
      <xdr:rowOff>150812</xdr:rowOff>
    </xdr:to>
    <xdr:sp macro="" textlink="">
      <xdr:nvSpPr>
        <xdr:cNvPr id="557" name="Text Box 1620">
          <a:extLst>
            <a:ext uri="{FF2B5EF4-FFF2-40B4-BE49-F238E27FC236}">
              <a16:creationId xmlns:a16="http://schemas.microsoft.com/office/drawing/2014/main" id="{C3BDC1D1-02C6-411C-905B-2150E712A192}"/>
            </a:ext>
          </a:extLst>
        </xdr:cNvPr>
        <xdr:cNvSpPr txBox="1">
          <a:spLocks noChangeArrowheads="1"/>
        </xdr:cNvSpPr>
      </xdr:nvSpPr>
      <xdr:spPr bwMode="auto">
        <a:xfrm>
          <a:off x="10220959" y="4663440"/>
          <a:ext cx="383858" cy="15081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庄川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11</xdr:col>
      <xdr:colOff>680356</xdr:colOff>
      <xdr:row>36</xdr:row>
      <xdr:rowOff>62064</xdr:rowOff>
    </xdr:from>
    <xdr:ext cx="408214" cy="272447"/>
    <xdr:sp macro="" textlink="">
      <xdr:nvSpPr>
        <xdr:cNvPr id="558" name="Text Box 1620">
          <a:extLst>
            <a:ext uri="{FF2B5EF4-FFF2-40B4-BE49-F238E27FC236}">
              <a16:creationId xmlns:a16="http://schemas.microsoft.com/office/drawing/2014/main" id="{86826255-1CDE-47AE-BFA3-2F21BF270734}"/>
            </a:ext>
          </a:extLst>
        </xdr:cNvPr>
        <xdr:cNvSpPr txBox="1">
          <a:spLocks noChangeArrowheads="1"/>
        </xdr:cNvSpPr>
      </xdr:nvSpPr>
      <xdr:spPr bwMode="auto">
        <a:xfrm>
          <a:off x="7683136" y="6356184"/>
          <a:ext cx="408214" cy="27244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福光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51597</xdr:colOff>
      <xdr:row>29</xdr:row>
      <xdr:rowOff>8387</xdr:rowOff>
    </xdr:from>
    <xdr:ext cx="841375" cy="306940"/>
    <xdr:sp macro="" textlink="">
      <xdr:nvSpPr>
        <xdr:cNvPr id="559" name="Text Box 616">
          <a:extLst>
            <a:ext uri="{FF2B5EF4-FFF2-40B4-BE49-F238E27FC236}">
              <a16:creationId xmlns:a16="http://schemas.microsoft.com/office/drawing/2014/main" id="{5EF98C9F-FBF9-4257-99B0-D7C7737C7FA5}"/>
            </a:ext>
          </a:extLst>
        </xdr:cNvPr>
        <xdr:cNvSpPr txBox="1">
          <a:spLocks noChangeArrowheads="1"/>
        </xdr:cNvSpPr>
      </xdr:nvSpPr>
      <xdr:spPr bwMode="auto">
        <a:xfrm>
          <a:off x="11214897" y="5129027"/>
          <a:ext cx="841375" cy="30694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ファミリーマート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南砺井波店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18</xdr:col>
      <xdr:colOff>142881</xdr:colOff>
      <xdr:row>29</xdr:row>
      <xdr:rowOff>131493</xdr:rowOff>
    </xdr:from>
    <xdr:to>
      <xdr:col>18</xdr:col>
      <xdr:colOff>271669</xdr:colOff>
      <xdr:row>33</xdr:row>
      <xdr:rowOff>381</xdr:rowOff>
    </xdr:to>
    <xdr:sp macro="" textlink="">
      <xdr:nvSpPr>
        <xdr:cNvPr id="560" name="Freeform 601">
          <a:extLst>
            <a:ext uri="{FF2B5EF4-FFF2-40B4-BE49-F238E27FC236}">
              <a16:creationId xmlns:a16="http://schemas.microsoft.com/office/drawing/2014/main" id="{FF2A6E50-CD70-4629-B074-FC647F7012E5}"/>
            </a:ext>
          </a:extLst>
        </xdr:cNvPr>
        <xdr:cNvSpPr>
          <a:spLocks/>
        </xdr:cNvSpPr>
      </xdr:nvSpPr>
      <xdr:spPr bwMode="auto">
        <a:xfrm>
          <a:off x="11999601" y="5252133"/>
          <a:ext cx="128788" cy="53944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594 w 9834"/>
            <a:gd name="connsiteY0" fmla="*/ 9839 h 9839"/>
            <a:gd name="connsiteX1" fmla="*/ 9834 w 9834"/>
            <a:gd name="connsiteY1" fmla="*/ 0 h 9839"/>
            <a:gd name="connsiteX2" fmla="*/ 0 w 9834"/>
            <a:gd name="connsiteY2" fmla="*/ 124 h 98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34" h="9839">
              <a:moveTo>
                <a:pt x="9594" y="9839"/>
              </a:moveTo>
              <a:cubicBezTo>
                <a:pt x="9680" y="7338"/>
                <a:pt x="9345" y="3654"/>
                <a:pt x="9834" y="0"/>
              </a:cubicBezTo>
              <a:cubicBezTo>
                <a:pt x="6501" y="95"/>
                <a:pt x="3333" y="29"/>
                <a:pt x="0" y="124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208198</xdr:colOff>
      <xdr:row>29</xdr:row>
      <xdr:rowOff>162172</xdr:rowOff>
    </xdr:from>
    <xdr:to>
      <xdr:col>18</xdr:col>
      <xdr:colOff>343597</xdr:colOff>
      <xdr:row>30</xdr:row>
      <xdr:rowOff>108730</xdr:rowOff>
    </xdr:to>
    <xdr:sp macro="" textlink="">
      <xdr:nvSpPr>
        <xdr:cNvPr id="561" name="AutoShape 605">
          <a:extLst>
            <a:ext uri="{FF2B5EF4-FFF2-40B4-BE49-F238E27FC236}">
              <a16:creationId xmlns:a16="http://schemas.microsoft.com/office/drawing/2014/main" id="{C81AFAC8-48BD-47DF-9D4E-C7717A0EA2D5}"/>
            </a:ext>
          </a:extLst>
        </xdr:cNvPr>
        <xdr:cNvSpPr>
          <a:spLocks noChangeArrowheads="1"/>
        </xdr:cNvSpPr>
      </xdr:nvSpPr>
      <xdr:spPr bwMode="auto">
        <a:xfrm>
          <a:off x="12064918" y="5282812"/>
          <a:ext cx="135399" cy="114198"/>
        </a:xfrm>
        <a:prstGeom prst="triangle">
          <a:avLst>
            <a:gd name="adj" fmla="val 469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174118</xdr:colOff>
      <xdr:row>27</xdr:row>
      <xdr:rowOff>142867</xdr:rowOff>
    </xdr:from>
    <xdr:to>
      <xdr:col>18</xdr:col>
      <xdr:colOff>262541</xdr:colOff>
      <xdr:row>29</xdr:row>
      <xdr:rowOff>34757</xdr:rowOff>
    </xdr:to>
    <xdr:sp macro="" textlink="">
      <xdr:nvSpPr>
        <xdr:cNvPr id="562" name="Freeform 601">
          <a:extLst>
            <a:ext uri="{FF2B5EF4-FFF2-40B4-BE49-F238E27FC236}">
              <a16:creationId xmlns:a16="http://schemas.microsoft.com/office/drawing/2014/main" id="{5C0B9C5F-C8B0-4E38-A25B-44C8153FBC27}"/>
            </a:ext>
          </a:extLst>
        </xdr:cNvPr>
        <xdr:cNvSpPr>
          <a:spLocks/>
        </xdr:cNvSpPr>
      </xdr:nvSpPr>
      <xdr:spPr bwMode="auto">
        <a:xfrm rot="16200000" flipH="1" flipV="1">
          <a:off x="11972895" y="5009030"/>
          <a:ext cx="204310" cy="8842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210348</xdr:colOff>
      <xdr:row>30</xdr:row>
      <xdr:rowOff>130966</xdr:rowOff>
    </xdr:from>
    <xdr:to>
      <xdr:col>18</xdr:col>
      <xdr:colOff>335426</xdr:colOff>
      <xdr:row>31</xdr:row>
      <xdr:rowOff>87929</xdr:rowOff>
    </xdr:to>
    <xdr:sp macro="" textlink="">
      <xdr:nvSpPr>
        <xdr:cNvPr id="563" name="Oval 1295">
          <a:extLst>
            <a:ext uri="{FF2B5EF4-FFF2-40B4-BE49-F238E27FC236}">
              <a16:creationId xmlns:a16="http://schemas.microsoft.com/office/drawing/2014/main" id="{0226A11B-C492-4E63-AA40-9CDAFC5F1B3C}"/>
            </a:ext>
          </a:extLst>
        </xdr:cNvPr>
        <xdr:cNvSpPr>
          <a:spLocks noChangeArrowheads="1"/>
        </xdr:cNvSpPr>
      </xdr:nvSpPr>
      <xdr:spPr bwMode="auto">
        <a:xfrm>
          <a:off x="12067068" y="5419246"/>
          <a:ext cx="125078" cy="1246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330003</xdr:colOff>
      <xdr:row>29</xdr:row>
      <xdr:rowOff>51548</xdr:rowOff>
    </xdr:from>
    <xdr:to>
      <xdr:col>18</xdr:col>
      <xdr:colOff>516528</xdr:colOff>
      <xdr:row>30</xdr:row>
      <xdr:rowOff>7890</xdr:rowOff>
    </xdr:to>
    <xdr:sp macro="" textlink="">
      <xdr:nvSpPr>
        <xdr:cNvPr id="564" name="六角形 563">
          <a:extLst>
            <a:ext uri="{FF2B5EF4-FFF2-40B4-BE49-F238E27FC236}">
              <a16:creationId xmlns:a16="http://schemas.microsoft.com/office/drawing/2014/main" id="{442B977A-88A9-42F9-B4D1-428D73732074}"/>
            </a:ext>
          </a:extLst>
        </xdr:cNvPr>
        <xdr:cNvSpPr/>
      </xdr:nvSpPr>
      <xdr:spPr bwMode="auto">
        <a:xfrm>
          <a:off x="12209612" y="5137387"/>
          <a:ext cx="186525" cy="1227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19</xdr:col>
      <xdr:colOff>307121</xdr:colOff>
      <xdr:row>30</xdr:row>
      <xdr:rowOff>132164</xdr:rowOff>
    </xdr:from>
    <xdr:to>
      <xdr:col>19</xdr:col>
      <xdr:colOff>546439</xdr:colOff>
      <xdr:row>32</xdr:row>
      <xdr:rowOff>233</xdr:rowOff>
    </xdr:to>
    <xdr:grpSp>
      <xdr:nvGrpSpPr>
        <xdr:cNvPr id="565" name="Group 6672">
          <a:extLst>
            <a:ext uri="{FF2B5EF4-FFF2-40B4-BE49-F238E27FC236}">
              <a16:creationId xmlns:a16="http://schemas.microsoft.com/office/drawing/2014/main" id="{BC9F3F6D-13B4-4842-9385-5E921F8EFCA7}"/>
            </a:ext>
          </a:extLst>
        </xdr:cNvPr>
        <xdr:cNvGrpSpPr>
          <a:grpSpLocks/>
        </xdr:cNvGrpSpPr>
      </xdr:nvGrpSpPr>
      <xdr:grpSpPr bwMode="auto">
        <a:xfrm>
          <a:off x="12820250" y="5112378"/>
          <a:ext cx="239318" cy="205526"/>
          <a:chOff x="536" y="110"/>
          <a:chExt cx="46" cy="44"/>
        </a:xfrm>
      </xdr:grpSpPr>
      <xdr:pic>
        <xdr:nvPicPr>
          <xdr:cNvPr id="566" name="Picture 6673" descr="route2">
            <a:extLst>
              <a:ext uri="{FF2B5EF4-FFF2-40B4-BE49-F238E27FC236}">
                <a16:creationId xmlns:a16="http://schemas.microsoft.com/office/drawing/2014/main" id="{BBCF5AB8-06CC-D190-B459-A7581067AB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7" name="Text Box 6674">
            <a:extLst>
              <a:ext uri="{FF2B5EF4-FFF2-40B4-BE49-F238E27FC236}">
                <a16:creationId xmlns:a16="http://schemas.microsoft.com/office/drawing/2014/main" id="{26BF5EC5-F1FE-9842-D167-C85BD4E76E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</a:p>
        </xdr:txBody>
      </xdr:sp>
    </xdr:grpSp>
    <xdr:clientData/>
  </xdr:twoCellAnchor>
  <xdr:twoCellAnchor>
    <xdr:from>
      <xdr:col>20</xdr:col>
      <xdr:colOff>112440</xdr:colOff>
      <xdr:row>32</xdr:row>
      <xdr:rowOff>3231</xdr:rowOff>
    </xdr:from>
    <xdr:to>
      <xdr:col>20</xdr:col>
      <xdr:colOff>298965</xdr:colOff>
      <xdr:row>32</xdr:row>
      <xdr:rowOff>125883</xdr:rowOff>
    </xdr:to>
    <xdr:sp macro="" textlink="">
      <xdr:nvSpPr>
        <xdr:cNvPr id="568" name="六角形 567">
          <a:extLst>
            <a:ext uri="{FF2B5EF4-FFF2-40B4-BE49-F238E27FC236}">
              <a16:creationId xmlns:a16="http://schemas.microsoft.com/office/drawing/2014/main" id="{FD23A1D2-81E1-402F-8DF1-F8EDE2116DC1}"/>
            </a:ext>
          </a:extLst>
        </xdr:cNvPr>
        <xdr:cNvSpPr/>
      </xdr:nvSpPr>
      <xdr:spPr bwMode="auto">
        <a:xfrm>
          <a:off x="13356000" y="5626791"/>
          <a:ext cx="186525" cy="1226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31415</xdr:colOff>
      <xdr:row>29</xdr:row>
      <xdr:rowOff>150479</xdr:rowOff>
    </xdr:from>
    <xdr:to>
      <xdr:col>20</xdr:col>
      <xdr:colOff>77716</xdr:colOff>
      <xdr:row>30</xdr:row>
      <xdr:rowOff>40677</xdr:rowOff>
    </xdr:to>
    <xdr:pic>
      <xdr:nvPicPr>
        <xdr:cNvPr id="569" name="図 568">
          <a:extLst>
            <a:ext uri="{FF2B5EF4-FFF2-40B4-BE49-F238E27FC236}">
              <a16:creationId xmlns:a16="http://schemas.microsoft.com/office/drawing/2014/main" id="{7B7ABFB1-CABF-4E90-A80D-CD6F719E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274975" y="5271119"/>
          <a:ext cx="46301" cy="57838"/>
        </a:xfrm>
        <a:prstGeom prst="rect">
          <a:avLst/>
        </a:prstGeom>
      </xdr:spPr>
    </xdr:pic>
    <xdr:clientData/>
  </xdr:twoCellAnchor>
  <xdr:twoCellAnchor>
    <xdr:from>
      <xdr:col>19</xdr:col>
      <xdr:colOff>280844</xdr:colOff>
      <xdr:row>27</xdr:row>
      <xdr:rowOff>40355</xdr:rowOff>
    </xdr:from>
    <xdr:to>
      <xdr:col>19</xdr:col>
      <xdr:colOff>615754</xdr:colOff>
      <xdr:row>30</xdr:row>
      <xdr:rowOff>57002</xdr:rowOff>
    </xdr:to>
    <xdr:sp macro="" textlink="">
      <xdr:nvSpPr>
        <xdr:cNvPr id="570" name="Line 149">
          <a:extLst>
            <a:ext uri="{FF2B5EF4-FFF2-40B4-BE49-F238E27FC236}">
              <a16:creationId xmlns:a16="http://schemas.microsoft.com/office/drawing/2014/main" id="{9494F09C-8C2A-4C64-AFA3-C5F1EC38C83E}"/>
            </a:ext>
          </a:extLst>
        </xdr:cNvPr>
        <xdr:cNvSpPr>
          <a:spLocks noChangeShapeType="1"/>
        </xdr:cNvSpPr>
      </xdr:nvSpPr>
      <xdr:spPr bwMode="auto">
        <a:xfrm>
          <a:off x="12830984" y="4871435"/>
          <a:ext cx="334910" cy="473847"/>
        </a:xfrm>
        <a:custGeom>
          <a:avLst/>
          <a:gdLst>
            <a:gd name="connsiteX0" fmla="*/ 0 w 232419"/>
            <a:gd name="connsiteY0" fmla="*/ 0 h 368806"/>
            <a:gd name="connsiteX1" fmla="*/ 232419 w 232419"/>
            <a:gd name="connsiteY1" fmla="*/ 368806 h 368806"/>
            <a:gd name="connsiteX0" fmla="*/ 0 w 226611"/>
            <a:gd name="connsiteY0" fmla="*/ 0 h 384294"/>
            <a:gd name="connsiteX1" fmla="*/ 226611 w 226611"/>
            <a:gd name="connsiteY1" fmla="*/ 384294 h 384294"/>
            <a:gd name="connsiteX0" fmla="*/ 0 w 226611"/>
            <a:gd name="connsiteY0" fmla="*/ 0 h 384294"/>
            <a:gd name="connsiteX1" fmla="*/ 226611 w 226611"/>
            <a:gd name="connsiteY1" fmla="*/ 384294 h 384294"/>
            <a:gd name="connsiteX0" fmla="*/ 0 w 275010"/>
            <a:gd name="connsiteY0" fmla="*/ 0 h 362998"/>
            <a:gd name="connsiteX1" fmla="*/ 275010 w 275010"/>
            <a:gd name="connsiteY1" fmla="*/ 362998 h 362998"/>
            <a:gd name="connsiteX0" fmla="*/ 0 w 275010"/>
            <a:gd name="connsiteY0" fmla="*/ 0 h 362998"/>
            <a:gd name="connsiteX1" fmla="*/ 275010 w 275010"/>
            <a:gd name="connsiteY1" fmla="*/ 362998 h 362998"/>
            <a:gd name="connsiteX0" fmla="*/ 0 w 276946"/>
            <a:gd name="connsiteY0" fmla="*/ 0 h 368806"/>
            <a:gd name="connsiteX1" fmla="*/ 276946 w 276946"/>
            <a:gd name="connsiteY1" fmla="*/ 368806 h 368806"/>
            <a:gd name="connsiteX0" fmla="*/ 0 w 278882"/>
            <a:gd name="connsiteY0" fmla="*/ 0 h 384294"/>
            <a:gd name="connsiteX1" fmla="*/ 278882 w 278882"/>
            <a:gd name="connsiteY1" fmla="*/ 384294 h 384294"/>
            <a:gd name="connsiteX0" fmla="*/ 0 w 279269"/>
            <a:gd name="connsiteY0" fmla="*/ 0 h 384294"/>
            <a:gd name="connsiteX1" fmla="*/ 278882 w 279269"/>
            <a:gd name="connsiteY1" fmla="*/ 384294 h 384294"/>
            <a:gd name="connsiteX0" fmla="*/ 0 w 279269"/>
            <a:gd name="connsiteY0" fmla="*/ 0 h 390102"/>
            <a:gd name="connsiteX1" fmla="*/ 278882 w 279269"/>
            <a:gd name="connsiteY1" fmla="*/ 390102 h 390102"/>
            <a:gd name="connsiteX0" fmla="*/ 0 w 279134"/>
            <a:gd name="connsiteY0" fmla="*/ 0 h 390102"/>
            <a:gd name="connsiteX1" fmla="*/ 278882 w 279134"/>
            <a:gd name="connsiteY1" fmla="*/ 390102 h 3901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79134" h="390102">
              <a:moveTo>
                <a:pt x="0" y="0"/>
              </a:moveTo>
              <a:cubicBezTo>
                <a:pt x="116193" y="146167"/>
                <a:pt x="286591" y="302014"/>
                <a:pt x="278882" y="39010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17317</xdr:colOff>
      <xdr:row>26</xdr:row>
      <xdr:rowOff>48102</xdr:rowOff>
    </xdr:from>
    <xdr:to>
      <xdr:col>21</xdr:col>
      <xdr:colOff>1991</xdr:colOff>
      <xdr:row>32</xdr:row>
      <xdr:rowOff>150156</xdr:rowOff>
    </xdr:to>
    <xdr:grpSp>
      <xdr:nvGrpSpPr>
        <xdr:cNvPr id="571" name="グループ化 570">
          <a:extLst>
            <a:ext uri="{FF2B5EF4-FFF2-40B4-BE49-F238E27FC236}">
              <a16:creationId xmlns:a16="http://schemas.microsoft.com/office/drawing/2014/main" id="{8BC118EC-753B-4352-8D09-98F989F854D2}"/>
            </a:ext>
          </a:extLst>
        </xdr:cNvPr>
        <xdr:cNvGrpSpPr/>
      </xdr:nvGrpSpPr>
      <xdr:grpSpPr>
        <a:xfrm>
          <a:off x="12530446" y="4402388"/>
          <a:ext cx="1367159" cy="1065439"/>
          <a:chOff x="7262322" y="1829631"/>
          <a:chExt cx="1206006" cy="806681"/>
        </a:xfrm>
      </xdr:grpSpPr>
      <xdr:sp macro="" textlink="">
        <xdr:nvSpPr>
          <xdr:cNvPr id="572" name="Line 149">
            <a:extLst>
              <a:ext uri="{FF2B5EF4-FFF2-40B4-BE49-F238E27FC236}">
                <a16:creationId xmlns:a16="http://schemas.microsoft.com/office/drawing/2014/main" id="{0D24E0A9-4D8B-9149-B84F-538042C6D0BB}"/>
              </a:ext>
            </a:extLst>
          </xdr:cNvPr>
          <xdr:cNvSpPr>
            <a:spLocks noChangeShapeType="1"/>
          </xdr:cNvSpPr>
        </xdr:nvSpPr>
        <xdr:spPr bwMode="auto">
          <a:xfrm rot="21289342" flipH="1">
            <a:off x="7311434" y="2289429"/>
            <a:ext cx="1156894" cy="191669"/>
          </a:xfrm>
          <a:custGeom>
            <a:avLst/>
            <a:gdLst>
              <a:gd name="connsiteX0" fmla="*/ 0 w 827959"/>
              <a:gd name="connsiteY0" fmla="*/ 0 h 105422"/>
              <a:gd name="connsiteX1" fmla="*/ 827959 w 827959"/>
              <a:gd name="connsiteY1" fmla="*/ 105422 h 105422"/>
              <a:gd name="connsiteX0" fmla="*/ 0 w 972535"/>
              <a:gd name="connsiteY0" fmla="*/ 0 h 318034"/>
              <a:gd name="connsiteX1" fmla="*/ 972535 w 972535"/>
              <a:gd name="connsiteY1" fmla="*/ 318034 h 318034"/>
              <a:gd name="connsiteX0" fmla="*/ 0 w 972535"/>
              <a:gd name="connsiteY0" fmla="*/ 0 h 318034"/>
              <a:gd name="connsiteX1" fmla="*/ 972535 w 972535"/>
              <a:gd name="connsiteY1" fmla="*/ 318034 h 318034"/>
              <a:gd name="connsiteX0" fmla="*/ 0 w 1278696"/>
              <a:gd name="connsiteY0" fmla="*/ 62016 h 90898"/>
              <a:gd name="connsiteX1" fmla="*/ 1278696 w 1278696"/>
              <a:gd name="connsiteY1" fmla="*/ 90898 h 90898"/>
              <a:gd name="connsiteX0" fmla="*/ 0 w 1278696"/>
              <a:gd name="connsiteY0" fmla="*/ 160053 h 188935"/>
              <a:gd name="connsiteX1" fmla="*/ 1278696 w 1278696"/>
              <a:gd name="connsiteY1" fmla="*/ 188935 h 188935"/>
              <a:gd name="connsiteX0" fmla="*/ 0 w 1278696"/>
              <a:gd name="connsiteY0" fmla="*/ 183551 h 212433"/>
              <a:gd name="connsiteX1" fmla="*/ 1278696 w 1278696"/>
              <a:gd name="connsiteY1" fmla="*/ 212433 h 212433"/>
              <a:gd name="connsiteX0" fmla="*/ 0 w 1278696"/>
              <a:gd name="connsiteY0" fmla="*/ 231460 h 260342"/>
              <a:gd name="connsiteX1" fmla="*/ 1278696 w 1278696"/>
              <a:gd name="connsiteY1" fmla="*/ 260342 h 260342"/>
              <a:gd name="connsiteX0" fmla="*/ 0 w 1278696"/>
              <a:gd name="connsiteY0" fmla="*/ 282108 h 310990"/>
              <a:gd name="connsiteX1" fmla="*/ 918482 w 1278696"/>
              <a:gd name="connsiteY1" fmla="*/ 95011 h 310990"/>
              <a:gd name="connsiteX2" fmla="*/ 1278696 w 1278696"/>
              <a:gd name="connsiteY2" fmla="*/ 310990 h 310990"/>
              <a:gd name="connsiteX0" fmla="*/ 0 w 1278696"/>
              <a:gd name="connsiteY0" fmla="*/ 282108 h 310990"/>
              <a:gd name="connsiteX1" fmla="*/ 918482 w 1278696"/>
              <a:gd name="connsiteY1" fmla="*/ 95011 h 310990"/>
              <a:gd name="connsiteX2" fmla="*/ 1278696 w 1278696"/>
              <a:gd name="connsiteY2" fmla="*/ 310990 h 310990"/>
              <a:gd name="connsiteX0" fmla="*/ 0 w 1278696"/>
              <a:gd name="connsiteY0" fmla="*/ 196946 h 225828"/>
              <a:gd name="connsiteX1" fmla="*/ 918482 w 1278696"/>
              <a:gd name="connsiteY1" fmla="*/ 9849 h 225828"/>
              <a:gd name="connsiteX2" fmla="*/ 1278696 w 1278696"/>
              <a:gd name="connsiteY2" fmla="*/ 225828 h 225828"/>
              <a:gd name="connsiteX0" fmla="*/ 0 w 1278696"/>
              <a:gd name="connsiteY0" fmla="*/ 196946 h 225828"/>
              <a:gd name="connsiteX1" fmla="*/ 918482 w 1278696"/>
              <a:gd name="connsiteY1" fmla="*/ 9849 h 225828"/>
              <a:gd name="connsiteX2" fmla="*/ 1278696 w 1278696"/>
              <a:gd name="connsiteY2" fmla="*/ 225828 h 225828"/>
              <a:gd name="connsiteX0" fmla="*/ 0 w 918482"/>
              <a:gd name="connsiteY0" fmla="*/ 196946 h 196946"/>
              <a:gd name="connsiteX1" fmla="*/ 918482 w 918482"/>
              <a:gd name="connsiteY1" fmla="*/ 9849 h 196946"/>
              <a:gd name="connsiteX0" fmla="*/ 0 w 697366"/>
              <a:gd name="connsiteY0" fmla="*/ 246349 h 246349"/>
              <a:gd name="connsiteX1" fmla="*/ 697366 w 697366"/>
              <a:gd name="connsiteY1" fmla="*/ 8225 h 246349"/>
              <a:gd name="connsiteX0" fmla="*/ 0 w 374196"/>
              <a:gd name="connsiteY0" fmla="*/ 51066 h 51066"/>
              <a:gd name="connsiteX1" fmla="*/ 374196 w 374196"/>
              <a:gd name="connsiteY1" fmla="*/ 25554 h 51066"/>
              <a:gd name="connsiteX0" fmla="*/ 0 w 374196"/>
              <a:gd name="connsiteY0" fmla="*/ 32238 h 32238"/>
              <a:gd name="connsiteX1" fmla="*/ 374196 w 374196"/>
              <a:gd name="connsiteY1" fmla="*/ 6726 h 32238"/>
              <a:gd name="connsiteX0" fmla="*/ 0 w 374196"/>
              <a:gd name="connsiteY0" fmla="*/ 13907 h 22413"/>
              <a:gd name="connsiteX1" fmla="*/ 374196 w 374196"/>
              <a:gd name="connsiteY1" fmla="*/ 22413 h 22413"/>
              <a:gd name="connsiteX0" fmla="*/ 0 w 374196"/>
              <a:gd name="connsiteY0" fmla="*/ 2755 h 11261"/>
              <a:gd name="connsiteX1" fmla="*/ 374196 w 374196"/>
              <a:gd name="connsiteY1" fmla="*/ 11261 h 11261"/>
              <a:gd name="connsiteX0" fmla="*/ 0 w 512357"/>
              <a:gd name="connsiteY0" fmla="*/ 1119 h 15644"/>
              <a:gd name="connsiteX1" fmla="*/ 512357 w 512357"/>
              <a:gd name="connsiteY1" fmla="*/ 15644 h 15644"/>
              <a:gd name="connsiteX0" fmla="*/ 0 w 775538"/>
              <a:gd name="connsiteY0" fmla="*/ 54 h 123869"/>
              <a:gd name="connsiteX1" fmla="*/ 775538 w 775538"/>
              <a:gd name="connsiteY1" fmla="*/ 123870 h 123869"/>
              <a:gd name="connsiteX0" fmla="*/ 0 w 775538"/>
              <a:gd name="connsiteY0" fmla="*/ 0 h 123816"/>
              <a:gd name="connsiteX1" fmla="*/ 333953 w 775538"/>
              <a:gd name="connsiteY1" fmla="*/ 19445 h 123816"/>
              <a:gd name="connsiteX2" fmla="*/ 775538 w 775538"/>
              <a:gd name="connsiteY2" fmla="*/ 123816 h 123816"/>
              <a:gd name="connsiteX0" fmla="*/ 0 w 775538"/>
              <a:gd name="connsiteY0" fmla="*/ 0 h 123816"/>
              <a:gd name="connsiteX1" fmla="*/ 333953 w 775538"/>
              <a:gd name="connsiteY1" fmla="*/ 19445 h 123816"/>
              <a:gd name="connsiteX2" fmla="*/ 775538 w 775538"/>
              <a:gd name="connsiteY2" fmla="*/ 123816 h 123816"/>
              <a:gd name="connsiteX0" fmla="*/ 0 w 775538"/>
              <a:gd name="connsiteY0" fmla="*/ 4164 h 127980"/>
              <a:gd name="connsiteX1" fmla="*/ 333953 w 775538"/>
              <a:gd name="connsiteY1" fmla="*/ 23609 h 127980"/>
              <a:gd name="connsiteX2" fmla="*/ 775538 w 775538"/>
              <a:gd name="connsiteY2" fmla="*/ 127980 h 127980"/>
              <a:gd name="connsiteX0" fmla="*/ 0 w 808152"/>
              <a:gd name="connsiteY0" fmla="*/ 53556 h 115136"/>
              <a:gd name="connsiteX1" fmla="*/ 366567 w 808152"/>
              <a:gd name="connsiteY1" fmla="*/ 10765 h 115136"/>
              <a:gd name="connsiteX2" fmla="*/ 808152 w 808152"/>
              <a:gd name="connsiteY2" fmla="*/ 115136 h 115136"/>
              <a:gd name="connsiteX0" fmla="*/ 0 w 808152"/>
              <a:gd name="connsiteY0" fmla="*/ 48423 h 110003"/>
              <a:gd name="connsiteX1" fmla="*/ 422184 w 808152"/>
              <a:gd name="connsiteY1" fmla="*/ 11331 h 110003"/>
              <a:gd name="connsiteX2" fmla="*/ 808152 w 808152"/>
              <a:gd name="connsiteY2" fmla="*/ 110003 h 110003"/>
              <a:gd name="connsiteX0" fmla="*/ 0 w 808152"/>
              <a:gd name="connsiteY0" fmla="*/ 48423 h 110003"/>
              <a:gd name="connsiteX1" fmla="*/ 422184 w 808152"/>
              <a:gd name="connsiteY1" fmla="*/ 11331 h 110003"/>
              <a:gd name="connsiteX2" fmla="*/ 808152 w 808152"/>
              <a:gd name="connsiteY2" fmla="*/ 110003 h 110003"/>
              <a:gd name="connsiteX0" fmla="*/ 0 w 819844"/>
              <a:gd name="connsiteY0" fmla="*/ 49226 h 109910"/>
              <a:gd name="connsiteX1" fmla="*/ 433876 w 819844"/>
              <a:gd name="connsiteY1" fmla="*/ 11238 h 109910"/>
              <a:gd name="connsiteX2" fmla="*/ 819844 w 819844"/>
              <a:gd name="connsiteY2" fmla="*/ 109910 h 109910"/>
              <a:gd name="connsiteX0" fmla="*/ 0 w 819844"/>
              <a:gd name="connsiteY0" fmla="*/ 49226 h 109910"/>
              <a:gd name="connsiteX1" fmla="*/ 433876 w 819844"/>
              <a:gd name="connsiteY1" fmla="*/ 11238 h 109910"/>
              <a:gd name="connsiteX2" fmla="*/ 819844 w 819844"/>
              <a:gd name="connsiteY2" fmla="*/ 109910 h 109910"/>
              <a:gd name="connsiteX0" fmla="*/ 0 w 975712"/>
              <a:gd name="connsiteY0" fmla="*/ 49226 h 134488"/>
              <a:gd name="connsiteX1" fmla="*/ 433876 w 975712"/>
              <a:gd name="connsiteY1" fmla="*/ 11238 h 134488"/>
              <a:gd name="connsiteX2" fmla="*/ 975712 w 975712"/>
              <a:gd name="connsiteY2" fmla="*/ 134488 h 134488"/>
              <a:gd name="connsiteX0" fmla="*/ 0 w 1078107"/>
              <a:gd name="connsiteY0" fmla="*/ 80925 h 131800"/>
              <a:gd name="connsiteX1" fmla="*/ 536271 w 1078107"/>
              <a:gd name="connsiteY1" fmla="*/ 8550 h 131800"/>
              <a:gd name="connsiteX2" fmla="*/ 1078107 w 1078107"/>
              <a:gd name="connsiteY2" fmla="*/ 131800 h 131800"/>
              <a:gd name="connsiteX0" fmla="*/ 0 w 1143990"/>
              <a:gd name="connsiteY0" fmla="*/ 80925 h 159945"/>
              <a:gd name="connsiteX1" fmla="*/ 536271 w 1143990"/>
              <a:gd name="connsiteY1" fmla="*/ 8550 h 159945"/>
              <a:gd name="connsiteX2" fmla="*/ 1143990 w 1143990"/>
              <a:gd name="connsiteY2" fmla="*/ 159945 h 1599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43990" h="159945">
                <a:moveTo>
                  <a:pt x="0" y="80925"/>
                </a:moveTo>
                <a:cubicBezTo>
                  <a:pt x="36705" y="84510"/>
                  <a:pt x="266507" y="-31898"/>
                  <a:pt x="536271" y="8550"/>
                </a:cubicBezTo>
                <a:cubicBezTo>
                  <a:pt x="750384" y="45320"/>
                  <a:pt x="948757" y="101260"/>
                  <a:pt x="1143990" y="159945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149">
            <a:extLst>
              <a:ext uri="{FF2B5EF4-FFF2-40B4-BE49-F238E27FC236}">
                <a16:creationId xmlns:a16="http://schemas.microsoft.com/office/drawing/2014/main" id="{F5562BB5-3576-4774-19D3-278E3DB816FE}"/>
              </a:ext>
            </a:extLst>
          </xdr:cNvPr>
          <xdr:cNvSpPr>
            <a:spLocks noChangeShapeType="1"/>
          </xdr:cNvSpPr>
        </xdr:nvSpPr>
        <xdr:spPr bwMode="auto">
          <a:xfrm flipH="1">
            <a:off x="7920492" y="1829631"/>
            <a:ext cx="7644" cy="66123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4" name="Line 148">
            <a:extLst>
              <a:ext uri="{FF2B5EF4-FFF2-40B4-BE49-F238E27FC236}">
                <a16:creationId xmlns:a16="http://schemas.microsoft.com/office/drawing/2014/main" id="{2E564C48-62E3-0CB3-FBCE-BFE460B362AC}"/>
              </a:ext>
            </a:extLst>
          </xdr:cNvPr>
          <xdr:cNvSpPr>
            <a:spLocks noChangeShapeType="1"/>
          </xdr:cNvSpPr>
        </xdr:nvSpPr>
        <xdr:spPr bwMode="auto">
          <a:xfrm flipV="1">
            <a:off x="7262322" y="2062078"/>
            <a:ext cx="665358" cy="568964"/>
          </a:xfrm>
          <a:custGeom>
            <a:avLst/>
            <a:gdLst>
              <a:gd name="connsiteX0" fmla="*/ 0 w 18906"/>
              <a:gd name="connsiteY0" fmla="*/ 0 h 992071"/>
              <a:gd name="connsiteX1" fmla="*/ 18906 w 18906"/>
              <a:gd name="connsiteY1" fmla="*/ 992071 h 992071"/>
              <a:gd name="connsiteX0" fmla="*/ 7894 w 9181"/>
              <a:gd name="connsiteY0" fmla="*/ 0 h 1034593"/>
              <a:gd name="connsiteX1" fmla="*/ 1287 w 9181"/>
              <a:gd name="connsiteY1" fmla="*/ 1034593 h 1034593"/>
              <a:gd name="connsiteX0" fmla="*/ 164863 w 165056"/>
              <a:gd name="connsiteY0" fmla="*/ 0 h 10411"/>
              <a:gd name="connsiteX1" fmla="*/ 194 w 165056"/>
              <a:gd name="connsiteY1" fmla="*/ 10411 h 10411"/>
              <a:gd name="connsiteX0" fmla="*/ 165300 w 165300"/>
              <a:gd name="connsiteY0" fmla="*/ 0 h 10411"/>
              <a:gd name="connsiteX1" fmla="*/ 631 w 165300"/>
              <a:gd name="connsiteY1" fmla="*/ 10411 h 10411"/>
              <a:gd name="connsiteX0" fmla="*/ 138038 w 138038"/>
              <a:gd name="connsiteY0" fmla="*/ 0 h 10740"/>
              <a:gd name="connsiteX1" fmla="*/ 1159 w 138038"/>
              <a:gd name="connsiteY1" fmla="*/ 10740 h 10740"/>
              <a:gd name="connsiteX0" fmla="*/ 776085 w 776085"/>
              <a:gd name="connsiteY0" fmla="*/ 0 h 4822"/>
              <a:gd name="connsiteX1" fmla="*/ 53 w 776085"/>
              <a:gd name="connsiteY1" fmla="*/ 4822 h 4822"/>
              <a:gd name="connsiteX0" fmla="*/ 9999 w 9999"/>
              <a:gd name="connsiteY0" fmla="*/ 0 h 10000"/>
              <a:gd name="connsiteX1" fmla="*/ 0 w 9999"/>
              <a:gd name="connsiteY1" fmla="*/ 10000 h 1000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00 w 10000"/>
              <a:gd name="connsiteY0" fmla="*/ 0 h 10170"/>
              <a:gd name="connsiteX1" fmla="*/ 8671 w 10000"/>
              <a:gd name="connsiteY1" fmla="*/ 10170 h 10170"/>
              <a:gd name="connsiteX2" fmla="*/ 0 w 10000"/>
              <a:gd name="connsiteY2" fmla="*/ 10000 h 10170"/>
              <a:gd name="connsiteX0" fmla="*/ 10096 w 10096"/>
              <a:gd name="connsiteY0" fmla="*/ 0 h 12193"/>
              <a:gd name="connsiteX1" fmla="*/ 8767 w 10096"/>
              <a:gd name="connsiteY1" fmla="*/ 10170 h 12193"/>
              <a:gd name="connsiteX2" fmla="*/ 0 w 10096"/>
              <a:gd name="connsiteY2" fmla="*/ 12182 h 12193"/>
              <a:gd name="connsiteX0" fmla="*/ 10096 w 10096"/>
              <a:gd name="connsiteY0" fmla="*/ 0 h 12182"/>
              <a:gd name="connsiteX1" fmla="*/ 8767 w 10096"/>
              <a:gd name="connsiteY1" fmla="*/ 10170 h 12182"/>
              <a:gd name="connsiteX2" fmla="*/ 0 w 10096"/>
              <a:gd name="connsiteY2" fmla="*/ 12182 h 12182"/>
              <a:gd name="connsiteX0" fmla="*/ 10096 w 10096"/>
              <a:gd name="connsiteY0" fmla="*/ 0 h 12182"/>
              <a:gd name="connsiteX1" fmla="*/ 8767 w 10096"/>
              <a:gd name="connsiteY1" fmla="*/ 10170 h 12182"/>
              <a:gd name="connsiteX2" fmla="*/ 0 w 10096"/>
              <a:gd name="connsiteY2" fmla="*/ 12182 h 12182"/>
              <a:gd name="connsiteX0" fmla="*/ 9423 w 9423"/>
              <a:gd name="connsiteY0" fmla="*/ 0 h 10170"/>
              <a:gd name="connsiteX1" fmla="*/ 8094 w 9423"/>
              <a:gd name="connsiteY1" fmla="*/ 10170 h 10170"/>
              <a:gd name="connsiteX2" fmla="*/ 0 w 9423"/>
              <a:gd name="connsiteY2" fmla="*/ 5227 h 10170"/>
              <a:gd name="connsiteX0" fmla="*/ 10000 w 10000"/>
              <a:gd name="connsiteY0" fmla="*/ 0 h 10000"/>
              <a:gd name="connsiteX1" fmla="*/ 8590 w 10000"/>
              <a:gd name="connsiteY1" fmla="*/ 10000 h 10000"/>
              <a:gd name="connsiteX2" fmla="*/ 0 w 10000"/>
              <a:gd name="connsiteY2" fmla="*/ 5140 h 10000"/>
              <a:gd name="connsiteX0" fmla="*/ 10000 w 10000"/>
              <a:gd name="connsiteY0" fmla="*/ 0 h 10000"/>
              <a:gd name="connsiteX1" fmla="*/ 8590 w 10000"/>
              <a:gd name="connsiteY1" fmla="*/ 10000 h 10000"/>
              <a:gd name="connsiteX2" fmla="*/ 0 w 10000"/>
              <a:gd name="connsiteY2" fmla="*/ 5140 h 10000"/>
              <a:gd name="connsiteX0" fmla="*/ 9350 w 9350"/>
              <a:gd name="connsiteY0" fmla="*/ 0 h 10000"/>
              <a:gd name="connsiteX1" fmla="*/ 7940 w 9350"/>
              <a:gd name="connsiteY1" fmla="*/ 10000 h 10000"/>
              <a:gd name="connsiteX2" fmla="*/ 0 w 9350"/>
              <a:gd name="connsiteY2" fmla="*/ 5935 h 10000"/>
              <a:gd name="connsiteX0" fmla="*/ 9305 w 9305"/>
              <a:gd name="connsiteY0" fmla="*/ 0 h 7841"/>
              <a:gd name="connsiteX1" fmla="*/ 8492 w 9305"/>
              <a:gd name="connsiteY1" fmla="*/ 7841 h 7841"/>
              <a:gd name="connsiteX2" fmla="*/ 0 w 9305"/>
              <a:gd name="connsiteY2" fmla="*/ 3776 h 7841"/>
              <a:gd name="connsiteX0" fmla="*/ 11562 w 11562"/>
              <a:gd name="connsiteY0" fmla="*/ 0 h 14843"/>
              <a:gd name="connsiteX1" fmla="*/ 9126 w 11562"/>
              <a:gd name="connsiteY1" fmla="*/ 14843 h 14843"/>
              <a:gd name="connsiteX2" fmla="*/ 0 w 11562"/>
              <a:gd name="connsiteY2" fmla="*/ 9659 h 14843"/>
              <a:gd name="connsiteX0" fmla="*/ 11711 w 11711"/>
              <a:gd name="connsiteY0" fmla="*/ 0 h 14843"/>
              <a:gd name="connsiteX1" fmla="*/ 9275 w 11711"/>
              <a:gd name="connsiteY1" fmla="*/ 14843 h 14843"/>
              <a:gd name="connsiteX2" fmla="*/ 0 w 11711"/>
              <a:gd name="connsiteY2" fmla="*/ 10351 h 14843"/>
              <a:gd name="connsiteX0" fmla="*/ 11971 w 11971"/>
              <a:gd name="connsiteY0" fmla="*/ 0 h 16164"/>
              <a:gd name="connsiteX1" fmla="*/ 9275 w 11971"/>
              <a:gd name="connsiteY1" fmla="*/ 16164 h 16164"/>
              <a:gd name="connsiteX2" fmla="*/ 0 w 11971"/>
              <a:gd name="connsiteY2" fmla="*/ 11672 h 16164"/>
              <a:gd name="connsiteX0" fmla="*/ 11636 w 11636"/>
              <a:gd name="connsiteY0" fmla="*/ 0 h 16416"/>
              <a:gd name="connsiteX1" fmla="*/ 9275 w 11636"/>
              <a:gd name="connsiteY1" fmla="*/ 16416 h 16416"/>
              <a:gd name="connsiteX2" fmla="*/ 0 w 11636"/>
              <a:gd name="connsiteY2" fmla="*/ 11924 h 16416"/>
              <a:gd name="connsiteX0" fmla="*/ 11636 w 11636"/>
              <a:gd name="connsiteY0" fmla="*/ 0 h 14087"/>
              <a:gd name="connsiteX1" fmla="*/ 9397 w 11636"/>
              <a:gd name="connsiteY1" fmla="*/ 14087 h 14087"/>
              <a:gd name="connsiteX2" fmla="*/ 0 w 11636"/>
              <a:gd name="connsiteY2" fmla="*/ 11924 h 14087"/>
              <a:gd name="connsiteX0" fmla="*/ 11636 w 11636"/>
              <a:gd name="connsiteY0" fmla="*/ 0 h 15736"/>
              <a:gd name="connsiteX1" fmla="*/ 9397 w 11636"/>
              <a:gd name="connsiteY1" fmla="*/ 14087 h 15736"/>
              <a:gd name="connsiteX2" fmla="*/ 7022 w 11636"/>
              <a:gd name="connsiteY2" fmla="*/ 15391 h 15736"/>
              <a:gd name="connsiteX3" fmla="*/ 0 w 11636"/>
              <a:gd name="connsiteY3" fmla="*/ 11924 h 15736"/>
              <a:gd name="connsiteX0" fmla="*/ 11636 w 11636"/>
              <a:gd name="connsiteY0" fmla="*/ 0 h 15391"/>
              <a:gd name="connsiteX1" fmla="*/ 9397 w 11636"/>
              <a:gd name="connsiteY1" fmla="*/ 14087 h 15391"/>
              <a:gd name="connsiteX2" fmla="*/ 7022 w 11636"/>
              <a:gd name="connsiteY2" fmla="*/ 15391 h 15391"/>
              <a:gd name="connsiteX3" fmla="*/ 0 w 11636"/>
              <a:gd name="connsiteY3" fmla="*/ 11924 h 15391"/>
              <a:gd name="connsiteX0" fmla="*/ 11636 w 11636"/>
              <a:gd name="connsiteY0" fmla="*/ 0 h 16132"/>
              <a:gd name="connsiteX1" fmla="*/ 9397 w 11636"/>
              <a:gd name="connsiteY1" fmla="*/ 14087 h 16132"/>
              <a:gd name="connsiteX2" fmla="*/ 7022 w 11636"/>
              <a:gd name="connsiteY2" fmla="*/ 16132 h 16132"/>
              <a:gd name="connsiteX3" fmla="*/ 0 w 11636"/>
              <a:gd name="connsiteY3" fmla="*/ 11924 h 16132"/>
              <a:gd name="connsiteX0" fmla="*/ 11636 w 11636"/>
              <a:gd name="connsiteY0" fmla="*/ 0 h 16132"/>
              <a:gd name="connsiteX1" fmla="*/ 9397 w 11636"/>
              <a:gd name="connsiteY1" fmla="*/ 14087 h 16132"/>
              <a:gd name="connsiteX2" fmla="*/ 7022 w 11636"/>
              <a:gd name="connsiteY2" fmla="*/ 16132 h 16132"/>
              <a:gd name="connsiteX3" fmla="*/ 0 w 11636"/>
              <a:gd name="connsiteY3" fmla="*/ 11924 h 16132"/>
              <a:gd name="connsiteX0" fmla="*/ 11636 w 11636"/>
              <a:gd name="connsiteY0" fmla="*/ 0 h 16132"/>
              <a:gd name="connsiteX1" fmla="*/ 9397 w 11636"/>
              <a:gd name="connsiteY1" fmla="*/ 14087 h 16132"/>
              <a:gd name="connsiteX2" fmla="*/ 7022 w 11636"/>
              <a:gd name="connsiteY2" fmla="*/ 16132 h 16132"/>
              <a:gd name="connsiteX3" fmla="*/ 0 w 11636"/>
              <a:gd name="connsiteY3" fmla="*/ 11924 h 16132"/>
              <a:gd name="connsiteX0" fmla="*/ 9432 w 9432"/>
              <a:gd name="connsiteY0" fmla="*/ 0 h 15073"/>
              <a:gd name="connsiteX1" fmla="*/ 9397 w 9432"/>
              <a:gd name="connsiteY1" fmla="*/ 13028 h 15073"/>
              <a:gd name="connsiteX2" fmla="*/ 7022 w 9432"/>
              <a:gd name="connsiteY2" fmla="*/ 15073 h 15073"/>
              <a:gd name="connsiteX3" fmla="*/ 0 w 9432"/>
              <a:gd name="connsiteY3" fmla="*/ 10865 h 15073"/>
              <a:gd name="connsiteX0" fmla="*/ 10000 w 10060"/>
              <a:gd name="connsiteY0" fmla="*/ 0 h 10000"/>
              <a:gd name="connsiteX1" fmla="*/ 9963 w 10060"/>
              <a:gd name="connsiteY1" fmla="*/ 8643 h 10000"/>
              <a:gd name="connsiteX2" fmla="*/ 7445 w 10060"/>
              <a:gd name="connsiteY2" fmla="*/ 10000 h 10000"/>
              <a:gd name="connsiteX3" fmla="*/ 0 w 10060"/>
              <a:gd name="connsiteY3" fmla="*/ 7208 h 10000"/>
              <a:gd name="connsiteX0" fmla="*/ 9805 w 9963"/>
              <a:gd name="connsiteY0" fmla="*/ 0 h 9930"/>
              <a:gd name="connsiteX1" fmla="*/ 9963 w 9963"/>
              <a:gd name="connsiteY1" fmla="*/ 8573 h 9930"/>
              <a:gd name="connsiteX2" fmla="*/ 7445 w 9963"/>
              <a:gd name="connsiteY2" fmla="*/ 9930 h 9930"/>
              <a:gd name="connsiteX3" fmla="*/ 0 w 9963"/>
              <a:gd name="connsiteY3" fmla="*/ 7138 h 9930"/>
              <a:gd name="connsiteX0" fmla="*/ 9841 w 10326"/>
              <a:gd name="connsiteY0" fmla="*/ 0 h 10000"/>
              <a:gd name="connsiteX1" fmla="*/ 10326 w 10326"/>
              <a:gd name="connsiteY1" fmla="*/ 8350 h 10000"/>
              <a:gd name="connsiteX2" fmla="*/ 7473 w 10326"/>
              <a:gd name="connsiteY2" fmla="*/ 10000 h 10000"/>
              <a:gd name="connsiteX3" fmla="*/ 0 w 10326"/>
              <a:gd name="connsiteY3" fmla="*/ 7188 h 10000"/>
              <a:gd name="connsiteX0" fmla="*/ 7691 w 8176"/>
              <a:gd name="connsiteY0" fmla="*/ 0 h 13841"/>
              <a:gd name="connsiteX1" fmla="*/ 8176 w 8176"/>
              <a:gd name="connsiteY1" fmla="*/ 8350 h 13841"/>
              <a:gd name="connsiteX2" fmla="*/ 5323 w 8176"/>
              <a:gd name="connsiteY2" fmla="*/ 10000 h 13841"/>
              <a:gd name="connsiteX3" fmla="*/ 0 w 8176"/>
              <a:gd name="connsiteY3" fmla="*/ 13836 h 13841"/>
              <a:gd name="connsiteX0" fmla="*/ 9407 w 10000"/>
              <a:gd name="connsiteY0" fmla="*/ 0 h 9996"/>
              <a:gd name="connsiteX1" fmla="*/ 10000 w 10000"/>
              <a:gd name="connsiteY1" fmla="*/ 6033 h 9996"/>
              <a:gd name="connsiteX2" fmla="*/ 0 w 10000"/>
              <a:gd name="connsiteY2" fmla="*/ 9996 h 9996"/>
              <a:gd name="connsiteX0" fmla="*/ 9407 w 10000"/>
              <a:gd name="connsiteY0" fmla="*/ 0 h 10000"/>
              <a:gd name="connsiteX1" fmla="*/ 10000 w 10000"/>
              <a:gd name="connsiteY1" fmla="*/ 6035 h 10000"/>
              <a:gd name="connsiteX2" fmla="*/ 0 w 10000"/>
              <a:gd name="connsiteY2" fmla="*/ 10000 h 10000"/>
              <a:gd name="connsiteX0" fmla="*/ 12833 w 13426"/>
              <a:gd name="connsiteY0" fmla="*/ 0 h 10869"/>
              <a:gd name="connsiteX1" fmla="*/ 13426 w 13426"/>
              <a:gd name="connsiteY1" fmla="*/ 6035 h 10869"/>
              <a:gd name="connsiteX2" fmla="*/ 0 w 13426"/>
              <a:gd name="connsiteY2" fmla="*/ 10869 h 10869"/>
              <a:gd name="connsiteX0" fmla="*/ 13231 w 13426"/>
              <a:gd name="connsiteY0" fmla="*/ 0 h 9796"/>
              <a:gd name="connsiteX1" fmla="*/ 13426 w 13426"/>
              <a:gd name="connsiteY1" fmla="*/ 4962 h 9796"/>
              <a:gd name="connsiteX2" fmla="*/ 0 w 13426"/>
              <a:gd name="connsiteY2" fmla="*/ 9796 h 9796"/>
              <a:gd name="connsiteX0" fmla="*/ 10033 w 10088"/>
              <a:gd name="connsiteY0" fmla="*/ 0 h 9687"/>
              <a:gd name="connsiteX1" fmla="*/ 10000 w 10088"/>
              <a:gd name="connsiteY1" fmla="*/ 4752 h 9687"/>
              <a:gd name="connsiteX2" fmla="*/ 0 w 10088"/>
              <a:gd name="connsiteY2" fmla="*/ 9687 h 9687"/>
              <a:gd name="connsiteX0" fmla="*/ 9945 w 9949"/>
              <a:gd name="connsiteY0" fmla="*/ 0 h 10000"/>
              <a:gd name="connsiteX1" fmla="*/ 9913 w 9949"/>
              <a:gd name="connsiteY1" fmla="*/ 4906 h 10000"/>
              <a:gd name="connsiteX2" fmla="*/ 0 w 9949"/>
              <a:gd name="connsiteY2" fmla="*/ 10000 h 10000"/>
              <a:gd name="connsiteX0" fmla="*/ 9654 w 9964"/>
              <a:gd name="connsiteY0" fmla="*/ 0 h 7587"/>
              <a:gd name="connsiteX1" fmla="*/ 9964 w 9964"/>
              <a:gd name="connsiteY1" fmla="*/ 2493 h 7587"/>
              <a:gd name="connsiteX2" fmla="*/ 0 w 9964"/>
              <a:gd name="connsiteY2" fmla="*/ 7587 h 7587"/>
              <a:gd name="connsiteX0" fmla="*/ 10032 w 10036"/>
              <a:gd name="connsiteY0" fmla="*/ 0 h 10050"/>
              <a:gd name="connsiteX1" fmla="*/ 10000 w 10036"/>
              <a:gd name="connsiteY1" fmla="*/ 3336 h 10050"/>
              <a:gd name="connsiteX2" fmla="*/ 0 w 10036"/>
              <a:gd name="connsiteY2" fmla="*/ 10050 h 10050"/>
              <a:gd name="connsiteX0" fmla="*/ 9738 w 10000"/>
              <a:gd name="connsiteY0" fmla="*/ 0 h 9951"/>
              <a:gd name="connsiteX1" fmla="*/ 10000 w 10000"/>
              <a:gd name="connsiteY1" fmla="*/ 3237 h 9951"/>
              <a:gd name="connsiteX2" fmla="*/ 0 w 10000"/>
              <a:gd name="connsiteY2" fmla="*/ 9951 h 9951"/>
              <a:gd name="connsiteX0" fmla="*/ 10032 w 10036"/>
              <a:gd name="connsiteY0" fmla="*/ 0 h 10300"/>
              <a:gd name="connsiteX1" fmla="*/ 10000 w 10036"/>
              <a:gd name="connsiteY1" fmla="*/ 3553 h 10300"/>
              <a:gd name="connsiteX2" fmla="*/ 0 w 10036"/>
              <a:gd name="connsiteY2" fmla="*/ 10300 h 10300"/>
              <a:gd name="connsiteX0" fmla="*/ 9885 w 10000"/>
              <a:gd name="connsiteY0" fmla="*/ 0 h 10250"/>
              <a:gd name="connsiteX1" fmla="*/ 10000 w 10000"/>
              <a:gd name="connsiteY1" fmla="*/ 3503 h 10250"/>
              <a:gd name="connsiteX2" fmla="*/ 0 w 10000"/>
              <a:gd name="connsiteY2" fmla="*/ 10250 h 10250"/>
              <a:gd name="connsiteX0" fmla="*/ 9885 w 10000"/>
              <a:gd name="connsiteY0" fmla="*/ 0 h 10250"/>
              <a:gd name="connsiteX1" fmla="*/ 10000 w 10000"/>
              <a:gd name="connsiteY1" fmla="*/ 3503 h 10250"/>
              <a:gd name="connsiteX2" fmla="*/ 0 w 10000"/>
              <a:gd name="connsiteY2" fmla="*/ 10250 h 10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250">
                <a:moveTo>
                  <a:pt x="9885" y="0"/>
                </a:moveTo>
                <a:cubicBezTo>
                  <a:pt x="9788" y="231"/>
                  <a:pt x="9691" y="-227"/>
                  <a:pt x="10000" y="3503"/>
                </a:cubicBezTo>
                <a:cubicBezTo>
                  <a:pt x="7525" y="4830"/>
                  <a:pt x="1551" y="9099"/>
                  <a:pt x="0" y="10250"/>
                </a:cubicBezTo>
              </a:path>
            </a:pathLst>
          </a:cu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5" name="Line 149">
            <a:extLst>
              <a:ext uri="{FF2B5EF4-FFF2-40B4-BE49-F238E27FC236}">
                <a16:creationId xmlns:a16="http://schemas.microsoft.com/office/drawing/2014/main" id="{341D1B77-0A36-6909-3CB7-FE916C442322}"/>
              </a:ext>
            </a:extLst>
          </xdr:cNvPr>
          <xdr:cNvSpPr>
            <a:spLocks noChangeShapeType="1"/>
          </xdr:cNvSpPr>
        </xdr:nvSpPr>
        <xdr:spPr bwMode="auto">
          <a:xfrm>
            <a:off x="7912557" y="2419430"/>
            <a:ext cx="381000" cy="202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6" name="Line 149">
            <a:extLst>
              <a:ext uri="{FF2B5EF4-FFF2-40B4-BE49-F238E27FC236}">
                <a16:creationId xmlns:a16="http://schemas.microsoft.com/office/drawing/2014/main" id="{0867F4F7-FD5E-FBDD-CD66-96C19F0A172F}"/>
              </a:ext>
            </a:extLst>
          </xdr:cNvPr>
          <xdr:cNvSpPr>
            <a:spLocks noChangeShapeType="1"/>
          </xdr:cNvSpPr>
        </xdr:nvSpPr>
        <xdr:spPr bwMode="auto">
          <a:xfrm flipH="1">
            <a:off x="7679043" y="2379204"/>
            <a:ext cx="119583" cy="25710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2574</xdr:colOff>
      <xdr:row>31</xdr:row>
      <xdr:rowOff>68626</xdr:rowOff>
    </xdr:from>
    <xdr:to>
      <xdr:col>20</xdr:col>
      <xdr:colOff>143388</xdr:colOff>
      <xdr:row>32</xdr:row>
      <xdr:rowOff>18950</xdr:rowOff>
    </xdr:to>
    <xdr:sp macro="" textlink="">
      <xdr:nvSpPr>
        <xdr:cNvPr id="577" name="AutoShape 86">
          <a:extLst>
            <a:ext uri="{FF2B5EF4-FFF2-40B4-BE49-F238E27FC236}">
              <a16:creationId xmlns:a16="http://schemas.microsoft.com/office/drawing/2014/main" id="{9EA74BFA-50B0-46F0-AD2B-7BF99320BD5A}"/>
            </a:ext>
          </a:extLst>
        </xdr:cNvPr>
        <xdr:cNvSpPr>
          <a:spLocks noChangeArrowheads="1"/>
        </xdr:cNvSpPr>
      </xdr:nvSpPr>
      <xdr:spPr bwMode="auto">
        <a:xfrm>
          <a:off x="13246134" y="5524546"/>
          <a:ext cx="140814" cy="1179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205398</xdr:colOff>
      <xdr:row>29</xdr:row>
      <xdr:rowOff>6117</xdr:rowOff>
    </xdr:from>
    <xdr:to>
      <xdr:col>19</xdr:col>
      <xdr:colOff>387857</xdr:colOff>
      <xdr:row>29</xdr:row>
      <xdr:rowOff>132738</xdr:rowOff>
    </xdr:to>
    <xdr:sp macro="" textlink="">
      <xdr:nvSpPr>
        <xdr:cNvPr id="578" name="六角形 577">
          <a:extLst>
            <a:ext uri="{FF2B5EF4-FFF2-40B4-BE49-F238E27FC236}">
              <a16:creationId xmlns:a16="http://schemas.microsoft.com/office/drawing/2014/main" id="{7D35B958-10DF-4341-9158-2034639A87F2}"/>
            </a:ext>
          </a:extLst>
        </xdr:cNvPr>
        <xdr:cNvSpPr/>
      </xdr:nvSpPr>
      <xdr:spPr bwMode="auto">
        <a:xfrm>
          <a:off x="12755538" y="5126757"/>
          <a:ext cx="182459" cy="1266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537168</xdr:colOff>
      <xdr:row>34</xdr:row>
      <xdr:rowOff>91235</xdr:rowOff>
    </xdr:from>
    <xdr:to>
      <xdr:col>11</xdr:col>
      <xdr:colOff>541939</xdr:colOff>
      <xdr:row>39</xdr:row>
      <xdr:rowOff>56559</xdr:rowOff>
    </xdr:to>
    <xdr:sp macro="" textlink="">
      <xdr:nvSpPr>
        <xdr:cNvPr id="579" name="Line 238">
          <a:extLst>
            <a:ext uri="{FF2B5EF4-FFF2-40B4-BE49-F238E27FC236}">
              <a16:creationId xmlns:a16="http://schemas.microsoft.com/office/drawing/2014/main" id="{553067A7-8722-4427-8340-E1B16B929BB7}"/>
            </a:ext>
          </a:extLst>
        </xdr:cNvPr>
        <xdr:cNvSpPr>
          <a:spLocks noChangeShapeType="1"/>
        </xdr:cNvSpPr>
      </xdr:nvSpPr>
      <xdr:spPr bwMode="auto">
        <a:xfrm flipV="1">
          <a:off x="7539948" y="6050075"/>
          <a:ext cx="4771" cy="8035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474355</xdr:colOff>
      <xdr:row>38</xdr:row>
      <xdr:rowOff>9214</xdr:rowOff>
    </xdr:from>
    <xdr:to>
      <xdr:col>11</xdr:col>
      <xdr:colOff>606411</xdr:colOff>
      <xdr:row>38</xdr:row>
      <xdr:rowOff>126324</xdr:rowOff>
    </xdr:to>
    <xdr:sp macro="" textlink="">
      <xdr:nvSpPr>
        <xdr:cNvPr id="580" name="AutoShape 86">
          <a:extLst>
            <a:ext uri="{FF2B5EF4-FFF2-40B4-BE49-F238E27FC236}">
              <a16:creationId xmlns:a16="http://schemas.microsoft.com/office/drawing/2014/main" id="{389CC925-A203-4159-BB0C-3193393A5C3B}"/>
            </a:ext>
          </a:extLst>
        </xdr:cNvPr>
        <xdr:cNvSpPr>
          <a:spLocks noChangeArrowheads="1"/>
        </xdr:cNvSpPr>
      </xdr:nvSpPr>
      <xdr:spPr bwMode="auto">
        <a:xfrm>
          <a:off x="7477135" y="6638614"/>
          <a:ext cx="132056" cy="11711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92602</xdr:colOff>
      <xdr:row>35</xdr:row>
      <xdr:rowOff>66534</xdr:rowOff>
    </xdr:from>
    <xdr:to>
      <xdr:col>12</xdr:col>
      <xdr:colOff>275061</xdr:colOff>
      <xdr:row>36</xdr:row>
      <xdr:rowOff>26006</xdr:rowOff>
    </xdr:to>
    <xdr:sp macro="" textlink="">
      <xdr:nvSpPr>
        <xdr:cNvPr id="581" name="六角形 580">
          <a:extLst>
            <a:ext uri="{FF2B5EF4-FFF2-40B4-BE49-F238E27FC236}">
              <a16:creationId xmlns:a16="http://schemas.microsoft.com/office/drawing/2014/main" id="{B81A74FF-803A-45F3-AFA4-354F6A53ABB6}"/>
            </a:ext>
          </a:extLst>
        </xdr:cNvPr>
        <xdr:cNvSpPr/>
      </xdr:nvSpPr>
      <xdr:spPr bwMode="auto">
        <a:xfrm>
          <a:off x="7788802" y="6193014"/>
          <a:ext cx="182459" cy="1271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434675</xdr:colOff>
      <xdr:row>35</xdr:row>
      <xdr:rowOff>34932</xdr:rowOff>
    </xdr:from>
    <xdr:to>
      <xdr:col>11</xdr:col>
      <xdr:colOff>617134</xdr:colOff>
      <xdr:row>35</xdr:row>
      <xdr:rowOff>160713</xdr:rowOff>
    </xdr:to>
    <xdr:sp macro="" textlink="">
      <xdr:nvSpPr>
        <xdr:cNvPr id="582" name="六角形 581">
          <a:extLst>
            <a:ext uri="{FF2B5EF4-FFF2-40B4-BE49-F238E27FC236}">
              <a16:creationId xmlns:a16="http://schemas.microsoft.com/office/drawing/2014/main" id="{21F8D2C9-9103-4ADC-8BB0-1B4EA6B8E3B0}"/>
            </a:ext>
          </a:extLst>
        </xdr:cNvPr>
        <xdr:cNvSpPr/>
      </xdr:nvSpPr>
      <xdr:spPr bwMode="auto">
        <a:xfrm>
          <a:off x="7437455" y="6161412"/>
          <a:ext cx="182459" cy="1257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21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30238</xdr:colOff>
      <xdr:row>35</xdr:row>
      <xdr:rowOff>111064</xdr:rowOff>
    </xdr:from>
    <xdr:ext cx="487589" cy="257328"/>
    <xdr:sp macro="" textlink="">
      <xdr:nvSpPr>
        <xdr:cNvPr id="583" name="Text Box 1620">
          <a:extLst>
            <a:ext uri="{FF2B5EF4-FFF2-40B4-BE49-F238E27FC236}">
              <a16:creationId xmlns:a16="http://schemas.microsoft.com/office/drawing/2014/main" id="{D546420E-110E-416E-B84C-69EB1A859B21}"/>
            </a:ext>
          </a:extLst>
        </xdr:cNvPr>
        <xdr:cNvSpPr txBox="1">
          <a:spLocks noChangeArrowheads="1"/>
        </xdr:cNvSpPr>
      </xdr:nvSpPr>
      <xdr:spPr bwMode="auto">
        <a:xfrm>
          <a:off x="7033018" y="6237544"/>
          <a:ext cx="487589" cy="2573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城端 井口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669015</xdr:colOff>
      <xdr:row>38</xdr:row>
      <xdr:rowOff>0</xdr:rowOff>
    </xdr:from>
    <xdr:ext cx="141588" cy="300595"/>
    <xdr:sp macro="" textlink="">
      <xdr:nvSpPr>
        <xdr:cNvPr id="584" name="Text Box 1300">
          <a:extLst>
            <a:ext uri="{FF2B5EF4-FFF2-40B4-BE49-F238E27FC236}">
              <a16:creationId xmlns:a16="http://schemas.microsoft.com/office/drawing/2014/main" id="{4BB1892D-B3DE-4004-B0EC-C9013378EABF}"/>
            </a:ext>
          </a:extLst>
        </xdr:cNvPr>
        <xdr:cNvSpPr txBox="1">
          <a:spLocks noChangeArrowheads="1"/>
        </xdr:cNvSpPr>
      </xdr:nvSpPr>
      <xdr:spPr bwMode="auto">
        <a:xfrm>
          <a:off x="7671795" y="6629400"/>
          <a:ext cx="141588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306029</xdr:colOff>
      <xdr:row>38</xdr:row>
      <xdr:rowOff>162528</xdr:rowOff>
    </xdr:from>
    <xdr:to>
      <xdr:col>11</xdr:col>
      <xdr:colOff>488488</xdr:colOff>
      <xdr:row>39</xdr:row>
      <xdr:rowOff>121999</xdr:rowOff>
    </xdr:to>
    <xdr:sp macro="" textlink="">
      <xdr:nvSpPr>
        <xdr:cNvPr id="585" name="六角形 584">
          <a:extLst>
            <a:ext uri="{FF2B5EF4-FFF2-40B4-BE49-F238E27FC236}">
              <a16:creationId xmlns:a16="http://schemas.microsoft.com/office/drawing/2014/main" id="{27183130-1729-4DF4-8768-3E5F8B7444E7}"/>
            </a:ext>
          </a:extLst>
        </xdr:cNvPr>
        <xdr:cNvSpPr/>
      </xdr:nvSpPr>
      <xdr:spPr bwMode="auto">
        <a:xfrm>
          <a:off x="7308809" y="6791928"/>
          <a:ext cx="182459" cy="1271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21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676575</xdr:colOff>
      <xdr:row>30</xdr:row>
      <xdr:rowOff>38939</xdr:rowOff>
    </xdr:from>
    <xdr:to>
      <xdr:col>20</xdr:col>
      <xdr:colOff>19258</xdr:colOff>
      <xdr:row>30</xdr:row>
      <xdr:rowOff>122093</xdr:rowOff>
    </xdr:to>
    <xdr:sp macro="" textlink="">
      <xdr:nvSpPr>
        <xdr:cNvPr id="586" name="正方形/長方形 585">
          <a:extLst>
            <a:ext uri="{FF2B5EF4-FFF2-40B4-BE49-F238E27FC236}">
              <a16:creationId xmlns:a16="http://schemas.microsoft.com/office/drawing/2014/main" id="{7FAED6C7-9796-4690-BDA8-67D64E439EE7}"/>
            </a:ext>
          </a:extLst>
        </xdr:cNvPr>
        <xdr:cNvSpPr/>
      </xdr:nvSpPr>
      <xdr:spPr bwMode="auto">
        <a:xfrm rot="4248080">
          <a:off x="13203190" y="5350744"/>
          <a:ext cx="83154" cy="361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151650</xdr:colOff>
      <xdr:row>38</xdr:row>
      <xdr:rowOff>79040</xdr:rowOff>
    </xdr:from>
    <xdr:to>
      <xdr:col>12</xdr:col>
      <xdr:colOff>249920</xdr:colOff>
      <xdr:row>39</xdr:row>
      <xdr:rowOff>11003</xdr:rowOff>
    </xdr:to>
    <xdr:sp macro="" textlink="">
      <xdr:nvSpPr>
        <xdr:cNvPr id="587" name="六角形 586">
          <a:extLst>
            <a:ext uri="{FF2B5EF4-FFF2-40B4-BE49-F238E27FC236}">
              <a16:creationId xmlns:a16="http://schemas.microsoft.com/office/drawing/2014/main" id="{F33F5945-723C-48A1-B442-54CA064270DE}"/>
            </a:ext>
          </a:extLst>
        </xdr:cNvPr>
        <xdr:cNvSpPr/>
      </xdr:nvSpPr>
      <xdr:spPr bwMode="auto">
        <a:xfrm>
          <a:off x="7847850" y="6708440"/>
          <a:ext cx="98270" cy="9960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480036</xdr:colOff>
      <xdr:row>37</xdr:row>
      <xdr:rowOff>35910</xdr:rowOff>
    </xdr:from>
    <xdr:to>
      <xdr:col>11</xdr:col>
      <xdr:colOff>629265</xdr:colOff>
      <xdr:row>38</xdr:row>
      <xdr:rowOff>4916</xdr:rowOff>
    </xdr:to>
    <xdr:sp macro="" textlink="">
      <xdr:nvSpPr>
        <xdr:cNvPr id="588" name="Oval 1295">
          <a:extLst>
            <a:ext uri="{FF2B5EF4-FFF2-40B4-BE49-F238E27FC236}">
              <a16:creationId xmlns:a16="http://schemas.microsoft.com/office/drawing/2014/main" id="{AF99E12D-99C9-4071-8E04-B1EAFA58DAF7}"/>
            </a:ext>
          </a:extLst>
        </xdr:cNvPr>
        <xdr:cNvSpPr>
          <a:spLocks noChangeArrowheads="1"/>
        </xdr:cNvSpPr>
      </xdr:nvSpPr>
      <xdr:spPr bwMode="auto">
        <a:xfrm>
          <a:off x="7482816" y="6497670"/>
          <a:ext cx="149229" cy="1366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129373</xdr:colOff>
      <xdr:row>36</xdr:row>
      <xdr:rowOff>47409</xdr:rowOff>
    </xdr:from>
    <xdr:to>
      <xdr:col>14</xdr:col>
      <xdr:colOff>432367</xdr:colOff>
      <xdr:row>40</xdr:row>
      <xdr:rowOff>1434</xdr:rowOff>
    </xdr:to>
    <xdr:sp macro="" textlink="">
      <xdr:nvSpPr>
        <xdr:cNvPr id="589" name="Line 238">
          <a:extLst>
            <a:ext uri="{FF2B5EF4-FFF2-40B4-BE49-F238E27FC236}">
              <a16:creationId xmlns:a16="http://schemas.microsoft.com/office/drawing/2014/main" id="{C4766A23-5506-46DD-8374-2576278B3D0C}"/>
            </a:ext>
          </a:extLst>
        </xdr:cNvPr>
        <xdr:cNvSpPr>
          <a:spLocks noChangeShapeType="1"/>
        </xdr:cNvSpPr>
      </xdr:nvSpPr>
      <xdr:spPr bwMode="auto">
        <a:xfrm rot="7679959">
          <a:off x="8704907" y="6155615"/>
          <a:ext cx="624585" cy="996414"/>
        </a:xfrm>
        <a:custGeom>
          <a:avLst/>
          <a:gdLst>
            <a:gd name="connsiteX0" fmla="*/ 0 w 474436"/>
            <a:gd name="connsiteY0" fmla="*/ 0 h 977523"/>
            <a:gd name="connsiteX1" fmla="*/ 474436 w 474436"/>
            <a:gd name="connsiteY1" fmla="*/ 977523 h 977523"/>
            <a:gd name="connsiteX0" fmla="*/ 0 w 621589"/>
            <a:gd name="connsiteY0" fmla="*/ 0 h 1007193"/>
            <a:gd name="connsiteX1" fmla="*/ 621589 w 621589"/>
            <a:gd name="connsiteY1" fmla="*/ 1007193 h 1007193"/>
            <a:gd name="connsiteX0" fmla="*/ 0 w 621589"/>
            <a:gd name="connsiteY0" fmla="*/ 0 h 1007193"/>
            <a:gd name="connsiteX1" fmla="*/ 621589 w 621589"/>
            <a:gd name="connsiteY1" fmla="*/ 1007193 h 10071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1589" h="1007193">
              <a:moveTo>
                <a:pt x="0" y="0"/>
              </a:moveTo>
              <a:cubicBezTo>
                <a:pt x="158145" y="325841"/>
                <a:pt x="356090" y="894362"/>
                <a:pt x="621589" y="100719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273407</xdr:colOff>
      <xdr:row>34</xdr:row>
      <xdr:rowOff>80488</xdr:rowOff>
    </xdr:from>
    <xdr:to>
      <xdr:col>14</xdr:col>
      <xdr:colOff>401122</xdr:colOff>
      <xdr:row>39</xdr:row>
      <xdr:rowOff>117110</xdr:rowOff>
    </xdr:to>
    <xdr:sp macro="" textlink="">
      <xdr:nvSpPr>
        <xdr:cNvPr id="590" name="Freeform 166">
          <a:extLst>
            <a:ext uri="{FF2B5EF4-FFF2-40B4-BE49-F238E27FC236}">
              <a16:creationId xmlns:a16="http://schemas.microsoft.com/office/drawing/2014/main" id="{B8298269-C86A-4AC9-85E5-D341C48A4FE2}"/>
            </a:ext>
          </a:extLst>
        </xdr:cNvPr>
        <xdr:cNvSpPr>
          <a:spLocks/>
        </xdr:cNvSpPr>
      </xdr:nvSpPr>
      <xdr:spPr bwMode="auto">
        <a:xfrm rot="7679959">
          <a:off x="8636184" y="6066171"/>
          <a:ext cx="874822" cy="821135"/>
        </a:xfrm>
        <a:custGeom>
          <a:avLst/>
          <a:gdLst>
            <a:gd name="T0" fmla="*/ 2147483647 w 48155"/>
            <a:gd name="T1" fmla="*/ 2147483647 h 11277"/>
            <a:gd name="T2" fmla="*/ 2147483647 w 48155"/>
            <a:gd name="T3" fmla="*/ 2147483647 h 11277"/>
            <a:gd name="T4" fmla="*/ 0 w 48155"/>
            <a:gd name="T5" fmla="*/ 0 h 11277"/>
            <a:gd name="T6" fmla="*/ 0 60000 65536"/>
            <a:gd name="T7" fmla="*/ 0 60000 65536"/>
            <a:gd name="T8" fmla="*/ 0 60000 65536"/>
            <a:gd name="connsiteX0" fmla="*/ 0 w 126008"/>
            <a:gd name="connsiteY0" fmla="*/ 5531 h 5531"/>
            <a:gd name="connsiteX1" fmla="*/ 16000 w 126008"/>
            <a:gd name="connsiteY1" fmla="*/ 425 h 5531"/>
            <a:gd name="connsiteX2" fmla="*/ 126008 w 126008"/>
            <a:gd name="connsiteY2" fmla="*/ 210 h 5531"/>
            <a:gd name="connsiteX0" fmla="*/ 0 w 10000"/>
            <a:gd name="connsiteY0" fmla="*/ 10738 h 10738"/>
            <a:gd name="connsiteX1" fmla="*/ 1270 w 10000"/>
            <a:gd name="connsiteY1" fmla="*/ 1506 h 10738"/>
            <a:gd name="connsiteX2" fmla="*/ 10000 w 10000"/>
            <a:gd name="connsiteY2" fmla="*/ 1118 h 10738"/>
            <a:gd name="connsiteX0" fmla="*/ 0 w 10000"/>
            <a:gd name="connsiteY0" fmla="*/ 9620 h 9620"/>
            <a:gd name="connsiteX1" fmla="*/ 1270 w 10000"/>
            <a:gd name="connsiteY1" fmla="*/ 388 h 9620"/>
            <a:gd name="connsiteX2" fmla="*/ 10000 w 10000"/>
            <a:gd name="connsiteY2" fmla="*/ 0 h 9620"/>
            <a:gd name="connsiteX0" fmla="*/ 0 w 10299"/>
            <a:gd name="connsiteY0" fmla="*/ 9597 h 9597"/>
            <a:gd name="connsiteX1" fmla="*/ 1270 w 10299"/>
            <a:gd name="connsiteY1" fmla="*/ 0 h 9597"/>
            <a:gd name="connsiteX2" fmla="*/ 10299 w 10299"/>
            <a:gd name="connsiteY2" fmla="*/ 219 h 9597"/>
            <a:gd name="connsiteX0" fmla="*/ 0 w 10000"/>
            <a:gd name="connsiteY0" fmla="*/ 10000 h 10000"/>
            <a:gd name="connsiteX1" fmla="*/ 1233 w 10000"/>
            <a:gd name="connsiteY1" fmla="*/ 0 h 10000"/>
            <a:gd name="connsiteX2" fmla="*/ 10000 w 10000"/>
            <a:gd name="connsiteY2" fmla="*/ 228 h 10000"/>
            <a:gd name="connsiteX0" fmla="*/ 0 w 9058"/>
            <a:gd name="connsiteY0" fmla="*/ 10756 h 10756"/>
            <a:gd name="connsiteX1" fmla="*/ 291 w 9058"/>
            <a:gd name="connsiteY1" fmla="*/ 0 h 10756"/>
            <a:gd name="connsiteX2" fmla="*/ 9058 w 9058"/>
            <a:gd name="connsiteY2" fmla="*/ 228 h 10756"/>
            <a:gd name="connsiteX0" fmla="*/ 0 w 10000"/>
            <a:gd name="connsiteY0" fmla="*/ 10000 h 10000"/>
            <a:gd name="connsiteX1" fmla="*/ 321 w 10000"/>
            <a:gd name="connsiteY1" fmla="*/ 0 h 10000"/>
            <a:gd name="connsiteX2" fmla="*/ 10000 w 10000"/>
            <a:gd name="connsiteY2" fmla="*/ 212 h 10000"/>
            <a:gd name="connsiteX0" fmla="*/ 15 w 10015"/>
            <a:gd name="connsiteY0" fmla="*/ 10000 h 10000"/>
            <a:gd name="connsiteX1" fmla="*/ 336 w 10015"/>
            <a:gd name="connsiteY1" fmla="*/ 0 h 10000"/>
            <a:gd name="connsiteX2" fmla="*/ 10015 w 10015"/>
            <a:gd name="connsiteY2" fmla="*/ 212 h 10000"/>
            <a:gd name="connsiteX0" fmla="*/ 50 w 9810"/>
            <a:gd name="connsiteY0" fmla="*/ 9900 h 9900"/>
            <a:gd name="connsiteX1" fmla="*/ 131 w 9810"/>
            <a:gd name="connsiteY1" fmla="*/ 0 h 9900"/>
            <a:gd name="connsiteX2" fmla="*/ 9810 w 9810"/>
            <a:gd name="connsiteY2" fmla="*/ 212 h 9900"/>
            <a:gd name="connsiteX0" fmla="*/ 51 w 13462"/>
            <a:gd name="connsiteY0" fmla="*/ 14098 h 14098"/>
            <a:gd name="connsiteX1" fmla="*/ 134 w 13462"/>
            <a:gd name="connsiteY1" fmla="*/ 4098 h 14098"/>
            <a:gd name="connsiteX2" fmla="*/ 13462 w 13462"/>
            <a:gd name="connsiteY2" fmla="*/ 4 h 14098"/>
            <a:gd name="connsiteX0" fmla="*/ 51 w 15720"/>
            <a:gd name="connsiteY0" fmla="*/ 11483 h 11483"/>
            <a:gd name="connsiteX1" fmla="*/ 134 w 15720"/>
            <a:gd name="connsiteY1" fmla="*/ 1483 h 11483"/>
            <a:gd name="connsiteX2" fmla="*/ 15720 w 15720"/>
            <a:gd name="connsiteY2" fmla="*/ 11 h 11483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21216"/>
            <a:gd name="connsiteY0" fmla="*/ 13317 h 13317"/>
            <a:gd name="connsiteX1" fmla="*/ 134 w 21216"/>
            <a:gd name="connsiteY1" fmla="*/ 3317 h 13317"/>
            <a:gd name="connsiteX2" fmla="*/ 21216 w 21216"/>
            <a:gd name="connsiteY2" fmla="*/ 0 h 13317"/>
            <a:gd name="connsiteX0" fmla="*/ 51 w 13431"/>
            <a:gd name="connsiteY0" fmla="*/ 11946 h 11946"/>
            <a:gd name="connsiteX1" fmla="*/ 134 w 13431"/>
            <a:gd name="connsiteY1" fmla="*/ 1946 h 11946"/>
            <a:gd name="connsiteX2" fmla="*/ 13431 w 13431"/>
            <a:gd name="connsiteY2" fmla="*/ 0 h 11946"/>
            <a:gd name="connsiteX0" fmla="*/ 51 w 13431"/>
            <a:gd name="connsiteY0" fmla="*/ 11946 h 11946"/>
            <a:gd name="connsiteX1" fmla="*/ 134 w 13431"/>
            <a:gd name="connsiteY1" fmla="*/ 3121 h 11946"/>
            <a:gd name="connsiteX2" fmla="*/ 13431 w 13431"/>
            <a:gd name="connsiteY2" fmla="*/ 0 h 11946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9038"/>
            <a:gd name="connsiteY0" fmla="*/ 11163 h 11163"/>
            <a:gd name="connsiteX1" fmla="*/ 134 w 9038"/>
            <a:gd name="connsiteY1" fmla="*/ 2338 h 11163"/>
            <a:gd name="connsiteX2" fmla="*/ 9038 w 9038"/>
            <a:gd name="connsiteY2" fmla="*/ 0 h 11163"/>
            <a:gd name="connsiteX0" fmla="*/ 56 w 10000"/>
            <a:gd name="connsiteY0" fmla="*/ 10000 h 10000"/>
            <a:gd name="connsiteX1" fmla="*/ 148 w 10000"/>
            <a:gd name="connsiteY1" fmla="*/ 2094 h 10000"/>
            <a:gd name="connsiteX2" fmla="*/ 10000 w 10000"/>
            <a:gd name="connsiteY2" fmla="*/ 0 h 10000"/>
            <a:gd name="connsiteX0" fmla="*/ 56 w 16027"/>
            <a:gd name="connsiteY0" fmla="*/ 11403 h 11403"/>
            <a:gd name="connsiteX1" fmla="*/ 148 w 16027"/>
            <a:gd name="connsiteY1" fmla="*/ 3497 h 11403"/>
            <a:gd name="connsiteX2" fmla="*/ 16027 w 16027"/>
            <a:gd name="connsiteY2" fmla="*/ 0 h 11403"/>
            <a:gd name="connsiteX0" fmla="*/ 56 w 19064"/>
            <a:gd name="connsiteY0" fmla="*/ 12609 h 12609"/>
            <a:gd name="connsiteX1" fmla="*/ 148 w 19064"/>
            <a:gd name="connsiteY1" fmla="*/ 4703 h 12609"/>
            <a:gd name="connsiteX2" fmla="*/ 19064 w 19064"/>
            <a:gd name="connsiteY2" fmla="*/ 0 h 12609"/>
            <a:gd name="connsiteX0" fmla="*/ 56 w 24189"/>
            <a:gd name="connsiteY0" fmla="*/ 15143 h 15143"/>
            <a:gd name="connsiteX1" fmla="*/ 148 w 24189"/>
            <a:gd name="connsiteY1" fmla="*/ 7237 h 15143"/>
            <a:gd name="connsiteX2" fmla="*/ 24189 w 24189"/>
            <a:gd name="connsiteY2" fmla="*/ 0 h 15143"/>
            <a:gd name="connsiteX0" fmla="*/ 56 w 24189"/>
            <a:gd name="connsiteY0" fmla="*/ 15233 h 15233"/>
            <a:gd name="connsiteX1" fmla="*/ 148 w 24189"/>
            <a:gd name="connsiteY1" fmla="*/ 7327 h 15233"/>
            <a:gd name="connsiteX2" fmla="*/ 24189 w 24189"/>
            <a:gd name="connsiteY2" fmla="*/ 90 h 15233"/>
            <a:gd name="connsiteX0" fmla="*/ 56 w 24948"/>
            <a:gd name="connsiteY0" fmla="*/ 14876 h 14876"/>
            <a:gd name="connsiteX1" fmla="*/ 148 w 24948"/>
            <a:gd name="connsiteY1" fmla="*/ 6970 h 14876"/>
            <a:gd name="connsiteX2" fmla="*/ 24948 w 24948"/>
            <a:gd name="connsiteY2" fmla="*/ 95 h 14876"/>
            <a:gd name="connsiteX0" fmla="*/ 56 w 24948"/>
            <a:gd name="connsiteY0" fmla="*/ 14944 h 14944"/>
            <a:gd name="connsiteX1" fmla="*/ 148 w 24948"/>
            <a:gd name="connsiteY1" fmla="*/ 7038 h 14944"/>
            <a:gd name="connsiteX2" fmla="*/ 24948 w 24948"/>
            <a:gd name="connsiteY2" fmla="*/ 163 h 14944"/>
            <a:gd name="connsiteX0" fmla="*/ 56 w 24948"/>
            <a:gd name="connsiteY0" fmla="*/ 15326 h 15326"/>
            <a:gd name="connsiteX1" fmla="*/ 148 w 24948"/>
            <a:gd name="connsiteY1" fmla="*/ 7420 h 15326"/>
            <a:gd name="connsiteX2" fmla="*/ 24948 w 24948"/>
            <a:gd name="connsiteY2" fmla="*/ 545 h 15326"/>
            <a:gd name="connsiteX0" fmla="*/ 56 w 24948"/>
            <a:gd name="connsiteY0" fmla="*/ 15667 h 15667"/>
            <a:gd name="connsiteX1" fmla="*/ 148 w 24948"/>
            <a:gd name="connsiteY1" fmla="*/ 7761 h 15667"/>
            <a:gd name="connsiteX2" fmla="*/ 24948 w 24948"/>
            <a:gd name="connsiteY2" fmla="*/ 886 h 15667"/>
            <a:gd name="connsiteX0" fmla="*/ 56 w 24948"/>
            <a:gd name="connsiteY0" fmla="*/ 16391 h 16391"/>
            <a:gd name="connsiteX1" fmla="*/ 148 w 24948"/>
            <a:gd name="connsiteY1" fmla="*/ 7761 h 16391"/>
            <a:gd name="connsiteX2" fmla="*/ 24948 w 24948"/>
            <a:gd name="connsiteY2" fmla="*/ 886 h 16391"/>
            <a:gd name="connsiteX0" fmla="*/ 56 w 16434"/>
            <a:gd name="connsiteY0" fmla="*/ 16909 h 16909"/>
            <a:gd name="connsiteX1" fmla="*/ 148 w 16434"/>
            <a:gd name="connsiteY1" fmla="*/ 8279 h 16909"/>
            <a:gd name="connsiteX2" fmla="*/ 16434 w 16434"/>
            <a:gd name="connsiteY2" fmla="*/ 819 h 16909"/>
            <a:gd name="connsiteX0" fmla="*/ 56 w 16434"/>
            <a:gd name="connsiteY0" fmla="*/ 16090 h 16090"/>
            <a:gd name="connsiteX1" fmla="*/ 148 w 16434"/>
            <a:gd name="connsiteY1" fmla="*/ 7460 h 16090"/>
            <a:gd name="connsiteX2" fmla="*/ 16434 w 16434"/>
            <a:gd name="connsiteY2" fmla="*/ 0 h 16090"/>
            <a:gd name="connsiteX0" fmla="*/ 56 w 16434"/>
            <a:gd name="connsiteY0" fmla="*/ 16090 h 16090"/>
            <a:gd name="connsiteX1" fmla="*/ 148 w 16434"/>
            <a:gd name="connsiteY1" fmla="*/ 7460 h 16090"/>
            <a:gd name="connsiteX2" fmla="*/ 16434 w 16434"/>
            <a:gd name="connsiteY2" fmla="*/ 0 h 16090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18280"/>
            <a:gd name="connsiteY0" fmla="*/ 14333 h 14333"/>
            <a:gd name="connsiteX1" fmla="*/ 148 w 18280"/>
            <a:gd name="connsiteY1" fmla="*/ 5703 h 14333"/>
            <a:gd name="connsiteX2" fmla="*/ 18280 w 18280"/>
            <a:gd name="connsiteY2" fmla="*/ 0 h 14333"/>
            <a:gd name="connsiteX0" fmla="*/ 56 w 18280"/>
            <a:gd name="connsiteY0" fmla="*/ 14333 h 14333"/>
            <a:gd name="connsiteX1" fmla="*/ 148 w 18280"/>
            <a:gd name="connsiteY1" fmla="*/ 5703 h 14333"/>
            <a:gd name="connsiteX2" fmla="*/ 18280 w 18280"/>
            <a:gd name="connsiteY2" fmla="*/ 0 h 14333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  <a:gd name="connsiteX0" fmla="*/ 57 w 17819"/>
            <a:gd name="connsiteY0" fmla="*/ 16046 h 16046"/>
            <a:gd name="connsiteX1" fmla="*/ 144 w 17819"/>
            <a:gd name="connsiteY1" fmla="*/ 6481 h 16046"/>
            <a:gd name="connsiteX2" fmla="*/ 17819 w 17819"/>
            <a:gd name="connsiteY2" fmla="*/ 0 h 16046"/>
            <a:gd name="connsiteX0" fmla="*/ 18 w 18035"/>
            <a:gd name="connsiteY0" fmla="*/ 16967 h 16967"/>
            <a:gd name="connsiteX1" fmla="*/ 360 w 18035"/>
            <a:gd name="connsiteY1" fmla="*/ 6481 h 16967"/>
            <a:gd name="connsiteX2" fmla="*/ 18035 w 18035"/>
            <a:gd name="connsiteY2" fmla="*/ 0 h 16967"/>
            <a:gd name="connsiteX0" fmla="*/ 0 w 36626"/>
            <a:gd name="connsiteY0" fmla="*/ 13802 h 13802"/>
            <a:gd name="connsiteX1" fmla="*/ 18951 w 36626"/>
            <a:gd name="connsiteY1" fmla="*/ 6481 h 13802"/>
            <a:gd name="connsiteX2" fmla="*/ 36626 w 36626"/>
            <a:gd name="connsiteY2" fmla="*/ 0 h 13802"/>
            <a:gd name="connsiteX0" fmla="*/ 0 w 38862"/>
            <a:gd name="connsiteY0" fmla="*/ 13057 h 13057"/>
            <a:gd name="connsiteX1" fmla="*/ 18951 w 38862"/>
            <a:gd name="connsiteY1" fmla="*/ 5736 h 13057"/>
            <a:gd name="connsiteX2" fmla="*/ 38862 w 38862"/>
            <a:gd name="connsiteY2" fmla="*/ 0 h 13057"/>
            <a:gd name="connsiteX0" fmla="*/ 0 w 38862"/>
            <a:gd name="connsiteY0" fmla="*/ 13057 h 13057"/>
            <a:gd name="connsiteX1" fmla="*/ 18951 w 38862"/>
            <a:gd name="connsiteY1" fmla="*/ 5736 h 13057"/>
            <a:gd name="connsiteX2" fmla="*/ 38862 w 38862"/>
            <a:gd name="connsiteY2" fmla="*/ 0 h 13057"/>
            <a:gd name="connsiteX0" fmla="*/ 0 w 41911"/>
            <a:gd name="connsiteY0" fmla="*/ 17302 h 17302"/>
            <a:gd name="connsiteX1" fmla="*/ 22000 w 41911"/>
            <a:gd name="connsiteY1" fmla="*/ 5736 h 17302"/>
            <a:gd name="connsiteX2" fmla="*/ 41911 w 41911"/>
            <a:gd name="connsiteY2" fmla="*/ 0 h 17302"/>
            <a:gd name="connsiteX0" fmla="*/ 0 w 41911"/>
            <a:gd name="connsiteY0" fmla="*/ 17302 h 17302"/>
            <a:gd name="connsiteX1" fmla="*/ 22000 w 41911"/>
            <a:gd name="connsiteY1" fmla="*/ 5736 h 17302"/>
            <a:gd name="connsiteX2" fmla="*/ 41911 w 41911"/>
            <a:gd name="connsiteY2" fmla="*/ 0 h 17302"/>
            <a:gd name="connsiteX0" fmla="*/ 0 w 43576"/>
            <a:gd name="connsiteY0" fmla="*/ 16585 h 16585"/>
            <a:gd name="connsiteX1" fmla="*/ 23665 w 43576"/>
            <a:gd name="connsiteY1" fmla="*/ 5736 h 16585"/>
            <a:gd name="connsiteX2" fmla="*/ 43576 w 43576"/>
            <a:gd name="connsiteY2" fmla="*/ 0 h 165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576" h="16585">
              <a:moveTo>
                <a:pt x="0" y="16585"/>
              </a:moveTo>
              <a:cubicBezTo>
                <a:pt x="-90" y="13845"/>
                <a:pt x="8673" y="9748"/>
                <a:pt x="23665" y="5736"/>
              </a:cubicBezTo>
              <a:cubicBezTo>
                <a:pt x="32427" y="2670"/>
                <a:pt x="32371" y="2798"/>
                <a:pt x="4357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697792</xdr:colOff>
      <xdr:row>37</xdr:row>
      <xdr:rowOff>71674</xdr:rowOff>
    </xdr:from>
    <xdr:to>
      <xdr:col>14</xdr:col>
      <xdr:colOff>133260</xdr:colOff>
      <xdr:row>38</xdr:row>
      <xdr:rowOff>29135</xdr:rowOff>
    </xdr:to>
    <xdr:sp macro="" textlink="">
      <xdr:nvSpPr>
        <xdr:cNvPr id="591" name="Oval 310">
          <a:extLst>
            <a:ext uri="{FF2B5EF4-FFF2-40B4-BE49-F238E27FC236}">
              <a16:creationId xmlns:a16="http://schemas.microsoft.com/office/drawing/2014/main" id="{99666587-9B98-4145-AD1C-F1EF0C6B7C42}"/>
            </a:ext>
          </a:extLst>
        </xdr:cNvPr>
        <xdr:cNvSpPr>
          <a:spLocks noChangeArrowheads="1"/>
        </xdr:cNvSpPr>
      </xdr:nvSpPr>
      <xdr:spPr bwMode="auto">
        <a:xfrm rot="103634">
          <a:off x="9079792" y="6533434"/>
          <a:ext cx="136508" cy="1251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5988</xdr:colOff>
      <xdr:row>38</xdr:row>
      <xdr:rowOff>61885</xdr:rowOff>
    </xdr:from>
    <xdr:to>
      <xdr:col>14</xdr:col>
      <xdr:colOff>122027</xdr:colOff>
      <xdr:row>39</xdr:row>
      <xdr:rowOff>6653</xdr:rowOff>
    </xdr:to>
    <xdr:sp macro="" textlink="">
      <xdr:nvSpPr>
        <xdr:cNvPr id="592" name="AutoShape 308">
          <a:extLst>
            <a:ext uri="{FF2B5EF4-FFF2-40B4-BE49-F238E27FC236}">
              <a16:creationId xmlns:a16="http://schemas.microsoft.com/office/drawing/2014/main" id="{D9401C1C-DBF3-4A94-A1FE-E1C754554DD4}"/>
            </a:ext>
          </a:extLst>
        </xdr:cNvPr>
        <xdr:cNvSpPr>
          <a:spLocks noChangeArrowheads="1"/>
        </xdr:cNvSpPr>
      </xdr:nvSpPr>
      <xdr:spPr bwMode="auto">
        <a:xfrm>
          <a:off x="9089028" y="6691285"/>
          <a:ext cx="116039" cy="1124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85486</xdr:colOff>
      <xdr:row>37</xdr:row>
      <xdr:rowOff>134328</xdr:rowOff>
    </xdr:from>
    <xdr:to>
      <xdr:col>13</xdr:col>
      <xdr:colOff>221556</xdr:colOff>
      <xdr:row>38</xdr:row>
      <xdr:rowOff>85191</xdr:rowOff>
    </xdr:to>
    <xdr:sp macro="" textlink="">
      <xdr:nvSpPr>
        <xdr:cNvPr id="593" name="六角形 592">
          <a:extLst>
            <a:ext uri="{FF2B5EF4-FFF2-40B4-BE49-F238E27FC236}">
              <a16:creationId xmlns:a16="http://schemas.microsoft.com/office/drawing/2014/main" id="{A04ADAB8-0DD0-4BE6-AD01-1E8A4DD7AE53}"/>
            </a:ext>
          </a:extLst>
        </xdr:cNvPr>
        <xdr:cNvSpPr/>
      </xdr:nvSpPr>
      <xdr:spPr bwMode="auto">
        <a:xfrm>
          <a:off x="8475106" y="6596088"/>
          <a:ext cx="136070" cy="11850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69199</xdr:colOff>
      <xdr:row>36</xdr:row>
      <xdr:rowOff>138398</xdr:rowOff>
    </xdr:from>
    <xdr:to>
      <xdr:col>13</xdr:col>
      <xdr:colOff>205269</xdr:colOff>
      <xdr:row>37</xdr:row>
      <xdr:rowOff>89261</xdr:rowOff>
    </xdr:to>
    <xdr:sp macro="" textlink="">
      <xdr:nvSpPr>
        <xdr:cNvPr id="594" name="六角形 593">
          <a:extLst>
            <a:ext uri="{FF2B5EF4-FFF2-40B4-BE49-F238E27FC236}">
              <a16:creationId xmlns:a16="http://schemas.microsoft.com/office/drawing/2014/main" id="{6F858484-55D4-4F2E-A479-68ED206FABE5}"/>
            </a:ext>
          </a:extLst>
        </xdr:cNvPr>
        <xdr:cNvSpPr/>
      </xdr:nvSpPr>
      <xdr:spPr bwMode="auto">
        <a:xfrm>
          <a:off x="8458819" y="6432518"/>
          <a:ext cx="136070" cy="11850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455911</xdr:colOff>
      <xdr:row>38</xdr:row>
      <xdr:rowOff>4077</xdr:rowOff>
    </xdr:from>
    <xdr:to>
      <xdr:col>14</xdr:col>
      <xdr:colOff>591981</xdr:colOff>
      <xdr:row>38</xdr:row>
      <xdr:rowOff>121831</xdr:rowOff>
    </xdr:to>
    <xdr:sp macro="" textlink="">
      <xdr:nvSpPr>
        <xdr:cNvPr id="595" name="六角形 594">
          <a:extLst>
            <a:ext uri="{FF2B5EF4-FFF2-40B4-BE49-F238E27FC236}">
              <a16:creationId xmlns:a16="http://schemas.microsoft.com/office/drawing/2014/main" id="{481C609C-FC8D-4F73-958A-69227D0FD288}"/>
            </a:ext>
          </a:extLst>
        </xdr:cNvPr>
        <xdr:cNvSpPr/>
      </xdr:nvSpPr>
      <xdr:spPr bwMode="auto">
        <a:xfrm>
          <a:off x="9538951" y="6633477"/>
          <a:ext cx="136070" cy="1177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47830</xdr:colOff>
      <xdr:row>33</xdr:row>
      <xdr:rowOff>36493</xdr:rowOff>
    </xdr:from>
    <xdr:ext cx="139881" cy="638188"/>
    <xdr:sp macro="" textlink="">
      <xdr:nvSpPr>
        <xdr:cNvPr id="596" name="Text Box 1300">
          <a:extLst>
            <a:ext uri="{FF2B5EF4-FFF2-40B4-BE49-F238E27FC236}">
              <a16:creationId xmlns:a16="http://schemas.microsoft.com/office/drawing/2014/main" id="{C3F32651-2828-4AE5-85EB-BEE9BB971755}"/>
            </a:ext>
          </a:extLst>
        </xdr:cNvPr>
        <xdr:cNvSpPr txBox="1">
          <a:spLocks noChangeArrowheads="1"/>
        </xdr:cNvSpPr>
      </xdr:nvSpPr>
      <xdr:spPr bwMode="auto">
        <a:xfrm>
          <a:off x="9130870" y="5827693"/>
          <a:ext cx="139881" cy="63818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福光ﾊﾞｲﾊﾟｽ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581819</xdr:colOff>
      <xdr:row>34</xdr:row>
      <xdr:rowOff>33334</xdr:rowOff>
    </xdr:from>
    <xdr:ext cx="141588" cy="300595"/>
    <xdr:sp macro="" textlink="">
      <xdr:nvSpPr>
        <xdr:cNvPr id="597" name="Text Box 1300">
          <a:extLst>
            <a:ext uri="{FF2B5EF4-FFF2-40B4-BE49-F238E27FC236}">
              <a16:creationId xmlns:a16="http://schemas.microsoft.com/office/drawing/2014/main" id="{0BC79389-4157-48FF-9C22-9EE92802231D}"/>
            </a:ext>
          </a:extLst>
        </xdr:cNvPr>
        <xdr:cNvSpPr txBox="1">
          <a:spLocks noChangeArrowheads="1"/>
        </xdr:cNvSpPr>
      </xdr:nvSpPr>
      <xdr:spPr bwMode="auto">
        <a:xfrm>
          <a:off x="8971439" y="5992174"/>
          <a:ext cx="141588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96570</xdr:colOff>
      <xdr:row>40</xdr:row>
      <xdr:rowOff>28492</xdr:rowOff>
    </xdr:from>
    <xdr:ext cx="325642" cy="116721"/>
    <xdr:sp macro="" textlink="">
      <xdr:nvSpPr>
        <xdr:cNvPr id="598" name="Text Box 828">
          <a:extLst>
            <a:ext uri="{FF2B5EF4-FFF2-40B4-BE49-F238E27FC236}">
              <a16:creationId xmlns:a16="http://schemas.microsoft.com/office/drawing/2014/main" id="{88A83D08-579D-44F7-9227-3A22CA689674}"/>
            </a:ext>
          </a:extLst>
        </xdr:cNvPr>
        <xdr:cNvSpPr txBox="1">
          <a:spLocks noChangeArrowheads="1"/>
        </xdr:cNvSpPr>
      </xdr:nvSpPr>
      <xdr:spPr bwMode="auto">
        <a:xfrm>
          <a:off x="8486190" y="6993172"/>
          <a:ext cx="325642" cy="11672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福光駅</a:t>
          </a:r>
        </a:p>
      </xdr:txBody>
    </xdr:sp>
    <xdr:clientData/>
  </xdr:oneCellAnchor>
  <xdr:twoCellAnchor>
    <xdr:from>
      <xdr:col>13</xdr:col>
      <xdr:colOff>514356</xdr:colOff>
      <xdr:row>39</xdr:row>
      <xdr:rowOff>0</xdr:rowOff>
    </xdr:from>
    <xdr:to>
      <xdr:col>13</xdr:col>
      <xdr:colOff>696815</xdr:colOff>
      <xdr:row>39</xdr:row>
      <xdr:rowOff>126363</xdr:rowOff>
    </xdr:to>
    <xdr:sp macro="" textlink="">
      <xdr:nvSpPr>
        <xdr:cNvPr id="599" name="六角形 598">
          <a:extLst>
            <a:ext uri="{FF2B5EF4-FFF2-40B4-BE49-F238E27FC236}">
              <a16:creationId xmlns:a16="http://schemas.microsoft.com/office/drawing/2014/main" id="{DE2FEF59-D3A7-4FC6-B99D-94AA797BE152}"/>
            </a:ext>
          </a:extLst>
        </xdr:cNvPr>
        <xdr:cNvSpPr/>
      </xdr:nvSpPr>
      <xdr:spPr bwMode="auto">
        <a:xfrm>
          <a:off x="8903976" y="6797040"/>
          <a:ext cx="182459" cy="1263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665143</xdr:colOff>
      <xdr:row>38</xdr:row>
      <xdr:rowOff>118041</xdr:rowOff>
    </xdr:from>
    <xdr:to>
      <xdr:col>14</xdr:col>
      <xdr:colOff>142476</xdr:colOff>
      <xdr:row>40</xdr:row>
      <xdr:rowOff>130424</xdr:rowOff>
    </xdr:to>
    <xdr:grpSp>
      <xdr:nvGrpSpPr>
        <xdr:cNvPr id="600" name="Group 405">
          <a:extLst>
            <a:ext uri="{FF2B5EF4-FFF2-40B4-BE49-F238E27FC236}">
              <a16:creationId xmlns:a16="http://schemas.microsoft.com/office/drawing/2014/main" id="{97994AE9-422E-40E4-8C67-17B76AC59381}"/>
            </a:ext>
          </a:extLst>
        </xdr:cNvPr>
        <xdr:cNvGrpSpPr>
          <a:grpSpLocks/>
        </xdr:cNvGrpSpPr>
      </xdr:nvGrpSpPr>
      <xdr:grpSpPr bwMode="auto">
        <a:xfrm rot="10978395">
          <a:off x="9030814" y="6448084"/>
          <a:ext cx="168576" cy="349840"/>
          <a:chOff x="719" y="99"/>
          <a:chExt cx="22" cy="13"/>
        </a:xfrm>
      </xdr:grpSpPr>
      <xdr:sp macro="" textlink="">
        <xdr:nvSpPr>
          <xdr:cNvPr id="601" name="Freeform 406">
            <a:extLst>
              <a:ext uri="{FF2B5EF4-FFF2-40B4-BE49-F238E27FC236}">
                <a16:creationId xmlns:a16="http://schemas.microsoft.com/office/drawing/2014/main" id="{98821750-158F-992C-9519-023904E43E76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2" name="Freeform 407">
            <a:extLst>
              <a:ext uri="{FF2B5EF4-FFF2-40B4-BE49-F238E27FC236}">
                <a16:creationId xmlns:a16="http://schemas.microsoft.com/office/drawing/2014/main" id="{B317BFD0-4CC0-1C53-29D3-E3258FE9C653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14</xdr:col>
      <xdr:colOff>134349</xdr:colOff>
      <xdr:row>39</xdr:row>
      <xdr:rowOff>105833</xdr:rowOff>
    </xdr:from>
    <xdr:ext cx="533228" cy="93622"/>
    <xdr:sp macro="" textlink="">
      <xdr:nvSpPr>
        <xdr:cNvPr id="603" name="Text Box 1300">
          <a:extLst>
            <a:ext uri="{FF2B5EF4-FFF2-40B4-BE49-F238E27FC236}">
              <a16:creationId xmlns:a16="http://schemas.microsoft.com/office/drawing/2014/main" id="{06957AEC-1311-4504-BB3F-449BBBD72A41}"/>
            </a:ext>
          </a:extLst>
        </xdr:cNvPr>
        <xdr:cNvSpPr txBox="1">
          <a:spLocks noChangeArrowheads="1"/>
        </xdr:cNvSpPr>
      </xdr:nvSpPr>
      <xdr:spPr bwMode="auto">
        <a:xfrm>
          <a:off x="9217389" y="6902873"/>
          <a:ext cx="533228" cy="9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城端線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354426</xdr:colOff>
      <xdr:row>37</xdr:row>
      <xdr:rowOff>27910</xdr:rowOff>
    </xdr:from>
    <xdr:to>
      <xdr:col>13</xdr:col>
      <xdr:colOff>532948</xdr:colOff>
      <xdr:row>40</xdr:row>
      <xdr:rowOff>12799</xdr:rowOff>
    </xdr:to>
    <xdr:sp macro="" textlink="">
      <xdr:nvSpPr>
        <xdr:cNvPr id="604" name="Line 238">
          <a:extLst>
            <a:ext uri="{FF2B5EF4-FFF2-40B4-BE49-F238E27FC236}">
              <a16:creationId xmlns:a16="http://schemas.microsoft.com/office/drawing/2014/main" id="{9B49C90A-8C70-4FBA-AC6B-892051427CF0}"/>
            </a:ext>
          </a:extLst>
        </xdr:cNvPr>
        <xdr:cNvSpPr>
          <a:spLocks noChangeShapeType="1"/>
        </xdr:cNvSpPr>
      </xdr:nvSpPr>
      <xdr:spPr bwMode="auto">
        <a:xfrm rot="7679959">
          <a:off x="8589402" y="6644314"/>
          <a:ext cx="487809" cy="1785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179110</xdr:colOff>
      <xdr:row>36</xdr:row>
      <xdr:rowOff>73269</xdr:rowOff>
    </xdr:from>
    <xdr:ext cx="270742" cy="244550"/>
    <xdr:pic>
      <xdr:nvPicPr>
        <xdr:cNvPr id="605" name="Picture 12589">
          <a:extLst>
            <a:ext uri="{FF2B5EF4-FFF2-40B4-BE49-F238E27FC236}">
              <a16:creationId xmlns:a16="http://schemas.microsoft.com/office/drawing/2014/main" id="{11E0E753-5443-4857-924F-392070DD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2150" y="6367389"/>
          <a:ext cx="270742" cy="2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13</xdr:col>
      <xdr:colOff>394835</xdr:colOff>
      <xdr:row>35</xdr:row>
      <xdr:rowOff>152045</xdr:rowOff>
    </xdr:from>
    <xdr:ext cx="408214" cy="157031"/>
    <xdr:sp macro="" textlink="">
      <xdr:nvSpPr>
        <xdr:cNvPr id="606" name="Text Box 1620">
          <a:extLst>
            <a:ext uri="{FF2B5EF4-FFF2-40B4-BE49-F238E27FC236}">
              <a16:creationId xmlns:a16="http://schemas.microsoft.com/office/drawing/2014/main" id="{0A1FDBD5-52F9-4090-BC0A-F085C4EF7644}"/>
            </a:ext>
          </a:extLst>
        </xdr:cNvPr>
        <xdr:cNvSpPr txBox="1">
          <a:spLocks noChangeArrowheads="1"/>
        </xdr:cNvSpPr>
      </xdr:nvSpPr>
      <xdr:spPr bwMode="auto">
        <a:xfrm>
          <a:off x="8784455" y="6278525"/>
          <a:ext cx="408214" cy="15703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金沢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13</xdr:col>
      <xdr:colOff>288683</xdr:colOff>
      <xdr:row>36</xdr:row>
      <xdr:rowOff>135675</xdr:rowOff>
    </xdr:from>
    <xdr:ext cx="377825" cy="152946"/>
    <xdr:sp macro="" textlink="">
      <xdr:nvSpPr>
        <xdr:cNvPr id="607" name="Text Box 1620">
          <a:extLst>
            <a:ext uri="{FF2B5EF4-FFF2-40B4-BE49-F238E27FC236}">
              <a16:creationId xmlns:a16="http://schemas.microsoft.com/office/drawing/2014/main" id="{D2B5260F-E29D-4138-94C5-1650B63EEECE}"/>
            </a:ext>
          </a:extLst>
        </xdr:cNvPr>
        <xdr:cNvSpPr txBox="1">
          <a:spLocks noChangeArrowheads="1"/>
        </xdr:cNvSpPr>
      </xdr:nvSpPr>
      <xdr:spPr bwMode="auto">
        <a:xfrm>
          <a:off x="8678303" y="6429795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五箇山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264590</xdr:colOff>
      <xdr:row>34</xdr:row>
      <xdr:rowOff>115728</xdr:rowOff>
    </xdr:from>
    <xdr:ext cx="370417" cy="183173"/>
    <xdr:sp macro="" textlink="">
      <xdr:nvSpPr>
        <xdr:cNvPr id="608" name="Text Box 1620">
          <a:extLst>
            <a:ext uri="{FF2B5EF4-FFF2-40B4-BE49-F238E27FC236}">
              <a16:creationId xmlns:a16="http://schemas.microsoft.com/office/drawing/2014/main" id="{53C4B7C6-A0A4-44D7-A38B-6822D1A1702B}"/>
            </a:ext>
          </a:extLst>
        </xdr:cNvPr>
        <xdr:cNvSpPr txBox="1">
          <a:spLocks noChangeArrowheads="1"/>
        </xdr:cNvSpPr>
      </xdr:nvSpPr>
      <xdr:spPr bwMode="auto">
        <a:xfrm>
          <a:off x="8654210" y="6074568"/>
          <a:ext cx="370417" cy="183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↖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13</xdr:col>
      <xdr:colOff>276813</xdr:colOff>
      <xdr:row>33</xdr:row>
      <xdr:rowOff>8142</xdr:rowOff>
    </xdr:from>
    <xdr:to>
      <xdr:col>13</xdr:col>
      <xdr:colOff>578031</xdr:colOff>
      <xdr:row>34</xdr:row>
      <xdr:rowOff>101763</xdr:rowOff>
    </xdr:to>
    <xdr:grpSp>
      <xdr:nvGrpSpPr>
        <xdr:cNvPr id="609" name="Group 6672">
          <a:extLst>
            <a:ext uri="{FF2B5EF4-FFF2-40B4-BE49-F238E27FC236}">
              <a16:creationId xmlns:a16="http://schemas.microsoft.com/office/drawing/2014/main" id="{39215B44-2CA4-4245-9A4E-4B3C7E9EC063}"/>
            </a:ext>
          </a:extLst>
        </xdr:cNvPr>
        <xdr:cNvGrpSpPr>
          <a:grpSpLocks/>
        </xdr:cNvGrpSpPr>
      </xdr:nvGrpSpPr>
      <xdr:grpSpPr bwMode="auto">
        <a:xfrm>
          <a:off x="8642484" y="5494542"/>
          <a:ext cx="301218" cy="262350"/>
          <a:chOff x="536" y="110"/>
          <a:chExt cx="46" cy="44"/>
        </a:xfrm>
      </xdr:grpSpPr>
      <xdr:pic>
        <xdr:nvPicPr>
          <xdr:cNvPr id="610" name="Picture 6673" descr="route2">
            <a:extLst>
              <a:ext uri="{FF2B5EF4-FFF2-40B4-BE49-F238E27FC236}">
                <a16:creationId xmlns:a16="http://schemas.microsoft.com/office/drawing/2014/main" id="{26968F6F-8B63-C096-6DA0-0E03A4D318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1" name="Text Box 6674">
            <a:extLst>
              <a:ext uri="{FF2B5EF4-FFF2-40B4-BE49-F238E27FC236}">
                <a16:creationId xmlns:a16="http://schemas.microsoft.com/office/drawing/2014/main" id="{91D3F132-6A6D-3B33-F9AF-6B8BCBECCF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304</a:t>
            </a:r>
          </a:p>
        </xdr:txBody>
      </xdr:sp>
    </xdr:grpSp>
    <xdr:clientData/>
  </xdr:twoCellAnchor>
  <xdr:oneCellAnchor>
    <xdr:from>
      <xdr:col>24</xdr:col>
      <xdr:colOff>104864</xdr:colOff>
      <xdr:row>44</xdr:row>
      <xdr:rowOff>73341</xdr:rowOff>
    </xdr:from>
    <xdr:ext cx="230602" cy="234169"/>
    <xdr:sp macro="" textlink="">
      <xdr:nvSpPr>
        <xdr:cNvPr id="623" name="Text Box 6674">
          <a:extLst>
            <a:ext uri="{FF2B5EF4-FFF2-40B4-BE49-F238E27FC236}">
              <a16:creationId xmlns:a16="http://schemas.microsoft.com/office/drawing/2014/main" id="{40B30D38-FDE5-D0C6-7449-EF0B44611608}"/>
            </a:ext>
          </a:extLst>
        </xdr:cNvPr>
        <xdr:cNvSpPr txBox="1">
          <a:spLocks noChangeArrowheads="1"/>
        </xdr:cNvSpPr>
      </xdr:nvSpPr>
      <xdr:spPr bwMode="auto">
        <a:xfrm>
          <a:off x="16074207" y="7753212"/>
          <a:ext cx="230602" cy="234169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lIns="36576" tIns="18288" rIns="36576" bIns="18288" anchor="ctr" upright="1">
          <a:spAutoFit/>
        </a:bodyPr>
        <a:lstStyle/>
        <a:p>
          <a:pPr algn="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oneCellAnchor>
  <xdr:oneCellAnchor>
    <xdr:from>
      <xdr:col>23</xdr:col>
      <xdr:colOff>240169</xdr:colOff>
      <xdr:row>42</xdr:row>
      <xdr:rowOff>1</xdr:rowOff>
    </xdr:from>
    <xdr:ext cx="330553" cy="224609"/>
    <xdr:sp macro="" textlink="">
      <xdr:nvSpPr>
        <xdr:cNvPr id="632" name="Text Box 6674">
          <a:extLst>
            <a:ext uri="{FF2B5EF4-FFF2-40B4-BE49-F238E27FC236}">
              <a16:creationId xmlns:a16="http://schemas.microsoft.com/office/drawing/2014/main" id="{708E8579-C49A-640C-DA1C-6BD334055CC6}"/>
            </a:ext>
          </a:extLst>
        </xdr:cNvPr>
        <xdr:cNvSpPr txBox="1">
          <a:spLocks noChangeArrowheads="1"/>
        </xdr:cNvSpPr>
      </xdr:nvSpPr>
      <xdr:spPr bwMode="auto">
        <a:xfrm>
          <a:off x="15518269" y="7342415"/>
          <a:ext cx="330553" cy="224609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square" lIns="36576" tIns="18288" rIns="36576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304</a:t>
          </a:r>
          <a:endParaRPr lang="ja-JP" altLang="en-US" sz="11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637347</xdr:colOff>
      <xdr:row>35</xdr:row>
      <xdr:rowOff>30925</xdr:rowOff>
    </xdr:from>
    <xdr:to>
      <xdr:col>19</xdr:col>
      <xdr:colOff>640352</xdr:colOff>
      <xdr:row>37</xdr:row>
      <xdr:rowOff>153659</xdr:rowOff>
    </xdr:to>
    <xdr:sp macro="" textlink="">
      <xdr:nvSpPr>
        <xdr:cNvPr id="656" name="Line 238">
          <a:extLst>
            <a:ext uri="{FF2B5EF4-FFF2-40B4-BE49-F238E27FC236}">
              <a16:creationId xmlns:a16="http://schemas.microsoft.com/office/drawing/2014/main" id="{75959E9D-D6E1-443C-8DA1-988B7F9BC0C6}"/>
            </a:ext>
          </a:extLst>
        </xdr:cNvPr>
        <xdr:cNvSpPr>
          <a:spLocks noChangeShapeType="1"/>
        </xdr:cNvSpPr>
      </xdr:nvSpPr>
      <xdr:spPr bwMode="auto">
        <a:xfrm>
          <a:off x="13187487" y="6157405"/>
          <a:ext cx="3005" cy="4580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636871</xdr:colOff>
      <xdr:row>35</xdr:row>
      <xdr:rowOff>60272</xdr:rowOff>
    </xdr:from>
    <xdr:to>
      <xdr:col>20</xdr:col>
      <xdr:colOff>346306</xdr:colOff>
      <xdr:row>40</xdr:row>
      <xdr:rowOff>35661</xdr:rowOff>
    </xdr:to>
    <xdr:sp macro="" textlink="">
      <xdr:nvSpPr>
        <xdr:cNvPr id="657" name="Freeform 166">
          <a:extLst>
            <a:ext uri="{FF2B5EF4-FFF2-40B4-BE49-F238E27FC236}">
              <a16:creationId xmlns:a16="http://schemas.microsoft.com/office/drawing/2014/main" id="{312F6B86-31F4-403C-BA61-58AE29301FB1}"/>
            </a:ext>
          </a:extLst>
        </xdr:cNvPr>
        <xdr:cNvSpPr>
          <a:spLocks/>
        </xdr:cNvSpPr>
      </xdr:nvSpPr>
      <xdr:spPr bwMode="auto">
        <a:xfrm>
          <a:off x="13187011" y="6186752"/>
          <a:ext cx="402855" cy="813589"/>
        </a:xfrm>
        <a:custGeom>
          <a:avLst/>
          <a:gdLst>
            <a:gd name="T0" fmla="*/ 2147483647 w 48155"/>
            <a:gd name="T1" fmla="*/ 2147483647 h 11277"/>
            <a:gd name="T2" fmla="*/ 2147483647 w 48155"/>
            <a:gd name="T3" fmla="*/ 2147483647 h 11277"/>
            <a:gd name="T4" fmla="*/ 0 w 48155"/>
            <a:gd name="T5" fmla="*/ 0 h 11277"/>
            <a:gd name="T6" fmla="*/ 0 60000 65536"/>
            <a:gd name="T7" fmla="*/ 0 60000 65536"/>
            <a:gd name="T8" fmla="*/ 0 60000 65536"/>
            <a:gd name="connsiteX0" fmla="*/ 0 w 126008"/>
            <a:gd name="connsiteY0" fmla="*/ 5531 h 5531"/>
            <a:gd name="connsiteX1" fmla="*/ 16000 w 126008"/>
            <a:gd name="connsiteY1" fmla="*/ 425 h 5531"/>
            <a:gd name="connsiteX2" fmla="*/ 126008 w 126008"/>
            <a:gd name="connsiteY2" fmla="*/ 210 h 5531"/>
            <a:gd name="connsiteX0" fmla="*/ 0 w 10000"/>
            <a:gd name="connsiteY0" fmla="*/ 10738 h 10738"/>
            <a:gd name="connsiteX1" fmla="*/ 1270 w 10000"/>
            <a:gd name="connsiteY1" fmla="*/ 1506 h 10738"/>
            <a:gd name="connsiteX2" fmla="*/ 10000 w 10000"/>
            <a:gd name="connsiteY2" fmla="*/ 1118 h 10738"/>
            <a:gd name="connsiteX0" fmla="*/ 0 w 10000"/>
            <a:gd name="connsiteY0" fmla="*/ 9620 h 9620"/>
            <a:gd name="connsiteX1" fmla="*/ 1270 w 10000"/>
            <a:gd name="connsiteY1" fmla="*/ 388 h 9620"/>
            <a:gd name="connsiteX2" fmla="*/ 10000 w 10000"/>
            <a:gd name="connsiteY2" fmla="*/ 0 h 9620"/>
            <a:gd name="connsiteX0" fmla="*/ 0 w 10299"/>
            <a:gd name="connsiteY0" fmla="*/ 9597 h 9597"/>
            <a:gd name="connsiteX1" fmla="*/ 1270 w 10299"/>
            <a:gd name="connsiteY1" fmla="*/ 0 h 9597"/>
            <a:gd name="connsiteX2" fmla="*/ 10299 w 10299"/>
            <a:gd name="connsiteY2" fmla="*/ 219 h 9597"/>
            <a:gd name="connsiteX0" fmla="*/ 0 w 10000"/>
            <a:gd name="connsiteY0" fmla="*/ 10000 h 10000"/>
            <a:gd name="connsiteX1" fmla="*/ 1233 w 10000"/>
            <a:gd name="connsiteY1" fmla="*/ 0 h 10000"/>
            <a:gd name="connsiteX2" fmla="*/ 10000 w 10000"/>
            <a:gd name="connsiteY2" fmla="*/ 228 h 10000"/>
            <a:gd name="connsiteX0" fmla="*/ 0 w 9058"/>
            <a:gd name="connsiteY0" fmla="*/ 10756 h 10756"/>
            <a:gd name="connsiteX1" fmla="*/ 291 w 9058"/>
            <a:gd name="connsiteY1" fmla="*/ 0 h 10756"/>
            <a:gd name="connsiteX2" fmla="*/ 9058 w 9058"/>
            <a:gd name="connsiteY2" fmla="*/ 228 h 10756"/>
            <a:gd name="connsiteX0" fmla="*/ 0 w 10000"/>
            <a:gd name="connsiteY0" fmla="*/ 10000 h 10000"/>
            <a:gd name="connsiteX1" fmla="*/ 321 w 10000"/>
            <a:gd name="connsiteY1" fmla="*/ 0 h 10000"/>
            <a:gd name="connsiteX2" fmla="*/ 10000 w 10000"/>
            <a:gd name="connsiteY2" fmla="*/ 212 h 10000"/>
            <a:gd name="connsiteX0" fmla="*/ 15 w 10015"/>
            <a:gd name="connsiteY0" fmla="*/ 10000 h 10000"/>
            <a:gd name="connsiteX1" fmla="*/ 336 w 10015"/>
            <a:gd name="connsiteY1" fmla="*/ 0 h 10000"/>
            <a:gd name="connsiteX2" fmla="*/ 10015 w 10015"/>
            <a:gd name="connsiteY2" fmla="*/ 212 h 10000"/>
            <a:gd name="connsiteX0" fmla="*/ 50 w 9810"/>
            <a:gd name="connsiteY0" fmla="*/ 9900 h 9900"/>
            <a:gd name="connsiteX1" fmla="*/ 131 w 9810"/>
            <a:gd name="connsiteY1" fmla="*/ 0 h 9900"/>
            <a:gd name="connsiteX2" fmla="*/ 9810 w 9810"/>
            <a:gd name="connsiteY2" fmla="*/ 212 h 9900"/>
            <a:gd name="connsiteX0" fmla="*/ 51 w 13462"/>
            <a:gd name="connsiteY0" fmla="*/ 14098 h 14098"/>
            <a:gd name="connsiteX1" fmla="*/ 134 w 13462"/>
            <a:gd name="connsiteY1" fmla="*/ 4098 h 14098"/>
            <a:gd name="connsiteX2" fmla="*/ 13462 w 13462"/>
            <a:gd name="connsiteY2" fmla="*/ 4 h 14098"/>
            <a:gd name="connsiteX0" fmla="*/ 51 w 15720"/>
            <a:gd name="connsiteY0" fmla="*/ 11483 h 11483"/>
            <a:gd name="connsiteX1" fmla="*/ 134 w 15720"/>
            <a:gd name="connsiteY1" fmla="*/ 1483 h 11483"/>
            <a:gd name="connsiteX2" fmla="*/ 15720 w 15720"/>
            <a:gd name="connsiteY2" fmla="*/ 11 h 11483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21216"/>
            <a:gd name="connsiteY0" fmla="*/ 13317 h 13317"/>
            <a:gd name="connsiteX1" fmla="*/ 134 w 21216"/>
            <a:gd name="connsiteY1" fmla="*/ 3317 h 13317"/>
            <a:gd name="connsiteX2" fmla="*/ 21216 w 21216"/>
            <a:gd name="connsiteY2" fmla="*/ 0 h 13317"/>
            <a:gd name="connsiteX0" fmla="*/ 51 w 13431"/>
            <a:gd name="connsiteY0" fmla="*/ 11946 h 11946"/>
            <a:gd name="connsiteX1" fmla="*/ 134 w 13431"/>
            <a:gd name="connsiteY1" fmla="*/ 1946 h 11946"/>
            <a:gd name="connsiteX2" fmla="*/ 13431 w 13431"/>
            <a:gd name="connsiteY2" fmla="*/ 0 h 11946"/>
            <a:gd name="connsiteX0" fmla="*/ 51 w 13431"/>
            <a:gd name="connsiteY0" fmla="*/ 11946 h 11946"/>
            <a:gd name="connsiteX1" fmla="*/ 134 w 13431"/>
            <a:gd name="connsiteY1" fmla="*/ 3121 h 11946"/>
            <a:gd name="connsiteX2" fmla="*/ 13431 w 13431"/>
            <a:gd name="connsiteY2" fmla="*/ 0 h 11946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13431"/>
            <a:gd name="connsiteY0" fmla="*/ 11947 h 11947"/>
            <a:gd name="connsiteX1" fmla="*/ 134 w 13431"/>
            <a:gd name="connsiteY1" fmla="*/ 3122 h 11947"/>
            <a:gd name="connsiteX2" fmla="*/ 9038 w 13431"/>
            <a:gd name="connsiteY2" fmla="*/ 784 h 11947"/>
            <a:gd name="connsiteX3" fmla="*/ 13431 w 13431"/>
            <a:gd name="connsiteY3" fmla="*/ 1 h 11947"/>
            <a:gd name="connsiteX0" fmla="*/ 51 w 9038"/>
            <a:gd name="connsiteY0" fmla="*/ 11163 h 11163"/>
            <a:gd name="connsiteX1" fmla="*/ 134 w 9038"/>
            <a:gd name="connsiteY1" fmla="*/ 2338 h 11163"/>
            <a:gd name="connsiteX2" fmla="*/ 9038 w 9038"/>
            <a:gd name="connsiteY2" fmla="*/ 0 h 11163"/>
            <a:gd name="connsiteX0" fmla="*/ 56 w 10000"/>
            <a:gd name="connsiteY0" fmla="*/ 10000 h 10000"/>
            <a:gd name="connsiteX1" fmla="*/ 148 w 10000"/>
            <a:gd name="connsiteY1" fmla="*/ 2094 h 10000"/>
            <a:gd name="connsiteX2" fmla="*/ 10000 w 10000"/>
            <a:gd name="connsiteY2" fmla="*/ 0 h 10000"/>
            <a:gd name="connsiteX0" fmla="*/ 56 w 16027"/>
            <a:gd name="connsiteY0" fmla="*/ 11403 h 11403"/>
            <a:gd name="connsiteX1" fmla="*/ 148 w 16027"/>
            <a:gd name="connsiteY1" fmla="*/ 3497 h 11403"/>
            <a:gd name="connsiteX2" fmla="*/ 16027 w 16027"/>
            <a:gd name="connsiteY2" fmla="*/ 0 h 11403"/>
            <a:gd name="connsiteX0" fmla="*/ 56 w 19064"/>
            <a:gd name="connsiteY0" fmla="*/ 12609 h 12609"/>
            <a:gd name="connsiteX1" fmla="*/ 148 w 19064"/>
            <a:gd name="connsiteY1" fmla="*/ 4703 h 12609"/>
            <a:gd name="connsiteX2" fmla="*/ 19064 w 19064"/>
            <a:gd name="connsiteY2" fmla="*/ 0 h 12609"/>
            <a:gd name="connsiteX0" fmla="*/ 56 w 24189"/>
            <a:gd name="connsiteY0" fmla="*/ 15143 h 15143"/>
            <a:gd name="connsiteX1" fmla="*/ 148 w 24189"/>
            <a:gd name="connsiteY1" fmla="*/ 7237 h 15143"/>
            <a:gd name="connsiteX2" fmla="*/ 24189 w 24189"/>
            <a:gd name="connsiteY2" fmla="*/ 0 h 15143"/>
            <a:gd name="connsiteX0" fmla="*/ 56 w 24189"/>
            <a:gd name="connsiteY0" fmla="*/ 15233 h 15233"/>
            <a:gd name="connsiteX1" fmla="*/ 148 w 24189"/>
            <a:gd name="connsiteY1" fmla="*/ 7327 h 15233"/>
            <a:gd name="connsiteX2" fmla="*/ 24189 w 24189"/>
            <a:gd name="connsiteY2" fmla="*/ 90 h 15233"/>
            <a:gd name="connsiteX0" fmla="*/ 56 w 24948"/>
            <a:gd name="connsiteY0" fmla="*/ 14876 h 14876"/>
            <a:gd name="connsiteX1" fmla="*/ 148 w 24948"/>
            <a:gd name="connsiteY1" fmla="*/ 6970 h 14876"/>
            <a:gd name="connsiteX2" fmla="*/ 24948 w 24948"/>
            <a:gd name="connsiteY2" fmla="*/ 95 h 14876"/>
            <a:gd name="connsiteX0" fmla="*/ 56 w 24948"/>
            <a:gd name="connsiteY0" fmla="*/ 14944 h 14944"/>
            <a:gd name="connsiteX1" fmla="*/ 148 w 24948"/>
            <a:gd name="connsiteY1" fmla="*/ 7038 h 14944"/>
            <a:gd name="connsiteX2" fmla="*/ 24948 w 24948"/>
            <a:gd name="connsiteY2" fmla="*/ 163 h 14944"/>
            <a:gd name="connsiteX0" fmla="*/ 56 w 24948"/>
            <a:gd name="connsiteY0" fmla="*/ 15326 h 15326"/>
            <a:gd name="connsiteX1" fmla="*/ 148 w 24948"/>
            <a:gd name="connsiteY1" fmla="*/ 7420 h 15326"/>
            <a:gd name="connsiteX2" fmla="*/ 24948 w 24948"/>
            <a:gd name="connsiteY2" fmla="*/ 545 h 15326"/>
            <a:gd name="connsiteX0" fmla="*/ 56 w 24948"/>
            <a:gd name="connsiteY0" fmla="*/ 15667 h 15667"/>
            <a:gd name="connsiteX1" fmla="*/ 148 w 24948"/>
            <a:gd name="connsiteY1" fmla="*/ 7761 h 15667"/>
            <a:gd name="connsiteX2" fmla="*/ 24948 w 24948"/>
            <a:gd name="connsiteY2" fmla="*/ 886 h 15667"/>
            <a:gd name="connsiteX0" fmla="*/ 56 w 24948"/>
            <a:gd name="connsiteY0" fmla="*/ 16391 h 16391"/>
            <a:gd name="connsiteX1" fmla="*/ 148 w 24948"/>
            <a:gd name="connsiteY1" fmla="*/ 7761 h 16391"/>
            <a:gd name="connsiteX2" fmla="*/ 24948 w 24948"/>
            <a:gd name="connsiteY2" fmla="*/ 886 h 16391"/>
            <a:gd name="connsiteX0" fmla="*/ 56 w 16434"/>
            <a:gd name="connsiteY0" fmla="*/ 16909 h 16909"/>
            <a:gd name="connsiteX1" fmla="*/ 148 w 16434"/>
            <a:gd name="connsiteY1" fmla="*/ 8279 h 16909"/>
            <a:gd name="connsiteX2" fmla="*/ 16434 w 16434"/>
            <a:gd name="connsiteY2" fmla="*/ 819 h 16909"/>
            <a:gd name="connsiteX0" fmla="*/ 56 w 16434"/>
            <a:gd name="connsiteY0" fmla="*/ 16090 h 16090"/>
            <a:gd name="connsiteX1" fmla="*/ 148 w 16434"/>
            <a:gd name="connsiteY1" fmla="*/ 7460 h 16090"/>
            <a:gd name="connsiteX2" fmla="*/ 16434 w 16434"/>
            <a:gd name="connsiteY2" fmla="*/ 0 h 16090"/>
            <a:gd name="connsiteX0" fmla="*/ 56 w 16434"/>
            <a:gd name="connsiteY0" fmla="*/ 16090 h 16090"/>
            <a:gd name="connsiteX1" fmla="*/ 148 w 16434"/>
            <a:gd name="connsiteY1" fmla="*/ 7460 h 16090"/>
            <a:gd name="connsiteX2" fmla="*/ 16434 w 16434"/>
            <a:gd name="connsiteY2" fmla="*/ 0 h 16090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22849"/>
            <a:gd name="connsiteY0" fmla="*/ 12778 h 12778"/>
            <a:gd name="connsiteX1" fmla="*/ 148 w 22849"/>
            <a:gd name="connsiteY1" fmla="*/ 4148 h 12778"/>
            <a:gd name="connsiteX2" fmla="*/ 22849 w 22849"/>
            <a:gd name="connsiteY2" fmla="*/ 0 h 12778"/>
            <a:gd name="connsiteX0" fmla="*/ 56 w 18280"/>
            <a:gd name="connsiteY0" fmla="*/ 14333 h 14333"/>
            <a:gd name="connsiteX1" fmla="*/ 148 w 18280"/>
            <a:gd name="connsiteY1" fmla="*/ 5703 h 14333"/>
            <a:gd name="connsiteX2" fmla="*/ 18280 w 18280"/>
            <a:gd name="connsiteY2" fmla="*/ 0 h 14333"/>
            <a:gd name="connsiteX0" fmla="*/ 56 w 18280"/>
            <a:gd name="connsiteY0" fmla="*/ 14333 h 14333"/>
            <a:gd name="connsiteX1" fmla="*/ 148 w 18280"/>
            <a:gd name="connsiteY1" fmla="*/ 5703 h 14333"/>
            <a:gd name="connsiteX2" fmla="*/ 18280 w 18280"/>
            <a:gd name="connsiteY2" fmla="*/ 0 h 14333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  <a:gd name="connsiteX0" fmla="*/ 56 w 17823"/>
            <a:gd name="connsiteY0" fmla="*/ 15111 h 15111"/>
            <a:gd name="connsiteX1" fmla="*/ 148 w 17823"/>
            <a:gd name="connsiteY1" fmla="*/ 6481 h 15111"/>
            <a:gd name="connsiteX2" fmla="*/ 17823 w 17823"/>
            <a:gd name="connsiteY2" fmla="*/ 0 h 151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823" h="15111">
              <a:moveTo>
                <a:pt x="56" y="15111"/>
              </a:moveTo>
              <a:cubicBezTo>
                <a:pt x="-34" y="12371"/>
                <a:pt x="-21" y="13704"/>
                <a:pt x="148" y="6481"/>
              </a:cubicBezTo>
              <a:cubicBezTo>
                <a:pt x="8910" y="3415"/>
                <a:pt x="3915" y="4978"/>
                <a:pt x="178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580165</xdr:colOff>
      <xdr:row>38</xdr:row>
      <xdr:rowOff>22253</xdr:rowOff>
    </xdr:from>
    <xdr:to>
      <xdr:col>19</xdr:col>
      <xdr:colOff>696204</xdr:colOff>
      <xdr:row>38</xdr:row>
      <xdr:rowOff>130061</xdr:rowOff>
    </xdr:to>
    <xdr:sp macro="" textlink="">
      <xdr:nvSpPr>
        <xdr:cNvPr id="658" name="AutoShape 308">
          <a:extLst>
            <a:ext uri="{FF2B5EF4-FFF2-40B4-BE49-F238E27FC236}">
              <a16:creationId xmlns:a16="http://schemas.microsoft.com/office/drawing/2014/main" id="{63963DAB-E9B8-4F1D-9578-A0FF2E9B4449}"/>
            </a:ext>
          </a:extLst>
        </xdr:cNvPr>
        <xdr:cNvSpPr>
          <a:spLocks noChangeArrowheads="1"/>
        </xdr:cNvSpPr>
      </xdr:nvSpPr>
      <xdr:spPr bwMode="auto">
        <a:xfrm>
          <a:off x="13130305" y="6651653"/>
          <a:ext cx="116039" cy="1078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564854</xdr:colOff>
      <xdr:row>37</xdr:row>
      <xdr:rowOff>33227</xdr:rowOff>
    </xdr:from>
    <xdr:to>
      <xdr:col>19</xdr:col>
      <xdr:colOff>704437</xdr:colOff>
      <xdr:row>37</xdr:row>
      <xdr:rowOff>155058</xdr:rowOff>
    </xdr:to>
    <xdr:sp macro="" textlink="">
      <xdr:nvSpPr>
        <xdr:cNvPr id="659" name="Oval 310">
          <a:extLst>
            <a:ext uri="{FF2B5EF4-FFF2-40B4-BE49-F238E27FC236}">
              <a16:creationId xmlns:a16="http://schemas.microsoft.com/office/drawing/2014/main" id="{2A94DC67-8B96-4EDE-9045-39D8C271FF2D}"/>
            </a:ext>
          </a:extLst>
        </xdr:cNvPr>
        <xdr:cNvSpPr>
          <a:spLocks noChangeArrowheads="1"/>
        </xdr:cNvSpPr>
      </xdr:nvSpPr>
      <xdr:spPr bwMode="auto">
        <a:xfrm>
          <a:off x="13114994" y="6494987"/>
          <a:ext cx="131963" cy="1218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388551</xdr:colOff>
      <xdr:row>37</xdr:row>
      <xdr:rowOff>130990</xdr:rowOff>
    </xdr:from>
    <xdr:to>
      <xdr:col>19</xdr:col>
      <xdr:colOff>585539</xdr:colOff>
      <xdr:row>38</xdr:row>
      <xdr:rowOff>14700</xdr:rowOff>
    </xdr:to>
    <xdr:sp macro="" textlink="">
      <xdr:nvSpPr>
        <xdr:cNvPr id="660" name="Line 238">
          <a:extLst>
            <a:ext uri="{FF2B5EF4-FFF2-40B4-BE49-F238E27FC236}">
              <a16:creationId xmlns:a16="http://schemas.microsoft.com/office/drawing/2014/main" id="{B2087017-40CA-46AC-A649-F6A62CD68225}"/>
            </a:ext>
          </a:extLst>
        </xdr:cNvPr>
        <xdr:cNvSpPr>
          <a:spLocks noChangeShapeType="1"/>
        </xdr:cNvSpPr>
      </xdr:nvSpPr>
      <xdr:spPr bwMode="auto">
        <a:xfrm flipH="1">
          <a:off x="12938691" y="6592750"/>
          <a:ext cx="196988" cy="51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145663</xdr:colOff>
      <xdr:row>36</xdr:row>
      <xdr:rowOff>11170</xdr:rowOff>
    </xdr:from>
    <xdr:to>
      <xdr:col>20</xdr:col>
      <xdr:colOff>376573</xdr:colOff>
      <xdr:row>37</xdr:row>
      <xdr:rowOff>44302</xdr:rowOff>
    </xdr:to>
    <xdr:sp macro="" textlink="">
      <xdr:nvSpPr>
        <xdr:cNvPr id="661" name="六角形 660">
          <a:extLst>
            <a:ext uri="{FF2B5EF4-FFF2-40B4-BE49-F238E27FC236}">
              <a16:creationId xmlns:a16="http://schemas.microsoft.com/office/drawing/2014/main" id="{855FE069-C550-40AE-B629-F0C6C15DE5F9}"/>
            </a:ext>
          </a:extLst>
        </xdr:cNvPr>
        <xdr:cNvSpPr/>
      </xdr:nvSpPr>
      <xdr:spPr bwMode="auto">
        <a:xfrm>
          <a:off x="13389223" y="6305290"/>
          <a:ext cx="230910" cy="2007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0</xdr:colOff>
      <xdr:row>37</xdr:row>
      <xdr:rowOff>136598</xdr:rowOff>
    </xdr:from>
    <xdr:ext cx="359213" cy="359618"/>
    <xdr:pic>
      <xdr:nvPicPr>
        <xdr:cNvPr id="662" name="図 661" descr="クリックすると新しいウィンドウで開きます">
          <a:extLst>
            <a:ext uri="{FF2B5EF4-FFF2-40B4-BE49-F238E27FC236}">
              <a16:creationId xmlns:a16="http://schemas.microsoft.com/office/drawing/2014/main" id="{F25BDCD2-966A-48AC-B12A-B7B0F051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243560" y="6598358"/>
          <a:ext cx="359213" cy="359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345524</xdr:colOff>
      <xdr:row>35</xdr:row>
      <xdr:rowOff>51687</xdr:rowOff>
    </xdr:from>
    <xdr:ext cx="298346" cy="282284"/>
    <xdr:grpSp>
      <xdr:nvGrpSpPr>
        <xdr:cNvPr id="663" name="Group 6672">
          <a:extLst>
            <a:ext uri="{FF2B5EF4-FFF2-40B4-BE49-F238E27FC236}">
              <a16:creationId xmlns:a16="http://schemas.microsoft.com/office/drawing/2014/main" id="{1B1480AD-8AB9-4739-80E6-7766CC40A914}"/>
            </a:ext>
          </a:extLst>
        </xdr:cNvPr>
        <xdr:cNvGrpSpPr>
          <a:grpSpLocks/>
        </xdr:cNvGrpSpPr>
      </xdr:nvGrpSpPr>
      <xdr:grpSpPr bwMode="auto">
        <a:xfrm>
          <a:off x="12858653" y="5875544"/>
          <a:ext cx="298346" cy="282284"/>
          <a:chOff x="536" y="110"/>
          <a:chExt cx="46" cy="44"/>
        </a:xfrm>
      </xdr:grpSpPr>
      <xdr:pic>
        <xdr:nvPicPr>
          <xdr:cNvPr id="664" name="Picture 6673" descr="route2">
            <a:extLst>
              <a:ext uri="{FF2B5EF4-FFF2-40B4-BE49-F238E27FC236}">
                <a16:creationId xmlns:a16="http://schemas.microsoft.com/office/drawing/2014/main" id="{BE75119E-D7C2-E515-DF9F-9289F20FC75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5" name="Text Box 6674">
            <a:extLst>
              <a:ext uri="{FF2B5EF4-FFF2-40B4-BE49-F238E27FC236}">
                <a16:creationId xmlns:a16="http://schemas.microsoft.com/office/drawing/2014/main" id="{7F49E2BC-F531-1C06-7657-433B69BE01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oneCellAnchor>
    <xdr:from>
      <xdr:col>19</xdr:col>
      <xdr:colOff>358610</xdr:colOff>
      <xdr:row>38</xdr:row>
      <xdr:rowOff>143987</xdr:rowOff>
    </xdr:from>
    <xdr:ext cx="298346" cy="282284"/>
    <xdr:grpSp>
      <xdr:nvGrpSpPr>
        <xdr:cNvPr id="666" name="Group 6672">
          <a:extLst>
            <a:ext uri="{FF2B5EF4-FFF2-40B4-BE49-F238E27FC236}">
              <a16:creationId xmlns:a16="http://schemas.microsoft.com/office/drawing/2014/main" id="{8039FFEE-1EA2-4281-B088-886020539DC5}"/>
            </a:ext>
          </a:extLst>
        </xdr:cNvPr>
        <xdr:cNvGrpSpPr>
          <a:grpSpLocks/>
        </xdr:cNvGrpSpPr>
      </xdr:nvGrpSpPr>
      <xdr:grpSpPr bwMode="auto">
        <a:xfrm>
          <a:off x="12871739" y="6474030"/>
          <a:ext cx="298346" cy="282284"/>
          <a:chOff x="536" y="110"/>
          <a:chExt cx="46" cy="44"/>
        </a:xfrm>
      </xdr:grpSpPr>
      <xdr:pic>
        <xdr:nvPicPr>
          <xdr:cNvPr id="667" name="Picture 6673" descr="route2">
            <a:extLst>
              <a:ext uri="{FF2B5EF4-FFF2-40B4-BE49-F238E27FC236}">
                <a16:creationId xmlns:a16="http://schemas.microsoft.com/office/drawing/2014/main" id="{27F884B2-D878-5A7B-F201-244206590ADD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8" name="Text Box 6674">
            <a:extLst>
              <a:ext uri="{FF2B5EF4-FFF2-40B4-BE49-F238E27FC236}">
                <a16:creationId xmlns:a16="http://schemas.microsoft.com/office/drawing/2014/main" id="{E551CE29-D90E-91B3-5E76-5FCCC7D802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oneCellAnchor>
    <xdr:from>
      <xdr:col>15</xdr:col>
      <xdr:colOff>415644</xdr:colOff>
      <xdr:row>38</xdr:row>
      <xdr:rowOff>59873</xdr:rowOff>
    </xdr:from>
    <xdr:ext cx="738242" cy="284307"/>
    <xdr:sp macro="" textlink="">
      <xdr:nvSpPr>
        <xdr:cNvPr id="669" name="Text Box 616">
          <a:extLst>
            <a:ext uri="{FF2B5EF4-FFF2-40B4-BE49-F238E27FC236}">
              <a16:creationId xmlns:a16="http://schemas.microsoft.com/office/drawing/2014/main" id="{2DE7C95C-04A9-49D8-976C-581B9CA033A9}"/>
            </a:ext>
          </a:extLst>
        </xdr:cNvPr>
        <xdr:cNvSpPr txBox="1">
          <a:spLocks noChangeArrowheads="1"/>
        </xdr:cNvSpPr>
      </xdr:nvSpPr>
      <xdr:spPr bwMode="auto">
        <a:xfrm>
          <a:off x="10163801" y="6727373"/>
          <a:ext cx="738242" cy="28430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ローソン金沢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不動寺町店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15</xdr:col>
      <xdr:colOff>318692</xdr:colOff>
      <xdr:row>38</xdr:row>
      <xdr:rowOff>152401</xdr:rowOff>
    </xdr:from>
    <xdr:to>
      <xdr:col>15</xdr:col>
      <xdr:colOff>522514</xdr:colOff>
      <xdr:row>40</xdr:row>
      <xdr:rowOff>146958</xdr:rowOff>
    </xdr:to>
    <xdr:sp macro="" textlink="">
      <xdr:nvSpPr>
        <xdr:cNvPr id="670" name="Freeform 601">
          <a:extLst>
            <a:ext uri="{FF2B5EF4-FFF2-40B4-BE49-F238E27FC236}">
              <a16:creationId xmlns:a16="http://schemas.microsoft.com/office/drawing/2014/main" id="{EA983014-61F6-4D73-BFFA-43A828075E5D}"/>
            </a:ext>
          </a:extLst>
        </xdr:cNvPr>
        <xdr:cNvSpPr>
          <a:spLocks/>
        </xdr:cNvSpPr>
      </xdr:nvSpPr>
      <xdr:spPr bwMode="auto">
        <a:xfrm flipH="1">
          <a:off x="10095152" y="6781801"/>
          <a:ext cx="203822" cy="32983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101769</xdr:colOff>
      <xdr:row>5</xdr:row>
      <xdr:rowOff>128723</xdr:rowOff>
    </xdr:from>
    <xdr:ext cx="105834" cy="433004"/>
    <xdr:sp macro="" textlink="">
      <xdr:nvSpPr>
        <xdr:cNvPr id="671" name="Text Box 828">
          <a:extLst>
            <a:ext uri="{FF2B5EF4-FFF2-40B4-BE49-F238E27FC236}">
              <a16:creationId xmlns:a16="http://schemas.microsoft.com/office/drawing/2014/main" id="{F39FF80B-1843-4D4E-B768-0F32BA3434EC}"/>
            </a:ext>
          </a:extLst>
        </xdr:cNvPr>
        <xdr:cNvSpPr txBox="1">
          <a:spLocks noChangeArrowheads="1"/>
        </xdr:cNvSpPr>
      </xdr:nvSpPr>
      <xdr:spPr bwMode="auto">
        <a:xfrm>
          <a:off x="6411129" y="1271723"/>
          <a:ext cx="105834" cy="43300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0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</a:t>
          </a:r>
        </a:p>
      </xdr:txBody>
    </xdr:sp>
    <xdr:clientData/>
  </xdr:oneCellAnchor>
  <xdr:twoCellAnchor>
    <xdr:from>
      <xdr:col>10</xdr:col>
      <xdr:colOff>15303</xdr:colOff>
      <xdr:row>5</xdr:row>
      <xdr:rowOff>156478</xdr:rowOff>
    </xdr:from>
    <xdr:to>
      <xdr:col>10</xdr:col>
      <xdr:colOff>117885</xdr:colOff>
      <xdr:row>6</xdr:row>
      <xdr:rowOff>97366</xdr:rowOff>
    </xdr:to>
    <xdr:sp macro="" textlink="">
      <xdr:nvSpPr>
        <xdr:cNvPr id="672" name="Oval 204">
          <a:extLst>
            <a:ext uri="{FF2B5EF4-FFF2-40B4-BE49-F238E27FC236}">
              <a16:creationId xmlns:a16="http://schemas.microsoft.com/office/drawing/2014/main" id="{D11F0994-FACD-4056-B9AA-1D040FF6BCFE}"/>
            </a:ext>
          </a:extLst>
        </xdr:cNvPr>
        <xdr:cNvSpPr>
          <a:spLocks noChangeArrowheads="1"/>
        </xdr:cNvSpPr>
      </xdr:nvSpPr>
      <xdr:spPr bwMode="auto">
        <a:xfrm>
          <a:off x="6324663" y="1299478"/>
          <a:ext cx="102582" cy="108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10</xdr:col>
      <xdr:colOff>121094</xdr:colOff>
      <xdr:row>0</xdr:row>
      <xdr:rowOff>112130</xdr:rowOff>
    </xdr:from>
    <xdr:ext cx="105834" cy="330411"/>
    <xdr:sp macro="" textlink="">
      <xdr:nvSpPr>
        <xdr:cNvPr id="673" name="Text Box 828">
          <a:extLst>
            <a:ext uri="{FF2B5EF4-FFF2-40B4-BE49-F238E27FC236}">
              <a16:creationId xmlns:a16="http://schemas.microsoft.com/office/drawing/2014/main" id="{68881927-24E4-4A2F-9C54-9717F86DD1A0}"/>
            </a:ext>
          </a:extLst>
        </xdr:cNvPr>
        <xdr:cNvSpPr txBox="1">
          <a:spLocks noChangeArrowheads="1"/>
        </xdr:cNvSpPr>
      </xdr:nvSpPr>
      <xdr:spPr bwMode="auto">
        <a:xfrm>
          <a:off x="6430454" y="447410"/>
          <a:ext cx="105834" cy="33041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0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11718</xdr:colOff>
      <xdr:row>2</xdr:row>
      <xdr:rowOff>14849</xdr:rowOff>
    </xdr:from>
    <xdr:ext cx="113609" cy="112152"/>
    <xdr:sp macro="" textlink="">
      <xdr:nvSpPr>
        <xdr:cNvPr id="674" name="Oval 204">
          <a:extLst>
            <a:ext uri="{FF2B5EF4-FFF2-40B4-BE49-F238E27FC236}">
              <a16:creationId xmlns:a16="http://schemas.microsoft.com/office/drawing/2014/main" id="{5C6999C7-6CE9-4FD1-B2AC-434E4E466C97}"/>
            </a:ext>
          </a:extLst>
        </xdr:cNvPr>
        <xdr:cNvSpPr>
          <a:spLocks noChangeArrowheads="1"/>
        </xdr:cNvSpPr>
      </xdr:nvSpPr>
      <xdr:spPr bwMode="auto">
        <a:xfrm>
          <a:off x="6321078" y="654929"/>
          <a:ext cx="113609" cy="1121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oneCellAnchor>
  <xdr:twoCellAnchor>
    <xdr:from>
      <xdr:col>3</xdr:col>
      <xdr:colOff>280984</xdr:colOff>
      <xdr:row>27</xdr:row>
      <xdr:rowOff>17640</xdr:rowOff>
    </xdr:from>
    <xdr:to>
      <xdr:col>3</xdr:col>
      <xdr:colOff>447586</xdr:colOff>
      <xdr:row>27</xdr:row>
      <xdr:rowOff>142365</xdr:rowOff>
    </xdr:to>
    <xdr:sp macro="" textlink="">
      <xdr:nvSpPr>
        <xdr:cNvPr id="675" name="六角形 674">
          <a:extLst>
            <a:ext uri="{FF2B5EF4-FFF2-40B4-BE49-F238E27FC236}">
              <a16:creationId xmlns:a16="http://schemas.microsoft.com/office/drawing/2014/main" id="{B75D0E7F-D2AF-442C-843A-2A0AD860993A}"/>
            </a:ext>
          </a:extLst>
        </xdr:cNvPr>
        <xdr:cNvSpPr/>
      </xdr:nvSpPr>
      <xdr:spPr bwMode="auto">
        <a:xfrm>
          <a:off x="1736404" y="4848720"/>
          <a:ext cx="166602" cy="101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310047</xdr:colOff>
      <xdr:row>7</xdr:row>
      <xdr:rowOff>16047</xdr:rowOff>
    </xdr:from>
    <xdr:to>
      <xdr:col>4</xdr:col>
      <xdr:colOff>648720</xdr:colOff>
      <xdr:row>7</xdr:row>
      <xdr:rowOff>151192</xdr:rowOff>
    </xdr:to>
    <xdr:grpSp>
      <xdr:nvGrpSpPr>
        <xdr:cNvPr id="676" name="グループ化 675">
          <a:extLst>
            <a:ext uri="{FF2B5EF4-FFF2-40B4-BE49-F238E27FC236}">
              <a16:creationId xmlns:a16="http://schemas.microsoft.com/office/drawing/2014/main" id="{9C3C798B-1765-4931-9CF2-15BA79FC8E65}"/>
            </a:ext>
          </a:extLst>
        </xdr:cNvPr>
        <xdr:cNvGrpSpPr/>
      </xdr:nvGrpSpPr>
      <xdr:grpSpPr>
        <a:xfrm rot="16200000">
          <a:off x="2556297" y="1062726"/>
          <a:ext cx="135145" cy="338673"/>
          <a:chOff x="2905960" y="777265"/>
          <a:chExt cx="151113" cy="394309"/>
        </a:xfrm>
      </xdr:grpSpPr>
      <xdr:sp macro="" textlink="">
        <xdr:nvSpPr>
          <xdr:cNvPr id="677" name="Line 1421">
            <a:extLst>
              <a:ext uri="{FF2B5EF4-FFF2-40B4-BE49-F238E27FC236}">
                <a16:creationId xmlns:a16="http://schemas.microsoft.com/office/drawing/2014/main" id="{F738B63D-BDDF-F21D-D2CC-5B7EFC8D346D}"/>
              </a:ext>
            </a:extLst>
          </xdr:cNvPr>
          <xdr:cNvSpPr>
            <a:spLocks noChangeShapeType="1"/>
          </xdr:cNvSpPr>
        </xdr:nvSpPr>
        <xdr:spPr bwMode="auto">
          <a:xfrm rot="10800000" flipH="1" flipV="1">
            <a:off x="2905960" y="911123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8" name="Text Box 1416">
            <a:extLst>
              <a:ext uri="{FF2B5EF4-FFF2-40B4-BE49-F238E27FC236}">
                <a16:creationId xmlns:a16="http://schemas.microsoft.com/office/drawing/2014/main" id="{1D361F06-0A63-DA60-0D44-8245C011A8EF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2905547" y="777976"/>
            <a:ext cx="152237" cy="1508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244973</xdr:colOff>
      <xdr:row>59</xdr:row>
      <xdr:rowOff>81773</xdr:rowOff>
    </xdr:from>
    <xdr:ext cx="303716" cy="234943"/>
    <xdr:grpSp>
      <xdr:nvGrpSpPr>
        <xdr:cNvPr id="679" name="Group 6672">
          <a:extLst>
            <a:ext uri="{FF2B5EF4-FFF2-40B4-BE49-F238E27FC236}">
              <a16:creationId xmlns:a16="http://schemas.microsoft.com/office/drawing/2014/main" id="{DDEAFE78-ED82-4893-B71B-7176D4D183AD}"/>
            </a:ext>
          </a:extLst>
        </xdr:cNvPr>
        <xdr:cNvGrpSpPr>
          <a:grpSpLocks/>
        </xdr:cNvGrpSpPr>
      </xdr:nvGrpSpPr>
      <xdr:grpSpPr bwMode="auto">
        <a:xfrm>
          <a:off x="315730" y="9955116"/>
          <a:ext cx="303716" cy="234943"/>
          <a:chOff x="536" y="109"/>
          <a:chExt cx="46" cy="44"/>
        </a:xfrm>
      </xdr:grpSpPr>
      <xdr:pic>
        <xdr:nvPicPr>
          <xdr:cNvPr id="680" name="Picture 6673" descr="route2">
            <a:extLst>
              <a:ext uri="{FF2B5EF4-FFF2-40B4-BE49-F238E27FC236}">
                <a16:creationId xmlns:a16="http://schemas.microsoft.com/office/drawing/2014/main" id="{D4DA04BE-8DFD-4431-C4EB-F6812D3217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1" name="Text Box 6674">
            <a:extLst>
              <a:ext uri="{FF2B5EF4-FFF2-40B4-BE49-F238E27FC236}">
                <a16:creationId xmlns:a16="http://schemas.microsoft.com/office/drawing/2014/main" id="{A47D6D39-145E-4537-2589-3EF932BE75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579808</xdr:colOff>
      <xdr:row>38</xdr:row>
      <xdr:rowOff>59871</xdr:rowOff>
    </xdr:from>
    <xdr:to>
      <xdr:col>8</xdr:col>
      <xdr:colOff>576942</xdr:colOff>
      <xdr:row>38</xdr:row>
      <xdr:rowOff>67150</xdr:rowOff>
    </xdr:to>
    <xdr:sp macro="" textlink="">
      <xdr:nvSpPr>
        <xdr:cNvPr id="682" name="Line 76">
          <a:extLst>
            <a:ext uri="{FF2B5EF4-FFF2-40B4-BE49-F238E27FC236}">
              <a16:creationId xmlns:a16="http://schemas.microsoft.com/office/drawing/2014/main" id="{10BF59A2-8A90-48A4-8A2C-D12C5E0904F4}"/>
            </a:ext>
          </a:extLst>
        </xdr:cNvPr>
        <xdr:cNvSpPr>
          <a:spLocks noChangeShapeType="1"/>
        </xdr:cNvSpPr>
      </xdr:nvSpPr>
      <xdr:spPr bwMode="auto">
        <a:xfrm flipV="1">
          <a:off x="4808908" y="6689271"/>
          <a:ext cx="690554" cy="72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599210</xdr:colOff>
      <xdr:row>35</xdr:row>
      <xdr:rowOff>26273</xdr:rowOff>
    </xdr:from>
    <xdr:to>
      <xdr:col>7</xdr:col>
      <xdr:colOff>603852</xdr:colOff>
      <xdr:row>40</xdr:row>
      <xdr:rowOff>56503</xdr:rowOff>
    </xdr:to>
    <xdr:sp macro="" textlink="">
      <xdr:nvSpPr>
        <xdr:cNvPr id="683" name="Line 148">
          <a:extLst>
            <a:ext uri="{FF2B5EF4-FFF2-40B4-BE49-F238E27FC236}">
              <a16:creationId xmlns:a16="http://schemas.microsoft.com/office/drawing/2014/main" id="{415517AF-4C27-4C1E-A2C1-E5A9F949AAC9}"/>
            </a:ext>
          </a:extLst>
        </xdr:cNvPr>
        <xdr:cNvSpPr>
          <a:spLocks noChangeShapeType="1"/>
        </xdr:cNvSpPr>
      </xdr:nvSpPr>
      <xdr:spPr bwMode="auto">
        <a:xfrm flipV="1">
          <a:off x="4828310" y="6152753"/>
          <a:ext cx="4642" cy="86843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530225</xdr:colOff>
      <xdr:row>39</xdr:row>
      <xdr:rowOff>4386</xdr:rowOff>
    </xdr:from>
    <xdr:to>
      <xdr:col>7</xdr:col>
      <xdr:colOff>662213</xdr:colOff>
      <xdr:row>39</xdr:row>
      <xdr:rowOff>117928</xdr:rowOff>
    </xdr:to>
    <xdr:sp macro="" textlink="">
      <xdr:nvSpPr>
        <xdr:cNvPr id="684" name="AutoShape 86">
          <a:extLst>
            <a:ext uri="{FF2B5EF4-FFF2-40B4-BE49-F238E27FC236}">
              <a16:creationId xmlns:a16="http://schemas.microsoft.com/office/drawing/2014/main" id="{930D48F2-646F-4F54-B323-A8E7980CE780}"/>
            </a:ext>
          </a:extLst>
        </xdr:cNvPr>
        <xdr:cNvSpPr>
          <a:spLocks noChangeArrowheads="1"/>
        </xdr:cNvSpPr>
      </xdr:nvSpPr>
      <xdr:spPr bwMode="auto">
        <a:xfrm>
          <a:off x="4759325" y="6801426"/>
          <a:ext cx="131988" cy="1135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535254</xdr:colOff>
      <xdr:row>37</xdr:row>
      <xdr:rowOff>161462</xdr:rowOff>
    </xdr:from>
    <xdr:to>
      <xdr:col>7</xdr:col>
      <xdr:colOff>666748</xdr:colOff>
      <xdr:row>38</xdr:row>
      <xdr:rowOff>131539</xdr:rowOff>
    </xdr:to>
    <xdr:sp macro="" textlink="">
      <xdr:nvSpPr>
        <xdr:cNvPr id="685" name="Oval 77">
          <a:extLst>
            <a:ext uri="{FF2B5EF4-FFF2-40B4-BE49-F238E27FC236}">
              <a16:creationId xmlns:a16="http://schemas.microsoft.com/office/drawing/2014/main" id="{E622FF7F-1DAE-4191-934F-161145BE9AF3}"/>
            </a:ext>
          </a:extLst>
        </xdr:cNvPr>
        <xdr:cNvSpPr>
          <a:spLocks noChangeArrowheads="1"/>
        </xdr:cNvSpPr>
      </xdr:nvSpPr>
      <xdr:spPr bwMode="auto">
        <a:xfrm>
          <a:off x="4764354" y="6623222"/>
          <a:ext cx="131494" cy="1377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7</xdr:col>
      <xdr:colOff>249464</xdr:colOff>
      <xdr:row>35</xdr:row>
      <xdr:rowOff>95250</xdr:rowOff>
    </xdr:from>
    <xdr:ext cx="337233" cy="267609"/>
    <xdr:grpSp>
      <xdr:nvGrpSpPr>
        <xdr:cNvPr id="686" name="Group 6672">
          <a:extLst>
            <a:ext uri="{FF2B5EF4-FFF2-40B4-BE49-F238E27FC236}">
              <a16:creationId xmlns:a16="http://schemas.microsoft.com/office/drawing/2014/main" id="{BC338BAC-5710-49EA-A72B-D41145AECBCE}"/>
            </a:ext>
          </a:extLst>
        </xdr:cNvPr>
        <xdr:cNvGrpSpPr>
          <a:grpSpLocks/>
        </xdr:cNvGrpSpPr>
      </xdr:nvGrpSpPr>
      <xdr:grpSpPr bwMode="auto">
        <a:xfrm>
          <a:off x="4467678" y="5919107"/>
          <a:ext cx="337233" cy="267609"/>
          <a:chOff x="536" y="109"/>
          <a:chExt cx="47" cy="44"/>
        </a:xfrm>
      </xdr:grpSpPr>
      <xdr:pic>
        <xdr:nvPicPr>
          <xdr:cNvPr id="687" name="Picture 6673" descr="route2">
            <a:extLst>
              <a:ext uri="{FF2B5EF4-FFF2-40B4-BE49-F238E27FC236}">
                <a16:creationId xmlns:a16="http://schemas.microsoft.com/office/drawing/2014/main" id="{B5200D42-7DBC-F18B-96D2-1A6BBF1B3C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8" name="Text Box 6674">
            <a:extLst>
              <a:ext uri="{FF2B5EF4-FFF2-40B4-BE49-F238E27FC236}">
                <a16:creationId xmlns:a16="http://schemas.microsoft.com/office/drawing/2014/main" id="{CDC85FCE-BA5E-7AF0-6673-F5905BD30F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4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8</xdr:col>
      <xdr:colOff>205715</xdr:colOff>
      <xdr:row>37</xdr:row>
      <xdr:rowOff>105574</xdr:rowOff>
    </xdr:from>
    <xdr:ext cx="311426" cy="305938"/>
    <xdr:grpSp>
      <xdr:nvGrpSpPr>
        <xdr:cNvPr id="689" name="Group 6672">
          <a:extLst>
            <a:ext uri="{FF2B5EF4-FFF2-40B4-BE49-F238E27FC236}">
              <a16:creationId xmlns:a16="http://schemas.microsoft.com/office/drawing/2014/main" id="{53026168-41E8-47FB-A201-1B8E55055F84}"/>
            </a:ext>
          </a:extLst>
        </xdr:cNvPr>
        <xdr:cNvGrpSpPr>
          <a:grpSpLocks/>
        </xdr:cNvGrpSpPr>
      </xdr:nvGrpSpPr>
      <xdr:grpSpPr bwMode="auto">
        <a:xfrm>
          <a:off x="5115172" y="6266888"/>
          <a:ext cx="311426" cy="305938"/>
          <a:chOff x="536" y="109"/>
          <a:chExt cx="47" cy="44"/>
        </a:xfrm>
      </xdr:grpSpPr>
      <xdr:pic>
        <xdr:nvPicPr>
          <xdr:cNvPr id="690" name="Picture 6673" descr="route2">
            <a:extLst>
              <a:ext uri="{FF2B5EF4-FFF2-40B4-BE49-F238E27FC236}">
                <a16:creationId xmlns:a16="http://schemas.microsoft.com/office/drawing/2014/main" id="{F5871678-FB8F-DD89-E0F9-A62EC7C680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1" name="Text Box 6674">
            <a:extLst>
              <a:ext uri="{FF2B5EF4-FFF2-40B4-BE49-F238E27FC236}">
                <a16:creationId xmlns:a16="http://schemas.microsoft.com/office/drawing/2014/main" id="{59883037-2204-B350-01D6-A57DBEB2FB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2"/>
            <a:ext cx="44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8</xdr:col>
      <xdr:colOff>37537</xdr:colOff>
      <xdr:row>38</xdr:row>
      <xdr:rowOff>157534</xdr:rowOff>
    </xdr:from>
    <xdr:ext cx="352534" cy="307072"/>
    <xdr:sp macro="" textlink="">
      <xdr:nvSpPr>
        <xdr:cNvPr id="692" name="Text Box 1664">
          <a:extLst>
            <a:ext uri="{FF2B5EF4-FFF2-40B4-BE49-F238E27FC236}">
              <a16:creationId xmlns:a16="http://schemas.microsoft.com/office/drawing/2014/main" id="{6875C838-065D-4B4C-B925-E7BDC5EBF6A0}"/>
            </a:ext>
          </a:extLst>
        </xdr:cNvPr>
        <xdr:cNvSpPr txBox="1">
          <a:spLocks noChangeArrowheads="1"/>
        </xdr:cNvSpPr>
      </xdr:nvSpPr>
      <xdr:spPr bwMode="auto">
        <a:xfrm>
          <a:off x="4960057" y="6786934"/>
          <a:ext cx="352534" cy="307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697562</xdr:colOff>
      <xdr:row>38</xdr:row>
      <xdr:rowOff>148066</xdr:rowOff>
    </xdr:from>
    <xdr:to>
      <xdr:col>8</xdr:col>
      <xdr:colOff>227233</xdr:colOff>
      <xdr:row>38</xdr:row>
      <xdr:rowOff>149159</xdr:rowOff>
    </xdr:to>
    <xdr:sp macro="" textlink="">
      <xdr:nvSpPr>
        <xdr:cNvPr id="693" name="Line 72">
          <a:extLst>
            <a:ext uri="{FF2B5EF4-FFF2-40B4-BE49-F238E27FC236}">
              <a16:creationId xmlns:a16="http://schemas.microsoft.com/office/drawing/2014/main" id="{A3AD966A-8670-42F1-BFC5-8DF5520294DC}"/>
            </a:ext>
          </a:extLst>
        </xdr:cNvPr>
        <xdr:cNvSpPr>
          <a:spLocks noChangeShapeType="1"/>
        </xdr:cNvSpPr>
      </xdr:nvSpPr>
      <xdr:spPr bwMode="auto">
        <a:xfrm>
          <a:off x="4919042" y="6777466"/>
          <a:ext cx="230711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279183</xdr:colOff>
      <xdr:row>37</xdr:row>
      <xdr:rowOff>13607</xdr:rowOff>
    </xdr:from>
    <xdr:ext cx="341584" cy="186974"/>
    <xdr:sp macro="" textlink="">
      <xdr:nvSpPr>
        <xdr:cNvPr id="694" name="Text Box 1664">
          <a:extLst>
            <a:ext uri="{FF2B5EF4-FFF2-40B4-BE49-F238E27FC236}">
              <a16:creationId xmlns:a16="http://schemas.microsoft.com/office/drawing/2014/main" id="{2AB7AB26-3653-4026-85F4-973AF56B48EF}"/>
            </a:ext>
          </a:extLst>
        </xdr:cNvPr>
        <xdr:cNvSpPr txBox="1">
          <a:spLocks noChangeArrowheads="1"/>
        </xdr:cNvSpPr>
      </xdr:nvSpPr>
      <xdr:spPr bwMode="auto">
        <a:xfrm>
          <a:off x="4508283" y="6475367"/>
          <a:ext cx="341584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楡原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548154</xdr:colOff>
      <xdr:row>36</xdr:row>
      <xdr:rowOff>92060</xdr:rowOff>
    </xdr:from>
    <xdr:to>
      <xdr:col>7</xdr:col>
      <xdr:colOff>549247</xdr:colOff>
      <xdr:row>37</xdr:row>
      <xdr:rowOff>140835</xdr:rowOff>
    </xdr:to>
    <xdr:sp macro="" textlink="">
      <xdr:nvSpPr>
        <xdr:cNvPr id="695" name="Line 72">
          <a:extLst>
            <a:ext uri="{FF2B5EF4-FFF2-40B4-BE49-F238E27FC236}">
              <a16:creationId xmlns:a16="http://schemas.microsoft.com/office/drawing/2014/main" id="{41BA49D0-C35B-4064-9240-AE4B21C4716F}"/>
            </a:ext>
          </a:extLst>
        </xdr:cNvPr>
        <xdr:cNvSpPr>
          <a:spLocks noChangeShapeType="1"/>
        </xdr:cNvSpPr>
      </xdr:nvSpPr>
      <xdr:spPr bwMode="auto">
        <a:xfrm rot="16200000">
          <a:off x="4669593" y="6493841"/>
          <a:ext cx="216415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627492</xdr:colOff>
      <xdr:row>36</xdr:row>
      <xdr:rowOff>137464</xdr:rowOff>
    </xdr:from>
    <xdr:ext cx="755430" cy="186974"/>
    <xdr:sp macro="" textlink="">
      <xdr:nvSpPr>
        <xdr:cNvPr id="696" name="Text Box 1664">
          <a:extLst>
            <a:ext uri="{FF2B5EF4-FFF2-40B4-BE49-F238E27FC236}">
              <a16:creationId xmlns:a16="http://schemas.microsoft.com/office/drawing/2014/main" id="{B0DDA6E6-B93C-4060-A3D9-206878C73472}"/>
            </a:ext>
          </a:extLst>
        </xdr:cNvPr>
        <xdr:cNvSpPr txBox="1">
          <a:spLocks noChangeArrowheads="1"/>
        </xdr:cNvSpPr>
      </xdr:nvSpPr>
      <xdr:spPr bwMode="auto">
        <a:xfrm>
          <a:off x="4856592" y="6431584"/>
          <a:ext cx="755430" cy="18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猪谷楡原道路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0</xdr:colOff>
      <xdr:row>33</xdr:row>
      <xdr:rowOff>5603</xdr:rowOff>
    </xdr:from>
    <xdr:to>
      <xdr:col>7</xdr:col>
      <xdr:colOff>187935</xdr:colOff>
      <xdr:row>33</xdr:row>
      <xdr:rowOff>164270</xdr:rowOff>
    </xdr:to>
    <xdr:sp macro="" textlink="">
      <xdr:nvSpPr>
        <xdr:cNvPr id="697" name="六角形 696">
          <a:extLst>
            <a:ext uri="{FF2B5EF4-FFF2-40B4-BE49-F238E27FC236}">
              <a16:creationId xmlns:a16="http://schemas.microsoft.com/office/drawing/2014/main" id="{12DEFDB2-48B3-4EB2-A6EE-717E90C88375}"/>
            </a:ext>
          </a:extLst>
        </xdr:cNvPr>
        <xdr:cNvSpPr/>
      </xdr:nvSpPr>
      <xdr:spPr bwMode="auto">
        <a:xfrm>
          <a:off x="4229100" y="5796803"/>
          <a:ext cx="187935" cy="15866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235854</xdr:colOff>
      <xdr:row>39</xdr:row>
      <xdr:rowOff>0</xdr:rowOff>
    </xdr:from>
    <xdr:ext cx="311426" cy="304373"/>
    <xdr:grpSp>
      <xdr:nvGrpSpPr>
        <xdr:cNvPr id="698" name="Group 6672">
          <a:extLst>
            <a:ext uri="{FF2B5EF4-FFF2-40B4-BE49-F238E27FC236}">
              <a16:creationId xmlns:a16="http://schemas.microsoft.com/office/drawing/2014/main" id="{149FEC9B-3469-4C93-B55C-5DBE248CB22D}"/>
            </a:ext>
          </a:extLst>
        </xdr:cNvPr>
        <xdr:cNvGrpSpPr>
          <a:grpSpLocks/>
        </xdr:cNvGrpSpPr>
      </xdr:nvGrpSpPr>
      <xdr:grpSpPr bwMode="auto">
        <a:xfrm>
          <a:off x="4454068" y="6498771"/>
          <a:ext cx="311426" cy="304373"/>
          <a:chOff x="536" y="109"/>
          <a:chExt cx="47" cy="44"/>
        </a:xfrm>
      </xdr:grpSpPr>
      <xdr:pic>
        <xdr:nvPicPr>
          <xdr:cNvPr id="699" name="Picture 6673" descr="route2">
            <a:extLst>
              <a:ext uri="{FF2B5EF4-FFF2-40B4-BE49-F238E27FC236}">
                <a16:creationId xmlns:a16="http://schemas.microsoft.com/office/drawing/2014/main" id="{FD369AB3-3708-18C5-F330-EBBCFBA46C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0" name="Text Box 6674">
            <a:extLst>
              <a:ext uri="{FF2B5EF4-FFF2-40B4-BE49-F238E27FC236}">
                <a16:creationId xmlns:a16="http://schemas.microsoft.com/office/drawing/2014/main" id="{B4D8EADD-F6C2-92EB-1B1F-282F84F518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4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oneCellAnchor>
    <xdr:from>
      <xdr:col>7</xdr:col>
      <xdr:colOff>299356</xdr:colOff>
      <xdr:row>34</xdr:row>
      <xdr:rowOff>113395</xdr:rowOff>
    </xdr:from>
    <xdr:ext cx="341584" cy="205115"/>
    <xdr:sp macro="" textlink="">
      <xdr:nvSpPr>
        <xdr:cNvPr id="701" name="Text Box 1664">
          <a:extLst>
            <a:ext uri="{FF2B5EF4-FFF2-40B4-BE49-F238E27FC236}">
              <a16:creationId xmlns:a16="http://schemas.microsoft.com/office/drawing/2014/main" id="{621DA6BF-698D-4AFA-9B57-32A08C57D3D3}"/>
            </a:ext>
          </a:extLst>
        </xdr:cNvPr>
        <xdr:cNvSpPr txBox="1">
          <a:spLocks noChangeArrowheads="1"/>
        </xdr:cNvSpPr>
      </xdr:nvSpPr>
      <xdr:spPr bwMode="auto">
        <a:xfrm>
          <a:off x="4528456" y="6072235"/>
          <a:ext cx="341584" cy="205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99787</xdr:colOff>
      <xdr:row>38</xdr:row>
      <xdr:rowOff>31751</xdr:rowOff>
    </xdr:from>
    <xdr:ext cx="341584" cy="205115"/>
    <xdr:sp macro="" textlink="">
      <xdr:nvSpPr>
        <xdr:cNvPr id="702" name="Text Box 1664">
          <a:extLst>
            <a:ext uri="{FF2B5EF4-FFF2-40B4-BE49-F238E27FC236}">
              <a16:creationId xmlns:a16="http://schemas.microsoft.com/office/drawing/2014/main" id="{5F085C80-02BE-444A-A28C-8B44FF730B31}"/>
            </a:ext>
          </a:extLst>
        </xdr:cNvPr>
        <xdr:cNvSpPr txBox="1">
          <a:spLocks noChangeArrowheads="1"/>
        </xdr:cNvSpPr>
      </xdr:nvSpPr>
      <xdr:spPr bwMode="auto">
        <a:xfrm>
          <a:off x="5715727" y="6661151"/>
          <a:ext cx="341584" cy="205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114183</xdr:colOff>
      <xdr:row>29</xdr:row>
      <xdr:rowOff>63063</xdr:rowOff>
    </xdr:from>
    <xdr:ext cx="105453" cy="321849"/>
    <xdr:sp macro="" textlink="">
      <xdr:nvSpPr>
        <xdr:cNvPr id="703" name="Text Box 828">
          <a:extLst>
            <a:ext uri="{FF2B5EF4-FFF2-40B4-BE49-F238E27FC236}">
              <a16:creationId xmlns:a16="http://schemas.microsoft.com/office/drawing/2014/main" id="{7FF56235-7BAC-4F03-BE79-E2262C1AC640}"/>
            </a:ext>
          </a:extLst>
        </xdr:cNvPr>
        <xdr:cNvSpPr txBox="1">
          <a:spLocks noChangeArrowheads="1"/>
        </xdr:cNvSpPr>
      </xdr:nvSpPr>
      <xdr:spPr bwMode="auto">
        <a:xfrm>
          <a:off x="13357743" y="5183703"/>
          <a:ext cx="105453" cy="32184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square" lIns="0" tIns="0" rIns="0" bIns="0" anchor="ctr" anchorCtr="0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六角堂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22553</xdr:colOff>
      <xdr:row>29</xdr:row>
      <xdr:rowOff>124080</xdr:rowOff>
    </xdr:from>
    <xdr:to>
      <xdr:col>20</xdr:col>
      <xdr:colOff>126128</xdr:colOff>
      <xdr:row>30</xdr:row>
      <xdr:rowOff>76112</xdr:rowOff>
    </xdr:to>
    <xdr:sp macro="" textlink="">
      <xdr:nvSpPr>
        <xdr:cNvPr id="704" name="Oval 310">
          <a:extLst>
            <a:ext uri="{FF2B5EF4-FFF2-40B4-BE49-F238E27FC236}">
              <a16:creationId xmlns:a16="http://schemas.microsoft.com/office/drawing/2014/main" id="{AE2B12DF-0F37-4666-A435-AF9527FC6769}"/>
            </a:ext>
          </a:extLst>
        </xdr:cNvPr>
        <xdr:cNvSpPr>
          <a:spLocks noChangeArrowheads="1"/>
        </xdr:cNvSpPr>
      </xdr:nvSpPr>
      <xdr:spPr bwMode="auto">
        <a:xfrm>
          <a:off x="13266113" y="5244720"/>
          <a:ext cx="103575" cy="1196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190502</xdr:colOff>
      <xdr:row>27</xdr:row>
      <xdr:rowOff>0</xdr:rowOff>
    </xdr:from>
    <xdr:ext cx="341584" cy="205115"/>
    <xdr:sp macro="" textlink="">
      <xdr:nvSpPr>
        <xdr:cNvPr id="705" name="Text Box 1664">
          <a:extLst>
            <a:ext uri="{FF2B5EF4-FFF2-40B4-BE49-F238E27FC236}">
              <a16:creationId xmlns:a16="http://schemas.microsoft.com/office/drawing/2014/main" id="{D9130D5C-9955-4EA3-86C3-3FA5ABFF6D5A}"/>
            </a:ext>
          </a:extLst>
        </xdr:cNvPr>
        <xdr:cNvSpPr txBox="1">
          <a:spLocks noChangeArrowheads="1"/>
        </xdr:cNvSpPr>
      </xdr:nvSpPr>
      <xdr:spPr bwMode="auto">
        <a:xfrm>
          <a:off x="7193282" y="4831080"/>
          <a:ext cx="341584" cy="205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617419</xdr:colOff>
      <xdr:row>37</xdr:row>
      <xdr:rowOff>51941</xdr:rowOff>
    </xdr:from>
    <xdr:to>
      <xdr:col>11</xdr:col>
      <xdr:colOff>648160</xdr:colOff>
      <xdr:row>39</xdr:row>
      <xdr:rowOff>35309</xdr:rowOff>
    </xdr:to>
    <xdr:sp macro="" textlink="">
      <xdr:nvSpPr>
        <xdr:cNvPr id="706" name="Line 238">
          <a:extLst>
            <a:ext uri="{FF2B5EF4-FFF2-40B4-BE49-F238E27FC236}">
              <a16:creationId xmlns:a16="http://schemas.microsoft.com/office/drawing/2014/main" id="{7FBF7BED-8931-444A-9800-45346C400E44}"/>
            </a:ext>
          </a:extLst>
        </xdr:cNvPr>
        <xdr:cNvSpPr>
          <a:spLocks noChangeShapeType="1"/>
        </xdr:cNvSpPr>
      </xdr:nvSpPr>
      <xdr:spPr bwMode="auto">
        <a:xfrm rot="7217371">
          <a:off x="7476246" y="6657654"/>
          <a:ext cx="318648" cy="30741"/>
        </a:xfrm>
        <a:custGeom>
          <a:avLst/>
          <a:gdLst>
            <a:gd name="connsiteX0" fmla="*/ 0 w 483074"/>
            <a:gd name="connsiteY0" fmla="*/ 0 h 174147"/>
            <a:gd name="connsiteX1" fmla="*/ 483074 w 483074"/>
            <a:gd name="connsiteY1" fmla="*/ 174147 h 174147"/>
            <a:gd name="connsiteX0" fmla="*/ 0 w 344628"/>
            <a:gd name="connsiteY0" fmla="*/ 65744 h 78039"/>
            <a:gd name="connsiteX1" fmla="*/ 344628 w 344628"/>
            <a:gd name="connsiteY1" fmla="*/ 12296 h 78039"/>
            <a:gd name="connsiteX0" fmla="*/ 0 w 344628"/>
            <a:gd name="connsiteY0" fmla="*/ 73272 h 73272"/>
            <a:gd name="connsiteX1" fmla="*/ 344628 w 344628"/>
            <a:gd name="connsiteY1" fmla="*/ 19824 h 73272"/>
            <a:gd name="connsiteX0" fmla="*/ 0 w 344628"/>
            <a:gd name="connsiteY0" fmla="*/ 75391 h 75391"/>
            <a:gd name="connsiteX1" fmla="*/ 344628 w 344628"/>
            <a:gd name="connsiteY1" fmla="*/ 21943 h 75391"/>
            <a:gd name="connsiteX0" fmla="*/ 0 w 319824"/>
            <a:gd name="connsiteY0" fmla="*/ 74691 h 74691"/>
            <a:gd name="connsiteX1" fmla="*/ 319824 w 319824"/>
            <a:gd name="connsiteY1" fmla="*/ 22098 h 74691"/>
            <a:gd name="connsiteX0" fmla="*/ 0 w 319824"/>
            <a:gd name="connsiteY0" fmla="*/ 107291 h 107291"/>
            <a:gd name="connsiteX1" fmla="*/ 319824 w 319824"/>
            <a:gd name="connsiteY1" fmla="*/ 54698 h 107291"/>
            <a:gd name="connsiteX0" fmla="*/ 0 w 135239"/>
            <a:gd name="connsiteY0" fmla="*/ 78559 h 78560"/>
            <a:gd name="connsiteX1" fmla="*/ 135239 w 135239"/>
            <a:gd name="connsiteY1" fmla="*/ 64512 h 78560"/>
            <a:gd name="connsiteX0" fmla="*/ 0 w 293133"/>
            <a:gd name="connsiteY0" fmla="*/ 76011 h 76011"/>
            <a:gd name="connsiteX1" fmla="*/ 293133 w 293133"/>
            <a:gd name="connsiteY1" fmla="*/ 65610 h 76011"/>
            <a:gd name="connsiteX0" fmla="*/ 0 w 261277"/>
            <a:gd name="connsiteY0" fmla="*/ 92708 h 92708"/>
            <a:gd name="connsiteX1" fmla="*/ 261277 w 261277"/>
            <a:gd name="connsiteY1" fmla="*/ 59180 h 92708"/>
            <a:gd name="connsiteX0" fmla="*/ 0 w 327434"/>
            <a:gd name="connsiteY0" fmla="*/ 44727 h 85121"/>
            <a:gd name="connsiteX1" fmla="*/ 327434 w 327434"/>
            <a:gd name="connsiteY1" fmla="*/ 85121 h 85121"/>
            <a:gd name="connsiteX0" fmla="*/ 0 w 327434"/>
            <a:gd name="connsiteY0" fmla="*/ 54269 h 94663"/>
            <a:gd name="connsiteX1" fmla="*/ 327434 w 327434"/>
            <a:gd name="connsiteY1" fmla="*/ 94663 h 94663"/>
            <a:gd name="connsiteX0" fmla="*/ 0 w 314945"/>
            <a:gd name="connsiteY0" fmla="*/ 107458 h 107457"/>
            <a:gd name="connsiteX1" fmla="*/ 314945 w 314945"/>
            <a:gd name="connsiteY1" fmla="*/ 61626 h 107457"/>
            <a:gd name="connsiteX0" fmla="*/ 0 w 314945"/>
            <a:gd name="connsiteY0" fmla="*/ 72142 h 72141"/>
            <a:gd name="connsiteX1" fmla="*/ 314945 w 314945"/>
            <a:gd name="connsiteY1" fmla="*/ 26310 h 72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4945" h="72141">
              <a:moveTo>
                <a:pt x="0" y="72142"/>
              </a:moveTo>
              <a:cubicBezTo>
                <a:pt x="204547" y="6245"/>
                <a:pt x="195861" y="-26612"/>
                <a:pt x="314945" y="2631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528776</xdr:colOff>
      <xdr:row>38</xdr:row>
      <xdr:rowOff>58086</xdr:rowOff>
    </xdr:from>
    <xdr:ext cx="133370" cy="437068"/>
    <xdr:sp macro="" textlink="">
      <xdr:nvSpPr>
        <xdr:cNvPr id="707" name="Text Box 828">
          <a:extLst>
            <a:ext uri="{FF2B5EF4-FFF2-40B4-BE49-F238E27FC236}">
              <a16:creationId xmlns:a16="http://schemas.microsoft.com/office/drawing/2014/main" id="{356FCC05-0891-4DE0-BFB8-5E4EE2E1B735}"/>
            </a:ext>
          </a:extLst>
        </xdr:cNvPr>
        <xdr:cNvSpPr txBox="1">
          <a:spLocks noChangeArrowheads="1"/>
        </xdr:cNvSpPr>
      </xdr:nvSpPr>
      <xdr:spPr bwMode="auto">
        <a:xfrm>
          <a:off x="11692076" y="6687486"/>
          <a:ext cx="133370" cy="43706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squar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森本駅前</a:t>
          </a:r>
        </a:p>
      </xdr:txBody>
    </xdr:sp>
    <xdr:clientData/>
  </xdr:oneCellAnchor>
  <xdr:oneCellAnchor>
    <xdr:from>
      <xdr:col>18</xdr:col>
      <xdr:colOff>426930</xdr:colOff>
      <xdr:row>38</xdr:row>
      <xdr:rowOff>88900</xdr:rowOff>
    </xdr:from>
    <xdr:ext cx="117356" cy="368451"/>
    <xdr:sp macro="" textlink="">
      <xdr:nvSpPr>
        <xdr:cNvPr id="708" name="Text Box 828">
          <a:extLst>
            <a:ext uri="{FF2B5EF4-FFF2-40B4-BE49-F238E27FC236}">
              <a16:creationId xmlns:a16="http://schemas.microsoft.com/office/drawing/2014/main" id="{85D61F86-DEC3-4448-A075-57EABFAEB27B}"/>
            </a:ext>
          </a:extLst>
        </xdr:cNvPr>
        <xdr:cNvSpPr txBox="1">
          <a:spLocks noChangeArrowheads="1"/>
        </xdr:cNvSpPr>
      </xdr:nvSpPr>
      <xdr:spPr bwMode="auto">
        <a:xfrm>
          <a:off x="12283650" y="6718300"/>
          <a:ext cx="117356" cy="36845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森本北</a:t>
          </a:r>
        </a:p>
      </xdr:txBody>
    </xdr:sp>
    <xdr:clientData/>
  </xdr:oneCellAnchor>
  <xdr:twoCellAnchor>
    <xdr:from>
      <xdr:col>18</xdr:col>
      <xdr:colOff>48910</xdr:colOff>
      <xdr:row>38</xdr:row>
      <xdr:rowOff>41204</xdr:rowOff>
    </xdr:from>
    <xdr:to>
      <xdr:col>18</xdr:col>
      <xdr:colOff>701149</xdr:colOff>
      <xdr:row>38</xdr:row>
      <xdr:rowOff>52316</xdr:rowOff>
    </xdr:to>
    <xdr:sp macro="" textlink="">
      <xdr:nvSpPr>
        <xdr:cNvPr id="709" name="Line 72">
          <a:extLst>
            <a:ext uri="{FF2B5EF4-FFF2-40B4-BE49-F238E27FC236}">
              <a16:creationId xmlns:a16="http://schemas.microsoft.com/office/drawing/2014/main" id="{1E41B46B-E948-48DA-A62B-79CB5E62243B}"/>
            </a:ext>
          </a:extLst>
        </xdr:cNvPr>
        <xdr:cNvSpPr>
          <a:spLocks noChangeShapeType="1"/>
        </xdr:cNvSpPr>
      </xdr:nvSpPr>
      <xdr:spPr bwMode="auto">
        <a:xfrm rot="5400000" flipV="1">
          <a:off x="12222384" y="6353850"/>
          <a:ext cx="11112" cy="644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2791</xdr:colOff>
      <xdr:row>36</xdr:row>
      <xdr:rowOff>4888</xdr:rowOff>
    </xdr:from>
    <xdr:to>
      <xdr:col>18</xdr:col>
      <xdr:colOff>604658</xdr:colOff>
      <xdr:row>36</xdr:row>
      <xdr:rowOff>39494</xdr:rowOff>
    </xdr:to>
    <xdr:grpSp>
      <xdr:nvGrpSpPr>
        <xdr:cNvPr id="713" name="グループ化 712">
          <a:extLst>
            <a:ext uri="{FF2B5EF4-FFF2-40B4-BE49-F238E27FC236}">
              <a16:creationId xmlns:a16="http://schemas.microsoft.com/office/drawing/2014/main" id="{EAA9154F-0792-4F5D-91B9-E7862A3961F8}"/>
            </a:ext>
          </a:extLst>
        </xdr:cNvPr>
        <xdr:cNvGrpSpPr/>
      </xdr:nvGrpSpPr>
      <xdr:grpSpPr>
        <a:xfrm rot="5400000">
          <a:off x="11762686" y="5368222"/>
          <a:ext cx="34606" cy="1293110"/>
          <a:chOff x="1261220" y="847582"/>
          <a:chExt cx="69622" cy="1381072"/>
        </a:xfrm>
      </xdr:grpSpPr>
      <xdr:grpSp>
        <xdr:nvGrpSpPr>
          <xdr:cNvPr id="714" name="Group 802">
            <a:extLst>
              <a:ext uri="{FF2B5EF4-FFF2-40B4-BE49-F238E27FC236}">
                <a16:creationId xmlns:a16="http://schemas.microsoft.com/office/drawing/2014/main" id="{B052BC79-5254-FC4D-4B8C-97914BD80FC7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717" name="Line 803">
              <a:extLst>
                <a:ext uri="{FF2B5EF4-FFF2-40B4-BE49-F238E27FC236}">
                  <a16:creationId xmlns:a16="http://schemas.microsoft.com/office/drawing/2014/main" id="{DB38D6CF-DB24-2F08-FCA2-376E13459D1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8" name="Line 804">
              <a:extLst>
                <a:ext uri="{FF2B5EF4-FFF2-40B4-BE49-F238E27FC236}">
                  <a16:creationId xmlns:a16="http://schemas.microsoft.com/office/drawing/2014/main" id="{E121B6D6-A24F-E80B-FAA8-DDBFCFF021C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9" name="Line 805">
              <a:extLst>
                <a:ext uri="{FF2B5EF4-FFF2-40B4-BE49-F238E27FC236}">
                  <a16:creationId xmlns:a16="http://schemas.microsoft.com/office/drawing/2014/main" id="{CE904825-9846-8933-D8A2-EA1591D88AA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0" name="Line 806">
              <a:extLst>
                <a:ext uri="{FF2B5EF4-FFF2-40B4-BE49-F238E27FC236}">
                  <a16:creationId xmlns:a16="http://schemas.microsoft.com/office/drawing/2014/main" id="{D4158698-4C9F-A60B-93AE-8436B467C6E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1" name="Line 807">
              <a:extLst>
                <a:ext uri="{FF2B5EF4-FFF2-40B4-BE49-F238E27FC236}">
                  <a16:creationId xmlns:a16="http://schemas.microsoft.com/office/drawing/2014/main" id="{E546E1EA-65C1-9A9A-B83C-67920095B83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2" name="Line 808">
              <a:extLst>
                <a:ext uri="{FF2B5EF4-FFF2-40B4-BE49-F238E27FC236}">
                  <a16:creationId xmlns:a16="http://schemas.microsoft.com/office/drawing/2014/main" id="{6EED3DBF-1F0C-312A-088B-4C079E353DD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3" name="Line 809">
              <a:extLst>
                <a:ext uri="{FF2B5EF4-FFF2-40B4-BE49-F238E27FC236}">
                  <a16:creationId xmlns:a16="http://schemas.microsoft.com/office/drawing/2014/main" id="{85D2D453-949B-3FB6-44E7-21065E90DCB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4" name="Line 810">
              <a:extLst>
                <a:ext uri="{FF2B5EF4-FFF2-40B4-BE49-F238E27FC236}">
                  <a16:creationId xmlns:a16="http://schemas.microsoft.com/office/drawing/2014/main" id="{C6D88720-29B6-3629-D0FF-625F90A23C0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5" name="Line 811">
              <a:extLst>
                <a:ext uri="{FF2B5EF4-FFF2-40B4-BE49-F238E27FC236}">
                  <a16:creationId xmlns:a16="http://schemas.microsoft.com/office/drawing/2014/main" id="{E08490D8-C6D8-30DD-7B3A-F767DD0C326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6" name="Line 812">
              <a:extLst>
                <a:ext uri="{FF2B5EF4-FFF2-40B4-BE49-F238E27FC236}">
                  <a16:creationId xmlns:a16="http://schemas.microsoft.com/office/drawing/2014/main" id="{03FB9925-A16C-45E2-0E05-E4FF2D23B8A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7" name="Line 813">
              <a:extLst>
                <a:ext uri="{FF2B5EF4-FFF2-40B4-BE49-F238E27FC236}">
                  <a16:creationId xmlns:a16="http://schemas.microsoft.com/office/drawing/2014/main" id="{0FED38DF-6627-E8A2-41A1-221992E8BC3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8" name="Line 814">
              <a:extLst>
                <a:ext uri="{FF2B5EF4-FFF2-40B4-BE49-F238E27FC236}">
                  <a16:creationId xmlns:a16="http://schemas.microsoft.com/office/drawing/2014/main" id="{94D0DDE3-EC20-D75D-4489-02E825EE127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9" name="Line 815">
              <a:extLst>
                <a:ext uri="{FF2B5EF4-FFF2-40B4-BE49-F238E27FC236}">
                  <a16:creationId xmlns:a16="http://schemas.microsoft.com/office/drawing/2014/main" id="{45641673-BDF0-704F-31A4-A92F8D81BD7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15" name="Line 813">
            <a:extLst>
              <a:ext uri="{FF2B5EF4-FFF2-40B4-BE49-F238E27FC236}">
                <a16:creationId xmlns:a16="http://schemas.microsoft.com/office/drawing/2014/main" id="{0A3E420D-3B6B-0115-ACC6-E0A36597B75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6" name="Line 814">
            <a:extLst>
              <a:ext uri="{FF2B5EF4-FFF2-40B4-BE49-F238E27FC236}">
                <a16:creationId xmlns:a16="http://schemas.microsoft.com/office/drawing/2014/main" id="{A94006C2-95F3-E888-51FA-BCBCF809287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34072</xdr:colOff>
      <xdr:row>35</xdr:row>
      <xdr:rowOff>96811</xdr:rowOff>
    </xdr:from>
    <xdr:to>
      <xdr:col>17</xdr:col>
      <xdr:colOff>498930</xdr:colOff>
      <xdr:row>36</xdr:row>
      <xdr:rowOff>68036</xdr:rowOff>
    </xdr:to>
    <xdr:sp macro="" textlink="">
      <xdr:nvSpPr>
        <xdr:cNvPr id="730" name="Text Box 828">
          <a:extLst>
            <a:ext uri="{FF2B5EF4-FFF2-40B4-BE49-F238E27FC236}">
              <a16:creationId xmlns:a16="http://schemas.microsoft.com/office/drawing/2014/main" id="{097C4680-3483-48CC-93BB-0232CAB9B38A}"/>
            </a:ext>
          </a:extLst>
        </xdr:cNvPr>
        <xdr:cNvSpPr txBox="1">
          <a:spLocks noChangeArrowheads="1"/>
        </xdr:cNvSpPr>
      </xdr:nvSpPr>
      <xdr:spPr bwMode="auto">
        <a:xfrm rot="5400000">
          <a:off x="11360368" y="6060295"/>
          <a:ext cx="138865" cy="4648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森本駅</a:t>
          </a:r>
        </a:p>
      </xdr:txBody>
    </xdr:sp>
    <xdr:clientData/>
  </xdr:twoCellAnchor>
  <xdr:twoCellAnchor>
    <xdr:from>
      <xdr:col>17</xdr:col>
      <xdr:colOff>45329</xdr:colOff>
      <xdr:row>38</xdr:row>
      <xdr:rowOff>51449</xdr:rowOff>
    </xdr:from>
    <xdr:to>
      <xdr:col>18</xdr:col>
      <xdr:colOff>105429</xdr:colOff>
      <xdr:row>40</xdr:row>
      <xdr:rowOff>169958</xdr:rowOff>
    </xdr:to>
    <xdr:sp macro="" textlink="">
      <xdr:nvSpPr>
        <xdr:cNvPr id="731" name="Freeform 527">
          <a:extLst>
            <a:ext uri="{FF2B5EF4-FFF2-40B4-BE49-F238E27FC236}">
              <a16:creationId xmlns:a16="http://schemas.microsoft.com/office/drawing/2014/main" id="{8203B44E-2E2D-457F-8591-467CDF9C3DBA}"/>
            </a:ext>
          </a:extLst>
        </xdr:cNvPr>
        <xdr:cNvSpPr>
          <a:spLocks/>
        </xdr:cNvSpPr>
      </xdr:nvSpPr>
      <xdr:spPr bwMode="auto">
        <a:xfrm rot="5400000" flipH="1">
          <a:off x="11358494" y="6530984"/>
          <a:ext cx="453789" cy="75352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7124 w 7124"/>
            <a:gd name="connsiteY0" fmla="*/ 16465 h 16465"/>
            <a:gd name="connsiteX1" fmla="*/ 7124 w 7124"/>
            <a:gd name="connsiteY1" fmla="*/ 193 h 16465"/>
            <a:gd name="connsiteX2" fmla="*/ 0 w 7124"/>
            <a:gd name="connsiteY2" fmla="*/ 0 h 16465"/>
            <a:gd name="connsiteX0" fmla="*/ 9891 w 10000"/>
            <a:gd name="connsiteY0" fmla="*/ 10649 h 10649"/>
            <a:gd name="connsiteX1" fmla="*/ 10000 w 10000"/>
            <a:gd name="connsiteY1" fmla="*/ 117 h 10649"/>
            <a:gd name="connsiteX2" fmla="*/ 0 w 10000"/>
            <a:gd name="connsiteY2" fmla="*/ 0 h 106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649">
              <a:moveTo>
                <a:pt x="9891" y="10649"/>
              </a:moveTo>
              <a:cubicBezTo>
                <a:pt x="9927" y="7138"/>
                <a:pt x="9964" y="3628"/>
                <a:pt x="10000" y="117"/>
              </a:cubicBezTo>
              <a:cubicBezTo>
                <a:pt x="3871" y="1"/>
                <a:pt x="5327" y="12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432342</xdr:colOff>
      <xdr:row>37</xdr:row>
      <xdr:rowOff>134530</xdr:rowOff>
    </xdr:from>
    <xdr:to>
      <xdr:col>17</xdr:col>
      <xdr:colOff>577252</xdr:colOff>
      <xdr:row>38</xdr:row>
      <xdr:rowOff>119029</xdr:rowOff>
    </xdr:to>
    <xdr:sp macro="" textlink="">
      <xdr:nvSpPr>
        <xdr:cNvPr id="732" name="Oval 204">
          <a:extLst>
            <a:ext uri="{FF2B5EF4-FFF2-40B4-BE49-F238E27FC236}">
              <a16:creationId xmlns:a16="http://schemas.microsoft.com/office/drawing/2014/main" id="{B38B3C53-A159-4BA9-A0E6-3A38BDA88DCC}"/>
            </a:ext>
          </a:extLst>
        </xdr:cNvPr>
        <xdr:cNvSpPr>
          <a:spLocks noChangeArrowheads="1"/>
        </xdr:cNvSpPr>
      </xdr:nvSpPr>
      <xdr:spPr bwMode="auto">
        <a:xfrm rot="5400000">
          <a:off x="11592027" y="6599905"/>
          <a:ext cx="152139" cy="1449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437434</xdr:colOff>
      <xdr:row>36</xdr:row>
      <xdr:rowOff>37440</xdr:rowOff>
    </xdr:from>
    <xdr:to>
      <xdr:col>18</xdr:col>
      <xdr:colOff>443574</xdr:colOff>
      <xdr:row>38</xdr:row>
      <xdr:rowOff>62197</xdr:rowOff>
    </xdr:to>
    <xdr:sp macro="" textlink="">
      <xdr:nvSpPr>
        <xdr:cNvPr id="733" name="Line 72">
          <a:extLst>
            <a:ext uri="{FF2B5EF4-FFF2-40B4-BE49-F238E27FC236}">
              <a16:creationId xmlns:a16="http://schemas.microsoft.com/office/drawing/2014/main" id="{529AA23D-0997-4919-924C-5308B097676B}"/>
            </a:ext>
          </a:extLst>
        </xdr:cNvPr>
        <xdr:cNvSpPr>
          <a:spLocks noChangeShapeType="1"/>
        </xdr:cNvSpPr>
      </xdr:nvSpPr>
      <xdr:spPr bwMode="auto">
        <a:xfrm rot="5400000">
          <a:off x="12117205" y="6508509"/>
          <a:ext cx="360037" cy="6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358238</xdr:colOff>
      <xdr:row>37</xdr:row>
      <xdr:rowOff>167756</xdr:rowOff>
    </xdr:from>
    <xdr:to>
      <xdr:col>18</xdr:col>
      <xdr:colOff>491963</xdr:colOff>
      <xdr:row>38</xdr:row>
      <xdr:rowOff>123317</xdr:rowOff>
    </xdr:to>
    <xdr:sp macro="" textlink="">
      <xdr:nvSpPr>
        <xdr:cNvPr id="734" name="Oval 204">
          <a:extLst>
            <a:ext uri="{FF2B5EF4-FFF2-40B4-BE49-F238E27FC236}">
              <a16:creationId xmlns:a16="http://schemas.microsoft.com/office/drawing/2014/main" id="{061B845B-AFF0-4D20-B717-FB7AB7DD6BF5}"/>
            </a:ext>
          </a:extLst>
        </xdr:cNvPr>
        <xdr:cNvSpPr>
          <a:spLocks noChangeArrowheads="1"/>
        </xdr:cNvSpPr>
      </xdr:nvSpPr>
      <xdr:spPr bwMode="auto">
        <a:xfrm rot="5400000">
          <a:off x="12220220" y="6624254"/>
          <a:ext cx="123201" cy="133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17</xdr:col>
      <xdr:colOff>127718</xdr:colOff>
      <xdr:row>38</xdr:row>
      <xdr:rowOff>56236</xdr:rowOff>
    </xdr:from>
    <xdr:ext cx="304800" cy="301170"/>
    <xdr:grpSp>
      <xdr:nvGrpSpPr>
        <xdr:cNvPr id="735" name="Group 6672">
          <a:extLst>
            <a:ext uri="{FF2B5EF4-FFF2-40B4-BE49-F238E27FC236}">
              <a16:creationId xmlns:a16="http://schemas.microsoft.com/office/drawing/2014/main" id="{F69B6990-C6A2-48B6-BA82-DEA3E91477E1}"/>
            </a:ext>
          </a:extLst>
        </xdr:cNvPr>
        <xdr:cNvGrpSpPr>
          <a:grpSpLocks/>
        </xdr:cNvGrpSpPr>
      </xdr:nvGrpSpPr>
      <xdr:grpSpPr bwMode="auto">
        <a:xfrm>
          <a:off x="11258361" y="6386279"/>
          <a:ext cx="304800" cy="301170"/>
          <a:chOff x="536" y="109"/>
          <a:chExt cx="46" cy="44"/>
        </a:xfrm>
      </xdr:grpSpPr>
      <xdr:pic>
        <xdr:nvPicPr>
          <xdr:cNvPr id="736" name="Picture 6673" descr="route2">
            <a:extLst>
              <a:ext uri="{FF2B5EF4-FFF2-40B4-BE49-F238E27FC236}">
                <a16:creationId xmlns:a16="http://schemas.microsoft.com/office/drawing/2014/main" id="{287613C1-3B81-D2E4-3561-ED7E1E3FE7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37" name="Text Box 6674">
            <a:extLst>
              <a:ext uri="{FF2B5EF4-FFF2-40B4-BE49-F238E27FC236}">
                <a16:creationId xmlns:a16="http://schemas.microsoft.com/office/drawing/2014/main" id="{22FE0D2C-CFEE-9D89-45B2-E2356C3B94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18</xdr:col>
      <xdr:colOff>73692</xdr:colOff>
      <xdr:row>38</xdr:row>
      <xdr:rowOff>142374</xdr:rowOff>
    </xdr:from>
    <xdr:ext cx="304800" cy="302639"/>
    <xdr:grpSp>
      <xdr:nvGrpSpPr>
        <xdr:cNvPr id="738" name="Group 6672">
          <a:extLst>
            <a:ext uri="{FF2B5EF4-FFF2-40B4-BE49-F238E27FC236}">
              <a16:creationId xmlns:a16="http://schemas.microsoft.com/office/drawing/2014/main" id="{F8F00EB7-2C29-4090-BF79-E8DF03222871}"/>
            </a:ext>
          </a:extLst>
        </xdr:cNvPr>
        <xdr:cNvGrpSpPr>
          <a:grpSpLocks/>
        </xdr:cNvGrpSpPr>
      </xdr:nvGrpSpPr>
      <xdr:grpSpPr bwMode="auto">
        <a:xfrm>
          <a:off x="11895578" y="6472417"/>
          <a:ext cx="304800" cy="302639"/>
          <a:chOff x="536" y="109"/>
          <a:chExt cx="46" cy="44"/>
        </a:xfrm>
      </xdr:grpSpPr>
      <xdr:pic>
        <xdr:nvPicPr>
          <xdr:cNvPr id="739" name="Picture 6673" descr="route2">
            <a:extLst>
              <a:ext uri="{FF2B5EF4-FFF2-40B4-BE49-F238E27FC236}">
                <a16:creationId xmlns:a16="http://schemas.microsoft.com/office/drawing/2014/main" id="{36947523-2E05-2483-EB45-AEE2024FA3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0" name="Text Box 6674">
            <a:extLst>
              <a:ext uri="{FF2B5EF4-FFF2-40B4-BE49-F238E27FC236}">
                <a16:creationId xmlns:a16="http://schemas.microsoft.com/office/drawing/2014/main" id="{484E6961-66CA-FB1A-A552-62F5DD320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18</xdr:col>
      <xdr:colOff>235343</xdr:colOff>
      <xdr:row>35</xdr:row>
      <xdr:rowOff>165322</xdr:rowOff>
    </xdr:from>
    <xdr:to>
      <xdr:col>18</xdr:col>
      <xdr:colOff>381000</xdr:colOff>
      <xdr:row>36</xdr:row>
      <xdr:rowOff>141515</xdr:rowOff>
    </xdr:to>
    <xdr:sp macro="" textlink="">
      <xdr:nvSpPr>
        <xdr:cNvPr id="741" name="六角形 740">
          <a:extLst>
            <a:ext uri="{FF2B5EF4-FFF2-40B4-BE49-F238E27FC236}">
              <a16:creationId xmlns:a16="http://schemas.microsoft.com/office/drawing/2014/main" id="{0BB9419F-2DA3-4912-8998-0827A80D3754}"/>
            </a:ext>
          </a:extLst>
        </xdr:cNvPr>
        <xdr:cNvSpPr/>
      </xdr:nvSpPr>
      <xdr:spPr bwMode="auto">
        <a:xfrm>
          <a:off x="12057229" y="6326636"/>
          <a:ext cx="145657" cy="1449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201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492214</xdr:colOff>
      <xdr:row>37</xdr:row>
      <xdr:rowOff>64434</xdr:rowOff>
    </xdr:from>
    <xdr:to>
      <xdr:col>18</xdr:col>
      <xdr:colOff>642257</xdr:colOff>
      <xdr:row>38</xdr:row>
      <xdr:rowOff>70757</xdr:rowOff>
    </xdr:to>
    <xdr:sp macro="" textlink="">
      <xdr:nvSpPr>
        <xdr:cNvPr id="742" name="六角形 741">
          <a:extLst>
            <a:ext uri="{FF2B5EF4-FFF2-40B4-BE49-F238E27FC236}">
              <a16:creationId xmlns:a16="http://schemas.microsoft.com/office/drawing/2014/main" id="{85262C77-4FD7-43C5-8D25-F2285D4E10A3}"/>
            </a:ext>
          </a:extLst>
        </xdr:cNvPr>
        <xdr:cNvSpPr/>
      </xdr:nvSpPr>
      <xdr:spPr bwMode="auto">
        <a:xfrm>
          <a:off x="12314100" y="6563205"/>
          <a:ext cx="150043" cy="1750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467628</xdr:colOff>
      <xdr:row>36</xdr:row>
      <xdr:rowOff>25636</xdr:rowOff>
    </xdr:from>
    <xdr:ext cx="431657" cy="168508"/>
    <xdr:sp macro="" textlink="">
      <xdr:nvSpPr>
        <xdr:cNvPr id="743" name="Text Box 828">
          <a:extLst>
            <a:ext uri="{FF2B5EF4-FFF2-40B4-BE49-F238E27FC236}">
              <a16:creationId xmlns:a16="http://schemas.microsoft.com/office/drawing/2014/main" id="{2D11819D-B579-4E2F-A784-199C23D52710}"/>
            </a:ext>
          </a:extLst>
        </xdr:cNvPr>
        <xdr:cNvSpPr txBox="1">
          <a:spLocks noChangeArrowheads="1"/>
        </xdr:cNvSpPr>
      </xdr:nvSpPr>
      <xdr:spPr bwMode="auto">
        <a:xfrm>
          <a:off x="11598271" y="6355679"/>
          <a:ext cx="431657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新幹線</a:t>
          </a:r>
        </a:p>
      </xdr:txBody>
    </xdr:sp>
    <xdr:clientData/>
  </xdr:oneCellAnchor>
  <xdr:twoCellAnchor>
    <xdr:from>
      <xdr:col>18</xdr:col>
      <xdr:colOff>21064</xdr:colOff>
      <xdr:row>40</xdr:row>
      <xdr:rowOff>11604</xdr:rowOff>
    </xdr:from>
    <xdr:to>
      <xdr:col>18</xdr:col>
      <xdr:colOff>189655</xdr:colOff>
      <xdr:row>40</xdr:row>
      <xdr:rowOff>148014</xdr:rowOff>
    </xdr:to>
    <xdr:sp macro="" textlink="">
      <xdr:nvSpPr>
        <xdr:cNvPr id="744" name="AutoShape 526">
          <a:extLst>
            <a:ext uri="{FF2B5EF4-FFF2-40B4-BE49-F238E27FC236}">
              <a16:creationId xmlns:a16="http://schemas.microsoft.com/office/drawing/2014/main" id="{6ABCD485-FDAF-49B5-AC7B-20CF88FCCC8D}"/>
            </a:ext>
          </a:extLst>
        </xdr:cNvPr>
        <xdr:cNvSpPr>
          <a:spLocks noChangeArrowheads="1"/>
        </xdr:cNvSpPr>
      </xdr:nvSpPr>
      <xdr:spPr bwMode="auto">
        <a:xfrm>
          <a:off x="11842950" y="7016561"/>
          <a:ext cx="168591" cy="13641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6681</xdr:colOff>
      <xdr:row>37</xdr:row>
      <xdr:rowOff>131224</xdr:rowOff>
    </xdr:from>
    <xdr:to>
      <xdr:col>18</xdr:col>
      <xdr:colOff>178853</xdr:colOff>
      <xdr:row>38</xdr:row>
      <xdr:rowOff>140686</xdr:rowOff>
    </xdr:to>
    <xdr:sp macro="" textlink="">
      <xdr:nvSpPr>
        <xdr:cNvPr id="745" name="Oval 1295">
          <a:extLst>
            <a:ext uri="{FF2B5EF4-FFF2-40B4-BE49-F238E27FC236}">
              <a16:creationId xmlns:a16="http://schemas.microsoft.com/office/drawing/2014/main" id="{9BD69F42-DDD1-43D7-A057-B8896958A9B2}"/>
            </a:ext>
          </a:extLst>
        </xdr:cNvPr>
        <xdr:cNvSpPr>
          <a:spLocks noChangeArrowheads="1"/>
        </xdr:cNvSpPr>
      </xdr:nvSpPr>
      <xdr:spPr bwMode="auto">
        <a:xfrm rot="5400000">
          <a:off x="11860936" y="6595449"/>
          <a:ext cx="177102" cy="1721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17</xdr:col>
      <xdr:colOff>199881</xdr:colOff>
      <xdr:row>35</xdr:row>
      <xdr:rowOff>13044</xdr:rowOff>
    </xdr:from>
    <xdr:ext cx="853611" cy="129074"/>
    <xdr:sp macro="" textlink="">
      <xdr:nvSpPr>
        <xdr:cNvPr id="746" name="Text Box 303">
          <a:extLst>
            <a:ext uri="{FF2B5EF4-FFF2-40B4-BE49-F238E27FC236}">
              <a16:creationId xmlns:a16="http://schemas.microsoft.com/office/drawing/2014/main" id="{88EF9D64-EA58-448E-8A81-98F14586E52F}"/>
            </a:ext>
          </a:extLst>
        </xdr:cNvPr>
        <xdr:cNvSpPr txBox="1">
          <a:spLocks noChangeArrowheads="1"/>
        </xdr:cNvSpPr>
      </xdr:nvSpPr>
      <xdr:spPr bwMode="auto">
        <a:xfrm>
          <a:off x="11330524" y="6174358"/>
          <a:ext cx="853611" cy="129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IR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いしかわ鉄道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17</xdr:col>
      <xdr:colOff>76200</xdr:colOff>
      <xdr:row>27</xdr:row>
      <xdr:rowOff>70525</xdr:rowOff>
    </xdr:from>
    <xdr:ext cx="553369" cy="231666"/>
    <xdr:sp macro="" textlink="">
      <xdr:nvSpPr>
        <xdr:cNvPr id="749" name="Text Box 303">
          <a:extLst>
            <a:ext uri="{FF2B5EF4-FFF2-40B4-BE49-F238E27FC236}">
              <a16:creationId xmlns:a16="http://schemas.microsoft.com/office/drawing/2014/main" id="{0FE97111-7EF1-4DAF-AAE4-C11964AF2E56}"/>
            </a:ext>
          </a:extLst>
        </xdr:cNvPr>
        <xdr:cNvSpPr txBox="1">
          <a:spLocks noChangeArrowheads="1"/>
        </xdr:cNvSpPr>
      </xdr:nvSpPr>
      <xdr:spPr bwMode="auto">
        <a:xfrm>
          <a:off x="11206843" y="4930996"/>
          <a:ext cx="553369" cy="23166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7</xdr:col>
      <xdr:colOff>144468</xdr:colOff>
      <xdr:row>54</xdr:row>
      <xdr:rowOff>101068</xdr:rowOff>
    </xdr:from>
    <xdr:to>
      <xdr:col>8</xdr:col>
      <xdr:colOff>30971</xdr:colOff>
      <xdr:row>56</xdr:row>
      <xdr:rowOff>156880</xdr:rowOff>
    </xdr:to>
    <xdr:sp macro="" textlink="">
      <xdr:nvSpPr>
        <xdr:cNvPr id="750" name="Line 148">
          <a:extLst>
            <a:ext uri="{FF2B5EF4-FFF2-40B4-BE49-F238E27FC236}">
              <a16:creationId xmlns:a16="http://schemas.microsoft.com/office/drawing/2014/main" id="{0C4D81F1-6F7C-4944-9757-546A56CE9C54}"/>
            </a:ext>
          </a:extLst>
        </xdr:cNvPr>
        <xdr:cNvSpPr>
          <a:spLocks noChangeShapeType="1"/>
        </xdr:cNvSpPr>
      </xdr:nvSpPr>
      <xdr:spPr bwMode="auto">
        <a:xfrm flipV="1">
          <a:off x="4373568" y="9412708"/>
          <a:ext cx="579923" cy="391092"/>
        </a:xfrm>
        <a:custGeom>
          <a:avLst/>
          <a:gdLst>
            <a:gd name="connsiteX0" fmla="*/ 0 w 14720"/>
            <a:gd name="connsiteY0" fmla="*/ 0 h 950980"/>
            <a:gd name="connsiteX1" fmla="*/ 14720 w 14720"/>
            <a:gd name="connsiteY1" fmla="*/ 950980 h 950980"/>
            <a:gd name="connsiteX0" fmla="*/ 0 w 165532"/>
            <a:gd name="connsiteY0" fmla="*/ 0 h 895417"/>
            <a:gd name="connsiteX1" fmla="*/ 165532 w 165532"/>
            <a:gd name="connsiteY1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96782 w 165532"/>
            <a:gd name="connsiteY2" fmla="*/ 676521 h 895417"/>
            <a:gd name="connsiteX3" fmla="*/ 165532 w 165532"/>
            <a:gd name="connsiteY3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72969 w 165532"/>
            <a:gd name="connsiteY2" fmla="*/ 684458 h 895417"/>
            <a:gd name="connsiteX3" fmla="*/ 165532 w 165532"/>
            <a:gd name="connsiteY3" fmla="*/ 895417 h 895417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72969 w 165532"/>
            <a:gd name="connsiteY2" fmla="*/ 684458 h 966854"/>
            <a:gd name="connsiteX3" fmla="*/ 165532 w 165532"/>
            <a:gd name="connsiteY3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684458 h 966854"/>
            <a:gd name="connsiteX4" fmla="*/ 165532 w 165532"/>
            <a:gd name="connsiteY4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740020 h 966854"/>
            <a:gd name="connsiteX4" fmla="*/ 165532 w 165532"/>
            <a:gd name="connsiteY4" fmla="*/ 966854 h 96685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7407 w 157595"/>
            <a:gd name="connsiteY2" fmla="*/ 676521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874958 h 1189104"/>
            <a:gd name="connsiteX4" fmla="*/ 157595 w 157595"/>
            <a:gd name="connsiteY4" fmla="*/ 1189104 h 1189104"/>
            <a:gd name="connsiteX0" fmla="*/ 0 w 181408"/>
            <a:gd name="connsiteY0" fmla="*/ 0 h 1324042"/>
            <a:gd name="connsiteX1" fmla="*/ 17407 w 181408"/>
            <a:gd name="connsiteY1" fmla="*/ 430459 h 1324042"/>
            <a:gd name="connsiteX2" fmla="*/ 128532 w 181408"/>
            <a:gd name="connsiteY2" fmla="*/ 636834 h 1324042"/>
            <a:gd name="connsiteX3" fmla="*/ 72969 w 181408"/>
            <a:gd name="connsiteY3" fmla="*/ 874958 h 1324042"/>
            <a:gd name="connsiteX4" fmla="*/ 181408 w 181408"/>
            <a:gd name="connsiteY4" fmla="*/ 1324042 h 1324042"/>
            <a:gd name="connsiteX0" fmla="*/ 0 w 129278"/>
            <a:gd name="connsiteY0" fmla="*/ 0 h 874958"/>
            <a:gd name="connsiteX1" fmla="*/ 17407 w 129278"/>
            <a:gd name="connsiteY1" fmla="*/ 430459 h 874958"/>
            <a:gd name="connsiteX2" fmla="*/ 128532 w 129278"/>
            <a:gd name="connsiteY2" fmla="*/ 636834 h 874958"/>
            <a:gd name="connsiteX3" fmla="*/ 72969 w 129278"/>
            <a:gd name="connsiteY3" fmla="*/ 874958 h 874958"/>
            <a:gd name="connsiteX0" fmla="*/ 0 w 128532"/>
            <a:gd name="connsiteY0" fmla="*/ 0 h 636834"/>
            <a:gd name="connsiteX1" fmla="*/ 17407 w 128532"/>
            <a:gd name="connsiteY1" fmla="*/ 430459 h 636834"/>
            <a:gd name="connsiteX2" fmla="*/ 128532 w 128532"/>
            <a:gd name="connsiteY2" fmla="*/ 636834 h 636834"/>
            <a:gd name="connsiteX0" fmla="*/ 388687 w 410314"/>
            <a:gd name="connsiteY0" fmla="*/ 0 h 449212"/>
            <a:gd name="connsiteX1" fmla="*/ 406094 w 410314"/>
            <a:gd name="connsiteY1" fmla="*/ 430459 h 449212"/>
            <a:gd name="connsiteX2" fmla="*/ 148 w 410314"/>
            <a:gd name="connsiteY2" fmla="*/ 170385 h 449212"/>
            <a:gd name="connsiteX0" fmla="*/ 388718 w 410345"/>
            <a:gd name="connsiteY0" fmla="*/ 0 h 430459"/>
            <a:gd name="connsiteX1" fmla="*/ 406125 w 410345"/>
            <a:gd name="connsiteY1" fmla="*/ 430459 h 430459"/>
            <a:gd name="connsiteX2" fmla="*/ 179 w 410345"/>
            <a:gd name="connsiteY2" fmla="*/ 170385 h 430459"/>
            <a:gd name="connsiteX0" fmla="*/ 388720 w 408340"/>
            <a:gd name="connsiteY0" fmla="*/ 0 h 332341"/>
            <a:gd name="connsiteX1" fmla="*/ 403810 w 408340"/>
            <a:gd name="connsiteY1" fmla="*/ 332341 h 332341"/>
            <a:gd name="connsiteX2" fmla="*/ 181 w 408340"/>
            <a:gd name="connsiteY2" fmla="*/ 170385 h 332341"/>
            <a:gd name="connsiteX0" fmla="*/ 395668 w 415288"/>
            <a:gd name="connsiteY0" fmla="*/ 0 h 332341"/>
            <a:gd name="connsiteX1" fmla="*/ 410758 w 415288"/>
            <a:gd name="connsiteY1" fmla="*/ 332341 h 332341"/>
            <a:gd name="connsiteX2" fmla="*/ 177 w 415288"/>
            <a:gd name="connsiteY2" fmla="*/ 45282 h 332341"/>
            <a:gd name="connsiteX0" fmla="*/ 395491 w 415111"/>
            <a:gd name="connsiteY0" fmla="*/ 0 h 332341"/>
            <a:gd name="connsiteX1" fmla="*/ 410581 w 415111"/>
            <a:gd name="connsiteY1" fmla="*/ 332341 h 332341"/>
            <a:gd name="connsiteX2" fmla="*/ 0 w 415111"/>
            <a:gd name="connsiteY2" fmla="*/ 45282 h 332341"/>
            <a:gd name="connsiteX0" fmla="*/ 557693 w 577313"/>
            <a:gd name="connsiteY0" fmla="*/ 79819 h 412160"/>
            <a:gd name="connsiteX1" fmla="*/ 572783 w 577313"/>
            <a:gd name="connsiteY1" fmla="*/ 412160 h 412160"/>
            <a:gd name="connsiteX2" fmla="*/ 0 w 577313"/>
            <a:gd name="connsiteY2" fmla="*/ 0 h 4121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77313" h="412160">
              <a:moveTo>
                <a:pt x="557693" y="79819"/>
              </a:moveTo>
              <a:cubicBezTo>
                <a:pt x="565886" y="146270"/>
                <a:pt x="586355" y="146534"/>
                <a:pt x="572783" y="412160"/>
              </a:cubicBezTo>
              <a:cubicBezTo>
                <a:pt x="508477" y="360371"/>
                <a:pt x="171480" y="112205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223756</xdr:colOff>
      <xdr:row>51</xdr:row>
      <xdr:rowOff>120806</xdr:rowOff>
    </xdr:from>
    <xdr:ext cx="182265" cy="102897"/>
    <xdr:sp macro="" textlink="">
      <xdr:nvSpPr>
        <xdr:cNvPr id="751" name="Text Box 303">
          <a:extLst>
            <a:ext uri="{FF2B5EF4-FFF2-40B4-BE49-F238E27FC236}">
              <a16:creationId xmlns:a16="http://schemas.microsoft.com/office/drawing/2014/main" id="{34821E8B-4B7C-4D89-9E2F-3737869FF45D}"/>
            </a:ext>
          </a:extLst>
        </xdr:cNvPr>
        <xdr:cNvSpPr txBox="1">
          <a:spLocks noChangeArrowheads="1"/>
        </xdr:cNvSpPr>
      </xdr:nvSpPr>
      <xdr:spPr bwMode="auto">
        <a:xfrm>
          <a:off x="4452856" y="8929526"/>
          <a:ext cx="182265" cy="10289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8</xdr:col>
      <xdr:colOff>613800</xdr:colOff>
      <xdr:row>53</xdr:row>
      <xdr:rowOff>46467</xdr:rowOff>
    </xdr:from>
    <xdr:ext cx="64566" cy="290396"/>
    <xdr:sp macro="" textlink="">
      <xdr:nvSpPr>
        <xdr:cNvPr id="752" name="Text Box 303">
          <a:extLst>
            <a:ext uri="{FF2B5EF4-FFF2-40B4-BE49-F238E27FC236}">
              <a16:creationId xmlns:a16="http://schemas.microsoft.com/office/drawing/2014/main" id="{8B85862D-87EA-4204-9311-E2D6BE9710D5}"/>
            </a:ext>
          </a:extLst>
        </xdr:cNvPr>
        <xdr:cNvSpPr txBox="1">
          <a:spLocks noChangeArrowheads="1"/>
        </xdr:cNvSpPr>
      </xdr:nvSpPr>
      <xdr:spPr bwMode="auto">
        <a:xfrm>
          <a:off x="5536320" y="9190467"/>
          <a:ext cx="64566" cy="29039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36000" rIns="0" bIns="0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9</xdr:col>
      <xdr:colOff>55755</xdr:colOff>
      <xdr:row>55</xdr:row>
      <xdr:rowOff>4647</xdr:rowOff>
    </xdr:from>
    <xdr:to>
      <xdr:col>9</xdr:col>
      <xdr:colOff>478574</xdr:colOff>
      <xdr:row>56</xdr:row>
      <xdr:rowOff>122468</xdr:rowOff>
    </xdr:to>
    <xdr:grpSp>
      <xdr:nvGrpSpPr>
        <xdr:cNvPr id="753" name="グループ化 752">
          <a:extLst>
            <a:ext uri="{FF2B5EF4-FFF2-40B4-BE49-F238E27FC236}">
              <a16:creationId xmlns:a16="http://schemas.microsoft.com/office/drawing/2014/main" id="{8DC192F5-A0AF-439A-9D28-D4B18F68BE24}"/>
            </a:ext>
          </a:extLst>
        </xdr:cNvPr>
        <xdr:cNvGrpSpPr/>
      </xdr:nvGrpSpPr>
      <xdr:grpSpPr>
        <a:xfrm>
          <a:off x="5656455" y="9203076"/>
          <a:ext cx="422819" cy="286549"/>
          <a:chOff x="768968" y="7496872"/>
          <a:chExt cx="368843" cy="289736"/>
        </a:xfrm>
      </xdr:grpSpPr>
      <xdr:sp macro="" textlink="">
        <xdr:nvSpPr>
          <xdr:cNvPr id="754" name="正方形/長方形 753">
            <a:extLst>
              <a:ext uri="{FF2B5EF4-FFF2-40B4-BE49-F238E27FC236}">
                <a16:creationId xmlns:a16="http://schemas.microsoft.com/office/drawing/2014/main" id="{E6684B5C-6DBF-003F-0F43-18BAB7434328}"/>
              </a:ext>
            </a:extLst>
          </xdr:cNvPr>
          <xdr:cNvSpPr/>
        </xdr:nvSpPr>
        <xdr:spPr bwMode="auto">
          <a:xfrm>
            <a:off x="768968" y="7638586"/>
            <a:ext cx="368841" cy="1480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overflow" horzOverflow="overflow" wrap="square" lIns="36000" tIns="0" rIns="18000" bIns="0" rtlCol="0" anchor="b" upright="1">
            <a:noAutofit/>
          </a:bodyPr>
          <a:lstStyle/>
          <a:p>
            <a:pPr algn="ctr">
              <a:lnSpc>
                <a:spcPts val="600"/>
              </a:lnSpc>
            </a:pPr>
            <a:r>
              <a:rPr kumimoji="1" lang="ja-JP" altLang="en-US" sz="9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松本市</a:t>
            </a:r>
            <a:endParaRPr kumimoji="1" lang="en-US" altLang="ja-JP" sz="900" b="1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55" name="正方形/長方形 754">
            <a:extLst>
              <a:ext uri="{FF2B5EF4-FFF2-40B4-BE49-F238E27FC236}">
                <a16:creationId xmlns:a16="http://schemas.microsoft.com/office/drawing/2014/main" id="{A8EFBD9A-C2A5-AA22-1ED3-0DC9E6D2EE63}"/>
              </a:ext>
            </a:extLst>
          </xdr:cNvPr>
          <xdr:cNvSpPr/>
        </xdr:nvSpPr>
        <xdr:spPr bwMode="auto">
          <a:xfrm>
            <a:off x="768970" y="7496872"/>
            <a:ext cx="368841" cy="1480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overflow" horzOverflow="overflow" wrap="square" lIns="36000" tIns="0" rIns="18000" bIns="0" rtlCol="0" anchor="b" upright="1">
            <a:noAutofit/>
          </a:bodyPr>
          <a:lstStyle/>
          <a:p>
            <a:pPr algn="ctr">
              <a:lnSpc>
                <a:spcPts val="600"/>
              </a:lnSpc>
            </a:pPr>
            <a:r>
              <a:rPr kumimoji="1" lang="ja-JP" altLang="en-US" sz="9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長野県</a:t>
            </a:r>
            <a:endParaRPr kumimoji="1" lang="en-US" altLang="ja-JP" sz="900" b="1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13</xdr:col>
      <xdr:colOff>185026</xdr:colOff>
      <xdr:row>6</xdr:row>
      <xdr:rowOff>118354</xdr:rowOff>
    </xdr:from>
    <xdr:to>
      <xdr:col>14</xdr:col>
      <xdr:colOff>4828</xdr:colOff>
      <xdr:row>9</xdr:row>
      <xdr:rowOff>50812</xdr:rowOff>
    </xdr:to>
    <xdr:pic>
      <xdr:nvPicPr>
        <xdr:cNvPr id="756" name="図 755">
          <a:extLst>
            <a:ext uri="{FF2B5EF4-FFF2-40B4-BE49-F238E27FC236}">
              <a16:creationId xmlns:a16="http://schemas.microsoft.com/office/drawing/2014/main" id="{492085EA-4DA0-4A8C-83B3-621DAA517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574646" y="1428994"/>
          <a:ext cx="513222" cy="435378"/>
        </a:xfrm>
        <a:prstGeom prst="rect">
          <a:avLst/>
        </a:prstGeom>
      </xdr:spPr>
    </xdr:pic>
    <xdr:clientData/>
  </xdr:twoCellAnchor>
  <xdr:twoCellAnchor editAs="oneCell">
    <xdr:from>
      <xdr:col>9</xdr:col>
      <xdr:colOff>519246</xdr:colOff>
      <xdr:row>52</xdr:row>
      <xdr:rowOff>54038</xdr:rowOff>
    </xdr:from>
    <xdr:to>
      <xdr:col>10</xdr:col>
      <xdr:colOff>307837</xdr:colOff>
      <xdr:row>54</xdr:row>
      <xdr:rowOff>104220</xdr:rowOff>
    </xdr:to>
    <xdr:pic>
      <xdr:nvPicPr>
        <xdr:cNvPr id="757" name="図 756">
          <a:extLst>
            <a:ext uri="{FF2B5EF4-FFF2-40B4-BE49-F238E27FC236}">
              <a16:creationId xmlns:a16="http://schemas.microsoft.com/office/drawing/2014/main" id="{1082DBD2-A1CF-4830-B220-D84D6766B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0800000">
          <a:off x="6135186" y="9030398"/>
          <a:ext cx="482011" cy="385462"/>
        </a:xfrm>
        <a:prstGeom prst="rect">
          <a:avLst/>
        </a:prstGeom>
      </xdr:spPr>
    </xdr:pic>
    <xdr:clientData/>
  </xdr:twoCellAnchor>
  <xdr:twoCellAnchor editAs="oneCell">
    <xdr:from>
      <xdr:col>13</xdr:col>
      <xdr:colOff>690844</xdr:colOff>
      <xdr:row>4</xdr:row>
      <xdr:rowOff>64032</xdr:rowOff>
    </xdr:from>
    <xdr:to>
      <xdr:col>14</xdr:col>
      <xdr:colOff>514897</xdr:colOff>
      <xdr:row>6</xdr:row>
      <xdr:rowOff>143805</xdr:rowOff>
    </xdr:to>
    <xdr:pic>
      <xdr:nvPicPr>
        <xdr:cNvPr id="758" name="図 757">
          <a:extLst>
            <a:ext uri="{FF2B5EF4-FFF2-40B4-BE49-F238E27FC236}">
              <a16:creationId xmlns:a16="http://schemas.microsoft.com/office/drawing/2014/main" id="{71DBE84E-1AB3-4C51-AA52-5787132CE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9080464" y="1039392"/>
          <a:ext cx="517473" cy="415053"/>
        </a:xfrm>
        <a:prstGeom prst="rect">
          <a:avLst/>
        </a:prstGeom>
      </xdr:spPr>
    </xdr:pic>
    <xdr:clientData/>
  </xdr:twoCellAnchor>
  <xdr:twoCellAnchor editAs="oneCell">
    <xdr:from>
      <xdr:col>7</xdr:col>
      <xdr:colOff>583007</xdr:colOff>
      <xdr:row>54</xdr:row>
      <xdr:rowOff>13942</xdr:rowOff>
    </xdr:from>
    <xdr:to>
      <xdr:col>8</xdr:col>
      <xdr:colOff>28367</xdr:colOff>
      <xdr:row>55</xdr:row>
      <xdr:rowOff>155658</xdr:rowOff>
    </xdr:to>
    <xdr:pic>
      <xdr:nvPicPr>
        <xdr:cNvPr id="759" name="図 758">
          <a:extLst>
            <a:ext uri="{FF2B5EF4-FFF2-40B4-BE49-F238E27FC236}">
              <a16:creationId xmlns:a16="http://schemas.microsoft.com/office/drawing/2014/main" id="{AA1D912E-2D07-4C19-9928-D26B3E689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812107" y="9325582"/>
          <a:ext cx="138780" cy="309356"/>
        </a:xfrm>
        <a:prstGeom prst="rect">
          <a:avLst/>
        </a:prstGeom>
      </xdr:spPr>
    </xdr:pic>
    <xdr:clientData/>
  </xdr:twoCellAnchor>
  <xdr:twoCellAnchor>
    <xdr:from>
      <xdr:col>7</xdr:col>
      <xdr:colOff>671582</xdr:colOff>
      <xdr:row>54</xdr:row>
      <xdr:rowOff>126604</xdr:rowOff>
    </xdr:from>
    <xdr:to>
      <xdr:col>8</xdr:col>
      <xdr:colOff>85957</xdr:colOff>
      <xdr:row>55</xdr:row>
      <xdr:rowOff>58080</xdr:rowOff>
    </xdr:to>
    <xdr:sp macro="" textlink="">
      <xdr:nvSpPr>
        <xdr:cNvPr id="760" name="AutoShape 86">
          <a:extLst>
            <a:ext uri="{FF2B5EF4-FFF2-40B4-BE49-F238E27FC236}">
              <a16:creationId xmlns:a16="http://schemas.microsoft.com/office/drawing/2014/main" id="{33A3846A-E861-465E-BA33-C2E60CB69CB0}"/>
            </a:ext>
          </a:extLst>
        </xdr:cNvPr>
        <xdr:cNvSpPr>
          <a:spLocks noChangeArrowheads="1"/>
        </xdr:cNvSpPr>
      </xdr:nvSpPr>
      <xdr:spPr bwMode="auto">
        <a:xfrm>
          <a:off x="4900682" y="9438244"/>
          <a:ext cx="107795" cy="991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112393</xdr:colOff>
      <xdr:row>61</xdr:row>
      <xdr:rowOff>30481</xdr:rowOff>
    </xdr:from>
    <xdr:ext cx="556678" cy="248299"/>
    <xdr:sp macro="" textlink="">
      <xdr:nvSpPr>
        <xdr:cNvPr id="761" name="Text Box 1664">
          <a:extLst>
            <a:ext uri="{FF2B5EF4-FFF2-40B4-BE49-F238E27FC236}">
              <a16:creationId xmlns:a16="http://schemas.microsoft.com/office/drawing/2014/main" id="{995207E5-F998-4AAE-8019-794BB9B0B641}"/>
            </a:ext>
          </a:extLst>
        </xdr:cNvPr>
        <xdr:cNvSpPr txBox="1">
          <a:spLocks noChangeArrowheads="1"/>
        </xdr:cNvSpPr>
      </xdr:nvSpPr>
      <xdr:spPr bwMode="auto">
        <a:xfrm>
          <a:off x="874393" y="10515601"/>
          <a:ext cx="556678" cy="248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安曇奈川線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608968</xdr:colOff>
      <xdr:row>61</xdr:row>
      <xdr:rowOff>13625</xdr:rowOff>
    </xdr:from>
    <xdr:to>
      <xdr:col>2</xdr:col>
      <xdr:colOff>90837</xdr:colOff>
      <xdr:row>63</xdr:row>
      <xdr:rowOff>147179</xdr:rowOff>
    </xdr:to>
    <xdr:pic>
      <xdr:nvPicPr>
        <xdr:cNvPr id="762" name="図 761">
          <a:extLst>
            <a:ext uri="{FF2B5EF4-FFF2-40B4-BE49-F238E27FC236}">
              <a16:creationId xmlns:a16="http://schemas.microsoft.com/office/drawing/2014/main" id="{F6FC98C4-9D40-40B9-B7C0-7591B472C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5400000">
          <a:off x="530776" y="10645517"/>
          <a:ext cx="468834" cy="175289"/>
        </a:xfrm>
        <a:prstGeom prst="rect">
          <a:avLst/>
        </a:prstGeom>
      </xdr:spPr>
    </xdr:pic>
    <xdr:clientData/>
  </xdr:twoCellAnchor>
  <xdr:twoCellAnchor>
    <xdr:from>
      <xdr:col>1</xdr:col>
      <xdr:colOff>530676</xdr:colOff>
      <xdr:row>61</xdr:row>
      <xdr:rowOff>72792</xdr:rowOff>
    </xdr:from>
    <xdr:to>
      <xdr:col>1</xdr:col>
      <xdr:colOff>670384</xdr:colOff>
      <xdr:row>62</xdr:row>
      <xdr:rowOff>32059</xdr:rowOff>
    </xdr:to>
    <xdr:sp macro="" textlink="">
      <xdr:nvSpPr>
        <xdr:cNvPr id="763" name="AutoShape 93">
          <a:extLst>
            <a:ext uri="{FF2B5EF4-FFF2-40B4-BE49-F238E27FC236}">
              <a16:creationId xmlns:a16="http://schemas.microsoft.com/office/drawing/2014/main" id="{CED89656-BCCF-4D1E-817E-B40CD5207AF6}"/>
            </a:ext>
          </a:extLst>
        </xdr:cNvPr>
        <xdr:cNvSpPr>
          <a:spLocks noChangeArrowheads="1"/>
        </xdr:cNvSpPr>
      </xdr:nvSpPr>
      <xdr:spPr bwMode="auto">
        <a:xfrm>
          <a:off x="599256" y="10557912"/>
          <a:ext cx="139708" cy="1269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1169</xdr:colOff>
      <xdr:row>61</xdr:row>
      <xdr:rowOff>25944</xdr:rowOff>
    </xdr:from>
    <xdr:to>
      <xdr:col>3</xdr:col>
      <xdr:colOff>547189</xdr:colOff>
      <xdr:row>62</xdr:row>
      <xdr:rowOff>142109</xdr:rowOff>
    </xdr:to>
    <xdr:sp macro="" textlink="">
      <xdr:nvSpPr>
        <xdr:cNvPr id="764" name="Freeform 527">
          <a:extLst>
            <a:ext uri="{FF2B5EF4-FFF2-40B4-BE49-F238E27FC236}">
              <a16:creationId xmlns:a16="http://schemas.microsoft.com/office/drawing/2014/main" id="{405F7AC5-19A3-44FC-ADCC-7239A32860F6}"/>
            </a:ext>
          </a:extLst>
        </xdr:cNvPr>
        <xdr:cNvSpPr>
          <a:spLocks/>
        </xdr:cNvSpPr>
      </xdr:nvSpPr>
      <xdr:spPr bwMode="auto">
        <a:xfrm rot="181877" flipH="1">
          <a:off x="1456589" y="10511064"/>
          <a:ext cx="546020" cy="28380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1514 w 7621"/>
            <a:gd name="connsiteY0" fmla="*/ 11659 h 11659"/>
            <a:gd name="connsiteX1" fmla="*/ 180 w 7621"/>
            <a:gd name="connsiteY1" fmla="*/ 5359 h 11659"/>
            <a:gd name="connsiteX2" fmla="*/ 7621 w 7621"/>
            <a:gd name="connsiteY2" fmla="*/ 0 h 11659"/>
            <a:gd name="connsiteX0" fmla="*/ 1988 w 10001"/>
            <a:gd name="connsiteY0" fmla="*/ 10000 h 10000"/>
            <a:gd name="connsiteX1" fmla="*/ 237 w 10001"/>
            <a:gd name="connsiteY1" fmla="*/ 4596 h 10000"/>
            <a:gd name="connsiteX2" fmla="*/ 2028 w 10001"/>
            <a:gd name="connsiteY2" fmla="*/ 1708 h 10000"/>
            <a:gd name="connsiteX3" fmla="*/ 10001 w 10001"/>
            <a:gd name="connsiteY3" fmla="*/ 0 h 10000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2028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3287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4369 w 15037"/>
            <a:gd name="connsiteY2" fmla="*/ 2857 h 11139"/>
            <a:gd name="connsiteX3" fmla="*/ 15037 w 15037"/>
            <a:gd name="connsiteY3" fmla="*/ 0 h 11139"/>
            <a:gd name="connsiteX0" fmla="*/ 1988 w 4369"/>
            <a:gd name="connsiteY0" fmla="*/ 8282 h 8282"/>
            <a:gd name="connsiteX1" fmla="*/ 237 w 4369"/>
            <a:gd name="connsiteY1" fmla="*/ 2878 h 8282"/>
            <a:gd name="connsiteX2" fmla="*/ 4369 w 4369"/>
            <a:gd name="connsiteY2" fmla="*/ 0 h 8282"/>
            <a:gd name="connsiteX0" fmla="*/ 4550 w 91553"/>
            <a:gd name="connsiteY0" fmla="*/ 7767 h 7767"/>
            <a:gd name="connsiteX1" fmla="*/ 542 w 91553"/>
            <a:gd name="connsiteY1" fmla="*/ 1242 h 7767"/>
            <a:gd name="connsiteX2" fmla="*/ 91553 w 91553"/>
            <a:gd name="connsiteY2" fmla="*/ 0 h 7767"/>
            <a:gd name="connsiteX0" fmla="*/ 497 w 10000"/>
            <a:gd name="connsiteY0" fmla="*/ 10000 h 10000"/>
            <a:gd name="connsiteX1" fmla="*/ 59 w 10000"/>
            <a:gd name="connsiteY1" fmla="*/ 1599 h 10000"/>
            <a:gd name="connsiteX2" fmla="*/ 10000 w 10000"/>
            <a:gd name="connsiteY2" fmla="*/ 0 h 10000"/>
            <a:gd name="connsiteX0" fmla="*/ 7025 w 9941"/>
            <a:gd name="connsiteY0" fmla="*/ 8868 h 8868"/>
            <a:gd name="connsiteX1" fmla="*/ 0 w 9941"/>
            <a:gd name="connsiteY1" fmla="*/ 1599 h 8868"/>
            <a:gd name="connsiteX2" fmla="*/ 9941 w 9941"/>
            <a:gd name="connsiteY2" fmla="*/ 0 h 8868"/>
            <a:gd name="connsiteX0" fmla="*/ 7067 w 10000"/>
            <a:gd name="connsiteY0" fmla="*/ 10000 h 10000"/>
            <a:gd name="connsiteX1" fmla="*/ 0 w 10000"/>
            <a:gd name="connsiteY1" fmla="*/ 1803 h 10000"/>
            <a:gd name="connsiteX2" fmla="*/ 10000 w 10000"/>
            <a:gd name="connsiteY2" fmla="*/ 0 h 10000"/>
            <a:gd name="connsiteX0" fmla="*/ 8437 w 10000"/>
            <a:gd name="connsiteY0" fmla="*/ 8390 h 8390"/>
            <a:gd name="connsiteX1" fmla="*/ 0 w 10000"/>
            <a:gd name="connsiteY1" fmla="*/ 1803 h 8390"/>
            <a:gd name="connsiteX2" fmla="*/ 10000 w 10000"/>
            <a:gd name="connsiteY2" fmla="*/ 0 h 8390"/>
            <a:gd name="connsiteX0" fmla="*/ 8437 w 10000"/>
            <a:gd name="connsiteY0" fmla="*/ 10000 h 10000"/>
            <a:gd name="connsiteX1" fmla="*/ 0 w 10000"/>
            <a:gd name="connsiteY1" fmla="*/ 2149 h 10000"/>
            <a:gd name="connsiteX2" fmla="*/ 10000 w 10000"/>
            <a:gd name="connsiteY2" fmla="*/ 0 h 10000"/>
            <a:gd name="connsiteX0" fmla="*/ 8435 w 9998"/>
            <a:gd name="connsiteY0" fmla="*/ 10000 h 10000"/>
            <a:gd name="connsiteX1" fmla="*/ 0 w 9998"/>
            <a:gd name="connsiteY1" fmla="*/ 2986 h 10000"/>
            <a:gd name="connsiteX2" fmla="*/ 9998 w 9998"/>
            <a:gd name="connsiteY2" fmla="*/ 0 h 10000"/>
            <a:gd name="connsiteX0" fmla="*/ 8438 w 10001"/>
            <a:gd name="connsiteY0" fmla="*/ 10000 h 10000"/>
            <a:gd name="connsiteX1" fmla="*/ 1 w 10001"/>
            <a:gd name="connsiteY1" fmla="*/ 2986 h 10000"/>
            <a:gd name="connsiteX2" fmla="*/ 10001 w 10001"/>
            <a:gd name="connsiteY2" fmla="*/ 0 h 10000"/>
            <a:gd name="connsiteX0" fmla="*/ 8416 w 9979"/>
            <a:gd name="connsiteY0" fmla="*/ 10000 h 10000"/>
            <a:gd name="connsiteX1" fmla="*/ 2 w 9979"/>
            <a:gd name="connsiteY1" fmla="*/ 757 h 10000"/>
            <a:gd name="connsiteX2" fmla="*/ 9979 w 9979"/>
            <a:gd name="connsiteY2" fmla="*/ 0 h 10000"/>
            <a:gd name="connsiteX0" fmla="*/ 8434 w 10154"/>
            <a:gd name="connsiteY0" fmla="*/ 9264 h 9264"/>
            <a:gd name="connsiteX1" fmla="*/ 2 w 10154"/>
            <a:gd name="connsiteY1" fmla="*/ 21 h 9264"/>
            <a:gd name="connsiteX2" fmla="*/ 10154 w 10154"/>
            <a:gd name="connsiteY2" fmla="*/ 481 h 9264"/>
            <a:gd name="connsiteX0" fmla="*/ 8450 w 10000"/>
            <a:gd name="connsiteY0" fmla="*/ 6748 h 6748"/>
            <a:gd name="connsiteX1" fmla="*/ 2 w 10000"/>
            <a:gd name="connsiteY1" fmla="*/ 22 h 6748"/>
            <a:gd name="connsiteX2" fmla="*/ 10000 w 10000"/>
            <a:gd name="connsiteY2" fmla="*/ 518 h 6748"/>
            <a:gd name="connsiteX0" fmla="*/ 8450 w 10000"/>
            <a:gd name="connsiteY0" fmla="*/ 10000 h 10000"/>
            <a:gd name="connsiteX1" fmla="*/ 2 w 10000"/>
            <a:gd name="connsiteY1" fmla="*/ 33 h 10000"/>
            <a:gd name="connsiteX2" fmla="*/ 10000 w 10000"/>
            <a:gd name="connsiteY2" fmla="*/ 768 h 10000"/>
            <a:gd name="connsiteX0" fmla="*/ 8450 w 9408"/>
            <a:gd name="connsiteY0" fmla="*/ 11889 h 11889"/>
            <a:gd name="connsiteX1" fmla="*/ 2 w 9408"/>
            <a:gd name="connsiteY1" fmla="*/ 1922 h 11889"/>
            <a:gd name="connsiteX2" fmla="*/ 9408 w 9408"/>
            <a:gd name="connsiteY2" fmla="*/ 0 h 11889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  <a:gd name="connsiteX0" fmla="*/ 9199 w 10000"/>
            <a:gd name="connsiteY0" fmla="*/ 8650 h 8650"/>
            <a:gd name="connsiteX1" fmla="*/ 2 w 10000"/>
            <a:gd name="connsiteY1" fmla="*/ 1617 h 8650"/>
            <a:gd name="connsiteX2" fmla="*/ 10000 w 10000"/>
            <a:gd name="connsiteY2" fmla="*/ 0 h 8650"/>
            <a:gd name="connsiteX0" fmla="*/ 9199 w 10000"/>
            <a:gd name="connsiteY0" fmla="*/ 10000 h 10000"/>
            <a:gd name="connsiteX1" fmla="*/ 2 w 10000"/>
            <a:gd name="connsiteY1" fmla="*/ 1869 h 10000"/>
            <a:gd name="connsiteX2" fmla="*/ 10000 w 10000"/>
            <a:gd name="connsiteY2" fmla="*/ 0 h 10000"/>
            <a:gd name="connsiteX0" fmla="*/ 9253 w 10054"/>
            <a:gd name="connsiteY0" fmla="*/ 10000 h 10000"/>
            <a:gd name="connsiteX1" fmla="*/ 56 w 10054"/>
            <a:gd name="connsiteY1" fmla="*/ 1869 h 10000"/>
            <a:gd name="connsiteX2" fmla="*/ 10054 w 10054"/>
            <a:gd name="connsiteY2" fmla="*/ 0 h 10000"/>
            <a:gd name="connsiteX0" fmla="*/ 9251 w 10052"/>
            <a:gd name="connsiteY0" fmla="*/ 10000 h 10000"/>
            <a:gd name="connsiteX1" fmla="*/ 54 w 10052"/>
            <a:gd name="connsiteY1" fmla="*/ 1869 h 10000"/>
            <a:gd name="connsiteX2" fmla="*/ 10052 w 10052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52" h="10000">
              <a:moveTo>
                <a:pt x="9251" y="10000"/>
              </a:moveTo>
              <a:cubicBezTo>
                <a:pt x="7964" y="4830"/>
                <a:pt x="-759" y="9542"/>
                <a:pt x="54" y="1869"/>
              </a:cubicBezTo>
              <a:cubicBezTo>
                <a:pt x="-85" y="1605"/>
                <a:pt x="8921" y="3439"/>
                <a:pt x="1005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550823</xdr:colOff>
      <xdr:row>61</xdr:row>
      <xdr:rowOff>65828</xdr:rowOff>
    </xdr:from>
    <xdr:to>
      <xdr:col>4</xdr:col>
      <xdr:colOff>535517</xdr:colOff>
      <xdr:row>61</xdr:row>
      <xdr:rowOff>139521</xdr:rowOff>
    </xdr:to>
    <xdr:sp macro="" textlink="">
      <xdr:nvSpPr>
        <xdr:cNvPr id="765" name="Line 76">
          <a:extLst>
            <a:ext uri="{FF2B5EF4-FFF2-40B4-BE49-F238E27FC236}">
              <a16:creationId xmlns:a16="http://schemas.microsoft.com/office/drawing/2014/main" id="{59B9966E-50A0-4BFA-9B78-A0EABBB31926}"/>
            </a:ext>
          </a:extLst>
        </xdr:cNvPr>
        <xdr:cNvSpPr>
          <a:spLocks noChangeShapeType="1"/>
        </xdr:cNvSpPr>
      </xdr:nvSpPr>
      <xdr:spPr bwMode="auto">
        <a:xfrm rot="5089718" flipV="1">
          <a:off x="2308453" y="10248738"/>
          <a:ext cx="73693" cy="678114"/>
        </a:xfrm>
        <a:custGeom>
          <a:avLst/>
          <a:gdLst>
            <a:gd name="connsiteX0" fmla="*/ 0 w 118786"/>
            <a:gd name="connsiteY0" fmla="*/ 0 h 606693"/>
            <a:gd name="connsiteX1" fmla="*/ 118786 w 118786"/>
            <a:gd name="connsiteY1" fmla="*/ 606693 h 606693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69598"/>
            <a:gd name="connsiteY0" fmla="*/ 0 h 360630"/>
            <a:gd name="connsiteX1" fmla="*/ 269598 w 269598"/>
            <a:gd name="connsiteY1" fmla="*/ 360630 h 360630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287404"/>
            <a:gd name="connsiteY0" fmla="*/ 0 h 462522"/>
            <a:gd name="connsiteX1" fmla="*/ 287404 w 287404"/>
            <a:gd name="connsiteY1" fmla="*/ 462522 h 462522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67301 w 530558"/>
            <a:gd name="connsiteY0" fmla="*/ 0 h 462386"/>
            <a:gd name="connsiteX1" fmla="*/ 530559 w 530558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  <a:gd name="connsiteX0" fmla="*/ 0 w 463257"/>
            <a:gd name="connsiteY0" fmla="*/ 0 h 462386"/>
            <a:gd name="connsiteX1" fmla="*/ 463258 w 463257"/>
            <a:gd name="connsiteY1" fmla="*/ 462386 h 4623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63257" h="462386">
              <a:moveTo>
                <a:pt x="0" y="0"/>
              </a:moveTo>
              <a:cubicBezTo>
                <a:pt x="102532" y="114228"/>
                <a:pt x="335418" y="320665"/>
                <a:pt x="463258" y="4623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57905</xdr:colOff>
      <xdr:row>62</xdr:row>
      <xdr:rowOff>60478</xdr:rowOff>
    </xdr:from>
    <xdr:ext cx="303716" cy="234943"/>
    <xdr:grpSp>
      <xdr:nvGrpSpPr>
        <xdr:cNvPr id="766" name="Group 6672">
          <a:extLst>
            <a:ext uri="{FF2B5EF4-FFF2-40B4-BE49-F238E27FC236}">
              <a16:creationId xmlns:a16="http://schemas.microsoft.com/office/drawing/2014/main" id="{80A9CF49-39C6-46AC-97CF-E14EF0F87C17}"/>
            </a:ext>
          </a:extLst>
        </xdr:cNvPr>
        <xdr:cNvGrpSpPr>
          <a:grpSpLocks/>
        </xdr:cNvGrpSpPr>
      </xdr:nvGrpSpPr>
      <xdr:grpSpPr bwMode="auto">
        <a:xfrm>
          <a:off x="1511148" y="10440007"/>
          <a:ext cx="303716" cy="234943"/>
          <a:chOff x="536" y="109"/>
          <a:chExt cx="46" cy="44"/>
        </a:xfrm>
      </xdr:grpSpPr>
      <xdr:pic>
        <xdr:nvPicPr>
          <xdr:cNvPr id="767" name="Picture 6673" descr="route2">
            <a:extLst>
              <a:ext uri="{FF2B5EF4-FFF2-40B4-BE49-F238E27FC236}">
                <a16:creationId xmlns:a16="http://schemas.microsoft.com/office/drawing/2014/main" id="{33B770B6-A94E-4B0C-AFC7-61DE9C3A2F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68" name="Text Box 6674">
            <a:extLst>
              <a:ext uri="{FF2B5EF4-FFF2-40B4-BE49-F238E27FC236}">
                <a16:creationId xmlns:a16="http://schemas.microsoft.com/office/drawing/2014/main" id="{9E64F807-AB10-9DEB-29EC-A2DDC76F34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4</xdr:col>
      <xdr:colOff>291408</xdr:colOff>
      <xdr:row>61</xdr:row>
      <xdr:rowOff>137065</xdr:rowOff>
    </xdr:from>
    <xdr:ext cx="197471" cy="506451"/>
    <xdr:sp macro="" textlink="">
      <xdr:nvSpPr>
        <xdr:cNvPr id="769" name="Text Box 1664">
          <a:extLst>
            <a:ext uri="{FF2B5EF4-FFF2-40B4-BE49-F238E27FC236}">
              <a16:creationId xmlns:a16="http://schemas.microsoft.com/office/drawing/2014/main" id="{595D4EC5-6493-449B-BFF4-19594B5991AE}"/>
            </a:ext>
          </a:extLst>
        </xdr:cNvPr>
        <xdr:cNvSpPr txBox="1">
          <a:spLocks noChangeArrowheads="1"/>
        </xdr:cNvSpPr>
      </xdr:nvSpPr>
      <xdr:spPr bwMode="auto">
        <a:xfrm>
          <a:off x="2440248" y="10622185"/>
          <a:ext cx="197471" cy="506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vert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安房ﾄﾝﾈﾙ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4320m</a:t>
          </a:r>
        </a:p>
      </xdr:txBody>
    </xdr:sp>
    <xdr:clientData/>
  </xdr:oneCellAnchor>
  <xdr:twoCellAnchor>
    <xdr:from>
      <xdr:col>3</xdr:col>
      <xdr:colOff>474844</xdr:colOff>
      <xdr:row>61</xdr:row>
      <xdr:rowOff>132591</xdr:rowOff>
    </xdr:from>
    <xdr:to>
      <xdr:col>3</xdr:col>
      <xdr:colOff>614552</xdr:colOff>
      <xdr:row>62</xdr:row>
      <xdr:rowOff>91858</xdr:rowOff>
    </xdr:to>
    <xdr:sp macro="" textlink="">
      <xdr:nvSpPr>
        <xdr:cNvPr id="770" name="AutoShape 93">
          <a:extLst>
            <a:ext uri="{FF2B5EF4-FFF2-40B4-BE49-F238E27FC236}">
              <a16:creationId xmlns:a16="http://schemas.microsoft.com/office/drawing/2014/main" id="{D3B2A780-98B5-4C92-A718-25556C6AEA2D}"/>
            </a:ext>
          </a:extLst>
        </xdr:cNvPr>
        <xdr:cNvSpPr>
          <a:spLocks noChangeArrowheads="1"/>
        </xdr:cNvSpPr>
      </xdr:nvSpPr>
      <xdr:spPr bwMode="auto">
        <a:xfrm>
          <a:off x="1930264" y="10617711"/>
          <a:ext cx="139708" cy="1269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223056</xdr:colOff>
      <xdr:row>61</xdr:row>
      <xdr:rowOff>20028</xdr:rowOff>
    </xdr:from>
    <xdr:to>
      <xdr:col>4</xdr:col>
      <xdr:colOff>342696</xdr:colOff>
      <xdr:row>62</xdr:row>
      <xdr:rowOff>17334</xdr:rowOff>
    </xdr:to>
    <xdr:sp macro="" textlink="">
      <xdr:nvSpPr>
        <xdr:cNvPr id="771" name="Freeform 395">
          <a:extLst>
            <a:ext uri="{FF2B5EF4-FFF2-40B4-BE49-F238E27FC236}">
              <a16:creationId xmlns:a16="http://schemas.microsoft.com/office/drawing/2014/main" id="{E01DE259-64B7-4D1D-8DA1-512AD4AB4653}"/>
            </a:ext>
          </a:extLst>
        </xdr:cNvPr>
        <xdr:cNvSpPr>
          <a:spLocks/>
        </xdr:cNvSpPr>
      </xdr:nvSpPr>
      <xdr:spPr bwMode="auto">
        <a:xfrm rot="5400000">
          <a:off x="2349243" y="10527801"/>
          <a:ext cx="164946" cy="11964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111515</xdr:colOff>
      <xdr:row>60</xdr:row>
      <xdr:rowOff>134401</xdr:rowOff>
    </xdr:from>
    <xdr:ext cx="303716" cy="234943"/>
    <xdr:grpSp>
      <xdr:nvGrpSpPr>
        <xdr:cNvPr id="772" name="Group 6672">
          <a:extLst>
            <a:ext uri="{FF2B5EF4-FFF2-40B4-BE49-F238E27FC236}">
              <a16:creationId xmlns:a16="http://schemas.microsoft.com/office/drawing/2014/main" id="{78F30E04-8F80-474B-906E-17D939364B46}"/>
            </a:ext>
          </a:extLst>
        </xdr:cNvPr>
        <xdr:cNvGrpSpPr>
          <a:grpSpLocks/>
        </xdr:cNvGrpSpPr>
      </xdr:nvGrpSpPr>
      <xdr:grpSpPr bwMode="auto">
        <a:xfrm>
          <a:off x="1564758" y="10176472"/>
          <a:ext cx="303716" cy="234943"/>
          <a:chOff x="536" y="109"/>
          <a:chExt cx="46" cy="44"/>
        </a:xfrm>
      </xdr:grpSpPr>
      <xdr:pic>
        <xdr:nvPicPr>
          <xdr:cNvPr id="773" name="Picture 6673" descr="route2">
            <a:extLst>
              <a:ext uri="{FF2B5EF4-FFF2-40B4-BE49-F238E27FC236}">
                <a16:creationId xmlns:a16="http://schemas.microsoft.com/office/drawing/2014/main" id="{8896DA29-F7A2-78E0-11B5-1FB57E0FC8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4" name="Text Box 6674">
            <a:extLst>
              <a:ext uri="{FF2B5EF4-FFF2-40B4-BE49-F238E27FC236}">
                <a16:creationId xmlns:a16="http://schemas.microsoft.com/office/drawing/2014/main" id="{E0ADD574-B32C-ED6E-27FC-A3BF06EAAA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3</xdr:col>
      <xdr:colOff>513936</xdr:colOff>
      <xdr:row>60</xdr:row>
      <xdr:rowOff>120683</xdr:rowOff>
    </xdr:from>
    <xdr:to>
      <xdr:col>4</xdr:col>
      <xdr:colOff>285188</xdr:colOff>
      <xdr:row>61</xdr:row>
      <xdr:rowOff>106882</xdr:rowOff>
    </xdr:to>
    <xdr:pic>
      <xdr:nvPicPr>
        <xdr:cNvPr id="775" name="図 774">
          <a:extLst>
            <a:ext uri="{FF2B5EF4-FFF2-40B4-BE49-F238E27FC236}">
              <a16:creationId xmlns:a16="http://schemas.microsoft.com/office/drawing/2014/main" id="{3334AD3E-9F9A-4781-AE44-EB730F1D1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5400000">
          <a:off x="2124772" y="10282747"/>
          <a:ext cx="153840" cy="464672"/>
        </a:xfrm>
        <a:prstGeom prst="rect">
          <a:avLst/>
        </a:prstGeom>
      </xdr:spPr>
    </xdr:pic>
    <xdr:clientData/>
  </xdr:twoCellAnchor>
  <xdr:twoCellAnchor editAs="oneCell">
    <xdr:from>
      <xdr:col>3</xdr:col>
      <xdr:colOff>660129</xdr:colOff>
      <xdr:row>61</xdr:row>
      <xdr:rowOff>109856</xdr:rowOff>
    </xdr:from>
    <xdr:to>
      <xdr:col>4</xdr:col>
      <xdr:colOff>171780</xdr:colOff>
      <xdr:row>62</xdr:row>
      <xdr:rowOff>144346</xdr:rowOff>
    </xdr:to>
    <xdr:pic>
      <xdr:nvPicPr>
        <xdr:cNvPr id="776" name="図 775">
          <a:extLst>
            <a:ext uri="{FF2B5EF4-FFF2-40B4-BE49-F238E27FC236}">
              <a16:creationId xmlns:a16="http://schemas.microsoft.com/office/drawing/2014/main" id="{D9CEDF59-1C7F-48FE-9948-7EE10B3C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17020" y="10593505"/>
          <a:ext cx="202130" cy="205071"/>
        </a:xfrm>
        <a:prstGeom prst="rect">
          <a:avLst/>
        </a:prstGeom>
      </xdr:spPr>
    </xdr:pic>
    <xdr:clientData/>
  </xdr:twoCellAnchor>
  <xdr:twoCellAnchor editAs="oneCell">
    <xdr:from>
      <xdr:col>3</xdr:col>
      <xdr:colOff>147351</xdr:colOff>
      <xdr:row>58</xdr:row>
      <xdr:rowOff>122532</xdr:rowOff>
    </xdr:from>
    <xdr:to>
      <xdr:col>4</xdr:col>
      <xdr:colOff>347323</xdr:colOff>
      <xdr:row>61</xdr:row>
      <xdr:rowOff>29266</xdr:rowOff>
    </xdr:to>
    <xdr:pic>
      <xdr:nvPicPr>
        <xdr:cNvPr id="777" name="図 776">
          <a:extLst>
            <a:ext uri="{FF2B5EF4-FFF2-40B4-BE49-F238E27FC236}">
              <a16:creationId xmlns:a16="http://schemas.microsoft.com/office/drawing/2014/main" id="{211A4449-0BA6-438E-8CD1-BE2376C00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602771" y="10104732"/>
          <a:ext cx="893392" cy="409654"/>
        </a:xfrm>
        <a:prstGeom prst="rect">
          <a:avLst/>
        </a:prstGeom>
      </xdr:spPr>
    </xdr:pic>
    <xdr:clientData/>
  </xdr:twoCellAnchor>
  <xdr:twoCellAnchor>
    <xdr:from>
      <xdr:col>7</xdr:col>
      <xdr:colOff>384538</xdr:colOff>
      <xdr:row>53</xdr:row>
      <xdr:rowOff>115597</xdr:rowOff>
    </xdr:from>
    <xdr:to>
      <xdr:col>7</xdr:col>
      <xdr:colOff>507213</xdr:colOff>
      <xdr:row>54</xdr:row>
      <xdr:rowOff>80211</xdr:rowOff>
    </xdr:to>
    <xdr:sp macro="" textlink="">
      <xdr:nvSpPr>
        <xdr:cNvPr id="778" name="Line 76">
          <a:extLst>
            <a:ext uri="{FF2B5EF4-FFF2-40B4-BE49-F238E27FC236}">
              <a16:creationId xmlns:a16="http://schemas.microsoft.com/office/drawing/2014/main" id="{C40AA0DF-3467-4567-97A7-657BEF930A85}"/>
            </a:ext>
          </a:extLst>
        </xdr:cNvPr>
        <xdr:cNvSpPr>
          <a:spLocks noChangeShapeType="1"/>
        </xdr:cNvSpPr>
      </xdr:nvSpPr>
      <xdr:spPr bwMode="auto">
        <a:xfrm flipV="1">
          <a:off x="4613638" y="9259597"/>
          <a:ext cx="122675" cy="132254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552601</xdr:colOff>
      <xdr:row>50</xdr:row>
      <xdr:rowOff>70212</xdr:rowOff>
    </xdr:from>
    <xdr:to>
      <xdr:col>6</xdr:col>
      <xdr:colOff>24720</xdr:colOff>
      <xdr:row>51</xdr:row>
      <xdr:rowOff>22354</xdr:rowOff>
    </xdr:to>
    <xdr:sp macro="" textlink="">
      <xdr:nvSpPr>
        <xdr:cNvPr id="779" name="Freeform 395">
          <a:extLst>
            <a:ext uri="{FF2B5EF4-FFF2-40B4-BE49-F238E27FC236}">
              <a16:creationId xmlns:a16="http://schemas.microsoft.com/office/drawing/2014/main" id="{EF31013C-49C0-4579-B0B2-7125FE8232A5}"/>
            </a:ext>
          </a:extLst>
        </xdr:cNvPr>
        <xdr:cNvSpPr>
          <a:spLocks/>
        </xdr:cNvSpPr>
      </xdr:nvSpPr>
      <xdr:spPr bwMode="auto">
        <a:xfrm>
          <a:off x="3394861" y="8711292"/>
          <a:ext cx="165539" cy="11978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687066</xdr:colOff>
      <xdr:row>56</xdr:row>
      <xdr:rowOff>23028</xdr:rowOff>
    </xdr:from>
    <xdr:to>
      <xdr:col>7</xdr:col>
      <xdr:colOff>159185</xdr:colOff>
      <xdr:row>56</xdr:row>
      <xdr:rowOff>142668</xdr:rowOff>
    </xdr:to>
    <xdr:sp macro="" textlink="">
      <xdr:nvSpPr>
        <xdr:cNvPr id="780" name="Freeform 395">
          <a:extLst>
            <a:ext uri="{FF2B5EF4-FFF2-40B4-BE49-F238E27FC236}">
              <a16:creationId xmlns:a16="http://schemas.microsoft.com/office/drawing/2014/main" id="{64FB566F-34B8-4CE6-909A-2A4AED15ABFC}"/>
            </a:ext>
          </a:extLst>
        </xdr:cNvPr>
        <xdr:cNvSpPr>
          <a:spLocks/>
        </xdr:cNvSpPr>
      </xdr:nvSpPr>
      <xdr:spPr bwMode="auto">
        <a:xfrm rot="12868665">
          <a:off x="4222746" y="9669948"/>
          <a:ext cx="165539" cy="11964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262429</xdr:colOff>
      <xdr:row>54</xdr:row>
      <xdr:rowOff>51343</xdr:rowOff>
    </xdr:from>
    <xdr:to>
      <xdr:col>7</xdr:col>
      <xdr:colOff>428133</xdr:colOff>
      <xdr:row>55</xdr:row>
      <xdr:rowOff>3484</xdr:rowOff>
    </xdr:to>
    <xdr:sp macro="" textlink="">
      <xdr:nvSpPr>
        <xdr:cNvPr id="781" name="Freeform 395">
          <a:extLst>
            <a:ext uri="{FF2B5EF4-FFF2-40B4-BE49-F238E27FC236}">
              <a16:creationId xmlns:a16="http://schemas.microsoft.com/office/drawing/2014/main" id="{AA55377F-FB34-4C75-B098-B4822615E6A0}"/>
            </a:ext>
          </a:extLst>
        </xdr:cNvPr>
        <xdr:cNvSpPr>
          <a:spLocks/>
        </xdr:cNvSpPr>
      </xdr:nvSpPr>
      <xdr:spPr bwMode="auto">
        <a:xfrm rot="2240798">
          <a:off x="4491529" y="9362983"/>
          <a:ext cx="165704" cy="119781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456745</xdr:colOff>
      <xdr:row>53</xdr:row>
      <xdr:rowOff>17041</xdr:rowOff>
    </xdr:from>
    <xdr:to>
      <xdr:col>7</xdr:col>
      <xdr:colOff>611254</xdr:colOff>
      <xdr:row>53</xdr:row>
      <xdr:rowOff>122495</xdr:rowOff>
    </xdr:to>
    <xdr:sp macro="" textlink="">
      <xdr:nvSpPr>
        <xdr:cNvPr id="782" name="Freeform 395">
          <a:extLst>
            <a:ext uri="{FF2B5EF4-FFF2-40B4-BE49-F238E27FC236}">
              <a16:creationId xmlns:a16="http://schemas.microsoft.com/office/drawing/2014/main" id="{F97F0218-1F5B-418B-8343-F2AC6F1F130C}"/>
            </a:ext>
          </a:extLst>
        </xdr:cNvPr>
        <xdr:cNvSpPr>
          <a:spLocks/>
        </xdr:cNvSpPr>
      </xdr:nvSpPr>
      <xdr:spPr bwMode="auto">
        <a:xfrm rot="12895790">
          <a:off x="4685845" y="9161041"/>
          <a:ext cx="154509" cy="105454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33027</xdr:colOff>
      <xdr:row>54</xdr:row>
      <xdr:rowOff>82570</xdr:rowOff>
    </xdr:from>
    <xdr:to>
      <xdr:col>7</xdr:col>
      <xdr:colOff>377574</xdr:colOff>
      <xdr:row>56</xdr:row>
      <xdr:rowOff>139189</xdr:rowOff>
    </xdr:to>
    <xdr:sp macro="" textlink="">
      <xdr:nvSpPr>
        <xdr:cNvPr id="783" name="Line 76">
          <a:extLst>
            <a:ext uri="{FF2B5EF4-FFF2-40B4-BE49-F238E27FC236}">
              <a16:creationId xmlns:a16="http://schemas.microsoft.com/office/drawing/2014/main" id="{544FE264-5358-4724-8CA1-F146B644A6CD}"/>
            </a:ext>
          </a:extLst>
        </xdr:cNvPr>
        <xdr:cNvSpPr>
          <a:spLocks noChangeShapeType="1"/>
        </xdr:cNvSpPr>
      </xdr:nvSpPr>
      <xdr:spPr bwMode="auto">
        <a:xfrm flipV="1">
          <a:off x="4262127" y="9394210"/>
          <a:ext cx="344547" cy="3918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374514</xdr:colOff>
      <xdr:row>55</xdr:row>
      <xdr:rowOff>117955</xdr:rowOff>
    </xdr:from>
    <xdr:ext cx="94953" cy="162783"/>
    <xdr:sp macro="" textlink="">
      <xdr:nvSpPr>
        <xdr:cNvPr id="784" name="Text Box 1664">
          <a:extLst>
            <a:ext uri="{FF2B5EF4-FFF2-40B4-BE49-F238E27FC236}">
              <a16:creationId xmlns:a16="http://schemas.microsoft.com/office/drawing/2014/main" id="{AFAFD456-0588-486F-9E9D-24EDA0826CF3}"/>
            </a:ext>
          </a:extLst>
        </xdr:cNvPr>
        <xdr:cNvSpPr txBox="1">
          <a:spLocks noChangeArrowheads="1"/>
        </xdr:cNvSpPr>
      </xdr:nvSpPr>
      <xdr:spPr bwMode="auto">
        <a:xfrm>
          <a:off x="4603614" y="9597235"/>
          <a:ext cx="94953" cy="16278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安房峠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186333</xdr:colOff>
      <xdr:row>51</xdr:row>
      <xdr:rowOff>155550</xdr:rowOff>
    </xdr:from>
    <xdr:to>
      <xdr:col>7</xdr:col>
      <xdr:colOff>443295</xdr:colOff>
      <xdr:row>55</xdr:row>
      <xdr:rowOff>106270</xdr:rowOff>
    </xdr:to>
    <xdr:pic>
      <xdr:nvPicPr>
        <xdr:cNvPr id="785" name="図 784">
          <a:extLst>
            <a:ext uri="{FF2B5EF4-FFF2-40B4-BE49-F238E27FC236}">
              <a16:creationId xmlns:a16="http://schemas.microsoft.com/office/drawing/2014/main" id="{3A2D64F6-3CFB-42E3-A054-54B76C670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18757425">
          <a:off x="4233274" y="9146429"/>
          <a:ext cx="621280" cy="256962"/>
        </a:xfrm>
        <a:prstGeom prst="rect">
          <a:avLst/>
        </a:prstGeom>
      </xdr:spPr>
    </xdr:pic>
    <xdr:clientData/>
  </xdr:twoCellAnchor>
  <xdr:twoCellAnchor editAs="oneCell">
    <xdr:from>
      <xdr:col>7</xdr:col>
      <xdr:colOff>57802</xdr:colOff>
      <xdr:row>54</xdr:row>
      <xdr:rowOff>71644</xdr:rowOff>
    </xdr:from>
    <xdr:to>
      <xdr:col>7</xdr:col>
      <xdr:colOff>345740</xdr:colOff>
      <xdr:row>57</xdr:row>
      <xdr:rowOff>9525</xdr:rowOff>
    </xdr:to>
    <xdr:pic>
      <xdr:nvPicPr>
        <xdr:cNvPr id="786" name="図 785">
          <a:extLst>
            <a:ext uri="{FF2B5EF4-FFF2-40B4-BE49-F238E27FC236}">
              <a16:creationId xmlns:a16="http://schemas.microsoft.com/office/drawing/2014/main" id="{7B687F64-4BDB-48BF-8DA5-E644DD9A4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18637736">
          <a:off x="4210470" y="9459716"/>
          <a:ext cx="440801" cy="287938"/>
        </a:xfrm>
        <a:prstGeom prst="rect">
          <a:avLst/>
        </a:prstGeom>
      </xdr:spPr>
    </xdr:pic>
    <xdr:clientData/>
  </xdr:twoCellAnchor>
  <xdr:oneCellAnchor>
    <xdr:from>
      <xdr:col>7</xdr:col>
      <xdr:colOff>375059</xdr:colOff>
      <xdr:row>53</xdr:row>
      <xdr:rowOff>120163</xdr:rowOff>
    </xdr:from>
    <xdr:ext cx="193492" cy="129905"/>
    <xdr:grpSp>
      <xdr:nvGrpSpPr>
        <xdr:cNvPr id="787" name="Group 6672">
          <a:extLst>
            <a:ext uri="{FF2B5EF4-FFF2-40B4-BE49-F238E27FC236}">
              <a16:creationId xmlns:a16="http://schemas.microsoft.com/office/drawing/2014/main" id="{A44AD689-6D51-4929-BD37-9334325A4212}"/>
            </a:ext>
          </a:extLst>
        </xdr:cNvPr>
        <xdr:cNvGrpSpPr>
          <a:grpSpLocks/>
        </xdr:cNvGrpSpPr>
      </xdr:nvGrpSpPr>
      <xdr:grpSpPr bwMode="auto">
        <a:xfrm>
          <a:off x="4593273" y="8981134"/>
          <a:ext cx="193492" cy="129905"/>
          <a:chOff x="536" y="109"/>
          <a:chExt cx="46" cy="44"/>
        </a:xfrm>
      </xdr:grpSpPr>
      <xdr:pic>
        <xdr:nvPicPr>
          <xdr:cNvPr id="788" name="Picture 6673" descr="route2">
            <a:extLst>
              <a:ext uri="{FF2B5EF4-FFF2-40B4-BE49-F238E27FC236}">
                <a16:creationId xmlns:a16="http://schemas.microsoft.com/office/drawing/2014/main" id="{89E36341-A103-0ECC-1994-A7D6F55DEE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9" name="Text Box 6674">
            <a:extLst>
              <a:ext uri="{FF2B5EF4-FFF2-40B4-BE49-F238E27FC236}">
                <a16:creationId xmlns:a16="http://schemas.microsoft.com/office/drawing/2014/main" id="{9372CE2B-2D29-3CCE-1A68-EB37A9287B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502552</xdr:colOff>
      <xdr:row>61</xdr:row>
      <xdr:rowOff>135856</xdr:rowOff>
    </xdr:from>
    <xdr:ext cx="303716" cy="234943"/>
    <xdr:grpSp>
      <xdr:nvGrpSpPr>
        <xdr:cNvPr id="792" name="Group 6672">
          <a:extLst>
            <a:ext uri="{FF2B5EF4-FFF2-40B4-BE49-F238E27FC236}">
              <a16:creationId xmlns:a16="http://schemas.microsoft.com/office/drawing/2014/main" id="{63B446D9-8C2F-4C1C-979F-5030D5A4A276}"/>
            </a:ext>
          </a:extLst>
        </xdr:cNvPr>
        <xdr:cNvGrpSpPr>
          <a:grpSpLocks/>
        </xdr:cNvGrpSpPr>
      </xdr:nvGrpSpPr>
      <xdr:grpSpPr bwMode="auto">
        <a:xfrm>
          <a:off x="3338281" y="10346656"/>
          <a:ext cx="303716" cy="234943"/>
          <a:chOff x="536" y="109"/>
          <a:chExt cx="46" cy="44"/>
        </a:xfrm>
      </xdr:grpSpPr>
      <xdr:pic>
        <xdr:nvPicPr>
          <xdr:cNvPr id="793" name="Picture 6673" descr="route2">
            <a:extLst>
              <a:ext uri="{FF2B5EF4-FFF2-40B4-BE49-F238E27FC236}">
                <a16:creationId xmlns:a16="http://schemas.microsoft.com/office/drawing/2014/main" id="{91D17697-2A1E-DDE3-7A25-CCCADC3E57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4" name="Text Box 6674">
            <a:extLst>
              <a:ext uri="{FF2B5EF4-FFF2-40B4-BE49-F238E27FC236}">
                <a16:creationId xmlns:a16="http://schemas.microsoft.com/office/drawing/2014/main" id="{0001EB05-9BED-AB64-6001-19E9ABBD7A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8730</xdr:colOff>
      <xdr:row>61</xdr:row>
      <xdr:rowOff>46590</xdr:rowOff>
    </xdr:from>
    <xdr:ext cx="303716" cy="234943"/>
    <xdr:grpSp>
      <xdr:nvGrpSpPr>
        <xdr:cNvPr id="797" name="Group 6672">
          <a:extLst>
            <a:ext uri="{FF2B5EF4-FFF2-40B4-BE49-F238E27FC236}">
              <a16:creationId xmlns:a16="http://schemas.microsoft.com/office/drawing/2014/main" id="{6F3E5471-091F-4B51-86CF-34668057BAA1}"/>
            </a:ext>
          </a:extLst>
        </xdr:cNvPr>
        <xdr:cNvGrpSpPr>
          <a:grpSpLocks/>
        </xdr:cNvGrpSpPr>
      </xdr:nvGrpSpPr>
      <xdr:grpSpPr bwMode="auto">
        <a:xfrm>
          <a:off x="2844459" y="10257390"/>
          <a:ext cx="303716" cy="234943"/>
          <a:chOff x="536" y="109"/>
          <a:chExt cx="46" cy="44"/>
        </a:xfrm>
      </xdr:grpSpPr>
      <xdr:pic>
        <xdr:nvPicPr>
          <xdr:cNvPr id="798" name="Picture 6673" descr="route2">
            <a:extLst>
              <a:ext uri="{FF2B5EF4-FFF2-40B4-BE49-F238E27FC236}">
                <a16:creationId xmlns:a16="http://schemas.microsoft.com/office/drawing/2014/main" id="{48C58B3B-0B5C-4398-D4D0-72754F9145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9" name="Text Box 6674">
            <a:extLst>
              <a:ext uri="{FF2B5EF4-FFF2-40B4-BE49-F238E27FC236}">
                <a16:creationId xmlns:a16="http://schemas.microsoft.com/office/drawing/2014/main" id="{532B56E3-96AC-8D36-1E1C-420DA4AF9C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446715</xdr:colOff>
      <xdr:row>58</xdr:row>
      <xdr:rowOff>138893</xdr:rowOff>
    </xdr:from>
    <xdr:ext cx="653144" cy="352597"/>
    <xdr:sp macro="" textlink="">
      <xdr:nvSpPr>
        <xdr:cNvPr id="800" name="Text Box 1664">
          <a:extLst>
            <a:ext uri="{FF2B5EF4-FFF2-40B4-BE49-F238E27FC236}">
              <a16:creationId xmlns:a16="http://schemas.microsoft.com/office/drawing/2014/main" id="{C36D1716-1AE3-4193-81A7-7CAB1C5BDA74}"/>
            </a:ext>
          </a:extLst>
        </xdr:cNvPr>
        <xdr:cNvSpPr txBox="1">
          <a:spLocks noChangeArrowheads="1"/>
        </xdr:cNvSpPr>
      </xdr:nvSpPr>
      <xdr:spPr bwMode="auto">
        <a:xfrm>
          <a:off x="3291515" y="10056182"/>
          <a:ext cx="653144" cy="352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釜ﾄﾝﾈﾙ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1310m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９：００開門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150020</xdr:colOff>
      <xdr:row>56</xdr:row>
      <xdr:rowOff>162162</xdr:rowOff>
    </xdr:from>
    <xdr:ext cx="248075" cy="294889"/>
    <xdr:sp macro="" textlink="">
      <xdr:nvSpPr>
        <xdr:cNvPr id="806" name="Text Box 1620">
          <a:extLst>
            <a:ext uri="{FF2B5EF4-FFF2-40B4-BE49-F238E27FC236}">
              <a16:creationId xmlns:a16="http://schemas.microsoft.com/office/drawing/2014/main" id="{C75F483B-EBBE-4CAB-A2B1-C24A6EE5B62D}"/>
            </a:ext>
          </a:extLst>
        </xdr:cNvPr>
        <xdr:cNvSpPr txBox="1">
          <a:spLocks noChangeArrowheads="1"/>
        </xdr:cNvSpPr>
      </xdr:nvSpPr>
      <xdr:spPr bwMode="auto">
        <a:xfrm rot="219323">
          <a:off x="2994820" y="9746429"/>
          <a:ext cx="248075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梓川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</xdr:col>
      <xdr:colOff>380717</xdr:colOff>
      <xdr:row>60</xdr:row>
      <xdr:rowOff>39545</xdr:rowOff>
    </xdr:from>
    <xdr:to>
      <xdr:col>5</xdr:col>
      <xdr:colOff>520151</xdr:colOff>
      <xdr:row>61</xdr:row>
      <xdr:rowOff>21634</xdr:rowOff>
    </xdr:to>
    <xdr:sp macro="" textlink="">
      <xdr:nvSpPr>
        <xdr:cNvPr id="807" name="Oval 1295">
          <a:extLst>
            <a:ext uri="{FF2B5EF4-FFF2-40B4-BE49-F238E27FC236}">
              <a16:creationId xmlns:a16="http://schemas.microsoft.com/office/drawing/2014/main" id="{280B25A4-F3BB-4C1A-B902-12F321C9459D}"/>
            </a:ext>
          </a:extLst>
        </xdr:cNvPr>
        <xdr:cNvSpPr>
          <a:spLocks noChangeArrowheads="1"/>
        </xdr:cNvSpPr>
      </xdr:nvSpPr>
      <xdr:spPr bwMode="auto">
        <a:xfrm rot="5400000">
          <a:off x="3220934" y="10294439"/>
          <a:ext cx="148600" cy="13943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/>
        </a:ln>
      </xdr:spPr>
    </xdr:sp>
    <xdr:clientData/>
  </xdr:twoCellAnchor>
  <xdr:twoCellAnchor>
    <xdr:from>
      <xdr:col>5</xdr:col>
      <xdr:colOff>529473</xdr:colOff>
      <xdr:row>57</xdr:row>
      <xdr:rowOff>139895</xdr:rowOff>
    </xdr:from>
    <xdr:to>
      <xdr:col>6</xdr:col>
      <xdr:colOff>18258</xdr:colOff>
      <xdr:row>58</xdr:row>
      <xdr:rowOff>114955</xdr:rowOff>
    </xdr:to>
    <xdr:sp macro="" textlink="">
      <xdr:nvSpPr>
        <xdr:cNvPr id="809" name="六角形 808">
          <a:extLst>
            <a:ext uri="{FF2B5EF4-FFF2-40B4-BE49-F238E27FC236}">
              <a16:creationId xmlns:a16="http://schemas.microsoft.com/office/drawing/2014/main" id="{B6523D5B-EEA9-469E-A635-2A6BC9BB93ED}"/>
            </a:ext>
          </a:extLst>
        </xdr:cNvPr>
        <xdr:cNvSpPr/>
      </xdr:nvSpPr>
      <xdr:spPr bwMode="auto">
        <a:xfrm>
          <a:off x="3374273" y="9890673"/>
          <a:ext cx="183052" cy="141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655811</xdr:colOff>
      <xdr:row>60</xdr:row>
      <xdr:rowOff>158753</xdr:rowOff>
    </xdr:from>
    <xdr:ext cx="377825" cy="152946"/>
    <xdr:sp macro="" textlink="">
      <xdr:nvSpPr>
        <xdr:cNvPr id="810" name="Text Box 1620">
          <a:extLst>
            <a:ext uri="{FF2B5EF4-FFF2-40B4-BE49-F238E27FC236}">
              <a16:creationId xmlns:a16="http://schemas.microsoft.com/office/drawing/2014/main" id="{B1AB4FE7-0BD8-4C62-A66C-04AA4518A524}"/>
            </a:ext>
          </a:extLst>
        </xdr:cNvPr>
        <xdr:cNvSpPr txBox="1">
          <a:spLocks noChangeArrowheads="1"/>
        </xdr:cNvSpPr>
      </xdr:nvSpPr>
      <xdr:spPr bwMode="auto">
        <a:xfrm>
          <a:off x="3500611" y="10409064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上高地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466324</xdr:colOff>
      <xdr:row>63</xdr:row>
      <xdr:rowOff>34868</xdr:rowOff>
    </xdr:from>
    <xdr:ext cx="509088" cy="155648"/>
    <xdr:sp macro="" textlink="">
      <xdr:nvSpPr>
        <xdr:cNvPr id="811" name="Text Box 1620">
          <a:extLst>
            <a:ext uri="{FF2B5EF4-FFF2-40B4-BE49-F238E27FC236}">
              <a16:creationId xmlns:a16="http://schemas.microsoft.com/office/drawing/2014/main" id="{5AF801C2-0541-4BE3-BCB2-ED23D190C08D}"/>
            </a:ext>
          </a:extLst>
        </xdr:cNvPr>
        <xdr:cNvSpPr txBox="1">
          <a:spLocks noChangeArrowheads="1"/>
        </xdr:cNvSpPr>
      </xdr:nvSpPr>
      <xdr:spPr bwMode="auto">
        <a:xfrm>
          <a:off x="3311124" y="10784712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↓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319368</xdr:colOff>
      <xdr:row>63</xdr:row>
      <xdr:rowOff>91670</xdr:rowOff>
    </xdr:from>
    <xdr:to>
      <xdr:col>8</xdr:col>
      <xdr:colOff>512774</xdr:colOff>
      <xdr:row>64</xdr:row>
      <xdr:rowOff>128868</xdr:rowOff>
    </xdr:to>
    <xdr:sp macro="" textlink="">
      <xdr:nvSpPr>
        <xdr:cNvPr id="812" name="Freeform 701">
          <a:extLst>
            <a:ext uri="{FF2B5EF4-FFF2-40B4-BE49-F238E27FC236}">
              <a16:creationId xmlns:a16="http://schemas.microsoft.com/office/drawing/2014/main" id="{A7D5010E-1EF7-4225-AE6B-6037043168DC}"/>
            </a:ext>
          </a:extLst>
        </xdr:cNvPr>
        <xdr:cNvSpPr>
          <a:spLocks/>
        </xdr:cNvSpPr>
      </xdr:nvSpPr>
      <xdr:spPr bwMode="auto">
        <a:xfrm>
          <a:off x="5241888" y="10912070"/>
          <a:ext cx="193406" cy="204838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449093</xdr:colOff>
      <xdr:row>63</xdr:row>
      <xdr:rowOff>117453</xdr:rowOff>
    </xdr:from>
    <xdr:to>
      <xdr:col>8</xdr:col>
      <xdr:colOff>574526</xdr:colOff>
      <xdr:row>64</xdr:row>
      <xdr:rowOff>67571</xdr:rowOff>
    </xdr:to>
    <xdr:sp macro="" textlink="">
      <xdr:nvSpPr>
        <xdr:cNvPr id="813" name="AutoShape 126">
          <a:extLst>
            <a:ext uri="{FF2B5EF4-FFF2-40B4-BE49-F238E27FC236}">
              <a16:creationId xmlns:a16="http://schemas.microsoft.com/office/drawing/2014/main" id="{68D8C71E-41B5-4AEC-9F01-B364D9E41AFB}"/>
            </a:ext>
          </a:extLst>
        </xdr:cNvPr>
        <xdr:cNvSpPr>
          <a:spLocks noChangeArrowheads="1"/>
        </xdr:cNvSpPr>
      </xdr:nvSpPr>
      <xdr:spPr bwMode="auto">
        <a:xfrm>
          <a:off x="5371613" y="10937853"/>
          <a:ext cx="125433" cy="11775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366973</xdr:colOff>
      <xdr:row>62</xdr:row>
      <xdr:rowOff>146156</xdr:rowOff>
    </xdr:from>
    <xdr:to>
      <xdr:col>8</xdr:col>
      <xdr:colOff>605577</xdr:colOff>
      <xdr:row>65</xdr:row>
      <xdr:rowOff>5956</xdr:rowOff>
    </xdr:to>
    <xdr:sp macro="" textlink="">
      <xdr:nvSpPr>
        <xdr:cNvPr id="814" name="Freeform 701">
          <a:extLst>
            <a:ext uri="{FF2B5EF4-FFF2-40B4-BE49-F238E27FC236}">
              <a16:creationId xmlns:a16="http://schemas.microsoft.com/office/drawing/2014/main" id="{DB57E3C8-1EA6-4554-BCA6-69012594687B}"/>
            </a:ext>
          </a:extLst>
        </xdr:cNvPr>
        <xdr:cNvSpPr>
          <a:spLocks/>
        </xdr:cNvSpPr>
      </xdr:nvSpPr>
      <xdr:spPr bwMode="auto">
        <a:xfrm rot="5243206" flipH="1">
          <a:off x="5231245" y="10857164"/>
          <a:ext cx="355100" cy="238604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  <a:gd name="connsiteX0" fmla="*/ 10347 w 10347"/>
            <a:gd name="connsiteY0" fmla="*/ 9986 h 9986"/>
            <a:gd name="connsiteX1" fmla="*/ 10000 w 10347"/>
            <a:gd name="connsiteY1" fmla="*/ 0 h 9986"/>
            <a:gd name="connsiteX2" fmla="*/ 0 w 10347"/>
            <a:gd name="connsiteY2" fmla="*/ 0 h 9986"/>
            <a:gd name="connsiteX0" fmla="*/ 10240 w 10240"/>
            <a:gd name="connsiteY0" fmla="*/ 9760 h 9760"/>
            <a:gd name="connsiteX1" fmla="*/ 9665 w 10240"/>
            <a:gd name="connsiteY1" fmla="*/ 0 h 9760"/>
            <a:gd name="connsiteX2" fmla="*/ 0 w 10240"/>
            <a:gd name="connsiteY2" fmla="*/ 0 h 97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40" h="9760">
              <a:moveTo>
                <a:pt x="10240" y="9760"/>
              </a:moveTo>
              <a:cubicBezTo>
                <a:pt x="10128" y="6426"/>
                <a:pt x="9777" y="3334"/>
                <a:pt x="9665" y="0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501316</xdr:colOff>
      <xdr:row>62</xdr:row>
      <xdr:rowOff>75149</xdr:rowOff>
    </xdr:from>
    <xdr:to>
      <xdr:col>8</xdr:col>
      <xdr:colOff>654568</xdr:colOff>
      <xdr:row>63</xdr:row>
      <xdr:rowOff>49608</xdr:rowOff>
    </xdr:to>
    <xdr:sp macro="" textlink="">
      <xdr:nvSpPr>
        <xdr:cNvPr id="815" name="六角形 814">
          <a:extLst>
            <a:ext uri="{FF2B5EF4-FFF2-40B4-BE49-F238E27FC236}">
              <a16:creationId xmlns:a16="http://schemas.microsoft.com/office/drawing/2014/main" id="{C320660C-1507-4AEC-BE59-3B55AC986282}"/>
            </a:ext>
          </a:extLst>
        </xdr:cNvPr>
        <xdr:cNvSpPr/>
      </xdr:nvSpPr>
      <xdr:spPr bwMode="auto">
        <a:xfrm>
          <a:off x="5423836" y="10727909"/>
          <a:ext cx="153252" cy="1420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171879</xdr:colOff>
      <xdr:row>59</xdr:row>
      <xdr:rowOff>17187</xdr:rowOff>
    </xdr:from>
    <xdr:to>
      <xdr:col>8</xdr:col>
      <xdr:colOff>575796</xdr:colOff>
      <xdr:row>62</xdr:row>
      <xdr:rowOff>163286</xdr:rowOff>
    </xdr:to>
    <xdr:sp macro="" textlink="">
      <xdr:nvSpPr>
        <xdr:cNvPr id="816" name="Line 76">
          <a:extLst>
            <a:ext uri="{FF2B5EF4-FFF2-40B4-BE49-F238E27FC236}">
              <a16:creationId xmlns:a16="http://schemas.microsoft.com/office/drawing/2014/main" id="{8D6C1EAF-932F-48E6-BDC4-01B750A6A4A9}"/>
            </a:ext>
          </a:extLst>
        </xdr:cNvPr>
        <xdr:cNvSpPr>
          <a:spLocks noChangeShapeType="1"/>
        </xdr:cNvSpPr>
      </xdr:nvSpPr>
      <xdr:spPr bwMode="auto">
        <a:xfrm>
          <a:off x="5094399" y="10167027"/>
          <a:ext cx="403917" cy="649019"/>
        </a:xfrm>
        <a:custGeom>
          <a:avLst/>
          <a:gdLst>
            <a:gd name="connsiteX0" fmla="*/ 0 w 200105"/>
            <a:gd name="connsiteY0" fmla="*/ 0 h 264556"/>
            <a:gd name="connsiteX1" fmla="*/ 200105 w 200105"/>
            <a:gd name="connsiteY1" fmla="*/ 264556 h 264556"/>
            <a:gd name="connsiteX0" fmla="*/ 0 w 317556"/>
            <a:gd name="connsiteY0" fmla="*/ 0 h 407789"/>
            <a:gd name="connsiteX1" fmla="*/ 317556 w 317556"/>
            <a:gd name="connsiteY1" fmla="*/ 407789 h 407789"/>
            <a:gd name="connsiteX0" fmla="*/ 0 w 317556"/>
            <a:gd name="connsiteY0" fmla="*/ 0 h 407789"/>
            <a:gd name="connsiteX1" fmla="*/ 317556 w 317556"/>
            <a:gd name="connsiteY1" fmla="*/ 407789 h 407789"/>
            <a:gd name="connsiteX0" fmla="*/ 0 w 371984"/>
            <a:gd name="connsiteY0" fmla="*/ 0 h 602586"/>
            <a:gd name="connsiteX1" fmla="*/ 371984 w 371984"/>
            <a:gd name="connsiteY1" fmla="*/ 602586 h 6025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71984" h="602586">
              <a:moveTo>
                <a:pt x="0" y="0"/>
              </a:moveTo>
              <a:cubicBezTo>
                <a:pt x="66702" y="88185"/>
                <a:pt x="345387" y="376897"/>
                <a:pt x="371984" y="6025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392459</xdr:colOff>
      <xdr:row>61</xdr:row>
      <xdr:rowOff>9094</xdr:rowOff>
    </xdr:from>
    <xdr:ext cx="552880" cy="253980"/>
    <xdr:sp macro="" textlink="">
      <xdr:nvSpPr>
        <xdr:cNvPr id="817" name="Text Box 616">
          <a:extLst>
            <a:ext uri="{FF2B5EF4-FFF2-40B4-BE49-F238E27FC236}">
              <a16:creationId xmlns:a16="http://schemas.microsoft.com/office/drawing/2014/main" id="{75D274E6-4134-422E-AA1D-5CAB544B0DD1}"/>
            </a:ext>
          </a:extLst>
        </xdr:cNvPr>
        <xdr:cNvSpPr txBox="1">
          <a:spLocks noChangeArrowheads="1"/>
        </xdr:cNvSpPr>
      </xdr:nvSpPr>
      <xdr:spPr bwMode="auto">
        <a:xfrm>
          <a:off x="4621559" y="10494214"/>
          <a:ext cx="552880" cy="25398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上高地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観光ｾﾝﾀｰ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5</xdr:col>
      <xdr:colOff>45155</xdr:colOff>
      <xdr:row>57</xdr:row>
      <xdr:rowOff>27732</xdr:rowOff>
    </xdr:from>
    <xdr:to>
      <xdr:col>5</xdr:col>
      <xdr:colOff>542810</xdr:colOff>
      <xdr:row>64</xdr:row>
      <xdr:rowOff>138288</xdr:rowOff>
    </xdr:to>
    <xdr:grpSp>
      <xdr:nvGrpSpPr>
        <xdr:cNvPr id="1495" name="グループ化 1494">
          <a:extLst>
            <a:ext uri="{FF2B5EF4-FFF2-40B4-BE49-F238E27FC236}">
              <a16:creationId xmlns:a16="http://schemas.microsoft.com/office/drawing/2014/main" id="{C065F491-A7F4-1003-F889-240AE7D0811C}"/>
            </a:ext>
          </a:extLst>
        </xdr:cNvPr>
        <xdr:cNvGrpSpPr/>
      </xdr:nvGrpSpPr>
      <xdr:grpSpPr>
        <a:xfrm rot="5400000">
          <a:off x="2483884" y="9960618"/>
          <a:ext cx="1291656" cy="497655"/>
          <a:chOff x="2853507" y="10507729"/>
          <a:chExt cx="1297696" cy="549900"/>
        </a:xfrm>
      </xdr:grpSpPr>
      <xdr:sp macro="" textlink="">
        <xdr:nvSpPr>
          <xdr:cNvPr id="790" name="Freeform 527">
            <a:extLst>
              <a:ext uri="{FF2B5EF4-FFF2-40B4-BE49-F238E27FC236}">
                <a16:creationId xmlns:a16="http://schemas.microsoft.com/office/drawing/2014/main" id="{283DED7A-6EAF-498B-8B90-AE71CE29CEAC}"/>
              </a:ext>
            </a:extLst>
          </xdr:cNvPr>
          <xdr:cNvSpPr>
            <a:spLocks/>
          </xdr:cNvSpPr>
        </xdr:nvSpPr>
        <xdr:spPr bwMode="auto">
          <a:xfrm rot="181877" flipH="1">
            <a:off x="3121318" y="10599209"/>
            <a:ext cx="487839" cy="458420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244"/>
              <a:gd name="connsiteY0" fmla="*/ 12887 h 12887"/>
              <a:gd name="connsiteX1" fmla="*/ 0 w 10244"/>
              <a:gd name="connsiteY1" fmla="*/ 2887 h 12887"/>
              <a:gd name="connsiteX2" fmla="*/ 10244 w 10244"/>
              <a:gd name="connsiteY2" fmla="*/ 0 h 12887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12903"/>
              <a:gd name="connsiteY0" fmla="*/ 24154 h 24154"/>
              <a:gd name="connsiteX1" fmla="*/ 503 w 12903"/>
              <a:gd name="connsiteY1" fmla="*/ 5842 h 24154"/>
              <a:gd name="connsiteX2" fmla="*/ 12903 w 12903"/>
              <a:gd name="connsiteY2" fmla="*/ 0 h 24154"/>
              <a:gd name="connsiteX0" fmla="*/ 0 w 7872"/>
              <a:gd name="connsiteY0" fmla="*/ 23471 h 23471"/>
              <a:gd name="connsiteX1" fmla="*/ 503 w 7872"/>
              <a:gd name="connsiteY1" fmla="*/ 5159 h 23471"/>
              <a:gd name="connsiteX2" fmla="*/ 7872 w 7872"/>
              <a:gd name="connsiteY2" fmla="*/ 0 h 23471"/>
              <a:gd name="connsiteX0" fmla="*/ 0 w 10000"/>
              <a:gd name="connsiteY0" fmla="*/ 10000 h 10000"/>
              <a:gd name="connsiteX1" fmla="*/ 639 w 10000"/>
              <a:gd name="connsiteY1" fmla="*/ 2198 h 10000"/>
              <a:gd name="connsiteX2" fmla="*/ 10000 w 10000"/>
              <a:gd name="connsiteY2" fmla="*/ 0 h 10000"/>
              <a:gd name="connsiteX0" fmla="*/ 0 w 9105"/>
              <a:gd name="connsiteY0" fmla="*/ 10728 h 10728"/>
              <a:gd name="connsiteX1" fmla="*/ 639 w 9105"/>
              <a:gd name="connsiteY1" fmla="*/ 2926 h 10728"/>
              <a:gd name="connsiteX2" fmla="*/ 9105 w 9105"/>
              <a:gd name="connsiteY2" fmla="*/ 0 h 10728"/>
              <a:gd name="connsiteX0" fmla="*/ 0 w 10000"/>
              <a:gd name="connsiteY0" fmla="*/ 10000 h 10000"/>
              <a:gd name="connsiteX1" fmla="*/ 702 w 10000"/>
              <a:gd name="connsiteY1" fmla="*/ 272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02 w 10000"/>
              <a:gd name="connsiteY1" fmla="*/ 2727 h 10000"/>
              <a:gd name="connsiteX2" fmla="*/ 10000 w 10000"/>
              <a:gd name="connsiteY2" fmla="*/ 0 h 10000"/>
              <a:gd name="connsiteX0" fmla="*/ 0 w 8456"/>
              <a:gd name="connsiteY0" fmla="*/ 10000 h 10000"/>
              <a:gd name="connsiteX1" fmla="*/ 702 w 8456"/>
              <a:gd name="connsiteY1" fmla="*/ 2727 h 10000"/>
              <a:gd name="connsiteX2" fmla="*/ 8456 w 8456"/>
              <a:gd name="connsiteY2" fmla="*/ 0 h 10000"/>
              <a:gd name="connsiteX0" fmla="*/ 0 w 9707"/>
              <a:gd name="connsiteY0" fmla="*/ 6942 h 6942"/>
              <a:gd name="connsiteX1" fmla="*/ 537 w 9707"/>
              <a:gd name="connsiteY1" fmla="*/ 2727 h 6942"/>
              <a:gd name="connsiteX2" fmla="*/ 9707 w 9707"/>
              <a:gd name="connsiteY2" fmla="*/ 0 h 6942"/>
              <a:gd name="connsiteX0" fmla="*/ 1260 w 9447"/>
              <a:gd name="connsiteY0" fmla="*/ 10617 h 10617"/>
              <a:gd name="connsiteX1" fmla="*/ 0 w 9447"/>
              <a:gd name="connsiteY1" fmla="*/ 3928 h 10617"/>
              <a:gd name="connsiteX2" fmla="*/ 9447 w 9447"/>
              <a:gd name="connsiteY2" fmla="*/ 0 h 10617"/>
              <a:gd name="connsiteX0" fmla="*/ 1514 w 10180"/>
              <a:gd name="connsiteY0" fmla="*/ 10000 h 10000"/>
              <a:gd name="connsiteX1" fmla="*/ 180 w 10180"/>
              <a:gd name="connsiteY1" fmla="*/ 3700 h 10000"/>
              <a:gd name="connsiteX2" fmla="*/ 10180 w 10180"/>
              <a:gd name="connsiteY2" fmla="*/ 0 h 10000"/>
              <a:gd name="connsiteX0" fmla="*/ 1514 w 7621"/>
              <a:gd name="connsiteY0" fmla="*/ 11659 h 11659"/>
              <a:gd name="connsiteX1" fmla="*/ 180 w 7621"/>
              <a:gd name="connsiteY1" fmla="*/ 5359 h 11659"/>
              <a:gd name="connsiteX2" fmla="*/ 7621 w 7621"/>
              <a:gd name="connsiteY2" fmla="*/ 0 h 11659"/>
              <a:gd name="connsiteX0" fmla="*/ 1988 w 10001"/>
              <a:gd name="connsiteY0" fmla="*/ 10000 h 10000"/>
              <a:gd name="connsiteX1" fmla="*/ 237 w 10001"/>
              <a:gd name="connsiteY1" fmla="*/ 4596 h 10000"/>
              <a:gd name="connsiteX2" fmla="*/ 2028 w 10001"/>
              <a:gd name="connsiteY2" fmla="*/ 1708 h 10000"/>
              <a:gd name="connsiteX3" fmla="*/ 10001 w 10001"/>
              <a:gd name="connsiteY3" fmla="*/ 0 h 10000"/>
              <a:gd name="connsiteX0" fmla="*/ 1988 w 15037"/>
              <a:gd name="connsiteY0" fmla="*/ 11139 h 11139"/>
              <a:gd name="connsiteX1" fmla="*/ 237 w 15037"/>
              <a:gd name="connsiteY1" fmla="*/ 5735 h 11139"/>
              <a:gd name="connsiteX2" fmla="*/ 2028 w 15037"/>
              <a:gd name="connsiteY2" fmla="*/ 2847 h 11139"/>
              <a:gd name="connsiteX3" fmla="*/ 15037 w 15037"/>
              <a:gd name="connsiteY3" fmla="*/ 0 h 11139"/>
              <a:gd name="connsiteX0" fmla="*/ 1988 w 15037"/>
              <a:gd name="connsiteY0" fmla="*/ 11139 h 11139"/>
              <a:gd name="connsiteX1" fmla="*/ 237 w 15037"/>
              <a:gd name="connsiteY1" fmla="*/ 5735 h 11139"/>
              <a:gd name="connsiteX2" fmla="*/ 3287 w 15037"/>
              <a:gd name="connsiteY2" fmla="*/ 2847 h 11139"/>
              <a:gd name="connsiteX3" fmla="*/ 15037 w 15037"/>
              <a:gd name="connsiteY3" fmla="*/ 0 h 11139"/>
              <a:gd name="connsiteX0" fmla="*/ 1988 w 15037"/>
              <a:gd name="connsiteY0" fmla="*/ 11139 h 11139"/>
              <a:gd name="connsiteX1" fmla="*/ 237 w 15037"/>
              <a:gd name="connsiteY1" fmla="*/ 5735 h 11139"/>
              <a:gd name="connsiteX2" fmla="*/ 4369 w 15037"/>
              <a:gd name="connsiteY2" fmla="*/ 2857 h 11139"/>
              <a:gd name="connsiteX3" fmla="*/ 15037 w 15037"/>
              <a:gd name="connsiteY3" fmla="*/ 0 h 11139"/>
              <a:gd name="connsiteX0" fmla="*/ 1988 w 4369"/>
              <a:gd name="connsiteY0" fmla="*/ 8282 h 8282"/>
              <a:gd name="connsiteX1" fmla="*/ 237 w 4369"/>
              <a:gd name="connsiteY1" fmla="*/ 2878 h 8282"/>
              <a:gd name="connsiteX2" fmla="*/ 4369 w 4369"/>
              <a:gd name="connsiteY2" fmla="*/ 0 h 8282"/>
              <a:gd name="connsiteX0" fmla="*/ 4550 w 91553"/>
              <a:gd name="connsiteY0" fmla="*/ 7767 h 7767"/>
              <a:gd name="connsiteX1" fmla="*/ 542 w 91553"/>
              <a:gd name="connsiteY1" fmla="*/ 1242 h 7767"/>
              <a:gd name="connsiteX2" fmla="*/ 91553 w 91553"/>
              <a:gd name="connsiteY2" fmla="*/ 0 h 7767"/>
              <a:gd name="connsiteX0" fmla="*/ 497 w 10000"/>
              <a:gd name="connsiteY0" fmla="*/ 10000 h 10000"/>
              <a:gd name="connsiteX1" fmla="*/ 59 w 10000"/>
              <a:gd name="connsiteY1" fmla="*/ 1599 h 10000"/>
              <a:gd name="connsiteX2" fmla="*/ 10000 w 10000"/>
              <a:gd name="connsiteY2" fmla="*/ 0 h 10000"/>
              <a:gd name="connsiteX0" fmla="*/ 7025 w 9941"/>
              <a:gd name="connsiteY0" fmla="*/ 8868 h 8868"/>
              <a:gd name="connsiteX1" fmla="*/ 0 w 9941"/>
              <a:gd name="connsiteY1" fmla="*/ 1599 h 8868"/>
              <a:gd name="connsiteX2" fmla="*/ 9941 w 9941"/>
              <a:gd name="connsiteY2" fmla="*/ 0 h 8868"/>
              <a:gd name="connsiteX0" fmla="*/ 7067 w 10000"/>
              <a:gd name="connsiteY0" fmla="*/ 10000 h 10000"/>
              <a:gd name="connsiteX1" fmla="*/ 0 w 10000"/>
              <a:gd name="connsiteY1" fmla="*/ 1803 h 10000"/>
              <a:gd name="connsiteX2" fmla="*/ 10000 w 10000"/>
              <a:gd name="connsiteY2" fmla="*/ 0 h 10000"/>
              <a:gd name="connsiteX0" fmla="*/ 8437 w 10000"/>
              <a:gd name="connsiteY0" fmla="*/ 8390 h 8390"/>
              <a:gd name="connsiteX1" fmla="*/ 0 w 10000"/>
              <a:gd name="connsiteY1" fmla="*/ 1803 h 8390"/>
              <a:gd name="connsiteX2" fmla="*/ 10000 w 10000"/>
              <a:gd name="connsiteY2" fmla="*/ 0 h 8390"/>
              <a:gd name="connsiteX0" fmla="*/ 8437 w 10000"/>
              <a:gd name="connsiteY0" fmla="*/ 10000 h 10000"/>
              <a:gd name="connsiteX1" fmla="*/ 0 w 10000"/>
              <a:gd name="connsiteY1" fmla="*/ 2149 h 10000"/>
              <a:gd name="connsiteX2" fmla="*/ 10000 w 10000"/>
              <a:gd name="connsiteY2" fmla="*/ 0 h 10000"/>
              <a:gd name="connsiteX0" fmla="*/ 8435 w 9998"/>
              <a:gd name="connsiteY0" fmla="*/ 10000 h 10000"/>
              <a:gd name="connsiteX1" fmla="*/ 0 w 9998"/>
              <a:gd name="connsiteY1" fmla="*/ 2986 h 10000"/>
              <a:gd name="connsiteX2" fmla="*/ 9998 w 9998"/>
              <a:gd name="connsiteY2" fmla="*/ 0 h 10000"/>
              <a:gd name="connsiteX0" fmla="*/ 8438 w 10001"/>
              <a:gd name="connsiteY0" fmla="*/ 10000 h 10000"/>
              <a:gd name="connsiteX1" fmla="*/ 1 w 10001"/>
              <a:gd name="connsiteY1" fmla="*/ 2986 h 10000"/>
              <a:gd name="connsiteX2" fmla="*/ 10001 w 10001"/>
              <a:gd name="connsiteY2" fmla="*/ 0 h 10000"/>
              <a:gd name="connsiteX0" fmla="*/ 8416 w 9979"/>
              <a:gd name="connsiteY0" fmla="*/ 10000 h 10000"/>
              <a:gd name="connsiteX1" fmla="*/ 2 w 9979"/>
              <a:gd name="connsiteY1" fmla="*/ 757 h 10000"/>
              <a:gd name="connsiteX2" fmla="*/ 9979 w 9979"/>
              <a:gd name="connsiteY2" fmla="*/ 0 h 10000"/>
              <a:gd name="connsiteX0" fmla="*/ 8434 w 10154"/>
              <a:gd name="connsiteY0" fmla="*/ 9264 h 9264"/>
              <a:gd name="connsiteX1" fmla="*/ 2 w 10154"/>
              <a:gd name="connsiteY1" fmla="*/ 21 h 9264"/>
              <a:gd name="connsiteX2" fmla="*/ 10154 w 10154"/>
              <a:gd name="connsiteY2" fmla="*/ 481 h 9264"/>
              <a:gd name="connsiteX0" fmla="*/ 8450 w 10000"/>
              <a:gd name="connsiteY0" fmla="*/ 6748 h 6748"/>
              <a:gd name="connsiteX1" fmla="*/ 2 w 10000"/>
              <a:gd name="connsiteY1" fmla="*/ 22 h 6748"/>
              <a:gd name="connsiteX2" fmla="*/ 10000 w 10000"/>
              <a:gd name="connsiteY2" fmla="*/ 518 h 6748"/>
              <a:gd name="connsiteX0" fmla="*/ 8450 w 10000"/>
              <a:gd name="connsiteY0" fmla="*/ 10000 h 10000"/>
              <a:gd name="connsiteX1" fmla="*/ 2 w 10000"/>
              <a:gd name="connsiteY1" fmla="*/ 33 h 10000"/>
              <a:gd name="connsiteX2" fmla="*/ 10000 w 10000"/>
              <a:gd name="connsiteY2" fmla="*/ 768 h 10000"/>
              <a:gd name="connsiteX0" fmla="*/ 8450 w 9408"/>
              <a:gd name="connsiteY0" fmla="*/ 11889 h 11889"/>
              <a:gd name="connsiteX1" fmla="*/ 2 w 9408"/>
              <a:gd name="connsiteY1" fmla="*/ 1922 h 11889"/>
              <a:gd name="connsiteX2" fmla="*/ 9408 w 9408"/>
              <a:gd name="connsiteY2" fmla="*/ 0 h 11889"/>
              <a:gd name="connsiteX0" fmla="*/ 8982 w 10000"/>
              <a:gd name="connsiteY0" fmla="*/ 10000 h 10000"/>
              <a:gd name="connsiteX1" fmla="*/ 2 w 10000"/>
              <a:gd name="connsiteY1" fmla="*/ 1617 h 10000"/>
              <a:gd name="connsiteX2" fmla="*/ 10000 w 10000"/>
              <a:gd name="connsiteY2" fmla="*/ 0 h 10000"/>
              <a:gd name="connsiteX0" fmla="*/ 8982 w 10000"/>
              <a:gd name="connsiteY0" fmla="*/ 10000 h 10000"/>
              <a:gd name="connsiteX1" fmla="*/ 2 w 10000"/>
              <a:gd name="connsiteY1" fmla="*/ 1617 h 10000"/>
              <a:gd name="connsiteX2" fmla="*/ 10000 w 10000"/>
              <a:gd name="connsiteY2" fmla="*/ 0 h 10000"/>
              <a:gd name="connsiteX0" fmla="*/ 9199 w 10000"/>
              <a:gd name="connsiteY0" fmla="*/ 8650 h 8650"/>
              <a:gd name="connsiteX1" fmla="*/ 2 w 10000"/>
              <a:gd name="connsiteY1" fmla="*/ 1617 h 8650"/>
              <a:gd name="connsiteX2" fmla="*/ 10000 w 10000"/>
              <a:gd name="connsiteY2" fmla="*/ 0 h 8650"/>
              <a:gd name="connsiteX0" fmla="*/ 9199 w 10000"/>
              <a:gd name="connsiteY0" fmla="*/ 10000 h 10000"/>
              <a:gd name="connsiteX1" fmla="*/ 2 w 10000"/>
              <a:gd name="connsiteY1" fmla="*/ 1869 h 10000"/>
              <a:gd name="connsiteX2" fmla="*/ 10000 w 10000"/>
              <a:gd name="connsiteY2" fmla="*/ 0 h 10000"/>
              <a:gd name="connsiteX0" fmla="*/ 9253 w 10054"/>
              <a:gd name="connsiteY0" fmla="*/ 10000 h 10000"/>
              <a:gd name="connsiteX1" fmla="*/ 56 w 10054"/>
              <a:gd name="connsiteY1" fmla="*/ 1869 h 10000"/>
              <a:gd name="connsiteX2" fmla="*/ 10054 w 10054"/>
              <a:gd name="connsiteY2" fmla="*/ 0 h 10000"/>
              <a:gd name="connsiteX0" fmla="*/ 9251 w 10052"/>
              <a:gd name="connsiteY0" fmla="*/ 10000 h 10000"/>
              <a:gd name="connsiteX1" fmla="*/ 54 w 10052"/>
              <a:gd name="connsiteY1" fmla="*/ 1869 h 10000"/>
              <a:gd name="connsiteX2" fmla="*/ 10052 w 10052"/>
              <a:gd name="connsiteY2" fmla="*/ 0 h 10000"/>
              <a:gd name="connsiteX0" fmla="*/ 9251 w 9251"/>
              <a:gd name="connsiteY0" fmla="*/ 8144 h 8144"/>
              <a:gd name="connsiteX1" fmla="*/ 54 w 9251"/>
              <a:gd name="connsiteY1" fmla="*/ 13 h 8144"/>
              <a:gd name="connsiteX2" fmla="*/ 5908 w 9251"/>
              <a:gd name="connsiteY2" fmla="*/ 441 h 8144"/>
              <a:gd name="connsiteX0" fmla="*/ 10000 w 10000"/>
              <a:gd name="connsiteY0" fmla="*/ 10057 h 10057"/>
              <a:gd name="connsiteX1" fmla="*/ 58 w 10000"/>
              <a:gd name="connsiteY1" fmla="*/ 73 h 10057"/>
              <a:gd name="connsiteX2" fmla="*/ 6386 w 10000"/>
              <a:gd name="connsiteY2" fmla="*/ 599 h 10057"/>
              <a:gd name="connsiteX0" fmla="*/ 10000 w 10000"/>
              <a:gd name="connsiteY0" fmla="*/ 10139 h 10139"/>
              <a:gd name="connsiteX1" fmla="*/ 58 w 10000"/>
              <a:gd name="connsiteY1" fmla="*/ 155 h 10139"/>
              <a:gd name="connsiteX2" fmla="*/ 6315 w 10000"/>
              <a:gd name="connsiteY2" fmla="*/ 116 h 10139"/>
              <a:gd name="connsiteX0" fmla="*/ 9844 w 9844"/>
              <a:gd name="connsiteY0" fmla="*/ 9565 h 9565"/>
              <a:gd name="connsiteX1" fmla="*/ 58 w 9844"/>
              <a:gd name="connsiteY1" fmla="*/ 155 h 9565"/>
              <a:gd name="connsiteX2" fmla="*/ 6315 w 9844"/>
              <a:gd name="connsiteY2" fmla="*/ 116 h 9565"/>
              <a:gd name="connsiteX0" fmla="*/ 9969 w 9969"/>
              <a:gd name="connsiteY0" fmla="*/ 10000 h 10000"/>
              <a:gd name="connsiteX1" fmla="*/ 28 w 9969"/>
              <a:gd name="connsiteY1" fmla="*/ 162 h 10000"/>
              <a:gd name="connsiteX2" fmla="*/ 6384 w 9969"/>
              <a:gd name="connsiteY2" fmla="*/ 121 h 10000"/>
              <a:gd name="connsiteX0" fmla="*/ 9759 w 9759"/>
              <a:gd name="connsiteY0" fmla="*/ 12880 h 12880"/>
              <a:gd name="connsiteX1" fmla="*/ 28 w 9759"/>
              <a:gd name="connsiteY1" fmla="*/ 162 h 12880"/>
              <a:gd name="connsiteX2" fmla="*/ 6404 w 9759"/>
              <a:gd name="connsiteY2" fmla="*/ 121 h 12880"/>
              <a:gd name="connsiteX0" fmla="*/ 290 w 10419"/>
              <a:gd name="connsiteY0" fmla="*/ 16157 h 16157"/>
              <a:gd name="connsiteX1" fmla="*/ 3886 w 10419"/>
              <a:gd name="connsiteY1" fmla="*/ 126 h 16157"/>
              <a:gd name="connsiteX2" fmla="*/ 10419 w 10419"/>
              <a:gd name="connsiteY2" fmla="*/ 94 h 16157"/>
              <a:gd name="connsiteX0" fmla="*/ 0 w 10129"/>
              <a:gd name="connsiteY0" fmla="*/ 16157 h 16157"/>
              <a:gd name="connsiteX1" fmla="*/ 3596 w 10129"/>
              <a:gd name="connsiteY1" fmla="*/ 126 h 16157"/>
              <a:gd name="connsiteX2" fmla="*/ 10129 w 10129"/>
              <a:gd name="connsiteY2" fmla="*/ 94 h 161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129" h="16157">
                <a:moveTo>
                  <a:pt x="0" y="16157"/>
                </a:moveTo>
                <a:cubicBezTo>
                  <a:pt x="4820" y="8708"/>
                  <a:pt x="2989" y="12018"/>
                  <a:pt x="3596" y="126"/>
                </a:cubicBezTo>
                <a:cubicBezTo>
                  <a:pt x="3440" y="-137"/>
                  <a:pt x="9225" y="92"/>
                  <a:pt x="10129" y="94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1" name="Line 76">
            <a:extLst>
              <a:ext uri="{FF2B5EF4-FFF2-40B4-BE49-F238E27FC236}">
                <a16:creationId xmlns:a16="http://schemas.microsoft.com/office/drawing/2014/main" id="{4BC0C363-7A76-46F0-A2CB-C5D3CCA6CD8C}"/>
              </a:ext>
            </a:extLst>
          </xdr:cNvPr>
          <xdr:cNvSpPr>
            <a:spLocks noChangeShapeType="1"/>
          </xdr:cNvSpPr>
        </xdr:nvSpPr>
        <xdr:spPr bwMode="auto">
          <a:xfrm rot="5089718" flipV="1">
            <a:off x="3729103" y="10239925"/>
            <a:ext cx="88838" cy="640786"/>
          </a:xfrm>
          <a:custGeom>
            <a:avLst/>
            <a:gdLst>
              <a:gd name="connsiteX0" fmla="*/ 0 w 118786"/>
              <a:gd name="connsiteY0" fmla="*/ 0 h 606693"/>
              <a:gd name="connsiteX1" fmla="*/ 118786 w 118786"/>
              <a:gd name="connsiteY1" fmla="*/ 606693 h 606693"/>
              <a:gd name="connsiteX0" fmla="*/ 0 w 269598"/>
              <a:gd name="connsiteY0" fmla="*/ 0 h 360630"/>
              <a:gd name="connsiteX1" fmla="*/ 269598 w 269598"/>
              <a:gd name="connsiteY1" fmla="*/ 360630 h 360630"/>
              <a:gd name="connsiteX0" fmla="*/ 0 w 269598"/>
              <a:gd name="connsiteY0" fmla="*/ 0 h 360630"/>
              <a:gd name="connsiteX1" fmla="*/ 269598 w 269598"/>
              <a:gd name="connsiteY1" fmla="*/ 360630 h 360630"/>
              <a:gd name="connsiteX0" fmla="*/ 0 w 269598"/>
              <a:gd name="connsiteY0" fmla="*/ 0 h 360630"/>
              <a:gd name="connsiteX1" fmla="*/ 269598 w 269598"/>
              <a:gd name="connsiteY1" fmla="*/ 360630 h 360630"/>
              <a:gd name="connsiteX0" fmla="*/ 0 w 269598"/>
              <a:gd name="connsiteY0" fmla="*/ 0 h 360630"/>
              <a:gd name="connsiteX1" fmla="*/ 269598 w 269598"/>
              <a:gd name="connsiteY1" fmla="*/ 360630 h 360630"/>
              <a:gd name="connsiteX0" fmla="*/ 0 w 287404"/>
              <a:gd name="connsiteY0" fmla="*/ 0 h 462522"/>
              <a:gd name="connsiteX1" fmla="*/ 287404 w 287404"/>
              <a:gd name="connsiteY1" fmla="*/ 462522 h 462522"/>
              <a:gd name="connsiteX0" fmla="*/ 0 w 287404"/>
              <a:gd name="connsiteY0" fmla="*/ 0 h 462522"/>
              <a:gd name="connsiteX1" fmla="*/ 287404 w 287404"/>
              <a:gd name="connsiteY1" fmla="*/ 462522 h 462522"/>
              <a:gd name="connsiteX0" fmla="*/ 0 w 287404"/>
              <a:gd name="connsiteY0" fmla="*/ 0 h 462522"/>
              <a:gd name="connsiteX1" fmla="*/ 287404 w 287404"/>
              <a:gd name="connsiteY1" fmla="*/ 462522 h 462522"/>
              <a:gd name="connsiteX0" fmla="*/ 0 w 463257"/>
              <a:gd name="connsiteY0" fmla="*/ 0 h 462386"/>
              <a:gd name="connsiteX1" fmla="*/ 463258 w 463257"/>
              <a:gd name="connsiteY1" fmla="*/ 462386 h 462386"/>
              <a:gd name="connsiteX0" fmla="*/ 0 w 463257"/>
              <a:gd name="connsiteY0" fmla="*/ 0 h 462386"/>
              <a:gd name="connsiteX1" fmla="*/ 463258 w 463257"/>
              <a:gd name="connsiteY1" fmla="*/ 462386 h 462386"/>
              <a:gd name="connsiteX0" fmla="*/ 0 w 463257"/>
              <a:gd name="connsiteY0" fmla="*/ 0 h 462386"/>
              <a:gd name="connsiteX1" fmla="*/ 463258 w 463257"/>
              <a:gd name="connsiteY1" fmla="*/ 462386 h 462386"/>
              <a:gd name="connsiteX0" fmla="*/ 67301 w 530558"/>
              <a:gd name="connsiteY0" fmla="*/ 0 h 462386"/>
              <a:gd name="connsiteX1" fmla="*/ 530559 w 530558"/>
              <a:gd name="connsiteY1" fmla="*/ 462386 h 462386"/>
              <a:gd name="connsiteX0" fmla="*/ 0 w 463257"/>
              <a:gd name="connsiteY0" fmla="*/ 0 h 462386"/>
              <a:gd name="connsiteX1" fmla="*/ 463258 w 463257"/>
              <a:gd name="connsiteY1" fmla="*/ 462386 h 462386"/>
              <a:gd name="connsiteX0" fmla="*/ 0 w 463257"/>
              <a:gd name="connsiteY0" fmla="*/ 0 h 462386"/>
              <a:gd name="connsiteX1" fmla="*/ 463258 w 463257"/>
              <a:gd name="connsiteY1" fmla="*/ 462386 h 462386"/>
              <a:gd name="connsiteX0" fmla="*/ 343836 w 807093"/>
              <a:gd name="connsiteY0" fmla="*/ 0 h 462386"/>
              <a:gd name="connsiteX1" fmla="*/ 807094 w 807093"/>
              <a:gd name="connsiteY1" fmla="*/ 462386 h 462386"/>
              <a:gd name="connsiteX0" fmla="*/ 409421 w 555389"/>
              <a:gd name="connsiteY0" fmla="*/ 0 h 436374"/>
              <a:gd name="connsiteX1" fmla="*/ 555392 w 555389"/>
              <a:gd name="connsiteY1" fmla="*/ 436374 h 4363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55389" h="436374">
                <a:moveTo>
                  <a:pt x="409421" y="0"/>
                </a:moveTo>
                <a:cubicBezTo>
                  <a:pt x="-532172" y="86608"/>
                  <a:pt x="427552" y="294653"/>
                  <a:pt x="555392" y="436374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grpSp>
        <xdr:nvGrpSpPr>
          <xdr:cNvPr id="1494" name="グループ化 1493">
            <a:extLst>
              <a:ext uri="{FF2B5EF4-FFF2-40B4-BE49-F238E27FC236}">
                <a16:creationId xmlns:a16="http://schemas.microsoft.com/office/drawing/2014/main" id="{9C2091A5-837D-D8B5-2FF2-964A3EF9397A}"/>
              </a:ext>
            </a:extLst>
          </xdr:cNvPr>
          <xdr:cNvGrpSpPr/>
        </xdr:nvGrpSpPr>
        <xdr:grpSpPr>
          <a:xfrm>
            <a:off x="2853507" y="10507729"/>
            <a:ext cx="1297696" cy="322997"/>
            <a:chOff x="2853507" y="10507729"/>
            <a:chExt cx="1297696" cy="322997"/>
          </a:xfrm>
        </xdr:grpSpPr>
        <xdr:sp macro="" textlink="">
          <xdr:nvSpPr>
            <xdr:cNvPr id="796" name="Freeform 395">
              <a:extLst>
                <a:ext uri="{FF2B5EF4-FFF2-40B4-BE49-F238E27FC236}">
                  <a16:creationId xmlns:a16="http://schemas.microsoft.com/office/drawing/2014/main" id="{D652694C-A5BD-40DA-A678-D7BCE4470F26}"/>
                </a:ext>
              </a:extLst>
            </xdr:cNvPr>
            <xdr:cNvSpPr>
              <a:spLocks/>
            </xdr:cNvSpPr>
          </xdr:nvSpPr>
          <xdr:spPr bwMode="auto">
            <a:xfrm rot="16200000">
              <a:off x="3104146" y="10529818"/>
              <a:ext cx="163817" cy="119640"/>
            </a:xfrm>
            <a:custGeom>
              <a:avLst/>
              <a:gdLst>
                <a:gd name="T0" fmla="*/ 0 w 21"/>
                <a:gd name="T1" fmla="*/ 2147483647 h 16"/>
                <a:gd name="T2" fmla="*/ 2147483647 w 21"/>
                <a:gd name="T3" fmla="*/ 2147483647 h 16"/>
                <a:gd name="T4" fmla="*/ 2147483647 w 21"/>
                <a:gd name="T5" fmla="*/ 0 h 16"/>
                <a:gd name="T6" fmla="*/ 2147483647 w 21"/>
                <a:gd name="T7" fmla="*/ 2147483647 h 16"/>
                <a:gd name="T8" fmla="*/ 2147483647 w 21"/>
                <a:gd name="T9" fmla="*/ 2147483647 h 1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0 w 10000"/>
                <a:gd name="connsiteY0" fmla="*/ 9375 h 10000"/>
                <a:gd name="connsiteX1" fmla="*/ 1429 w 10000"/>
                <a:gd name="connsiteY1" fmla="*/ 1875 h 10000"/>
                <a:gd name="connsiteX2" fmla="*/ 4286 w 10000"/>
                <a:gd name="connsiteY2" fmla="*/ 0 h 10000"/>
                <a:gd name="connsiteX3" fmla="*/ 10000 w 10000"/>
                <a:gd name="connsiteY3" fmla="*/ 10000 h 10000"/>
                <a:gd name="connsiteX0" fmla="*/ 0 w 10000"/>
                <a:gd name="connsiteY0" fmla="*/ 9375 h 10000"/>
                <a:gd name="connsiteX1" fmla="*/ 1429 w 10000"/>
                <a:gd name="connsiteY1" fmla="*/ 1875 h 10000"/>
                <a:gd name="connsiteX2" fmla="*/ 4286 w 10000"/>
                <a:gd name="connsiteY2" fmla="*/ 0 h 10000"/>
                <a:gd name="connsiteX3" fmla="*/ 10000 w 10000"/>
                <a:gd name="connsiteY3" fmla="*/ 10000 h 10000"/>
                <a:gd name="connsiteX0" fmla="*/ 0 w 10000"/>
                <a:gd name="connsiteY0" fmla="*/ 9375 h 10000"/>
                <a:gd name="connsiteX1" fmla="*/ 4286 w 10000"/>
                <a:gd name="connsiteY1" fmla="*/ 0 h 10000"/>
                <a:gd name="connsiteX2" fmla="*/ 10000 w 10000"/>
                <a:gd name="connsiteY2" fmla="*/ 10000 h 10000"/>
                <a:gd name="connsiteX0" fmla="*/ 0 w 10000"/>
                <a:gd name="connsiteY0" fmla="*/ 9375 h 10000"/>
                <a:gd name="connsiteX1" fmla="*/ 4286 w 10000"/>
                <a:gd name="connsiteY1" fmla="*/ 0 h 10000"/>
                <a:gd name="connsiteX2" fmla="*/ 10000 w 10000"/>
                <a:gd name="connsiteY2" fmla="*/ 10000 h 10000"/>
                <a:gd name="connsiteX0" fmla="*/ 131 w 10131"/>
                <a:gd name="connsiteY0" fmla="*/ 9375 h 10000"/>
                <a:gd name="connsiteX1" fmla="*/ 4417 w 10131"/>
                <a:gd name="connsiteY1" fmla="*/ 0 h 10000"/>
                <a:gd name="connsiteX2" fmla="*/ 10131 w 10131"/>
                <a:gd name="connsiteY2" fmla="*/ 10000 h 10000"/>
                <a:gd name="connsiteX0" fmla="*/ 0 w 10000"/>
                <a:gd name="connsiteY0" fmla="*/ 9375 h 10000"/>
                <a:gd name="connsiteX1" fmla="*/ 4286 w 10000"/>
                <a:gd name="connsiteY1" fmla="*/ 0 h 10000"/>
                <a:gd name="connsiteX2" fmla="*/ 10000 w 10000"/>
                <a:gd name="connsiteY2" fmla="*/ 10000 h 10000"/>
                <a:gd name="connsiteX0" fmla="*/ 0 w 10000"/>
                <a:gd name="connsiteY0" fmla="*/ 9375 h 10000"/>
                <a:gd name="connsiteX1" fmla="*/ 4286 w 10000"/>
                <a:gd name="connsiteY1" fmla="*/ 0 h 10000"/>
                <a:gd name="connsiteX2" fmla="*/ 10000 w 10000"/>
                <a:gd name="connsiteY2" fmla="*/ 10000 h 10000"/>
                <a:gd name="connsiteX0" fmla="*/ 0 w 11010"/>
                <a:gd name="connsiteY0" fmla="*/ 11060 h 11060"/>
                <a:gd name="connsiteX1" fmla="*/ 5296 w 11010"/>
                <a:gd name="connsiteY1" fmla="*/ 0 h 11060"/>
                <a:gd name="connsiteX2" fmla="*/ 11010 w 11010"/>
                <a:gd name="connsiteY2" fmla="*/ 10000 h 11060"/>
                <a:gd name="connsiteX0" fmla="*/ 0 w 10204"/>
                <a:gd name="connsiteY0" fmla="*/ 10834 h 10834"/>
                <a:gd name="connsiteX1" fmla="*/ 4490 w 10204"/>
                <a:gd name="connsiteY1" fmla="*/ 0 h 10834"/>
                <a:gd name="connsiteX2" fmla="*/ 10204 w 10204"/>
                <a:gd name="connsiteY2" fmla="*/ 10000 h 10834"/>
                <a:gd name="connsiteX0" fmla="*/ 0 w 9398"/>
                <a:gd name="connsiteY0" fmla="*/ 10157 h 10157"/>
                <a:gd name="connsiteX1" fmla="*/ 3684 w 9398"/>
                <a:gd name="connsiteY1" fmla="*/ 0 h 10157"/>
                <a:gd name="connsiteX2" fmla="*/ 9398 w 9398"/>
                <a:gd name="connsiteY2" fmla="*/ 10000 h 10157"/>
                <a:gd name="connsiteX0" fmla="*/ 288 w 10288"/>
                <a:gd name="connsiteY0" fmla="*/ 10000 h 10000"/>
                <a:gd name="connsiteX1" fmla="*/ 4208 w 10288"/>
                <a:gd name="connsiteY1" fmla="*/ 0 h 10000"/>
                <a:gd name="connsiteX2" fmla="*/ 10288 w 10288"/>
                <a:gd name="connsiteY2" fmla="*/ 9845 h 10000"/>
                <a:gd name="connsiteX0" fmla="*/ 0 w 10000"/>
                <a:gd name="connsiteY0" fmla="*/ 10012 h 10012"/>
                <a:gd name="connsiteX1" fmla="*/ 3920 w 10000"/>
                <a:gd name="connsiteY1" fmla="*/ 12 h 10012"/>
                <a:gd name="connsiteX2" fmla="*/ 10000 w 10000"/>
                <a:gd name="connsiteY2" fmla="*/ 9857 h 10012"/>
                <a:gd name="connsiteX0" fmla="*/ 0 w 10000"/>
                <a:gd name="connsiteY0" fmla="*/ 10012 h 10012"/>
                <a:gd name="connsiteX1" fmla="*/ 3920 w 10000"/>
                <a:gd name="connsiteY1" fmla="*/ 12 h 10012"/>
                <a:gd name="connsiteX2" fmla="*/ 10000 w 10000"/>
                <a:gd name="connsiteY2" fmla="*/ 9857 h 10012"/>
                <a:gd name="connsiteX0" fmla="*/ 0 w 10000"/>
                <a:gd name="connsiteY0" fmla="*/ 7805 h 7805"/>
                <a:gd name="connsiteX1" fmla="*/ 3920 w 10000"/>
                <a:gd name="connsiteY1" fmla="*/ 26 h 7805"/>
                <a:gd name="connsiteX2" fmla="*/ 10000 w 10000"/>
                <a:gd name="connsiteY2" fmla="*/ 7650 h 7805"/>
                <a:gd name="connsiteX0" fmla="*/ 0 w 10000"/>
                <a:gd name="connsiteY0" fmla="*/ 10000 h 10000"/>
                <a:gd name="connsiteX1" fmla="*/ 4564 w 10000"/>
                <a:gd name="connsiteY1" fmla="*/ 33 h 10000"/>
                <a:gd name="connsiteX2" fmla="*/ 10000 w 10000"/>
                <a:gd name="connsiteY2" fmla="*/ 9801 h 10000"/>
                <a:gd name="connsiteX0" fmla="*/ 0 w 10000"/>
                <a:gd name="connsiteY0" fmla="*/ 10000 h 10000"/>
                <a:gd name="connsiteX1" fmla="*/ 4564 w 10000"/>
                <a:gd name="connsiteY1" fmla="*/ 33 h 10000"/>
                <a:gd name="connsiteX2" fmla="*/ 10000 w 10000"/>
                <a:gd name="connsiteY2" fmla="*/ 9801 h 10000"/>
                <a:gd name="connsiteX0" fmla="*/ 0 w 10000"/>
                <a:gd name="connsiteY0" fmla="*/ 10059 h 10059"/>
                <a:gd name="connsiteX1" fmla="*/ 4564 w 10000"/>
                <a:gd name="connsiteY1" fmla="*/ 92 h 10059"/>
                <a:gd name="connsiteX2" fmla="*/ 10000 w 10000"/>
                <a:gd name="connsiteY2" fmla="*/ 9860 h 10059"/>
                <a:gd name="connsiteX0" fmla="*/ 0 w 10000"/>
                <a:gd name="connsiteY0" fmla="*/ 10059 h 10059"/>
                <a:gd name="connsiteX1" fmla="*/ 4564 w 10000"/>
                <a:gd name="connsiteY1" fmla="*/ 92 h 10059"/>
                <a:gd name="connsiteX2" fmla="*/ 10000 w 10000"/>
                <a:gd name="connsiteY2" fmla="*/ 9860 h 10059"/>
                <a:gd name="connsiteX0" fmla="*/ 0 w 10608"/>
                <a:gd name="connsiteY0" fmla="*/ 10804 h 10804"/>
                <a:gd name="connsiteX1" fmla="*/ 5172 w 10608"/>
                <a:gd name="connsiteY1" fmla="*/ 76 h 10804"/>
                <a:gd name="connsiteX2" fmla="*/ 10608 w 10608"/>
                <a:gd name="connsiteY2" fmla="*/ 9844 h 10804"/>
                <a:gd name="connsiteX0" fmla="*/ 0 w 9849"/>
                <a:gd name="connsiteY0" fmla="*/ 8962 h 9903"/>
                <a:gd name="connsiteX1" fmla="*/ 4413 w 9849"/>
                <a:gd name="connsiteY1" fmla="*/ 135 h 9903"/>
                <a:gd name="connsiteX2" fmla="*/ 9849 w 9849"/>
                <a:gd name="connsiteY2" fmla="*/ 9903 h 9903"/>
                <a:gd name="connsiteX0" fmla="*/ 0 w 10925"/>
                <a:gd name="connsiteY0" fmla="*/ 9602 h 9976"/>
                <a:gd name="connsiteX1" fmla="*/ 5406 w 10925"/>
                <a:gd name="connsiteY1" fmla="*/ 112 h 9976"/>
                <a:gd name="connsiteX2" fmla="*/ 10925 w 10925"/>
                <a:gd name="connsiteY2" fmla="*/ 9976 h 9976"/>
                <a:gd name="connsiteX0" fmla="*/ 4 w 10004"/>
                <a:gd name="connsiteY0" fmla="*/ 9648 h 10023"/>
                <a:gd name="connsiteX1" fmla="*/ 4952 w 10004"/>
                <a:gd name="connsiteY1" fmla="*/ 135 h 10023"/>
                <a:gd name="connsiteX2" fmla="*/ 10004 w 10004"/>
                <a:gd name="connsiteY2" fmla="*/ 10023 h 10023"/>
                <a:gd name="connsiteX0" fmla="*/ 0 w 10000"/>
                <a:gd name="connsiteY0" fmla="*/ 9625 h 10000"/>
                <a:gd name="connsiteX1" fmla="*/ 4948 w 10000"/>
                <a:gd name="connsiteY1" fmla="*/ 112 h 10000"/>
                <a:gd name="connsiteX2" fmla="*/ 10000 w 10000"/>
                <a:gd name="connsiteY2" fmla="*/ 10000 h 10000"/>
                <a:gd name="connsiteX0" fmla="*/ 0 w 10000"/>
                <a:gd name="connsiteY0" fmla="*/ 9536 h 9911"/>
                <a:gd name="connsiteX1" fmla="*/ 4948 w 10000"/>
                <a:gd name="connsiteY1" fmla="*/ 23 h 9911"/>
                <a:gd name="connsiteX2" fmla="*/ 10000 w 10000"/>
                <a:gd name="connsiteY2" fmla="*/ 9911 h 99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9911">
                  <a:moveTo>
                    <a:pt x="0" y="9536"/>
                  </a:moveTo>
                  <a:cubicBezTo>
                    <a:pt x="1146" y="1225"/>
                    <a:pt x="2530" y="98"/>
                    <a:pt x="4948" y="23"/>
                  </a:cubicBezTo>
                  <a:cubicBezTo>
                    <a:pt x="8037" y="-325"/>
                    <a:pt x="8914" y="3353"/>
                    <a:pt x="10000" y="9911"/>
                  </a:cubicBezTo>
                </a:path>
              </a:pathLst>
            </a:custGeom>
            <a:noFill/>
            <a:ln w="158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  <xdr:sp macro="" textlink="">
          <xdr:nvSpPr>
            <xdr:cNvPr id="801" name="Freeform 527">
              <a:extLst>
                <a:ext uri="{FF2B5EF4-FFF2-40B4-BE49-F238E27FC236}">
                  <a16:creationId xmlns:a16="http://schemas.microsoft.com/office/drawing/2014/main" id="{796CEA8B-6E06-46D1-96A7-0F75196A1524}"/>
                </a:ext>
              </a:extLst>
            </xdr:cNvPr>
            <xdr:cNvSpPr>
              <a:spLocks/>
            </xdr:cNvSpPr>
          </xdr:nvSpPr>
          <xdr:spPr bwMode="auto">
            <a:xfrm rot="181877" flipH="1">
              <a:off x="2890122" y="10514669"/>
              <a:ext cx="211964" cy="66875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244"/>
                <a:gd name="connsiteY0" fmla="*/ 12887 h 12887"/>
                <a:gd name="connsiteX1" fmla="*/ 0 w 10244"/>
                <a:gd name="connsiteY1" fmla="*/ 2887 h 12887"/>
                <a:gd name="connsiteX2" fmla="*/ 10244 w 10244"/>
                <a:gd name="connsiteY2" fmla="*/ 0 h 12887"/>
                <a:gd name="connsiteX0" fmla="*/ 0 w 12400"/>
                <a:gd name="connsiteY0" fmla="*/ 15842 h 15842"/>
                <a:gd name="connsiteX1" fmla="*/ 0 w 12400"/>
                <a:gd name="connsiteY1" fmla="*/ 5842 h 15842"/>
                <a:gd name="connsiteX2" fmla="*/ 12400 w 12400"/>
                <a:gd name="connsiteY2" fmla="*/ 0 h 15842"/>
                <a:gd name="connsiteX0" fmla="*/ 0 w 12400"/>
                <a:gd name="connsiteY0" fmla="*/ 15842 h 15842"/>
                <a:gd name="connsiteX1" fmla="*/ 0 w 12400"/>
                <a:gd name="connsiteY1" fmla="*/ 5842 h 15842"/>
                <a:gd name="connsiteX2" fmla="*/ 12400 w 12400"/>
                <a:gd name="connsiteY2" fmla="*/ 0 h 15842"/>
                <a:gd name="connsiteX0" fmla="*/ 0 w 12903"/>
                <a:gd name="connsiteY0" fmla="*/ 24154 h 24154"/>
                <a:gd name="connsiteX1" fmla="*/ 503 w 12903"/>
                <a:gd name="connsiteY1" fmla="*/ 5842 h 24154"/>
                <a:gd name="connsiteX2" fmla="*/ 12903 w 12903"/>
                <a:gd name="connsiteY2" fmla="*/ 0 h 24154"/>
                <a:gd name="connsiteX0" fmla="*/ 0 w 7872"/>
                <a:gd name="connsiteY0" fmla="*/ 23471 h 23471"/>
                <a:gd name="connsiteX1" fmla="*/ 503 w 7872"/>
                <a:gd name="connsiteY1" fmla="*/ 5159 h 23471"/>
                <a:gd name="connsiteX2" fmla="*/ 7872 w 7872"/>
                <a:gd name="connsiteY2" fmla="*/ 0 h 23471"/>
                <a:gd name="connsiteX0" fmla="*/ 0 w 10000"/>
                <a:gd name="connsiteY0" fmla="*/ 10000 h 10000"/>
                <a:gd name="connsiteX1" fmla="*/ 639 w 10000"/>
                <a:gd name="connsiteY1" fmla="*/ 2198 h 10000"/>
                <a:gd name="connsiteX2" fmla="*/ 10000 w 10000"/>
                <a:gd name="connsiteY2" fmla="*/ 0 h 10000"/>
                <a:gd name="connsiteX0" fmla="*/ 0 w 9105"/>
                <a:gd name="connsiteY0" fmla="*/ 10728 h 10728"/>
                <a:gd name="connsiteX1" fmla="*/ 639 w 9105"/>
                <a:gd name="connsiteY1" fmla="*/ 2926 h 10728"/>
                <a:gd name="connsiteX2" fmla="*/ 9105 w 9105"/>
                <a:gd name="connsiteY2" fmla="*/ 0 h 10728"/>
                <a:gd name="connsiteX0" fmla="*/ 0 w 10000"/>
                <a:gd name="connsiteY0" fmla="*/ 10000 h 10000"/>
                <a:gd name="connsiteX1" fmla="*/ 702 w 10000"/>
                <a:gd name="connsiteY1" fmla="*/ 2727 h 10000"/>
                <a:gd name="connsiteX2" fmla="*/ 10000 w 10000"/>
                <a:gd name="connsiteY2" fmla="*/ 0 h 10000"/>
                <a:gd name="connsiteX0" fmla="*/ 0 w 10000"/>
                <a:gd name="connsiteY0" fmla="*/ 10000 h 10000"/>
                <a:gd name="connsiteX1" fmla="*/ 702 w 10000"/>
                <a:gd name="connsiteY1" fmla="*/ 2727 h 10000"/>
                <a:gd name="connsiteX2" fmla="*/ 10000 w 10000"/>
                <a:gd name="connsiteY2" fmla="*/ 0 h 10000"/>
                <a:gd name="connsiteX0" fmla="*/ 0 w 8456"/>
                <a:gd name="connsiteY0" fmla="*/ 10000 h 10000"/>
                <a:gd name="connsiteX1" fmla="*/ 702 w 8456"/>
                <a:gd name="connsiteY1" fmla="*/ 2727 h 10000"/>
                <a:gd name="connsiteX2" fmla="*/ 8456 w 8456"/>
                <a:gd name="connsiteY2" fmla="*/ 0 h 10000"/>
                <a:gd name="connsiteX0" fmla="*/ 0 w 9707"/>
                <a:gd name="connsiteY0" fmla="*/ 6942 h 6942"/>
                <a:gd name="connsiteX1" fmla="*/ 537 w 9707"/>
                <a:gd name="connsiteY1" fmla="*/ 2727 h 6942"/>
                <a:gd name="connsiteX2" fmla="*/ 9707 w 9707"/>
                <a:gd name="connsiteY2" fmla="*/ 0 h 6942"/>
                <a:gd name="connsiteX0" fmla="*/ 1260 w 9447"/>
                <a:gd name="connsiteY0" fmla="*/ 10617 h 10617"/>
                <a:gd name="connsiteX1" fmla="*/ 0 w 9447"/>
                <a:gd name="connsiteY1" fmla="*/ 3928 h 10617"/>
                <a:gd name="connsiteX2" fmla="*/ 9447 w 9447"/>
                <a:gd name="connsiteY2" fmla="*/ 0 h 10617"/>
                <a:gd name="connsiteX0" fmla="*/ 1514 w 10180"/>
                <a:gd name="connsiteY0" fmla="*/ 10000 h 10000"/>
                <a:gd name="connsiteX1" fmla="*/ 180 w 10180"/>
                <a:gd name="connsiteY1" fmla="*/ 3700 h 10000"/>
                <a:gd name="connsiteX2" fmla="*/ 10180 w 10180"/>
                <a:gd name="connsiteY2" fmla="*/ 0 h 10000"/>
                <a:gd name="connsiteX0" fmla="*/ 1514 w 7621"/>
                <a:gd name="connsiteY0" fmla="*/ 11659 h 11659"/>
                <a:gd name="connsiteX1" fmla="*/ 180 w 7621"/>
                <a:gd name="connsiteY1" fmla="*/ 5359 h 11659"/>
                <a:gd name="connsiteX2" fmla="*/ 7621 w 7621"/>
                <a:gd name="connsiteY2" fmla="*/ 0 h 11659"/>
                <a:gd name="connsiteX0" fmla="*/ 1988 w 10001"/>
                <a:gd name="connsiteY0" fmla="*/ 10000 h 10000"/>
                <a:gd name="connsiteX1" fmla="*/ 237 w 10001"/>
                <a:gd name="connsiteY1" fmla="*/ 4596 h 10000"/>
                <a:gd name="connsiteX2" fmla="*/ 2028 w 10001"/>
                <a:gd name="connsiteY2" fmla="*/ 1708 h 10000"/>
                <a:gd name="connsiteX3" fmla="*/ 10001 w 10001"/>
                <a:gd name="connsiteY3" fmla="*/ 0 h 10000"/>
                <a:gd name="connsiteX0" fmla="*/ 1988 w 15037"/>
                <a:gd name="connsiteY0" fmla="*/ 11139 h 11139"/>
                <a:gd name="connsiteX1" fmla="*/ 237 w 15037"/>
                <a:gd name="connsiteY1" fmla="*/ 5735 h 11139"/>
                <a:gd name="connsiteX2" fmla="*/ 2028 w 15037"/>
                <a:gd name="connsiteY2" fmla="*/ 2847 h 11139"/>
                <a:gd name="connsiteX3" fmla="*/ 15037 w 15037"/>
                <a:gd name="connsiteY3" fmla="*/ 0 h 11139"/>
                <a:gd name="connsiteX0" fmla="*/ 1988 w 15037"/>
                <a:gd name="connsiteY0" fmla="*/ 11139 h 11139"/>
                <a:gd name="connsiteX1" fmla="*/ 237 w 15037"/>
                <a:gd name="connsiteY1" fmla="*/ 5735 h 11139"/>
                <a:gd name="connsiteX2" fmla="*/ 3287 w 15037"/>
                <a:gd name="connsiteY2" fmla="*/ 2847 h 11139"/>
                <a:gd name="connsiteX3" fmla="*/ 15037 w 15037"/>
                <a:gd name="connsiteY3" fmla="*/ 0 h 11139"/>
                <a:gd name="connsiteX0" fmla="*/ 1988 w 15037"/>
                <a:gd name="connsiteY0" fmla="*/ 11139 h 11139"/>
                <a:gd name="connsiteX1" fmla="*/ 237 w 15037"/>
                <a:gd name="connsiteY1" fmla="*/ 5735 h 11139"/>
                <a:gd name="connsiteX2" fmla="*/ 4369 w 15037"/>
                <a:gd name="connsiteY2" fmla="*/ 2857 h 11139"/>
                <a:gd name="connsiteX3" fmla="*/ 15037 w 15037"/>
                <a:gd name="connsiteY3" fmla="*/ 0 h 11139"/>
                <a:gd name="connsiteX0" fmla="*/ 1988 w 4369"/>
                <a:gd name="connsiteY0" fmla="*/ 8282 h 8282"/>
                <a:gd name="connsiteX1" fmla="*/ 237 w 4369"/>
                <a:gd name="connsiteY1" fmla="*/ 2878 h 8282"/>
                <a:gd name="connsiteX2" fmla="*/ 4369 w 4369"/>
                <a:gd name="connsiteY2" fmla="*/ 0 h 8282"/>
                <a:gd name="connsiteX0" fmla="*/ 4550 w 91553"/>
                <a:gd name="connsiteY0" fmla="*/ 7767 h 7767"/>
                <a:gd name="connsiteX1" fmla="*/ 542 w 91553"/>
                <a:gd name="connsiteY1" fmla="*/ 1242 h 7767"/>
                <a:gd name="connsiteX2" fmla="*/ 91553 w 91553"/>
                <a:gd name="connsiteY2" fmla="*/ 0 h 7767"/>
                <a:gd name="connsiteX0" fmla="*/ 497 w 10000"/>
                <a:gd name="connsiteY0" fmla="*/ 10000 h 10000"/>
                <a:gd name="connsiteX1" fmla="*/ 59 w 10000"/>
                <a:gd name="connsiteY1" fmla="*/ 1599 h 10000"/>
                <a:gd name="connsiteX2" fmla="*/ 10000 w 10000"/>
                <a:gd name="connsiteY2" fmla="*/ 0 h 10000"/>
                <a:gd name="connsiteX0" fmla="*/ 7025 w 9941"/>
                <a:gd name="connsiteY0" fmla="*/ 8868 h 8868"/>
                <a:gd name="connsiteX1" fmla="*/ 0 w 9941"/>
                <a:gd name="connsiteY1" fmla="*/ 1599 h 8868"/>
                <a:gd name="connsiteX2" fmla="*/ 9941 w 9941"/>
                <a:gd name="connsiteY2" fmla="*/ 0 h 8868"/>
                <a:gd name="connsiteX0" fmla="*/ 7067 w 10000"/>
                <a:gd name="connsiteY0" fmla="*/ 10000 h 10000"/>
                <a:gd name="connsiteX1" fmla="*/ 0 w 10000"/>
                <a:gd name="connsiteY1" fmla="*/ 1803 h 10000"/>
                <a:gd name="connsiteX2" fmla="*/ 10000 w 10000"/>
                <a:gd name="connsiteY2" fmla="*/ 0 h 10000"/>
                <a:gd name="connsiteX0" fmla="*/ 8437 w 10000"/>
                <a:gd name="connsiteY0" fmla="*/ 8390 h 8390"/>
                <a:gd name="connsiteX1" fmla="*/ 0 w 10000"/>
                <a:gd name="connsiteY1" fmla="*/ 1803 h 8390"/>
                <a:gd name="connsiteX2" fmla="*/ 10000 w 10000"/>
                <a:gd name="connsiteY2" fmla="*/ 0 h 8390"/>
                <a:gd name="connsiteX0" fmla="*/ 8437 w 10000"/>
                <a:gd name="connsiteY0" fmla="*/ 10000 h 10000"/>
                <a:gd name="connsiteX1" fmla="*/ 0 w 10000"/>
                <a:gd name="connsiteY1" fmla="*/ 2149 h 10000"/>
                <a:gd name="connsiteX2" fmla="*/ 10000 w 10000"/>
                <a:gd name="connsiteY2" fmla="*/ 0 h 10000"/>
                <a:gd name="connsiteX0" fmla="*/ 8435 w 9998"/>
                <a:gd name="connsiteY0" fmla="*/ 10000 h 10000"/>
                <a:gd name="connsiteX1" fmla="*/ 0 w 9998"/>
                <a:gd name="connsiteY1" fmla="*/ 2986 h 10000"/>
                <a:gd name="connsiteX2" fmla="*/ 9998 w 9998"/>
                <a:gd name="connsiteY2" fmla="*/ 0 h 10000"/>
                <a:gd name="connsiteX0" fmla="*/ 8438 w 10001"/>
                <a:gd name="connsiteY0" fmla="*/ 10000 h 10000"/>
                <a:gd name="connsiteX1" fmla="*/ 1 w 10001"/>
                <a:gd name="connsiteY1" fmla="*/ 2986 h 10000"/>
                <a:gd name="connsiteX2" fmla="*/ 10001 w 10001"/>
                <a:gd name="connsiteY2" fmla="*/ 0 h 10000"/>
                <a:gd name="connsiteX0" fmla="*/ 8416 w 9979"/>
                <a:gd name="connsiteY0" fmla="*/ 10000 h 10000"/>
                <a:gd name="connsiteX1" fmla="*/ 2 w 9979"/>
                <a:gd name="connsiteY1" fmla="*/ 757 h 10000"/>
                <a:gd name="connsiteX2" fmla="*/ 9979 w 9979"/>
                <a:gd name="connsiteY2" fmla="*/ 0 h 10000"/>
                <a:gd name="connsiteX0" fmla="*/ 8434 w 10154"/>
                <a:gd name="connsiteY0" fmla="*/ 9264 h 9264"/>
                <a:gd name="connsiteX1" fmla="*/ 2 w 10154"/>
                <a:gd name="connsiteY1" fmla="*/ 21 h 9264"/>
                <a:gd name="connsiteX2" fmla="*/ 10154 w 10154"/>
                <a:gd name="connsiteY2" fmla="*/ 481 h 9264"/>
                <a:gd name="connsiteX0" fmla="*/ 8450 w 10000"/>
                <a:gd name="connsiteY0" fmla="*/ 6748 h 6748"/>
                <a:gd name="connsiteX1" fmla="*/ 2 w 10000"/>
                <a:gd name="connsiteY1" fmla="*/ 22 h 6748"/>
                <a:gd name="connsiteX2" fmla="*/ 10000 w 10000"/>
                <a:gd name="connsiteY2" fmla="*/ 518 h 6748"/>
                <a:gd name="connsiteX0" fmla="*/ 8450 w 10000"/>
                <a:gd name="connsiteY0" fmla="*/ 10000 h 10000"/>
                <a:gd name="connsiteX1" fmla="*/ 2 w 10000"/>
                <a:gd name="connsiteY1" fmla="*/ 33 h 10000"/>
                <a:gd name="connsiteX2" fmla="*/ 10000 w 10000"/>
                <a:gd name="connsiteY2" fmla="*/ 768 h 10000"/>
                <a:gd name="connsiteX0" fmla="*/ 8450 w 9408"/>
                <a:gd name="connsiteY0" fmla="*/ 11889 h 11889"/>
                <a:gd name="connsiteX1" fmla="*/ 2 w 9408"/>
                <a:gd name="connsiteY1" fmla="*/ 1922 h 11889"/>
                <a:gd name="connsiteX2" fmla="*/ 9408 w 9408"/>
                <a:gd name="connsiteY2" fmla="*/ 0 h 11889"/>
                <a:gd name="connsiteX0" fmla="*/ 8982 w 10000"/>
                <a:gd name="connsiteY0" fmla="*/ 10000 h 10000"/>
                <a:gd name="connsiteX1" fmla="*/ 2 w 10000"/>
                <a:gd name="connsiteY1" fmla="*/ 1617 h 10000"/>
                <a:gd name="connsiteX2" fmla="*/ 10000 w 10000"/>
                <a:gd name="connsiteY2" fmla="*/ 0 h 10000"/>
                <a:gd name="connsiteX0" fmla="*/ 8982 w 10000"/>
                <a:gd name="connsiteY0" fmla="*/ 10000 h 10000"/>
                <a:gd name="connsiteX1" fmla="*/ 2 w 10000"/>
                <a:gd name="connsiteY1" fmla="*/ 1617 h 10000"/>
                <a:gd name="connsiteX2" fmla="*/ 10000 w 10000"/>
                <a:gd name="connsiteY2" fmla="*/ 0 h 10000"/>
                <a:gd name="connsiteX0" fmla="*/ 2 w 10000"/>
                <a:gd name="connsiteY0" fmla="*/ 1617 h 1838"/>
                <a:gd name="connsiteX1" fmla="*/ 10000 w 10000"/>
                <a:gd name="connsiteY1" fmla="*/ 0 h 1838"/>
                <a:gd name="connsiteX0" fmla="*/ 3 w 7101"/>
                <a:gd name="connsiteY0" fmla="*/ 9481 h 10358"/>
                <a:gd name="connsiteX1" fmla="*/ 7101 w 7101"/>
                <a:gd name="connsiteY1" fmla="*/ 0 h 10358"/>
                <a:gd name="connsiteX0" fmla="*/ 4 w 8770"/>
                <a:gd name="connsiteY0" fmla="*/ 7492 h 9176"/>
                <a:gd name="connsiteX1" fmla="*/ 8770 w 8770"/>
                <a:gd name="connsiteY1" fmla="*/ 0 h 9176"/>
                <a:gd name="connsiteX0" fmla="*/ 4 w 10039"/>
                <a:gd name="connsiteY0" fmla="*/ 12658 h 12658"/>
                <a:gd name="connsiteX1" fmla="*/ 10039 w 10039"/>
                <a:gd name="connsiteY1" fmla="*/ 0 h 12658"/>
                <a:gd name="connsiteX0" fmla="*/ 6 w 8024"/>
                <a:gd name="connsiteY0" fmla="*/ 12544 h 12544"/>
                <a:gd name="connsiteX1" fmla="*/ 8024 w 8024"/>
                <a:gd name="connsiteY1" fmla="*/ 0 h 1254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8024" h="12544">
                  <a:moveTo>
                    <a:pt x="6" y="12544"/>
                  </a:moveTo>
                  <a:cubicBezTo>
                    <a:pt x="-218" y="11233"/>
                    <a:pt x="6208" y="17030"/>
                    <a:pt x="8024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ash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802" name="Group 405">
              <a:extLst>
                <a:ext uri="{FF2B5EF4-FFF2-40B4-BE49-F238E27FC236}">
                  <a16:creationId xmlns:a16="http://schemas.microsoft.com/office/drawing/2014/main" id="{D8C84596-DA38-4232-83D2-76B67B1C3E6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23167" y="10591160"/>
              <a:ext cx="237135" cy="239566"/>
              <a:chOff x="718" y="97"/>
              <a:chExt cx="23" cy="15"/>
            </a:xfrm>
          </xdr:grpSpPr>
          <xdr:sp macro="" textlink="">
            <xdr:nvSpPr>
              <xdr:cNvPr id="803" name="Freeform 406">
                <a:extLst>
                  <a:ext uri="{FF2B5EF4-FFF2-40B4-BE49-F238E27FC236}">
                    <a16:creationId xmlns:a16="http://schemas.microsoft.com/office/drawing/2014/main" id="{794E6429-5C53-E770-81DB-8D063AA724F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804" name="Freeform 407">
                <a:extLst>
                  <a:ext uri="{FF2B5EF4-FFF2-40B4-BE49-F238E27FC236}">
                    <a16:creationId xmlns:a16="http://schemas.microsoft.com/office/drawing/2014/main" id="{597278FB-F7B4-80F2-3233-935CE7652BBE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805" name="Freeform 217">
              <a:extLst>
                <a:ext uri="{FF2B5EF4-FFF2-40B4-BE49-F238E27FC236}">
                  <a16:creationId xmlns:a16="http://schemas.microsoft.com/office/drawing/2014/main" id="{C056FA05-455E-4E5F-AAEA-86331C07B8CE}"/>
                </a:ext>
              </a:extLst>
            </xdr:cNvPr>
            <xdr:cNvSpPr>
              <a:spLocks/>
            </xdr:cNvSpPr>
          </xdr:nvSpPr>
          <xdr:spPr bwMode="auto">
            <a:xfrm rot="11221873">
              <a:off x="2853507" y="10666849"/>
              <a:ext cx="484852" cy="45719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468 w 10468"/>
                <a:gd name="connsiteY0" fmla="*/ 1667 h 26984"/>
                <a:gd name="connsiteX1" fmla="*/ 7990 w 10468"/>
                <a:gd name="connsiteY1" fmla="*/ 5000 h 26984"/>
                <a:gd name="connsiteX2" fmla="*/ 4981 w 10468"/>
                <a:gd name="connsiteY2" fmla="*/ 0 h 26984"/>
                <a:gd name="connsiteX3" fmla="*/ 3300 w 10468"/>
                <a:gd name="connsiteY3" fmla="*/ 8333 h 26984"/>
                <a:gd name="connsiteX4" fmla="*/ 0 w 10468"/>
                <a:gd name="connsiteY4" fmla="*/ 26879 h 26984"/>
                <a:gd name="connsiteX0" fmla="*/ 10468 w 10468"/>
                <a:gd name="connsiteY0" fmla="*/ 2758 h 28041"/>
                <a:gd name="connsiteX1" fmla="*/ 7990 w 10468"/>
                <a:gd name="connsiteY1" fmla="*/ 6091 h 28041"/>
                <a:gd name="connsiteX2" fmla="*/ 4981 w 10468"/>
                <a:gd name="connsiteY2" fmla="*/ 1091 h 28041"/>
                <a:gd name="connsiteX3" fmla="*/ 1836 w 10468"/>
                <a:gd name="connsiteY3" fmla="*/ 0 h 28041"/>
                <a:gd name="connsiteX4" fmla="*/ 0 w 10468"/>
                <a:gd name="connsiteY4" fmla="*/ 27970 h 28041"/>
                <a:gd name="connsiteX0" fmla="*/ 7990 w 7990"/>
                <a:gd name="connsiteY0" fmla="*/ 6091 h 28041"/>
                <a:gd name="connsiteX1" fmla="*/ 4981 w 7990"/>
                <a:gd name="connsiteY1" fmla="*/ 1091 h 28041"/>
                <a:gd name="connsiteX2" fmla="*/ 1836 w 7990"/>
                <a:gd name="connsiteY2" fmla="*/ 0 h 28041"/>
                <a:gd name="connsiteX3" fmla="*/ 0 w 7990"/>
                <a:gd name="connsiteY3" fmla="*/ 27970 h 28041"/>
                <a:gd name="connsiteX0" fmla="*/ 7752 w 7752"/>
                <a:gd name="connsiteY0" fmla="*/ 945 h 10000"/>
                <a:gd name="connsiteX1" fmla="*/ 6234 w 7752"/>
                <a:gd name="connsiteY1" fmla="*/ 389 h 10000"/>
                <a:gd name="connsiteX2" fmla="*/ 2298 w 7752"/>
                <a:gd name="connsiteY2" fmla="*/ 0 h 10000"/>
                <a:gd name="connsiteX3" fmla="*/ 0 w 7752"/>
                <a:gd name="connsiteY3" fmla="*/ 9975 h 10000"/>
                <a:gd name="connsiteX0" fmla="*/ 10000 w 10000"/>
                <a:gd name="connsiteY0" fmla="*/ 945 h 10000"/>
                <a:gd name="connsiteX1" fmla="*/ 3851 w 10000"/>
                <a:gd name="connsiteY1" fmla="*/ 796 h 10000"/>
                <a:gd name="connsiteX2" fmla="*/ 2964 w 10000"/>
                <a:gd name="connsiteY2" fmla="*/ 0 h 10000"/>
                <a:gd name="connsiteX3" fmla="*/ 0 w 10000"/>
                <a:gd name="connsiteY3" fmla="*/ 9975 h 10000"/>
                <a:gd name="connsiteX0" fmla="*/ 3851 w 3851"/>
                <a:gd name="connsiteY0" fmla="*/ 796 h 10000"/>
                <a:gd name="connsiteX1" fmla="*/ 2964 w 3851"/>
                <a:gd name="connsiteY1" fmla="*/ 0 h 10000"/>
                <a:gd name="connsiteX2" fmla="*/ 0 w 3851"/>
                <a:gd name="connsiteY2" fmla="*/ 9975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851" h="10000">
                  <a:moveTo>
                    <a:pt x="3851" y="796"/>
                  </a:moveTo>
                  <a:cubicBezTo>
                    <a:pt x="2421" y="1391"/>
                    <a:pt x="4249" y="0"/>
                    <a:pt x="2964" y="0"/>
                  </a:cubicBezTo>
                  <a:cubicBezTo>
                    <a:pt x="1535" y="594"/>
                    <a:pt x="1429" y="10569"/>
                    <a:pt x="0" y="9975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08" name="Freeform 217">
              <a:extLst>
                <a:ext uri="{FF2B5EF4-FFF2-40B4-BE49-F238E27FC236}">
                  <a16:creationId xmlns:a16="http://schemas.microsoft.com/office/drawing/2014/main" id="{6CAD5196-BC91-40E8-B322-3446E9ACFE23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3539067" y="10564633"/>
              <a:ext cx="608295" cy="137578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468 w 10468"/>
                <a:gd name="connsiteY0" fmla="*/ 1667 h 26984"/>
                <a:gd name="connsiteX1" fmla="*/ 7990 w 10468"/>
                <a:gd name="connsiteY1" fmla="*/ 5000 h 26984"/>
                <a:gd name="connsiteX2" fmla="*/ 4981 w 10468"/>
                <a:gd name="connsiteY2" fmla="*/ 0 h 26984"/>
                <a:gd name="connsiteX3" fmla="*/ 3300 w 10468"/>
                <a:gd name="connsiteY3" fmla="*/ 8333 h 26984"/>
                <a:gd name="connsiteX4" fmla="*/ 0 w 10468"/>
                <a:gd name="connsiteY4" fmla="*/ 26879 h 26984"/>
                <a:gd name="connsiteX0" fmla="*/ 10468 w 10468"/>
                <a:gd name="connsiteY0" fmla="*/ 2758 h 28041"/>
                <a:gd name="connsiteX1" fmla="*/ 7990 w 10468"/>
                <a:gd name="connsiteY1" fmla="*/ 6091 h 28041"/>
                <a:gd name="connsiteX2" fmla="*/ 4981 w 10468"/>
                <a:gd name="connsiteY2" fmla="*/ 1091 h 28041"/>
                <a:gd name="connsiteX3" fmla="*/ 1836 w 10468"/>
                <a:gd name="connsiteY3" fmla="*/ 0 h 28041"/>
                <a:gd name="connsiteX4" fmla="*/ 0 w 10468"/>
                <a:gd name="connsiteY4" fmla="*/ 27970 h 28041"/>
                <a:gd name="connsiteX0" fmla="*/ 7990 w 7990"/>
                <a:gd name="connsiteY0" fmla="*/ 6091 h 28041"/>
                <a:gd name="connsiteX1" fmla="*/ 4981 w 7990"/>
                <a:gd name="connsiteY1" fmla="*/ 1091 h 28041"/>
                <a:gd name="connsiteX2" fmla="*/ 1836 w 7990"/>
                <a:gd name="connsiteY2" fmla="*/ 0 h 28041"/>
                <a:gd name="connsiteX3" fmla="*/ 0 w 7990"/>
                <a:gd name="connsiteY3" fmla="*/ 27970 h 28041"/>
                <a:gd name="connsiteX0" fmla="*/ 7752 w 7752"/>
                <a:gd name="connsiteY0" fmla="*/ 945 h 10000"/>
                <a:gd name="connsiteX1" fmla="*/ 6234 w 7752"/>
                <a:gd name="connsiteY1" fmla="*/ 389 h 10000"/>
                <a:gd name="connsiteX2" fmla="*/ 2298 w 7752"/>
                <a:gd name="connsiteY2" fmla="*/ 0 h 10000"/>
                <a:gd name="connsiteX3" fmla="*/ 0 w 7752"/>
                <a:gd name="connsiteY3" fmla="*/ 9975 h 10000"/>
                <a:gd name="connsiteX0" fmla="*/ 10000 w 10000"/>
                <a:gd name="connsiteY0" fmla="*/ 945 h 10000"/>
                <a:gd name="connsiteX1" fmla="*/ 3851 w 10000"/>
                <a:gd name="connsiteY1" fmla="*/ 796 h 10000"/>
                <a:gd name="connsiteX2" fmla="*/ 2964 w 10000"/>
                <a:gd name="connsiteY2" fmla="*/ 0 h 10000"/>
                <a:gd name="connsiteX3" fmla="*/ 0 w 10000"/>
                <a:gd name="connsiteY3" fmla="*/ 9975 h 10000"/>
                <a:gd name="connsiteX0" fmla="*/ 3851 w 3851"/>
                <a:gd name="connsiteY0" fmla="*/ 796 h 10000"/>
                <a:gd name="connsiteX1" fmla="*/ 2964 w 3851"/>
                <a:gd name="connsiteY1" fmla="*/ 0 h 10000"/>
                <a:gd name="connsiteX2" fmla="*/ 0 w 3851"/>
                <a:gd name="connsiteY2" fmla="*/ 9975 h 10000"/>
                <a:gd name="connsiteX0" fmla="*/ 10000 w 10000"/>
                <a:gd name="connsiteY0" fmla="*/ 0 h 21571"/>
                <a:gd name="connsiteX1" fmla="*/ 4273 w 10000"/>
                <a:gd name="connsiteY1" fmla="*/ 21551 h 21571"/>
                <a:gd name="connsiteX2" fmla="*/ 0 w 10000"/>
                <a:gd name="connsiteY2" fmla="*/ 9179 h 21571"/>
                <a:gd name="connsiteX0" fmla="*/ 12546 w 12546"/>
                <a:gd name="connsiteY0" fmla="*/ 0 h 21567"/>
                <a:gd name="connsiteX1" fmla="*/ 6819 w 12546"/>
                <a:gd name="connsiteY1" fmla="*/ 21551 h 21567"/>
                <a:gd name="connsiteX2" fmla="*/ 0 w 12546"/>
                <a:gd name="connsiteY2" fmla="*/ 5455 h 21567"/>
                <a:gd name="connsiteX0" fmla="*/ 12546 w 12546"/>
                <a:gd name="connsiteY0" fmla="*/ 0 h 21587"/>
                <a:gd name="connsiteX1" fmla="*/ 6819 w 12546"/>
                <a:gd name="connsiteY1" fmla="*/ 21551 h 21587"/>
                <a:gd name="connsiteX2" fmla="*/ 0 w 12546"/>
                <a:gd name="connsiteY2" fmla="*/ 5455 h 21587"/>
                <a:gd name="connsiteX0" fmla="*/ 12546 w 12546"/>
                <a:gd name="connsiteY0" fmla="*/ 0 h 21587"/>
                <a:gd name="connsiteX1" fmla="*/ 6819 w 12546"/>
                <a:gd name="connsiteY1" fmla="*/ 21551 h 21587"/>
                <a:gd name="connsiteX2" fmla="*/ 0 w 12546"/>
                <a:gd name="connsiteY2" fmla="*/ 5455 h 21587"/>
                <a:gd name="connsiteX0" fmla="*/ 12546 w 12546"/>
                <a:gd name="connsiteY0" fmla="*/ 50 h 21637"/>
                <a:gd name="connsiteX1" fmla="*/ 6819 w 12546"/>
                <a:gd name="connsiteY1" fmla="*/ 21601 h 21637"/>
                <a:gd name="connsiteX2" fmla="*/ 0 w 12546"/>
                <a:gd name="connsiteY2" fmla="*/ 5505 h 21637"/>
                <a:gd name="connsiteX0" fmla="*/ 12546 w 12546"/>
                <a:gd name="connsiteY0" fmla="*/ 38 h 29985"/>
                <a:gd name="connsiteX1" fmla="*/ 7609 w 12546"/>
                <a:gd name="connsiteY1" fmla="*/ 29969 h 29985"/>
                <a:gd name="connsiteX2" fmla="*/ 0 w 12546"/>
                <a:gd name="connsiteY2" fmla="*/ 5493 h 299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2546" h="29985">
                  <a:moveTo>
                    <a:pt x="12546" y="38"/>
                  </a:moveTo>
                  <a:cubicBezTo>
                    <a:pt x="11028" y="-1229"/>
                    <a:pt x="10945" y="29969"/>
                    <a:pt x="7609" y="29969"/>
                  </a:cubicBezTo>
                  <a:cubicBezTo>
                    <a:pt x="3898" y="30563"/>
                    <a:pt x="3184" y="15398"/>
                    <a:pt x="0" y="5493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19" name="Freeform 217">
              <a:extLst>
                <a:ext uri="{FF2B5EF4-FFF2-40B4-BE49-F238E27FC236}">
                  <a16:creationId xmlns:a16="http://schemas.microsoft.com/office/drawing/2014/main" id="{9EC5CEE6-A80B-45CF-99F0-09C4F0A57075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3542908" y="10592460"/>
              <a:ext cx="608295" cy="140082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468 w 10468"/>
                <a:gd name="connsiteY0" fmla="*/ 1667 h 26984"/>
                <a:gd name="connsiteX1" fmla="*/ 7990 w 10468"/>
                <a:gd name="connsiteY1" fmla="*/ 5000 h 26984"/>
                <a:gd name="connsiteX2" fmla="*/ 4981 w 10468"/>
                <a:gd name="connsiteY2" fmla="*/ 0 h 26984"/>
                <a:gd name="connsiteX3" fmla="*/ 3300 w 10468"/>
                <a:gd name="connsiteY3" fmla="*/ 8333 h 26984"/>
                <a:gd name="connsiteX4" fmla="*/ 0 w 10468"/>
                <a:gd name="connsiteY4" fmla="*/ 26879 h 26984"/>
                <a:gd name="connsiteX0" fmla="*/ 10468 w 10468"/>
                <a:gd name="connsiteY0" fmla="*/ 2758 h 28041"/>
                <a:gd name="connsiteX1" fmla="*/ 7990 w 10468"/>
                <a:gd name="connsiteY1" fmla="*/ 6091 h 28041"/>
                <a:gd name="connsiteX2" fmla="*/ 4981 w 10468"/>
                <a:gd name="connsiteY2" fmla="*/ 1091 h 28041"/>
                <a:gd name="connsiteX3" fmla="*/ 1836 w 10468"/>
                <a:gd name="connsiteY3" fmla="*/ 0 h 28041"/>
                <a:gd name="connsiteX4" fmla="*/ 0 w 10468"/>
                <a:gd name="connsiteY4" fmla="*/ 27970 h 28041"/>
                <a:gd name="connsiteX0" fmla="*/ 7990 w 7990"/>
                <a:gd name="connsiteY0" fmla="*/ 6091 h 28041"/>
                <a:gd name="connsiteX1" fmla="*/ 4981 w 7990"/>
                <a:gd name="connsiteY1" fmla="*/ 1091 h 28041"/>
                <a:gd name="connsiteX2" fmla="*/ 1836 w 7990"/>
                <a:gd name="connsiteY2" fmla="*/ 0 h 28041"/>
                <a:gd name="connsiteX3" fmla="*/ 0 w 7990"/>
                <a:gd name="connsiteY3" fmla="*/ 27970 h 28041"/>
                <a:gd name="connsiteX0" fmla="*/ 7752 w 7752"/>
                <a:gd name="connsiteY0" fmla="*/ 945 h 10000"/>
                <a:gd name="connsiteX1" fmla="*/ 6234 w 7752"/>
                <a:gd name="connsiteY1" fmla="*/ 389 h 10000"/>
                <a:gd name="connsiteX2" fmla="*/ 2298 w 7752"/>
                <a:gd name="connsiteY2" fmla="*/ 0 h 10000"/>
                <a:gd name="connsiteX3" fmla="*/ 0 w 7752"/>
                <a:gd name="connsiteY3" fmla="*/ 9975 h 10000"/>
                <a:gd name="connsiteX0" fmla="*/ 10000 w 10000"/>
                <a:gd name="connsiteY0" fmla="*/ 945 h 10000"/>
                <a:gd name="connsiteX1" fmla="*/ 3851 w 10000"/>
                <a:gd name="connsiteY1" fmla="*/ 796 h 10000"/>
                <a:gd name="connsiteX2" fmla="*/ 2964 w 10000"/>
                <a:gd name="connsiteY2" fmla="*/ 0 h 10000"/>
                <a:gd name="connsiteX3" fmla="*/ 0 w 10000"/>
                <a:gd name="connsiteY3" fmla="*/ 9975 h 10000"/>
                <a:gd name="connsiteX0" fmla="*/ 3851 w 3851"/>
                <a:gd name="connsiteY0" fmla="*/ 796 h 10000"/>
                <a:gd name="connsiteX1" fmla="*/ 2964 w 3851"/>
                <a:gd name="connsiteY1" fmla="*/ 0 h 10000"/>
                <a:gd name="connsiteX2" fmla="*/ 0 w 3851"/>
                <a:gd name="connsiteY2" fmla="*/ 9975 h 10000"/>
                <a:gd name="connsiteX0" fmla="*/ 10000 w 10000"/>
                <a:gd name="connsiteY0" fmla="*/ 0 h 21571"/>
                <a:gd name="connsiteX1" fmla="*/ 4273 w 10000"/>
                <a:gd name="connsiteY1" fmla="*/ 21551 h 21571"/>
                <a:gd name="connsiteX2" fmla="*/ 0 w 10000"/>
                <a:gd name="connsiteY2" fmla="*/ 9179 h 21571"/>
                <a:gd name="connsiteX0" fmla="*/ 12546 w 12546"/>
                <a:gd name="connsiteY0" fmla="*/ 0 h 21567"/>
                <a:gd name="connsiteX1" fmla="*/ 6819 w 12546"/>
                <a:gd name="connsiteY1" fmla="*/ 21551 h 21567"/>
                <a:gd name="connsiteX2" fmla="*/ 0 w 12546"/>
                <a:gd name="connsiteY2" fmla="*/ 5455 h 21567"/>
                <a:gd name="connsiteX0" fmla="*/ 12546 w 12546"/>
                <a:gd name="connsiteY0" fmla="*/ 0 h 21587"/>
                <a:gd name="connsiteX1" fmla="*/ 6819 w 12546"/>
                <a:gd name="connsiteY1" fmla="*/ 21551 h 21587"/>
                <a:gd name="connsiteX2" fmla="*/ 0 w 12546"/>
                <a:gd name="connsiteY2" fmla="*/ 5455 h 21587"/>
                <a:gd name="connsiteX0" fmla="*/ 12546 w 12546"/>
                <a:gd name="connsiteY0" fmla="*/ 0 h 21587"/>
                <a:gd name="connsiteX1" fmla="*/ 6819 w 12546"/>
                <a:gd name="connsiteY1" fmla="*/ 21551 h 21587"/>
                <a:gd name="connsiteX2" fmla="*/ 0 w 12546"/>
                <a:gd name="connsiteY2" fmla="*/ 5455 h 21587"/>
                <a:gd name="connsiteX0" fmla="*/ 12546 w 12546"/>
                <a:gd name="connsiteY0" fmla="*/ 50 h 21637"/>
                <a:gd name="connsiteX1" fmla="*/ 6819 w 12546"/>
                <a:gd name="connsiteY1" fmla="*/ 21601 h 21637"/>
                <a:gd name="connsiteX2" fmla="*/ 0 w 12546"/>
                <a:gd name="connsiteY2" fmla="*/ 5505 h 21637"/>
                <a:gd name="connsiteX0" fmla="*/ 12546 w 12546"/>
                <a:gd name="connsiteY0" fmla="*/ 38 h 29985"/>
                <a:gd name="connsiteX1" fmla="*/ 7609 w 12546"/>
                <a:gd name="connsiteY1" fmla="*/ 29969 h 29985"/>
                <a:gd name="connsiteX2" fmla="*/ 0 w 12546"/>
                <a:gd name="connsiteY2" fmla="*/ 5493 h 299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2546" h="29985">
                  <a:moveTo>
                    <a:pt x="12546" y="38"/>
                  </a:moveTo>
                  <a:cubicBezTo>
                    <a:pt x="11028" y="-1229"/>
                    <a:pt x="10945" y="29969"/>
                    <a:pt x="7609" y="29969"/>
                  </a:cubicBezTo>
                  <a:cubicBezTo>
                    <a:pt x="3898" y="30563"/>
                    <a:pt x="3184" y="15398"/>
                    <a:pt x="0" y="5493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20" name="Freeform 217">
              <a:extLst>
                <a:ext uri="{FF2B5EF4-FFF2-40B4-BE49-F238E27FC236}">
                  <a16:creationId xmlns:a16="http://schemas.microsoft.com/office/drawing/2014/main" id="{4ABE31E4-BD61-4A78-A6D3-77A4D32F4587}"/>
                </a:ext>
              </a:extLst>
            </xdr:cNvPr>
            <xdr:cNvSpPr>
              <a:spLocks/>
            </xdr:cNvSpPr>
          </xdr:nvSpPr>
          <xdr:spPr bwMode="auto">
            <a:xfrm rot="11221873">
              <a:off x="2856260" y="10695052"/>
              <a:ext cx="484852" cy="45719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468 w 10468"/>
                <a:gd name="connsiteY0" fmla="*/ 1667 h 26984"/>
                <a:gd name="connsiteX1" fmla="*/ 7990 w 10468"/>
                <a:gd name="connsiteY1" fmla="*/ 5000 h 26984"/>
                <a:gd name="connsiteX2" fmla="*/ 4981 w 10468"/>
                <a:gd name="connsiteY2" fmla="*/ 0 h 26984"/>
                <a:gd name="connsiteX3" fmla="*/ 3300 w 10468"/>
                <a:gd name="connsiteY3" fmla="*/ 8333 h 26984"/>
                <a:gd name="connsiteX4" fmla="*/ 0 w 10468"/>
                <a:gd name="connsiteY4" fmla="*/ 26879 h 26984"/>
                <a:gd name="connsiteX0" fmla="*/ 10468 w 10468"/>
                <a:gd name="connsiteY0" fmla="*/ 2758 h 28041"/>
                <a:gd name="connsiteX1" fmla="*/ 7990 w 10468"/>
                <a:gd name="connsiteY1" fmla="*/ 6091 h 28041"/>
                <a:gd name="connsiteX2" fmla="*/ 4981 w 10468"/>
                <a:gd name="connsiteY2" fmla="*/ 1091 h 28041"/>
                <a:gd name="connsiteX3" fmla="*/ 1836 w 10468"/>
                <a:gd name="connsiteY3" fmla="*/ 0 h 28041"/>
                <a:gd name="connsiteX4" fmla="*/ 0 w 10468"/>
                <a:gd name="connsiteY4" fmla="*/ 27970 h 28041"/>
                <a:gd name="connsiteX0" fmla="*/ 7990 w 7990"/>
                <a:gd name="connsiteY0" fmla="*/ 6091 h 28041"/>
                <a:gd name="connsiteX1" fmla="*/ 4981 w 7990"/>
                <a:gd name="connsiteY1" fmla="*/ 1091 h 28041"/>
                <a:gd name="connsiteX2" fmla="*/ 1836 w 7990"/>
                <a:gd name="connsiteY2" fmla="*/ 0 h 28041"/>
                <a:gd name="connsiteX3" fmla="*/ 0 w 7990"/>
                <a:gd name="connsiteY3" fmla="*/ 27970 h 28041"/>
                <a:gd name="connsiteX0" fmla="*/ 7752 w 7752"/>
                <a:gd name="connsiteY0" fmla="*/ 945 h 10000"/>
                <a:gd name="connsiteX1" fmla="*/ 6234 w 7752"/>
                <a:gd name="connsiteY1" fmla="*/ 389 h 10000"/>
                <a:gd name="connsiteX2" fmla="*/ 2298 w 7752"/>
                <a:gd name="connsiteY2" fmla="*/ 0 h 10000"/>
                <a:gd name="connsiteX3" fmla="*/ 0 w 7752"/>
                <a:gd name="connsiteY3" fmla="*/ 9975 h 10000"/>
                <a:gd name="connsiteX0" fmla="*/ 10000 w 10000"/>
                <a:gd name="connsiteY0" fmla="*/ 945 h 10000"/>
                <a:gd name="connsiteX1" fmla="*/ 3851 w 10000"/>
                <a:gd name="connsiteY1" fmla="*/ 796 h 10000"/>
                <a:gd name="connsiteX2" fmla="*/ 2964 w 10000"/>
                <a:gd name="connsiteY2" fmla="*/ 0 h 10000"/>
                <a:gd name="connsiteX3" fmla="*/ 0 w 10000"/>
                <a:gd name="connsiteY3" fmla="*/ 9975 h 10000"/>
                <a:gd name="connsiteX0" fmla="*/ 3851 w 3851"/>
                <a:gd name="connsiteY0" fmla="*/ 796 h 10000"/>
                <a:gd name="connsiteX1" fmla="*/ 2964 w 3851"/>
                <a:gd name="connsiteY1" fmla="*/ 0 h 10000"/>
                <a:gd name="connsiteX2" fmla="*/ 0 w 3851"/>
                <a:gd name="connsiteY2" fmla="*/ 9975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851" h="10000">
                  <a:moveTo>
                    <a:pt x="3851" y="796"/>
                  </a:moveTo>
                  <a:cubicBezTo>
                    <a:pt x="2421" y="1391"/>
                    <a:pt x="4249" y="0"/>
                    <a:pt x="2964" y="0"/>
                  </a:cubicBezTo>
                  <a:cubicBezTo>
                    <a:pt x="1535" y="594"/>
                    <a:pt x="1429" y="10569"/>
                    <a:pt x="0" y="9975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9</xdr:col>
      <xdr:colOff>68549</xdr:colOff>
      <xdr:row>58</xdr:row>
      <xdr:rowOff>145281</xdr:rowOff>
    </xdr:from>
    <xdr:ext cx="303716" cy="234943"/>
    <xdr:grpSp>
      <xdr:nvGrpSpPr>
        <xdr:cNvPr id="821" name="Group 6672">
          <a:extLst>
            <a:ext uri="{FF2B5EF4-FFF2-40B4-BE49-F238E27FC236}">
              <a16:creationId xmlns:a16="http://schemas.microsoft.com/office/drawing/2014/main" id="{02FE6251-81E6-40E3-BF84-297A32BAC03D}"/>
            </a:ext>
          </a:extLst>
        </xdr:cNvPr>
        <xdr:cNvGrpSpPr>
          <a:grpSpLocks/>
        </xdr:cNvGrpSpPr>
      </xdr:nvGrpSpPr>
      <xdr:grpSpPr bwMode="auto">
        <a:xfrm>
          <a:off x="5669249" y="9849895"/>
          <a:ext cx="303716" cy="234943"/>
          <a:chOff x="536" y="109"/>
          <a:chExt cx="46" cy="44"/>
        </a:xfrm>
      </xdr:grpSpPr>
      <xdr:pic>
        <xdr:nvPicPr>
          <xdr:cNvPr id="822" name="Picture 6673" descr="route2">
            <a:extLst>
              <a:ext uri="{FF2B5EF4-FFF2-40B4-BE49-F238E27FC236}">
                <a16:creationId xmlns:a16="http://schemas.microsoft.com/office/drawing/2014/main" id="{A3AD9715-E9F4-FE66-CCA3-53090004F5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3" name="Text Box 6674">
            <a:extLst>
              <a:ext uri="{FF2B5EF4-FFF2-40B4-BE49-F238E27FC236}">
                <a16:creationId xmlns:a16="http://schemas.microsoft.com/office/drawing/2014/main" id="{57477727-0168-3C7A-ABEB-B8E078246C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662552</xdr:colOff>
      <xdr:row>59</xdr:row>
      <xdr:rowOff>34397</xdr:rowOff>
    </xdr:from>
    <xdr:ext cx="303716" cy="234943"/>
    <xdr:grpSp>
      <xdr:nvGrpSpPr>
        <xdr:cNvPr id="824" name="Group 6672">
          <a:extLst>
            <a:ext uri="{FF2B5EF4-FFF2-40B4-BE49-F238E27FC236}">
              <a16:creationId xmlns:a16="http://schemas.microsoft.com/office/drawing/2014/main" id="{5969A98C-12C2-46C7-BD29-B847D9F9CA5F}"/>
            </a:ext>
          </a:extLst>
        </xdr:cNvPr>
        <xdr:cNvGrpSpPr>
          <a:grpSpLocks/>
        </xdr:cNvGrpSpPr>
      </xdr:nvGrpSpPr>
      <xdr:grpSpPr bwMode="auto">
        <a:xfrm>
          <a:off x="6263252" y="9907740"/>
          <a:ext cx="303716" cy="234943"/>
          <a:chOff x="536" y="109"/>
          <a:chExt cx="46" cy="44"/>
        </a:xfrm>
      </xdr:grpSpPr>
      <xdr:pic>
        <xdr:nvPicPr>
          <xdr:cNvPr id="825" name="Picture 6673" descr="route2">
            <a:extLst>
              <a:ext uri="{FF2B5EF4-FFF2-40B4-BE49-F238E27FC236}">
                <a16:creationId xmlns:a16="http://schemas.microsoft.com/office/drawing/2014/main" id="{81D9ED56-46D6-7436-1481-94D3B1726A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6" name="Text Box 6674">
            <a:extLst>
              <a:ext uri="{FF2B5EF4-FFF2-40B4-BE49-F238E27FC236}">
                <a16:creationId xmlns:a16="http://schemas.microsoft.com/office/drawing/2014/main" id="{44317F86-CC6D-C3B4-1AF7-D5F79AAFC2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503659</xdr:colOff>
      <xdr:row>63</xdr:row>
      <xdr:rowOff>71825</xdr:rowOff>
    </xdr:from>
    <xdr:ext cx="410608" cy="166649"/>
    <xdr:sp macro="" textlink="">
      <xdr:nvSpPr>
        <xdr:cNvPr id="827" name="Text Box 1620">
          <a:extLst>
            <a:ext uri="{FF2B5EF4-FFF2-40B4-BE49-F238E27FC236}">
              <a16:creationId xmlns:a16="http://schemas.microsoft.com/office/drawing/2014/main" id="{D93B3C24-9BCF-4CEC-911D-FE94180E24D0}"/>
            </a:ext>
          </a:extLst>
        </xdr:cNvPr>
        <xdr:cNvSpPr txBox="1">
          <a:spLocks noChangeArrowheads="1"/>
        </xdr:cNvSpPr>
      </xdr:nvSpPr>
      <xdr:spPr bwMode="auto">
        <a:xfrm rot="219323">
          <a:off x="6119599" y="10892225"/>
          <a:ext cx="410608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梓川</a:t>
          </a:r>
          <a:endParaRPr lang="en-US" altLang="ja-JP" sz="900" b="1" i="0" u="none" strike="noStrike" baseline="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9</xdr:col>
      <xdr:colOff>111599</xdr:colOff>
      <xdr:row>62</xdr:row>
      <xdr:rowOff>136511</xdr:rowOff>
    </xdr:from>
    <xdr:to>
      <xdr:col>9</xdr:col>
      <xdr:colOff>294651</xdr:colOff>
      <xdr:row>63</xdr:row>
      <xdr:rowOff>110966</xdr:rowOff>
    </xdr:to>
    <xdr:sp macro="" textlink="">
      <xdr:nvSpPr>
        <xdr:cNvPr id="828" name="六角形 827">
          <a:extLst>
            <a:ext uri="{FF2B5EF4-FFF2-40B4-BE49-F238E27FC236}">
              <a16:creationId xmlns:a16="http://schemas.microsoft.com/office/drawing/2014/main" id="{4143B189-25EB-40AA-B2B9-3C8DEC4AF0E3}"/>
            </a:ext>
          </a:extLst>
        </xdr:cNvPr>
        <xdr:cNvSpPr/>
      </xdr:nvSpPr>
      <xdr:spPr bwMode="auto">
        <a:xfrm>
          <a:off x="5727539" y="10789271"/>
          <a:ext cx="183052" cy="1420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304468</xdr:colOff>
      <xdr:row>57</xdr:row>
      <xdr:rowOff>32919</xdr:rowOff>
    </xdr:from>
    <xdr:to>
      <xdr:col>10</xdr:col>
      <xdr:colOff>325278</xdr:colOff>
      <xdr:row>65</xdr:row>
      <xdr:rowOff>5911</xdr:rowOff>
    </xdr:to>
    <xdr:pic>
      <xdr:nvPicPr>
        <xdr:cNvPr id="829" name="図 828">
          <a:extLst>
            <a:ext uri="{FF2B5EF4-FFF2-40B4-BE49-F238E27FC236}">
              <a16:creationId xmlns:a16="http://schemas.microsoft.com/office/drawing/2014/main" id="{18C8D2A0-3C4F-4AE8-985F-64FCE38E6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16200000">
          <a:off x="5624277" y="10143610"/>
          <a:ext cx="1306492" cy="714230"/>
        </a:xfrm>
        <a:prstGeom prst="rect">
          <a:avLst/>
        </a:prstGeom>
      </xdr:spPr>
    </xdr:pic>
    <xdr:clientData/>
  </xdr:twoCellAnchor>
  <xdr:twoCellAnchor>
    <xdr:from>
      <xdr:col>9</xdr:col>
      <xdr:colOff>378568</xdr:colOff>
      <xdr:row>62</xdr:row>
      <xdr:rowOff>1092</xdr:rowOff>
    </xdr:from>
    <xdr:to>
      <xdr:col>9</xdr:col>
      <xdr:colOff>518276</xdr:colOff>
      <xdr:row>62</xdr:row>
      <xdr:rowOff>127890</xdr:rowOff>
    </xdr:to>
    <xdr:sp macro="" textlink="">
      <xdr:nvSpPr>
        <xdr:cNvPr id="830" name="AutoShape 93">
          <a:extLst>
            <a:ext uri="{FF2B5EF4-FFF2-40B4-BE49-F238E27FC236}">
              <a16:creationId xmlns:a16="http://schemas.microsoft.com/office/drawing/2014/main" id="{8CB1F417-3780-4463-A88F-19D40F52751D}"/>
            </a:ext>
          </a:extLst>
        </xdr:cNvPr>
        <xdr:cNvSpPr>
          <a:spLocks noChangeArrowheads="1"/>
        </xdr:cNvSpPr>
      </xdr:nvSpPr>
      <xdr:spPr bwMode="auto">
        <a:xfrm>
          <a:off x="5994508" y="10653852"/>
          <a:ext cx="139708" cy="1267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60</xdr:row>
      <xdr:rowOff>37434</xdr:rowOff>
    </xdr:from>
    <xdr:ext cx="366333" cy="273486"/>
    <xdr:sp macro="" textlink="">
      <xdr:nvSpPr>
        <xdr:cNvPr id="831" name="Text Box 1620">
          <a:extLst>
            <a:ext uri="{FF2B5EF4-FFF2-40B4-BE49-F238E27FC236}">
              <a16:creationId xmlns:a16="http://schemas.microsoft.com/office/drawing/2014/main" id="{CCC766F4-865B-4B33-9AA1-8E0FC0A6E03E}"/>
            </a:ext>
          </a:extLst>
        </xdr:cNvPr>
        <xdr:cNvSpPr txBox="1">
          <a:spLocks noChangeArrowheads="1"/>
        </xdr:cNvSpPr>
      </xdr:nvSpPr>
      <xdr:spPr bwMode="auto">
        <a:xfrm>
          <a:off x="5615940" y="10354914"/>
          <a:ext cx="366333" cy="27348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↑</a:t>
          </a:r>
          <a:endParaRPr lang="ja-JP" altLang="ja-JP" sz="900">
            <a:effectLst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16043</xdr:colOff>
      <xdr:row>61</xdr:row>
      <xdr:rowOff>147051</xdr:rowOff>
    </xdr:from>
    <xdr:ext cx="407489" cy="144954"/>
    <xdr:sp macro="" textlink="">
      <xdr:nvSpPr>
        <xdr:cNvPr id="832" name="Text Box 1620">
          <a:extLst>
            <a:ext uri="{FF2B5EF4-FFF2-40B4-BE49-F238E27FC236}">
              <a16:creationId xmlns:a16="http://schemas.microsoft.com/office/drawing/2014/main" id="{BFFB7A75-E78B-4159-A120-25BFFBF6B4C1}"/>
            </a:ext>
          </a:extLst>
        </xdr:cNvPr>
        <xdr:cNvSpPr txBox="1">
          <a:spLocks noChangeArrowheads="1"/>
        </xdr:cNvSpPr>
      </xdr:nvSpPr>
      <xdr:spPr bwMode="auto">
        <a:xfrm>
          <a:off x="5631983" y="10632171"/>
          <a:ext cx="407489" cy="1449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287543</xdr:colOff>
      <xdr:row>63</xdr:row>
      <xdr:rowOff>152883</xdr:rowOff>
    </xdr:from>
    <xdr:ext cx="150940" cy="154594"/>
    <xdr:sp macro="" textlink="">
      <xdr:nvSpPr>
        <xdr:cNvPr id="833" name="Text Box 1664">
          <a:extLst>
            <a:ext uri="{FF2B5EF4-FFF2-40B4-BE49-F238E27FC236}">
              <a16:creationId xmlns:a16="http://schemas.microsoft.com/office/drawing/2014/main" id="{7FE2487A-C107-49D8-95FC-BC6EE5F7D0B3}"/>
            </a:ext>
          </a:extLst>
        </xdr:cNvPr>
        <xdr:cNvSpPr txBox="1">
          <a:spLocks noChangeArrowheads="1"/>
        </xdr:cNvSpPr>
      </xdr:nvSpPr>
      <xdr:spPr bwMode="auto">
        <a:xfrm rot="5400000">
          <a:off x="5901656" y="10975110"/>
          <a:ext cx="154594" cy="150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釜ﾄﾝﾈﾙ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21770</xdr:colOff>
      <xdr:row>1</xdr:row>
      <xdr:rowOff>10886</xdr:rowOff>
    </xdr:from>
    <xdr:to>
      <xdr:col>11</xdr:col>
      <xdr:colOff>184488</xdr:colOff>
      <xdr:row>1</xdr:row>
      <xdr:rowOff>165428</xdr:rowOff>
    </xdr:to>
    <xdr:sp macro="" textlink="">
      <xdr:nvSpPr>
        <xdr:cNvPr id="834" name="六角形 833">
          <a:extLst>
            <a:ext uri="{FF2B5EF4-FFF2-40B4-BE49-F238E27FC236}">
              <a16:creationId xmlns:a16="http://schemas.microsoft.com/office/drawing/2014/main" id="{55296D67-88C7-40FC-8278-9E061B9AC570}"/>
            </a:ext>
          </a:extLst>
        </xdr:cNvPr>
        <xdr:cNvSpPr/>
      </xdr:nvSpPr>
      <xdr:spPr bwMode="auto">
        <a:xfrm>
          <a:off x="7024550" y="483326"/>
          <a:ext cx="162718" cy="15454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409205</xdr:colOff>
      <xdr:row>5</xdr:row>
      <xdr:rowOff>129387</xdr:rowOff>
    </xdr:from>
    <xdr:to>
      <xdr:col>11</xdr:col>
      <xdr:colOff>692384</xdr:colOff>
      <xdr:row>9</xdr:row>
      <xdr:rowOff>7352</xdr:rowOff>
    </xdr:to>
    <xdr:sp macro="" textlink="">
      <xdr:nvSpPr>
        <xdr:cNvPr id="835" name="Freeform 527">
          <a:extLst>
            <a:ext uri="{FF2B5EF4-FFF2-40B4-BE49-F238E27FC236}">
              <a16:creationId xmlns:a16="http://schemas.microsoft.com/office/drawing/2014/main" id="{A7CC8F5D-C6C9-40AC-B52E-441B5BB42FF1}"/>
            </a:ext>
          </a:extLst>
        </xdr:cNvPr>
        <xdr:cNvSpPr>
          <a:spLocks/>
        </xdr:cNvSpPr>
      </xdr:nvSpPr>
      <xdr:spPr bwMode="auto">
        <a:xfrm rot="16607133" flipH="1">
          <a:off x="7279312" y="1405060"/>
          <a:ext cx="548525" cy="28317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1514 w 7621"/>
            <a:gd name="connsiteY0" fmla="*/ 11659 h 11659"/>
            <a:gd name="connsiteX1" fmla="*/ 180 w 7621"/>
            <a:gd name="connsiteY1" fmla="*/ 5359 h 11659"/>
            <a:gd name="connsiteX2" fmla="*/ 7621 w 7621"/>
            <a:gd name="connsiteY2" fmla="*/ 0 h 11659"/>
            <a:gd name="connsiteX0" fmla="*/ 1988 w 10001"/>
            <a:gd name="connsiteY0" fmla="*/ 10000 h 10000"/>
            <a:gd name="connsiteX1" fmla="*/ 237 w 10001"/>
            <a:gd name="connsiteY1" fmla="*/ 4596 h 10000"/>
            <a:gd name="connsiteX2" fmla="*/ 2028 w 10001"/>
            <a:gd name="connsiteY2" fmla="*/ 1708 h 10000"/>
            <a:gd name="connsiteX3" fmla="*/ 10001 w 10001"/>
            <a:gd name="connsiteY3" fmla="*/ 0 h 10000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2028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3287 w 15037"/>
            <a:gd name="connsiteY2" fmla="*/ 2847 h 11139"/>
            <a:gd name="connsiteX3" fmla="*/ 15037 w 15037"/>
            <a:gd name="connsiteY3" fmla="*/ 0 h 11139"/>
            <a:gd name="connsiteX0" fmla="*/ 1988 w 15037"/>
            <a:gd name="connsiteY0" fmla="*/ 11139 h 11139"/>
            <a:gd name="connsiteX1" fmla="*/ 237 w 15037"/>
            <a:gd name="connsiteY1" fmla="*/ 5735 h 11139"/>
            <a:gd name="connsiteX2" fmla="*/ 4369 w 15037"/>
            <a:gd name="connsiteY2" fmla="*/ 2857 h 11139"/>
            <a:gd name="connsiteX3" fmla="*/ 15037 w 15037"/>
            <a:gd name="connsiteY3" fmla="*/ 0 h 11139"/>
            <a:gd name="connsiteX0" fmla="*/ 1988 w 4369"/>
            <a:gd name="connsiteY0" fmla="*/ 8282 h 8282"/>
            <a:gd name="connsiteX1" fmla="*/ 237 w 4369"/>
            <a:gd name="connsiteY1" fmla="*/ 2878 h 8282"/>
            <a:gd name="connsiteX2" fmla="*/ 4369 w 4369"/>
            <a:gd name="connsiteY2" fmla="*/ 0 h 8282"/>
            <a:gd name="connsiteX0" fmla="*/ 4550 w 91553"/>
            <a:gd name="connsiteY0" fmla="*/ 7767 h 7767"/>
            <a:gd name="connsiteX1" fmla="*/ 542 w 91553"/>
            <a:gd name="connsiteY1" fmla="*/ 1242 h 7767"/>
            <a:gd name="connsiteX2" fmla="*/ 91553 w 91553"/>
            <a:gd name="connsiteY2" fmla="*/ 0 h 7767"/>
            <a:gd name="connsiteX0" fmla="*/ 497 w 10000"/>
            <a:gd name="connsiteY0" fmla="*/ 10000 h 10000"/>
            <a:gd name="connsiteX1" fmla="*/ 59 w 10000"/>
            <a:gd name="connsiteY1" fmla="*/ 1599 h 10000"/>
            <a:gd name="connsiteX2" fmla="*/ 10000 w 10000"/>
            <a:gd name="connsiteY2" fmla="*/ 0 h 10000"/>
            <a:gd name="connsiteX0" fmla="*/ 7025 w 9941"/>
            <a:gd name="connsiteY0" fmla="*/ 8868 h 8868"/>
            <a:gd name="connsiteX1" fmla="*/ 0 w 9941"/>
            <a:gd name="connsiteY1" fmla="*/ 1599 h 8868"/>
            <a:gd name="connsiteX2" fmla="*/ 9941 w 9941"/>
            <a:gd name="connsiteY2" fmla="*/ 0 h 8868"/>
            <a:gd name="connsiteX0" fmla="*/ 7067 w 10000"/>
            <a:gd name="connsiteY0" fmla="*/ 10000 h 10000"/>
            <a:gd name="connsiteX1" fmla="*/ 0 w 10000"/>
            <a:gd name="connsiteY1" fmla="*/ 1803 h 10000"/>
            <a:gd name="connsiteX2" fmla="*/ 10000 w 10000"/>
            <a:gd name="connsiteY2" fmla="*/ 0 h 10000"/>
            <a:gd name="connsiteX0" fmla="*/ 8437 w 10000"/>
            <a:gd name="connsiteY0" fmla="*/ 8390 h 8390"/>
            <a:gd name="connsiteX1" fmla="*/ 0 w 10000"/>
            <a:gd name="connsiteY1" fmla="*/ 1803 h 8390"/>
            <a:gd name="connsiteX2" fmla="*/ 10000 w 10000"/>
            <a:gd name="connsiteY2" fmla="*/ 0 h 8390"/>
            <a:gd name="connsiteX0" fmla="*/ 8437 w 10000"/>
            <a:gd name="connsiteY0" fmla="*/ 10000 h 10000"/>
            <a:gd name="connsiteX1" fmla="*/ 0 w 10000"/>
            <a:gd name="connsiteY1" fmla="*/ 2149 h 10000"/>
            <a:gd name="connsiteX2" fmla="*/ 10000 w 10000"/>
            <a:gd name="connsiteY2" fmla="*/ 0 h 10000"/>
            <a:gd name="connsiteX0" fmla="*/ 8435 w 9998"/>
            <a:gd name="connsiteY0" fmla="*/ 10000 h 10000"/>
            <a:gd name="connsiteX1" fmla="*/ 0 w 9998"/>
            <a:gd name="connsiteY1" fmla="*/ 2986 h 10000"/>
            <a:gd name="connsiteX2" fmla="*/ 9998 w 9998"/>
            <a:gd name="connsiteY2" fmla="*/ 0 h 10000"/>
            <a:gd name="connsiteX0" fmla="*/ 8438 w 10001"/>
            <a:gd name="connsiteY0" fmla="*/ 10000 h 10000"/>
            <a:gd name="connsiteX1" fmla="*/ 1 w 10001"/>
            <a:gd name="connsiteY1" fmla="*/ 2986 h 10000"/>
            <a:gd name="connsiteX2" fmla="*/ 10001 w 10001"/>
            <a:gd name="connsiteY2" fmla="*/ 0 h 10000"/>
            <a:gd name="connsiteX0" fmla="*/ 8416 w 9979"/>
            <a:gd name="connsiteY0" fmla="*/ 10000 h 10000"/>
            <a:gd name="connsiteX1" fmla="*/ 2 w 9979"/>
            <a:gd name="connsiteY1" fmla="*/ 757 h 10000"/>
            <a:gd name="connsiteX2" fmla="*/ 9979 w 9979"/>
            <a:gd name="connsiteY2" fmla="*/ 0 h 10000"/>
            <a:gd name="connsiteX0" fmla="*/ 8434 w 10154"/>
            <a:gd name="connsiteY0" fmla="*/ 9264 h 9264"/>
            <a:gd name="connsiteX1" fmla="*/ 2 w 10154"/>
            <a:gd name="connsiteY1" fmla="*/ 21 h 9264"/>
            <a:gd name="connsiteX2" fmla="*/ 10154 w 10154"/>
            <a:gd name="connsiteY2" fmla="*/ 481 h 9264"/>
            <a:gd name="connsiteX0" fmla="*/ 8450 w 10000"/>
            <a:gd name="connsiteY0" fmla="*/ 6748 h 6748"/>
            <a:gd name="connsiteX1" fmla="*/ 2 w 10000"/>
            <a:gd name="connsiteY1" fmla="*/ 22 h 6748"/>
            <a:gd name="connsiteX2" fmla="*/ 10000 w 10000"/>
            <a:gd name="connsiteY2" fmla="*/ 518 h 6748"/>
            <a:gd name="connsiteX0" fmla="*/ 8450 w 10000"/>
            <a:gd name="connsiteY0" fmla="*/ 10000 h 10000"/>
            <a:gd name="connsiteX1" fmla="*/ 2 w 10000"/>
            <a:gd name="connsiteY1" fmla="*/ 33 h 10000"/>
            <a:gd name="connsiteX2" fmla="*/ 10000 w 10000"/>
            <a:gd name="connsiteY2" fmla="*/ 768 h 10000"/>
            <a:gd name="connsiteX0" fmla="*/ 8450 w 9408"/>
            <a:gd name="connsiteY0" fmla="*/ 11889 h 11889"/>
            <a:gd name="connsiteX1" fmla="*/ 2 w 9408"/>
            <a:gd name="connsiteY1" fmla="*/ 1922 h 11889"/>
            <a:gd name="connsiteX2" fmla="*/ 9408 w 9408"/>
            <a:gd name="connsiteY2" fmla="*/ 0 h 11889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  <a:gd name="connsiteX0" fmla="*/ 8982 w 10000"/>
            <a:gd name="connsiteY0" fmla="*/ 10000 h 10000"/>
            <a:gd name="connsiteX1" fmla="*/ 2 w 10000"/>
            <a:gd name="connsiteY1" fmla="*/ 1617 h 10000"/>
            <a:gd name="connsiteX2" fmla="*/ 10000 w 10000"/>
            <a:gd name="connsiteY2" fmla="*/ 0 h 10000"/>
            <a:gd name="connsiteX0" fmla="*/ 9199 w 10000"/>
            <a:gd name="connsiteY0" fmla="*/ 8650 h 8650"/>
            <a:gd name="connsiteX1" fmla="*/ 2 w 10000"/>
            <a:gd name="connsiteY1" fmla="*/ 1617 h 8650"/>
            <a:gd name="connsiteX2" fmla="*/ 10000 w 10000"/>
            <a:gd name="connsiteY2" fmla="*/ 0 h 8650"/>
            <a:gd name="connsiteX0" fmla="*/ 9199 w 10000"/>
            <a:gd name="connsiteY0" fmla="*/ 10000 h 10000"/>
            <a:gd name="connsiteX1" fmla="*/ 2 w 10000"/>
            <a:gd name="connsiteY1" fmla="*/ 1869 h 10000"/>
            <a:gd name="connsiteX2" fmla="*/ 10000 w 10000"/>
            <a:gd name="connsiteY2" fmla="*/ 0 h 10000"/>
            <a:gd name="connsiteX0" fmla="*/ 9253 w 10054"/>
            <a:gd name="connsiteY0" fmla="*/ 10000 h 10000"/>
            <a:gd name="connsiteX1" fmla="*/ 56 w 10054"/>
            <a:gd name="connsiteY1" fmla="*/ 1869 h 10000"/>
            <a:gd name="connsiteX2" fmla="*/ 10054 w 10054"/>
            <a:gd name="connsiteY2" fmla="*/ 0 h 10000"/>
            <a:gd name="connsiteX0" fmla="*/ 9251 w 10052"/>
            <a:gd name="connsiteY0" fmla="*/ 10000 h 10000"/>
            <a:gd name="connsiteX1" fmla="*/ 54 w 10052"/>
            <a:gd name="connsiteY1" fmla="*/ 1869 h 10000"/>
            <a:gd name="connsiteX2" fmla="*/ 10052 w 10052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52" h="10000">
              <a:moveTo>
                <a:pt x="9251" y="10000"/>
              </a:moveTo>
              <a:cubicBezTo>
                <a:pt x="7964" y="4830"/>
                <a:pt x="-759" y="9542"/>
                <a:pt x="54" y="1869"/>
              </a:cubicBezTo>
              <a:cubicBezTo>
                <a:pt x="-85" y="1605"/>
                <a:pt x="8921" y="3439"/>
                <a:pt x="1005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463640</xdr:colOff>
      <xdr:row>3</xdr:row>
      <xdr:rowOff>22243</xdr:rowOff>
    </xdr:from>
    <xdr:ext cx="595853" cy="238716"/>
    <xdr:sp macro="" textlink="">
      <xdr:nvSpPr>
        <xdr:cNvPr id="836" name="Text Box 1664">
          <a:extLst>
            <a:ext uri="{FF2B5EF4-FFF2-40B4-BE49-F238E27FC236}">
              <a16:creationId xmlns:a16="http://schemas.microsoft.com/office/drawing/2014/main" id="{BF279C5A-2565-4F90-97A8-6538DEAC7206}"/>
            </a:ext>
          </a:extLst>
        </xdr:cNvPr>
        <xdr:cNvSpPr txBox="1">
          <a:spLocks noChangeArrowheads="1"/>
        </xdr:cNvSpPr>
      </xdr:nvSpPr>
      <xdr:spPr bwMode="auto">
        <a:xfrm>
          <a:off x="7466420" y="829963"/>
          <a:ext cx="595853" cy="238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安房ﾄﾝﾈﾙ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4320m</a:t>
          </a:r>
        </a:p>
      </xdr:txBody>
    </xdr:sp>
    <xdr:clientData/>
  </xdr:oneCellAnchor>
  <xdr:twoCellAnchor>
    <xdr:from>
      <xdr:col>11</xdr:col>
      <xdr:colOff>401776</xdr:colOff>
      <xdr:row>6</xdr:row>
      <xdr:rowOff>22988</xdr:rowOff>
    </xdr:from>
    <xdr:to>
      <xdr:col>11</xdr:col>
      <xdr:colOff>541484</xdr:colOff>
      <xdr:row>6</xdr:row>
      <xdr:rowOff>149269</xdr:rowOff>
    </xdr:to>
    <xdr:sp macro="" textlink="">
      <xdr:nvSpPr>
        <xdr:cNvPr id="837" name="AutoShape 93">
          <a:extLst>
            <a:ext uri="{FF2B5EF4-FFF2-40B4-BE49-F238E27FC236}">
              <a16:creationId xmlns:a16="http://schemas.microsoft.com/office/drawing/2014/main" id="{E4B5734F-DD1A-4F80-A668-E642925391F8}"/>
            </a:ext>
          </a:extLst>
        </xdr:cNvPr>
        <xdr:cNvSpPr>
          <a:spLocks noChangeArrowheads="1"/>
        </xdr:cNvSpPr>
      </xdr:nvSpPr>
      <xdr:spPr bwMode="auto">
        <a:xfrm>
          <a:off x="7404556" y="1333628"/>
          <a:ext cx="139708" cy="1262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393824</xdr:colOff>
      <xdr:row>2</xdr:row>
      <xdr:rowOff>84124</xdr:rowOff>
    </xdr:from>
    <xdr:to>
      <xdr:col>11</xdr:col>
      <xdr:colOff>558144</xdr:colOff>
      <xdr:row>3</xdr:row>
      <xdr:rowOff>36750</xdr:rowOff>
    </xdr:to>
    <xdr:sp macro="" textlink="">
      <xdr:nvSpPr>
        <xdr:cNvPr id="838" name="Freeform 395">
          <a:extLst>
            <a:ext uri="{FF2B5EF4-FFF2-40B4-BE49-F238E27FC236}">
              <a16:creationId xmlns:a16="http://schemas.microsoft.com/office/drawing/2014/main" id="{8BC012DF-E813-49BB-BF64-8446C74AA8D0}"/>
            </a:ext>
          </a:extLst>
        </xdr:cNvPr>
        <xdr:cNvSpPr>
          <a:spLocks/>
        </xdr:cNvSpPr>
      </xdr:nvSpPr>
      <xdr:spPr bwMode="auto">
        <a:xfrm>
          <a:off x="7396604" y="724204"/>
          <a:ext cx="164320" cy="120266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336003</xdr:colOff>
      <xdr:row>3</xdr:row>
      <xdr:rowOff>42876</xdr:rowOff>
    </xdr:from>
    <xdr:ext cx="153212" cy="465403"/>
    <xdr:pic>
      <xdr:nvPicPr>
        <xdr:cNvPr id="839" name="図 838">
          <a:extLst>
            <a:ext uri="{FF2B5EF4-FFF2-40B4-BE49-F238E27FC236}">
              <a16:creationId xmlns:a16="http://schemas.microsoft.com/office/drawing/2014/main" id="{E027DA58-34C6-488D-B66B-8DCD0003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338783" y="850596"/>
          <a:ext cx="153212" cy="465403"/>
        </a:xfrm>
        <a:prstGeom prst="rect">
          <a:avLst/>
        </a:prstGeom>
      </xdr:spPr>
    </xdr:pic>
    <xdr:clientData/>
  </xdr:oneCellAnchor>
  <xdr:oneCellAnchor>
    <xdr:from>
      <xdr:col>11</xdr:col>
      <xdr:colOff>516140</xdr:colOff>
      <xdr:row>4</xdr:row>
      <xdr:rowOff>76394</xdr:rowOff>
    </xdr:from>
    <xdr:ext cx="201503" cy="205802"/>
    <xdr:pic>
      <xdr:nvPicPr>
        <xdr:cNvPr id="840" name="図 839">
          <a:extLst>
            <a:ext uri="{FF2B5EF4-FFF2-40B4-BE49-F238E27FC236}">
              <a16:creationId xmlns:a16="http://schemas.microsoft.com/office/drawing/2014/main" id="{98C0D373-A5A2-4E9B-8543-8BA6721BA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2857">
          <a:off x="7518920" y="1051754"/>
          <a:ext cx="201503" cy="205802"/>
        </a:xfrm>
        <a:prstGeom prst="rect">
          <a:avLst/>
        </a:prstGeom>
      </xdr:spPr>
    </xdr:pic>
    <xdr:clientData/>
  </xdr:oneCellAnchor>
  <xdr:twoCellAnchor>
    <xdr:from>
      <xdr:col>11</xdr:col>
      <xdr:colOff>495821</xdr:colOff>
      <xdr:row>2</xdr:row>
      <xdr:rowOff>20875</xdr:rowOff>
    </xdr:from>
    <xdr:to>
      <xdr:col>11</xdr:col>
      <xdr:colOff>497797</xdr:colOff>
      <xdr:row>6</xdr:row>
      <xdr:rowOff>50058</xdr:rowOff>
    </xdr:to>
    <xdr:sp macro="" textlink="">
      <xdr:nvSpPr>
        <xdr:cNvPr id="841" name="Line 72">
          <a:extLst>
            <a:ext uri="{FF2B5EF4-FFF2-40B4-BE49-F238E27FC236}">
              <a16:creationId xmlns:a16="http://schemas.microsoft.com/office/drawing/2014/main" id="{BAF5FF86-58BA-474A-A915-658DBCB00D9A}"/>
            </a:ext>
          </a:extLst>
        </xdr:cNvPr>
        <xdr:cNvSpPr>
          <a:spLocks noChangeShapeType="1"/>
        </xdr:cNvSpPr>
      </xdr:nvSpPr>
      <xdr:spPr bwMode="auto">
        <a:xfrm flipH="1" flipV="1">
          <a:off x="7498601" y="660955"/>
          <a:ext cx="1976" cy="6997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13534</xdr:colOff>
      <xdr:row>3</xdr:row>
      <xdr:rowOff>28223</xdr:rowOff>
    </xdr:from>
    <xdr:to>
      <xdr:col>11</xdr:col>
      <xdr:colOff>421308</xdr:colOff>
      <xdr:row>8</xdr:row>
      <xdr:rowOff>93051</xdr:rowOff>
    </xdr:to>
    <xdr:pic>
      <xdr:nvPicPr>
        <xdr:cNvPr id="842" name="図 841">
          <a:extLst>
            <a:ext uri="{FF2B5EF4-FFF2-40B4-BE49-F238E27FC236}">
              <a16:creationId xmlns:a16="http://schemas.microsoft.com/office/drawing/2014/main" id="{FA1C097A-B821-456F-8852-87772E37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16200000">
          <a:off x="6768687" y="1083570"/>
          <a:ext cx="903027" cy="407774"/>
        </a:xfrm>
        <a:prstGeom prst="rect">
          <a:avLst/>
        </a:prstGeom>
      </xdr:spPr>
    </xdr:pic>
    <xdr:clientData/>
  </xdr:twoCellAnchor>
  <xdr:oneCellAnchor>
    <xdr:from>
      <xdr:col>11</xdr:col>
      <xdr:colOff>662836</xdr:colOff>
      <xdr:row>6</xdr:row>
      <xdr:rowOff>104379</xdr:rowOff>
    </xdr:from>
    <xdr:ext cx="407489" cy="144954"/>
    <xdr:sp macro="" textlink="">
      <xdr:nvSpPr>
        <xdr:cNvPr id="843" name="Text Box 1620">
          <a:extLst>
            <a:ext uri="{FF2B5EF4-FFF2-40B4-BE49-F238E27FC236}">
              <a16:creationId xmlns:a16="http://schemas.microsoft.com/office/drawing/2014/main" id="{5EA52E85-B899-4491-8188-DD7D8794AE0E}"/>
            </a:ext>
          </a:extLst>
        </xdr:cNvPr>
        <xdr:cNvSpPr txBox="1">
          <a:spLocks noChangeArrowheads="1"/>
        </xdr:cNvSpPr>
      </xdr:nvSpPr>
      <xdr:spPr bwMode="auto">
        <a:xfrm>
          <a:off x="7665616" y="1415019"/>
          <a:ext cx="407489" cy="1449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高山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安房峠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574112</xdr:colOff>
      <xdr:row>7</xdr:row>
      <xdr:rowOff>62628</xdr:rowOff>
    </xdr:from>
    <xdr:ext cx="303716" cy="234943"/>
    <xdr:grpSp>
      <xdr:nvGrpSpPr>
        <xdr:cNvPr id="844" name="Group 6672">
          <a:extLst>
            <a:ext uri="{FF2B5EF4-FFF2-40B4-BE49-F238E27FC236}">
              <a16:creationId xmlns:a16="http://schemas.microsoft.com/office/drawing/2014/main" id="{78883DBC-D0E1-4EF0-8A42-31A263D9BC07}"/>
            </a:ext>
          </a:extLst>
        </xdr:cNvPr>
        <xdr:cNvGrpSpPr>
          <a:grpSpLocks/>
        </xdr:cNvGrpSpPr>
      </xdr:nvGrpSpPr>
      <xdr:grpSpPr bwMode="auto">
        <a:xfrm>
          <a:off x="7557298" y="1211071"/>
          <a:ext cx="303716" cy="234943"/>
          <a:chOff x="536" y="109"/>
          <a:chExt cx="46" cy="44"/>
        </a:xfrm>
      </xdr:grpSpPr>
      <xdr:pic>
        <xdr:nvPicPr>
          <xdr:cNvPr id="845" name="Picture 6673" descr="route2">
            <a:extLst>
              <a:ext uri="{FF2B5EF4-FFF2-40B4-BE49-F238E27FC236}">
                <a16:creationId xmlns:a16="http://schemas.microsoft.com/office/drawing/2014/main" id="{58C81B50-C645-89B3-8A73-3A6F80BF8D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46" name="Text Box 6674">
            <a:extLst>
              <a:ext uri="{FF2B5EF4-FFF2-40B4-BE49-F238E27FC236}">
                <a16:creationId xmlns:a16="http://schemas.microsoft.com/office/drawing/2014/main" id="{7BDEF9C7-18DC-4BFB-64F0-A57051D1B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19742</xdr:colOff>
      <xdr:row>1</xdr:row>
      <xdr:rowOff>12701</xdr:rowOff>
    </xdr:from>
    <xdr:to>
      <xdr:col>13</xdr:col>
      <xdr:colOff>182532</xdr:colOff>
      <xdr:row>1</xdr:row>
      <xdr:rowOff>165100</xdr:rowOff>
    </xdr:to>
    <xdr:sp macro="" textlink="">
      <xdr:nvSpPr>
        <xdr:cNvPr id="847" name="六角形 846">
          <a:extLst>
            <a:ext uri="{FF2B5EF4-FFF2-40B4-BE49-F238E27FC236}">
              <a16:creationId xmlns:a16="http://schemas.microsoft.com/office/drawing/2014/main" id="{50243B7E-BBFF-4EC2-A9C4-D0CCDB072507}"/>
            </a:ext>
          </a:extLst>
        </xdr:cNvPr>
        <xdr:cNvSpPr/>
      </xdr:nvSpPr>
      <xdr:spPr bwMode="auto">
        <a:xfrm>
          <a:off x="8409362" y="485141"/>
          <a:ext cx="162790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339250</xdr:colOff>
      <xdr:row>4</xdr:row>
      <xdr:rowOff>20877</xdr:rowOff>
    </xdr:from>
    <xdr:to>
      <xdr:col>13</xdr:col>
      <xdr:colOff>690876</xdr:colOff>
      <xdr:row>8</xdr:row>
      <xdr:rowOff>129689</xdr:rowOff>
    </xdr:to>
    <xdr:sp macro="" textlink="">
      <xdr:nvSpPr>
        <xdr:cNvPr id="848" name="Freeform 527">
          <a:extLst>
            <a:ext uri="{FF2B5EF4-FFF2-40B4-BE49-F238E27FC236}">
              <a16:creationId xmlns:a16="http://schemas.microsoft.com/office/drawing/2014/main" id="{337A56D9-FBA8-491F-84D3-48E0F8FE2191}"/>
            </a:ext>
          </a:extLst>
        </xdr:cNvPr>
        <xdr:cNvSpPr>
          <a:spLocks/>
        </xdr:cNvSpPr>
      </xdr:nvSpPr>
      <xdr:spPr bwMode="auto">
        <a:xfrm rot="10639923" flipH="1">
          <a:off x="8728870" y="996237"/>
          <a:ext cx="351626" cy="77937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400"/>
            <a:gd name="connsiteY0" fmla="*/ 15842 h 15842"/>
            <a:gd name="connsiteX1" fmla="*/ 0 w 12400"/>
            <a:gd name="connsiteY1" fmla="*/ 5842 h 15842"/>
            <a:gd name="connsiteX2" fmla="*/ 12400 w 12400"/>
            <a:gd name="connsiteY2" fmla="*/ 0 h 15842"/>
            <a:gd name="connsiteX0" fmla="*/ 0 w 12903"/>
            <a:gd name="connsiteY0" fmla="*/ 24154 h 24154"/>
            <a:gd name="connsiteX1" fmla="*/ 503 w 12903"/>
            <a:gd name="connsiteY1" fmla="*/ 5842 h 24154"/>
            <a:gd name="connsiteX2" fmla="*/ 12903 w 12903"/>
            <a:gd name="connsiteY2" fmla="*/ 0 h 24154"/>
            <a:gd name="connsiteX0" fmla="*/ 0 w 7872"/>
            <a:gd name="connsiteY0" fmla="*/ 23471 h 23471"/>
            <a:gd name="connsiteX1" fmla="*/ 503 w 7872"/>
            <a:gd name="connsiteY1" fmla="*/ 5159 h 23471"/>
            <a:gd name="connsiteX2" fmla="*/ 7872 w 7872"/>
            <a:gd name="connsiteY2" fmla="*/ 0 h 23471"/>
            <a:gd name="connsiteX0" fmla="*/ 0 w 10000"/>
            <a:gd name="connsiteY0" fmla="*/ 10000 h 10000"/>
            <a:gd name="connsiteX1" fmla="*/ 639 w 10000"/>
            <a:gd name="connsiteY1" fmla="*/ 2198 h 10000"/>
            <a:gd name="connsiteX2" fmla="*/ 10000 w 10000"/>
            <a:gd name="connsiteY2" fmla="*/ 0 h 10000"/>
            <a:gd name="connsiteX0" fmla="*/ 0 w 9105"/>
            <a:gd name="connsiteY0" fmla="*/ 10728 h 10728"/>
            <a:gd name="connsiteX1" fmla="*/ 639 w 9105"/>
            <a:gd name="connsiteY1" fmla="*/ 2926 h 10728"/>
            <a:gd name="connsiteX2" fmla="*/ 9105 w 9105"/>
            <a:gd name="connsiteY2" fmla="*/ 0 h 10728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702 w 10000"/>
            <a:gd name="connsiteY1" fmla="*/ 2727 h 10000"/>
            <a:gd name="connsiteX2" fmla="*/ 10000 w 10000"/>
            <a:gd name="connsiteY2" fmla="*/ 0 h 10000"/>
            <a:gd name="connsiteX0" fmla="*/ 0 w 8456"/>
            <a:gd name="connsiteY0" fmla="*/ 10000 h 10000"/>
            <a:gd name="connsiteX1" fmla="*/ 702 w 8456"/>
            <a:gd name="connsiteY1" fmla="*/ 2727 h 10000"/>
            <a:gd name="connsiteX2" fmla="*/ 8456 w 8456"/>
            <a:gd name="connsiteY2" fmla="*/ 0 h 10000"/>
            <a:gd name="connsiteX0" fmla="*/ 0 w 9707"/>
            <a:gd name="connsiteY0" fmla="*/ 6942 h 6942"/>
            <a:gd name="connsiteX1" fmla="*/ 537 w 9707"/>
            <a:gd name="connsiteY1" fmla="*/ 2727 h 6942"/>
            <a:gd name="connsiteX2" fmla="*/ 9707 w 9707"/>
            <a:gd name="connsiteY2" fmla="*/ 0 h 6942"/>
            <a:gd name="connsiteX0" fmla="*/ 1260 w 9447"/>
            <a:gd name="connsiteY0" fmla="*/ 10617 h 10617"/>
            <a:gd name="connsiteX1" fmla="*/ 0 w 9447"/>
            <a:gd name="connsiteY1" fmla="*/ 3928 h 10617"/>
            <a:gd name="connsiteX2" fmla="*/ 9447 w 9447"/>
            <a:gd name="connsiteY2" fmla="*/ 0 h 10617"/>
            <a:gd name="connsiteX0" fmla="*/ 1514 w 10180"/>
            <a:gd name="connsiteY0" fmla="*/ 10000 h 10000"/>
            <a:gd name="connsiteX1" fmla="*/ 180 w 10180"/>
            <a:gd name="connsiteY1" fmla="*/ 3700 h 10000"/>
            <a:gd name="connsiteX2" fmla="*/ 10180 w 10180"/>
            <a:gd name="connsiteY2" fmla="*/ 0 h 10000"/>
            <a:gd name="connsiteX0" fmla="*/ 423 w 9928"/>
            <a:gd name="connsiteY0" fmla="*/ 10000 h 10000"/>
            <a:gd name="connsiteX1" fmla="*/ 5573 w 9928"/>
            <a:gd name="connsiteY1" fmla="*/ 6715 h 10000"/>
            <a:gd name="connsiteX2" fmla="*/ 9089 w 9928"/>
            <a:gd name="connsiteY2" fmla="*/ 0 h 10000"/>
            <a:gd name="connsiteX0" fmla="*/ 182 w 21731"/>
            <a:gd name="connsiteY0" fmla="*/ 8794 h 8794"/>
            <a:gd name="connsiteX1" fmla="*/ 17344 w 21731"/>
            <a:gd name="connsiteY1" fmla="*/ 6715 h 8794"/>
            <a:gd name="connsiteX2" fmla="*/ 20886 w 21731"/>
            <a:gd name="connsiteY2" fmla="*/ 0 h 8794"/>
            <a:gd name="connsiteX0" fmla="*/ 0 w 9915"/>
            <a:gd name="connsiteY0" fmla="*/ 10000 h 10000"/>
            <a:gd name="connsiteX1" fmla="*/ 7897 w 9915"/>
            <a:gd name="connsiteY1" fmla="*/ 7636 h 10000"/>
            <a:gd name="connsiteX2" fmla="*/ 9527 w 9915"/>
            <a:gd name="connsiteY2" fmla="*/ 0 h 10000"/>
            <a:gd name="connsiteX0" fmla="*/ 0 w 10001"/>
            <a:gd name="connsiteY0" fmla="*/ 10000 h 10000"/>
            <a:gd name="connsiteX1" fmla="*/ 7965 w 10001"/>
            <a:gd name="connsiteY1" fmla="*/ 7636 h 10000"/>
            <a:gd name="connsiteX2" fmla="*/ 9609 w 10001"/>
            <a:gd name="connsiteY2" fmla="*/ 0 h 10000"/>
            <a:gd name="connsiteX0" fmla="*/ 0 w 10867"/>
            <a:gd name="connsiteY0" fmla="*/ 9571 h 9571"/>
            <a:gd name="connsiteX1" fmla="*/ 8831 w 10867"/>
            <a:gd name="connsiteY1" fmla="*/ 7636 h 9571"/>
            <a:gd name="connsiteX2" fmla="*/ 10475 w 10867"/>
            <a:gd name="connsiteY2" fmla="*/ 0 h 95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867" h="9571">
              <a:moveTo>
                <a:pt x="0" y="9571"/>
              </a:moveTo>
              <a:cubicBezTo>
                <a:pt x="3933" y="9217"/>
                <a:pt x="5006" y="9364"/>
                <a:pt x="8831" y="7636"/>
              </a:cubicBezTo>
              <a:cubicBezTo>
                <a:pt x="12988" y="7426"/>
                <a:pt x="9293" y="3994"/>
                <a:pt x="1047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615864</xdr:colOff>
      <xdr:row>5</xdr:row>
      <xdr:rowOff>156573</xdr:rowOff>
    </xdr:from>
    <xdr:to>
      <xdr:col>14</xdr:col>
      <xdr:colOff>61421</xdr:colOff>
      <xdr:row>6</xdr:row>
      <xdr:rowOff>115840</xdr:rowOff>
    </xdr:to>
    <xdr:sp macro="" textlink="">
      <xdr:nvSpPr>
        <xdr:cNvPr id="849" name="AutoShape 93">
          <a:extLst>
            <a:ext uri="{FF2B5EF4-FFF2-40B4-BE49-F238E27FC236}">
              <a16:creationId xmlns:a16="http://schemas.microsoft.com/office/drawing/2014/main" id="{97303A40-77E4-461A-BC76-FBE0562483EB}"/>
            </a:ext>
          </a:extLst>
        </xdr:cNvPr>
        <xdr:cNvSpPr>
          <a:spLocks noChangeArrowheads="1"/>
        </xdr:cNvSpPr>
      </xdr:nvSpPr>
      <xdr:spPr bwMode="auto">
        <a:xfrm>
          <a:off x="9005484" y="1299573"/>
          <a:ext cx="138977" cy="1269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354904</xdr:colOff>
      <xdr:row>4</xdr:row>
      <xdr:rowOff>103125</xdr:rowOff>
    </xdr:from>
    <xdr:ext cx="303716" cy="234943"/>
    <xdr:grpSp>
      <xdr:nvGrpSpPr>
        <xdr:cNvPr id="850" name="Group 6672">
          <a:extLst>
            <a:ext uri="{FF2B5EF4-FFF2-40B4-BE49-F238E27FC236}">
              <a16:creationId xmlns:a16="http://schemas.microsoft.com/office/drawing/2014/main" id="{B3E776C8-4EA1-49D0-8EB8-DCA6E702DA9C}"/>
            </a:ext>
          </a:extLst>
        </xdr:cNvPr>
        <xdr:cNvGrpSpPr>
          <a:grpSpLocks/>
        </xdr:cNvGrpSpPr>
      </xdr:nvGrpSpPr>
      <xdr:grpSpPr bwMode="auto">
        <a:xfrm>
          <a:off x="8720575" y="745382"/>
          <a:ext cx="303716" cy="234943"/>
          <a:chOff x="536" y="109"/>
          <a:chExt cx="46" cy="44"/>
        </a:xfrm>
      </xdr:grpSpPr>
      <xdr:pic>
        <xdr:nvPicPr>
          <xdr:cNvPr id="851" name="Picture 6673" descr="route2">
            <a:extLst>
              <a:ext uri="{FF2B5EF4-FFF2-40B4-BE49-F238E27FC236}">
                <a16:creationId xmlns:a16="http://schemas.microsoft.com/office/drawing/2014/main" id="{C2AEC60A-06D4-7B6A-0A6D-9AD2807B6E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52" name="Text Box 6674">
            <a:extLst>
              <a:ext uri="{FF2B5EF4-FFF2-40B4-BE49-F238E27FC236}">
                <a16:creationId xmlns:a16="http://schemas.microsoft.com/office/drawing/2014/main" id="{A0CC10CC-F43A-2ECD-8B00-710F825A51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14</xdr:col>
      <xdr:colOff>699675</xdr:colOff>
      <xdr:row>1</xdr:row>
      <xdr:rowOff>4274</xdr:rowOff>
    </xdr:from>
    <xdr:to>
      <xdr:col>15</xdr:col>
      <xdr:colOff>173092</xdr:colOff>
      <xdr:row>1</xdr:row>
      <xdr:rowOff>161689</xdr:rowOff>
    </xdr:to>
    <xdr:sp macro="" textlink="">
      <xdr:nvSpPr>
        <xdr:cNvPr id="853" name="六角形 852">
          <a:extLst>
            <a:ext uri="{FF2B5EF4-FFF2-40B4-BE49-F238E27FC236}">
              <a16:creationId xmlns:a16="http://schemas.microsoft.com/office/drawing/2014/main" id="{265838DF-2DB6-48C8-B439-1AB4F97BFFDE}"/>
            </a:ext>
          </a:extLst>
        </xdr:cNvPr>
        <xdr:cNvSpPr/>
      </xdr:nvSpPr>
      <xdr:spPr bwMode="auto">
        <a:xfrm>
          <a:off x="9775095" y="476714"/>
          <a:ext cx="174457" cy="1574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278117</xdr:colOff>
      <xdr:row>7</xdr:row>
      <xdr:rowOff>146098</xdr:rowOff>
    </xdr:from>
    <xdr:to>
      <xdr:col>16</xdr:col>
      <xdr:colOff>280737</xdr:colOff>
      <xdr:row>8</xdr:row>
      <xdr:rowOff>142534</xdr:rowOff>
    </xdr:to>
    <xdr:sp macro="" textlink="">
      <xdr:nvSpPr>
        <xdr:cNvPr id="854" name="Line 72">
          <a:extLst>
            <a:ext uri="{FF2B5EF4-FFF2-40B4-BE49-F238E27FC236}">
              <a16:creationId xmlns:a16="http://schemas.microsoft.com/office/drawing/2014/main" id="{F51C6CE8-E9F9-4001-BEBC-4EDA01C08FBF}"/>
            </a:ext>
          </a:extLst>
        </xdr:cNvPr>
        <xdr:cNvSpPr>
          <a:spLocks noChangeShapeType="1"/>
        </xdr:cNvSpPr>
      </xdr:nvSpPr>
      <xdr:spPr bwMode="auto">
        <a:xfrm flipH="1">
          <a:off x="10747997" y="1624378"/>
          <a:ext cx="2620" cy="164076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18059</xdr:colOff>
      <xdr:row>3</xdr:row>
      <xdr:rowOff>91878</xdr:rowOff>
    </xdr:from>
    <xdr:ext cx="507274" cy="99988"/>
    <xdr:sp macro="" textlink="">
      <xdr:nvSpPr>
        <xdr:cNvPr id="855" name="Text Box 1664">
          <a:extLst>
            <a:ext uri="{FF2B5EF4-FFF2-40B4-BE49-F238E27FC236}">
              <a16:creationId xmlns:a16="http://schemas.microsoft.com/office/drawing/2014/main" id="{7134CA94-8A30-4AD3-AF9E-85FDB65FF93A}"/>
            </a:ext>
          </a:extLst>
        </xdr:cNvPr>
        <xdr:cNvSpPr txBox="1">
          <a:spLocks noChangeArrowheads="1"/>
        </xdr:cNvSpPr>
      </xdr:nvSpPr>
      <xdr:spPr bwMode="auto">
        <a:xfrm>
          <a:off x="9794519" y="899598"/>
          <a:ext cx="507274" cy="9998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平湯ＩＣ口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314293</xdr:colOff>
      <xdr:row>4</xdr:row>
      <xdr:rowOff>103505</xdr:rowOff>
    </xdr:from>
    <xdr:ext cx="218531" cy="194418"/>
    <xdr:sp macro="" textlink="">
      <xdr:nvSpPr>
        <xdr:cNvPr id="856" name="Text Box 1664">
          <a:extLst>
            <a:ext uri="{FF2B5EF4-FFF2-40B4-BE49-F238E27FC236}">
              <a16:creationId xmlns:a16="http://schemas.microsoft.com/office/drawing/2014/main" id="{A72B08A5-EE2B-4280-BC0D-6D52D813C4D0}"/>
            </a:ext>
          </a:extLst>
        </xdr:cNvPr>
        <xdr:cNvSpPr txBox="1">
          <a:spLocks noChangeArrowheads="1"/>
        </xdr:cNvSpPr>
      </xdr:nvSpPr>
      <xdr:spPr bwMode="auto">
        <a:xfrm>
          <a:off x="10784173" y="1078865"/>
          <a:ext cx="218531" cy="194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岡田旅館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35052</xdr:colOff>
      <xdr:row>4</xdr:row>
      <xdr:rowOff>112330</xdr:rowOff>
    </xdr:from>
    <xdr:ext cx="139510" cy="308728"/>
    <xdr:pic>
      <xdr:nvPicPr>
        <xdr:cNvPr id="857" name="図 856">
          <a:extLst>
            <a:ext uri="{FF2B5EF4-FFF2-40B4-BE49-F238E27FC236}">
              <a16:creationId xmlns:a16="http://schemas.microsoft.com/office/drawing/2014/main" id="{54B485CF-8002-41F8-A829-7AF56B0A4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504932" y="1087690"/>
          <a:ext cx="139510" cy="308728"/>
        </a:xfrm>
        <a:prstGeom prst="rect">
          <a:avLst/>
        </a:prstGeom>
      </xdr:spPr>
    </xdr:pic>
    <xdr:clientData/>
  </xdr:oneCellAnchor>
  <xdr:twoCellAnchor>
    <xdr:from>
      <xdr:col>15</xdr:col>
      <xdr:colOff>77296</xdr:colOff>
      <xdr:row>3</xdr:row>
      <xdr:rowOff>31352</xdr:rowOff>
    </xdr:from>
    <xdr:to>
      <xdr:col>16</xdr:col>
      <xdr:colOff>561082</xdr:colOff>
      <xdr:row>4</xdr:row>
      <xdr:rowOff>43924</xdr:rowOff>
    </xdr:to>
    <xdr:sp macro="" textlink="">
      <xdr:nvSpPr>
        <xdr:cNvPr id="858" name="Line 148">
          <a:extLst>
            <a:ext uri="{FF2B5EF4-FFF2-40B4-BE49-F238E27FC236}">
              <a16:creationId xmlns:a16="http://schemas.microsoft.com/office/drawing/2014/main" id="{EFE01B45-547C-4C90-9E11-D03CEA9B76F8}"/>
            </a:ext>
          </a:extLst>
        </xdr:cNvPr>
        <xdr:cNvSpPr>
          <a:spLocks noChangeShapeType="1"/>
        </xdr:cNvSpPr>
      </xdr:nvSpPr>
      <xdr:spPr bwMode="auto">
        <a:xfrm rot="18148991" flipV="1">
          <a:off x="10352253" y="340575"/>
          <a:ext cx="180212" cy="1177206"/>
        </a:xfrm>
        <a:custGeom>
          <a:avLst/>
          <a:gdLst>
            <a:gd name="connsiteX0" fmla="*/ 0 w 14720"/>
            <a:gd name="connsiteY0" fmla="*/ 0 h 950980"/>
            <a:gd name="connsiteX1" fmla="*/ 14720 w 14720"/>
            <a:gd name="connsiteY1" fmla="*/ 950980 h 950980"/>
            <a:gd name="connsiteX0" fmla="*/ 0 w 165532"/>
            <a:gd name="connsiteY0" fmla="*/ 0 h 895417"/>
            <a:gd name="connsiteX1" fmla="*/ 165532 w 165532"/>
            <a:gd name="connsiteY1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96782 w 165532"/>
            <a:gd name="connsiteY2" fmla="*/ 676521 h 895417"/>
            <a:gd name="connsiteX3" fmla="*/ 165532 w 165532"/>
            <a:gd name="connsiteY3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72969 w 165532"/>
            <a:gd name="connsiteY2" fmla="*/ 684458 h 895417"/>
            <a:gd name="connsiteX3" fmla="*/ 165532 w 165532"/>
            <a:gd name="connsiteY3" fmla="*/ 895417 h 895417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72969 w 165532"/>
            <a:gd name="connsiteY2" fmla="*/ 684458 h 966854"/>
            <a:gd name="connsiteX3" fmla="*/ 165532 w 165532"/>
            <a:gd name="connsiteY3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684458 h 966854"/>
            <a:gd name="connsiteX4" fmla="*/ 165532 w 165532"/>
            <a:gd name="connsiteY4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740020 h 966854"/>
            <a:gd name="connsiteX4" fmla="*/ 165532 w 165532"/>
            <a:gd name="connsiteY4" fmla="*/ 966854 h 96685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7407 w 157595"/>
            <a:gd name="connsiteY2" fmla="*/ 676521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874958 h 1189104"/>
            <a:gd name="connsiteX4" fmla="*/ 157595 w 157595"/>
            <a:gd name="connsiteY4" fmla="*/ 1189104 h 1189104"/>
            <a:gd name="connsiteX0" fmla="*/ 0 w 181408"/>
            <a:gd name="connsiteY0" fmla="*/ 0 h 1324042"/>
            <a:gd name="connsiteX1" fmla="*/ 17407 w 181408"/>
            <a:gd name="connsiteY1" fmla="*/ 430459 h 1324042"/>
            <a:gd name="connsiteX2" fmla="*/ 128532 w 181408"/>
            <a:gd name="connsiteY2" fmla="*/ 636834 h 1324042"/>
            <a:gd name="connsiteX3" fmla="*/ 72969 w 181408"/>
            <a:gd name="connsiteY3" fmla="*/ 874958 h 1324042"/>
            <a:gd name="connsiteX4" fmla="*/ 181408 w 181408"/>
            <a:gd name="connsiteY4" fmla="*/ 1324042 h 13240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1408" h="1324042">
              <a:moveTo>
                <a:pt x="0" y="0"/>
              </a:moveTo>
              <a:cubicBezTo>
                <a:pt x="8193" y="66451"/>
                <a:pt x="30979" y="164833"/>
                <a:pt x="17407" y="430459"/>
              </a:cubicBezTo>
              <a:cubicBezTo>
                <a:pt x="29568" y="540567"/>
                <a:pt x="119272" y="594501"/>
                <a:pt x="128532" y="636834"/>
              </a:cubicBezTo>
              <a:cubicBezTo>
                <a:pt x="137792" y="679167"/>
                <a:pt x="57542" y="823923"/>
                <a:pt x="72969" y="874958"/>
              </a:cubicBezTo>
              <a:cubicBezTo>
                <a:pt x="97656" y="952451"/>
                <a:pt x="179210" y="1280945"/>
                <a:pt x="181408" y="132404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546242</xdr:colOff>
      <xdr:row>0</xdr:row>
      <xdr:rowOff>16815</xdr:rowOff>
    </xdr:from>
    <xdr:to>
      <xdr:col>16</xdr:col>
      <xdr:colOff>200620</xdr:colOff>
      <xdr:row>5</xdr:row>
      <xdr:rowOff>74506</xdr:rowOff>
    </xdr:to>
    <xdr:sp macro="" textlink="">
      <xdr:nvSpPr>
        <xdr:cNvPr id="859" name="Line 76">
          <a:extLst>
            <a:ext uri="{FF2B5EF4-FFF2-40B4-BE49-F238E27FC236}">
              <a16:creationId xmlns:a16="http://schemas.microsoft.com/office/drawing/2014/main" id="{42071C46-429D-4B12-A7B5-96D4D5AFD964}"/>
            </a:ext>
          </a:extLst>
        </xdr:cNvPr>
        <xdr:cNvSpPr>
          <a:spLocks noChangeShapeType="1"/>
        </xdr:cNvSpPr>
      </xdr:nvSpPr>
      <xdr:spPr bwMode="auto">
        <a:xfrm rot="18148991">
          <a:off x="10063895" y="610902"/>
          <a:ext cx="865411" cy="347798"/>
        </a:xfrm>
        <a:custGeom>
          <a:avLst/>
          <a:gdLst>
            <a:gd name="connsiteX0" fmla="*/ 0 w 850861"/>
            <a:gd name="connsiteY0" fmla="*/ 0 h 76015"/>
            <a:gd name="connsiteX1" fmla="*/ 850861 w 850861"/>
            <a:gd name="connsiteY1" fmla="*/ 76015 h 76015"/>
            <a:gd name="connsiteX0" fmla="*/ 0 w 858798"/>
            <a:gd name="connsiteY0" fmla="*/ 0 h 234765"/>
            <a:gd name="connsiteX1" fmla="*/ 858798 w 858798"/>
            <a:gd name="connsiteY1" fmla="*/ 234765 h 234765"/>
            <a:gd name="connsiteX0" fmla="*/ 0 w 858798"/>
            <a:gd name="connsiteY0" fmla="*/ 37407 h 272172"/>
            <a:gd name="connsiteX1" fmla="*/ 858798 w 858798"/>
            <a:gd name="connsiteY1" fmla="*/ 272172 h 272172"/>
            <a:gd name="connsiteX0" fmla="*/ 0 w 914360"/>
            <a:gd name="connsiteY0" fmla="*/ 259849 h 260697"/>
            <a:gd name="connsiteX1" fmla="*/ 914360 w 914360"/>
            <a:gd name="connsiteY1" fmla="*/ 169176 h 260697"/>
            <a:gd name="connsiteX0" fmla="*/ 0 w 914360"/>
            <a:gd name="connsiteY0" fmla="*/ 384372 h 384372"/>
            <a:gd name="connsiteX1" fmla="*/ 914360 w 914360"/>
            <a:gd name="connsiteY1" fmla="*/ 293699 h 384372"/>
            <a:gd name="connsiteX0" fmla="*/ 0 w 942465"/>
            <a:gd name="connsiteY0" fmla="*/ 372640 h 372640"/>
            <a:gd name="connsiteX1" fmla="*/ 942465 w 942465"/>
            <a:gd name="connsiteY1" fmla="*/ 302996 h 372640"/>
            <a:gd name="connsiteX0" fmla="*/ 0 w 942465"/>
            <a:gd name="connsiteY0" fmla="*/ 384794 h 384794"/>
            <a:gd name="connsiteX1" fmla="*/ 942465 w 942465"/>
            <a:gd name="connsiteY1" fmla="*/ 315150 h 384794"/>
            <a:gd name="connsiteX0" fmla="*/ 0 w 942465"/>
            <a:gd name="connsiteY0" fmla="*/ 393693 h 393693"/>
            <a:gd name="connsiteX1" fmla="*/ 942465 w 942465"/>
            <a:gd name="connsiteY1" fmla="*/ 324049 h 393693"/>
            <a:gd name="connsiteX0" fmla="*/ 0 w 952616"/>
            <a:gd name="connsiteY0" fmla="*/ 393693 h 393693"/>
            <a:gd name="connsiteX1" fmla="*/ 952616 w 952616"/>
            <a:gd name="connsiteY1" fmla="*/ 324049 h 3936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52616" h="393693">
              <a:moveTo>
                <a:pt x="0" y="393693"/>
              </a:moveTo>
              <a:cubicBezTo>
                <a:pt x="316281" y="-90860"/>
                <a:pt x="405108" y="-144414"/>
                <a:pt x="952616" y="32404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432844</xdr:colOff>
      <xdr:row>2</xdr:row>
      <xdr:rowOff>117647</xdr:rowOff>
    </xdr:from>
    <xdr:to>
      <xdr:col>15</xdr:col>
      <xdr:colOff>566722</xdr:colOff>
      <xdr:row>3</xdr:row>
      <xdr:rowOff>89936</xdr:rowOff>
    </xdr:to>
    <xdr:sp macro="" textlink="">
      <xdr:nvSpPr>
        <xdr:cNvPr id="860" name="Oval 1295">
          <a:extLst>
            <a:ext uri="{FF2B5EF4-FFF2-40B4-BE49-F238E27FC236}">
              <a16:creationId xmlns:a16="http://schemas.microsoft.com/office/drawing/2014/main" id="{0D1465DE-C2C8-40C2-8AAE-40F8460721FC}"/>
            </a:ext>
          </a:extLst>
        </xdr:cNvPr>
        <xdr:cNvSpPr>
          <a:spLocks noChangeArrowheads="1"/>
        </xdr:cNvSpPr>
      </xdr:nvSpPr>
      <xdr:spPr bwMode="auto">
        <a:xfrm rot="18148991">
          <a:off x="10206278" y="760753"/>
          <a:ext cx="139929" cy="1338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181551</xdr:colOff>
      <xdr:row>1</xdr:row>
      <xdr:rowOff>90063</xdr:rowOff>
    </xdr:from>
    <xdr:to>
      <xdr:col>15</xdr:col>
      <xdr:colOff>182006</xdr:colOff>
      <xdr:row>3</xdr:row>
      <xdr:rowOff>129294</xdr:rowOff>
    </xdr:to>
    <xdr:sp macro="" textlink="">
      <xdr:nvSpPr>
        <xdr:cNvPr id="861" name="Line 76">
          <a:extLst>
            <a:ext uri="{FF2B5EF4-FFF2-40B4-BE49-F238E27FC236}">
              <a16:creationId xmlns:a16="http://schemas.microsoft.com/office/drawing/2014/main" id="{25E4BE81-91C1-4D12-9157-610FE186FD59}"/>
            </a:ext>
          </a:extLst>
        </xdr:cNvPr>
        <xdr:cNvSpPr>
          <a:spLocks noChangeShapeType="1"/>
        </xdr:cNvSpPr>
      </xdr:nvSpPr>
      <xdr:spPr bwMode="auto">
        <a:xfrm rot="18148991">
          <a:off x="9770983" y="749531"/>
          <a:ext cx="374511" cy="4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215916</xdr:colOff>
      <xdr:row>1</xdr:row>
      <xdr:rowOff>66585</xdr:rowOff>
    </xdr:from>
    <xdr:to>
      <xdr:col>16</xdr:col>
      <xdr:colOff>356881</xdr:colOff>
      <xdr:row>4</xdr:row>
      <xdr:rowOff>152342</xdr:rowOff>
    </xdr:to>
    <xdr:sp macro="" textlink="">
      <xdr:nvSpPr>
        <xdr:cNvPr id="862" name="Text Box 1664">
          <a:extLst>
            <a:ext uri="{FF2B5EF4-FFF2-40B4-BE49-F238E27FC236}">
              <a16:creationId xmlns:a16="http://schemas.microsoft.com/office/drawing/2014/main" id="{107E7A09-542F-4E83-81A6-0F47C8476FB1}"/>
            </a:ext>
          </a:extLst>
        </xdr:cNvPr>
        <xdr:cNvSpPr txBox="1">
          <a:spLocks noChangeArrowheads="1"/>
        </xdr:cNvSpPr>
      </xdr:nvSpPr>
      <xdr:spPr bwMode="auto">
        <a:xfrm rot="18148991">
          <a:off x="10461940" y="762881"/>
          <a:ext cx="588677" cy="140965"/>
        </a:xfrm>
        <a:prstGeom prst="rect">
          <a:avLst/>
        </a:prstGeom>
        <a:noFill/>
        <a:ln w="9525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overflow" horzOverflow="overflow" wrap="square" lIns="0" tIns="0" rIns="0" bIns="0" anchor="t" anchorCtr="0" upright="1">
          <a:no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685621</xdr:colOff>
      <xdr:row>5</xdr:row>
      <xdr:rowOff>48885</xdr:rowOff>
    </xdr:from>
    <xdr:to>
      <xdr:col>16</xdr:col>
      <xdr:colOff>358576</xdr:colOff>
      <xdr:row>8</xdr:row>
      <xdr:rowOff>119868</xdr:rowOff>
    </xdr:to>
    <xdr:sp macro="" textlink="">
      <xdr:nvSpPr>
        <xdr:cNvPr id="863" name="Line 148">
          <a:extLst>
            <a:ext uri="{FF2B5EF4-FFF2-40B4-BE49-F238E27FC236}">
              <a16:creationId xmlns:a16="http://schemas.microsoft.com/office/drawing/2014/main" id="{46EE99A2-E469-425F-A4F3-5BC3CCC92095}"/>
            </a:ext>
          </a:extLst>
        </xdr:cNvPr>
        <xdr:cNvSpPr>
          <a:spLocks noChangeShapeType="1"/>
        </xdr:cNvSpPr>
      </xdr:nvSpPr>
      <xdr:spPr bwMode="auto">
        <a:xfrm rot="18148991" flipV="1">
          <a:off x="10358317" y="1295649"/>
          <a:ext cx="573903" cy="366375"/>
        </a:xfrm>
        <a:custGeom>
          <a:avLst/>
          <a:gdLst>
            <a:gd name="connsiteX0" fmla="*/ 0 w 14720"/>
            <a:gd name="connsiteY0" fmla="*/ 0 h 950980"/>
            <a:gd name="connsiteX1" fmla="*/ 14720 w 14720"/>
            <a:gd name="connsiteY1" fmla="*/ 950980 h 950980"/>
            <a:gd name="connsiteX0" fmla="*/ 0 w 165532"/>
            <a:gd name="connsiteY0" fmla="*/ 0 h 895417"/>
            <a:gd name="connsiteX1" fmla="*/ 165532 w 165532"/>
            <a:gd name="connsiteY1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165532 w 165532"/>
            <a:gd name="connsiteY2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96782 w 165532"/>
            <a:gd name="connsiteY2" fmla="*/ 676521 h 895417"/>
            <a:gd name="connsiteX3" fmla="*/ 165532 w 165532"/>
            <a:gd name="connsiteY3" fmla="*/ 895417 h 895417"/>
            <a:gd name="connsiteX0" fmla="*/ 0 w 165532"/>
            <a:gd name="connsiteY0" fmla="*/ 0 h 895417"/>
            <a:gd name="connsiteX1" fmla="*/ 17407 w 165532"/>
            <a:gd name="connsiteY1" fmla="*/ 430459 h 895417"/>
            <a:gd name="connsiteX2" fmla="*/ 72969 w 165532"/>
            <a:gd name="connsiteY2" fmla="*/ 684458 h 895417"/>
            <a:gd name="connsiteX3" fmla="*/ 165532 w 165532"/>
            <a:gd name="connsiteY3" fmla="*/ 895417 h 895417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72969 w 165532"/>
            <a:gd name="connsiteY2" fmla="*/ 684458 h 966854"/>
            <a:gd name="connsiteX3" fmla="*/ 165532 w 165532"/>
            <a:gd name="connsiteY3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684458 h 966854"/>
            <a:gd name="connsiteX4" fmla="*/ 165532 w 165532"/>
            <a:gd name="connsiteY4" fmla="*/ 966854 h 966854"/>
            <a:gd name="connsiteX0" fmla="*/ 0 w 165532"/>
            <a:gd name="connsiteY0" fmla="*/ 0 h 966854"/>
            <a:gd name="connsiteX1" fmla="*/ 17407 w 165532"/>
            <a:gd name="connsiteY1" fmla="*/ 430459 h 966854"/>
            <a:gd name="connsiteX2" fmla="*/ 17407 w 165532"/>
            <a:gd name="connsiteY2" fmla="*/ 676521 h 966854"/>
            <a:gd name="connsiteX3" fmla="*/ 72969 w 165532"/>
            <a:gd name="connsiteY3" fmla="*/ 740020 h 966854"/>
            <a:gd name="connsiteX4" fmla="*/ 165532 w 165532"/>
            <a:gd name="connsiteY4" fmla="*/ 966854 h 96685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7407 w 157595"/>
            <a:gd name="connsiteY2" fmla="*/ 676521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740020 h 1189104"/>
            <a:gd name="connsiteX4" fmla="*/ 157595 w 157595"/>
            <a:gd name="connsiteY4" fmla="*/ 1189104 h 1189104"/>
            <a:gd name="connsiteX0" fmla="*/ 0 w 157595"/>
            <a:gd name="connsiteY0" fmla="*/ 0 h 1189104"/>
            <a:gd name="connsiteX1" fmla="*/ 17407 w 157595"/>
            <a:gd name="connsiteY1" fmla="*/ 430459 h 1189104"/>
            <a:gd name="connsiteX2" fmla="*/ 128532 w 157595"/>
            <a:gd name="connsiteY2" fmla="*/ 636834 h 1189104"/>
            <a:gd name="connsiteX3" fmla="*/ 72969 w 157595"/>
            <a:gd name="connsiteY3" fmla="*/ 874958 h 1189104"/>
            <a:gd name="connsiteX4" fmla="*/ 157595 w 157595"/>
            <a:gd name="connsiteY4" fmla="*/ 1189104 h 1189104"/>
            <a:gd name="connsiteX0" fmla="*/ 0 w 181408"/>
            <a:gd name="connsiteY0" fmla="*/ 0 h 1324042"/>
            <a:gd name="connsiteX1" fmla="*/ 17407 w 181408"/>
            <a:gd name="connsiteY1" fmla="*/ 430459 h 1324042"/>
            <a:gd name="connsiteX2" fmla="*/ 128532 w 181408"/>
            <a:gd name="connsiteY2" fmla="*/ 636834 h 1324042"/>
            <a:gd name="connsiteX3" fmla="*/ 72969 w 181408"/>
            <a:gd name="connsiteY3" fmla="*/ 874958 h 1324042"/>
            <a:gd name="connsiteX4" fmla="*/ 181408 w 181408"/>
            <a:gd name="connsiteY4" fmla="*/ 1324042 h 1324042"/>
            <a:gd name="connsiteX0" fmla="*/ 0 w 129278"/>
            <a:gd name="connsiteY0" fmla="*/ 0 h 874958"/>
            <a:gd name="connsiteX1" fmla="*/ 17407 w 129278"/>
            <a:gd name="connsiteY1" fmla="*/ 430459 h 874958"/>
            <a:gd name="connsiteX2" fmla="*/ 128532 w 129278"/>
            <a:gd name="connsiteY2" fmla="*/ 636834 h 874958"/>
            <a:gd name="connsiteX3" fmla="*/ 72969 w 129278"/>
            <a:gd name="connsiteY3" fmla="*/ 874958 h 874958"/>
            <a:gd name="connsiteX0" fmla="*/ 0 w 128532"/>
            <a:gd name="connsiteY0" fmla="*/ 0 h 636834"/>
            <a:gd name="connsiteX1" fmla="*/ 17407 w 128532"/>
            <a:gd name="connsiteY1" fmla="*/ 430459 h 636834"/>
            <a:gd name="connsiteX2" fmla="*/ 128532 w 128532"/>
            <a:gd name="connsiteY2" fmla="*/ 636834 h 636834"/>
            <a:gd name="connsiteX0" fmla="*/ 388687 w 410314"/>
            <a:gd name="connsiteY0" fmla="*/ 0 h 449212"/>
            <a:gd name="connsiteX1" fmla="*/ 406094 w 410314"/>
            <a:gd name="connsiteY1" fmla="*/ 430459 h 449212"/>
            <a:gd name="connsiteX2" fmla="*/ 148 w 410314"/>
            <a:gd name="connsiteY2" fmla="*/ 170385 h 449212"/>
            <a:gd name="connsiteX0" fmla="*/ 388718 w 410345"/>
            <a:gd name="connsiteY0" fmla="*/ 0 h 430459"/>
            <a:gd name="connsiteX1" fmla="*/ 406125 w 410345"/>
            <a:gd name="connsiteY1" fmla="*/ 430459 h 430459"/>
            <a:gd name="connsiteX2" fmla="*/ 179 w 410345"/>
            <a:gd name="connsiteY2" fmla="*/ 170385 h 430459"/>
            <a:gd name="connsiteX0" fmla="*/ 388720 w 408340"/>
            <a:gd name="connsiteY0" fmla="*/ 0 h 332341"/>
            <a:gd name="connsiteX1" fmla="*/ 403810 w 408340"/>
            <a:gd name="connsiteY1" fmla="*/ 332341 h 332341"/>
            <a:gd name="connsiteX2" fmla="*/ 181 w 408340"/>
            <a:gd name="connsiteY2" fmla="*/ 170385 h 332341"/>
            <a:gd name="connsiteX0" fmla="*/ 395668 w 415288"/>
            <a:gd name="connsiteY0" fmla="*/ 0 h 332341"/>
            <a:gd name="connsiteX1" fmla="*/ 410758 w 415288"/>
            <a:gd name="connsiteY1" fmla="*/ 332341 h 332341"/>
            <a:gd name="connsiteX2" fmla="*/ 177 w 415288"/>
            <a:gd name="connsiteY2" fmla="*/ 45282 h 332341"/>
            <a:gd name="connsiteX0" fmla="*/ 395491 w 415111"/>
            <a:gd name="connsiteY0" fmla="*/ 0 h 332341"/>
            <a:gd name="connsiteX1" fmla="*/ 410581 w 415111"/>
            <a:gd name="connsiteY1" fmla="*/ 332341 h 332341"/>
            <a:gd name="connsiteX2" fmla="*/ 0 w 415111"/>
            <a:gd name="connsiteY2" fmla="*/ 45282 h 332341"/>
            <a:gd name="connsiteX0" fmla="*/ 557693 w 577313"/>
            <a:gd name="connsiteY0" fmla="*/ 79819 h 412160"/>
            <a:gd name="connsiteX1" fmla="*/ 572783 w 577313"/>
            <a:gd name="connsiteY1" fmla="*/ 412160 h 412160"/>
            <a:gd name="connsiteX2" fmla="*/ 0 w 577313"/>
            <a:gd name="connsiteY2" fmla="*/ 0 h 412160"/>
            <a:gd name="connsiteX0" fmla="*/ 551548 w 576573"/>
            <a:gd name="connsiteY0" fmla="*/ 53665 h 412160"/>
            <a:gd name="connsiteX1" fmla="*/ 572783 w 576573"/>
            <a:gd name="connsiteY1" fmla="*/ 412160 h 412160"/>
            <a:gd name="connsiteX2" fmla="*/ 0 w 576573"/>
            <a:gd name="connsiteY2" fmla="*/ 0 h 412160"/>
            <a:gd name="connsiteX0" fmla="*/ 557692 w 577313"/>
            <a:gd name="connsiteY0" fmla="*/ 47125 h 412160"/>
            <a:gd name="connsiteX1" fmla="*/ 572783 w 577313"/>
            <a:gd name="connsiteY1" fmla="*/ 412160 h 412160"/>
            <a:gd name="connsiteX2" fmla="*/ 0 w 577313"/>
            <a:gd name="connsiteY2" fmla="*/ 0 h 4121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77313" h="412160">
              <a:moveTo>
                <a:pt x="557692" y="47125"/>
              </a:moveTo>
              <a:cubicBezTo>
                <a:pt x="565885" y="113576"/>
                <a:pt x="586355" y="146534"/>
                <a:pt x="572783" y="412160"/>
              </a:cubicBezTo>
              <a:cubicBezTo>
                <a:pt x="508477" y="360371"/>
                <a:pt x="171480" y="112205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331546</xdr:colOff>
      <xdr:row>1</xdr:row>
      <xdr:rowOff>71491</xdr:rowOff>
    </xdr:from>
    <xdr:to>
      <xdr:col>16</xdr:col>
      <xdr:colOff>604459</xdr:colOff>
      <xdr:row>1</xdr:row>
      <xdr:rowOff>135393</xdr:rowOff>
    </xdr:to>
    <xdr:sp macro="" textlink="">
      <xdr:nvSpPr>
        <xdr:cNvPr id="864" name="Text Box 303">
          <a:extLst>
            <a:ext uri="{FF2B5EF4-FFF2-40B4-BE49-F238E27FC236}">
              <a16:creationId xmlns:a16="http://schemas.microsoft.com/office/drawing/2014/main" id="{8EFAD478-F3EF-4D05-9430-0BE5A985CFBC}"/>
            </a:ext>
          </a:extLst>
        </xdr:cNvPr>
        <xdr:cNvSpPr txBox="1">
          <a:spLocks noChangeArrowheads="1"/>
        </xdr:cNvSpPr>
      </xdr:nvSpPr>
      <xdr:spPr bwMode="auto">
        <a:xfrm rot="18148991">
          <a:off x="10905932" y="439425"/>
          <a:ext cx="63902" cy="2729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36000" rIns="0" bIns="0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twoCellAnchor>
  <xdr:twoCellAnchor>
    <xdr:from>
      <xdr:col>15</xdr:col>
      <xdr:colOff>586933</xdr:colOff>
      <xdr:row>5</xdr:row>
      <xdr:rowOff>119772</xdr:rowOff>
    </xdr:from>
    <xdr:to>
      <xdr:col>16</xdr:col>
      <xdr:colOff>18396</xdr:colOff>
      <xdr:row>6</xdr:row>
      <xdr:rowOff>74214</xdr:rowOff>
    </xdr:to>
    <xdr:sp macro="" textlink="">
      <xdr:nvSpPr>
        <xdr:cNvPr id="865" name="Line 76">
          <a:extLst>
            <a:ext uri="{FF2B5EF4-FFF2-40B4-BE49-F238E27FC236}">
              <a16:creationId xmlns:a16="http://schemas.microsoft.com/office/drawing/2014/main" id="{08B40B2C-3705-4378-AF6A-754C12D14CD1}"/>
            </a:ext>
          </a:extLst>
        </xdr:cNvPr>
        <xdr:cNvSpPr>
          <a:spLocks noChangeShapeType="1"/>
        </xdr:cNvSpPr>
      </xdr:nvSpPr>
      <xdr:spPr bwMode="auto">
        <a:xfrm rot="18148991" flipV="1">
          <a:off x="10364794" y="1261371"/>
          <a:ext cx="122082" cy="124883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662780</xdr:colOff>
      <xdr:row>8</xdr:row>
      <xdr:rowOff>21007</xdr:rowOff>
    </xdr:from>
    <xdr:to>
      <xdr:col>16</xdr:col>
      <xdr:colOff>132379</xdr:colOff>
      <xdr:row>8</xdr:row>
      <xdr:rowOff>132394</xdr:rowOff>
    </xdr:to>
    <xdr:sp macro="" textlink="">
      <xdr:nvSpPr>
        <xdr:cNvPr id="866" name="Freeform 395">
          <a:extLst>
            <a:ext uri="{FF2B5EF4-FFF2-40B4-BE49-F238E27FC236}">
              <a16:creationId xmlns:a16="http://schemas.microsoft.com/office/drawing/2014/main" id="{F51F76B6-5247-4B5E-84EF-969963DC3B7B}"/>
            </a:ext>
          </a:extLst>
        </xdr:cNvPr>
        <xdr:cNvSpPr>
          <a:spLocks/>
        </xdr:cNvSpPr>
      </xdr:nvSpPr>
      <xdr:spPr bwMode="auto">
        <a:xfrm rot="9417656">
          <a:off x="10439240" y="1666927"/>
          <a:ext cx="163019" cy="111387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590009</xdr:colOff>
      <xdr:row>6</xdr:row>
      <xdr:rowOff>90327</xdr:rowOff>
    </xdr:from>
    <xdr:to>
      <xdr:col>16</xdr:col>
      <xdr:colOff>61835</xdr:colOff>
      <xdr:row>7</xdr:row>
      <xdr:rowOff>35381</xdr:rowOff>
    </xdr:to>
    <xdr:sp macro="" textlink="">
      <xdr:nvSpPr>
        <xdr:cNvPr id="867" name="Freeform 395">
          <a:extLst>
            <a:ext uri="{FF2B5EF4-FFF2-40B4-BE49-F238E27FC236}">
              <a16:creationId xmlns:a16="http://schemas.microsoft.com/office/drawing/2014/main" id="{67B8F15D-2D8C-4F36-96E4-47D3946540FB}"/>
            </a:ext>
          </a:extLst>
        </xdr:cNvPr>
        <xdr:cNvSpPr>
          <a:spLocks/>
        </xdr:cNvSpPr>
      </xdr:nvSpPr>
      <xdr:spPr bwMode="auto">
        <a:xfrm rot="20389789">
          <a:off x="10366469" y="1400967"/>
          <a:ext cx="165246" cy="112694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261431</xdr:colOff>
      <xdr:row>4</xdr:row>
      <xdr:rowOff>130446</xdr:rowOff>
    </xdr:from>
    <xdr:to>
      <xdr:col>16</xdr:col>
      <xdr:colOff>80176</xdr:colOff>
      <xdr:row>8</xdr:row>
      <xdr:rowOff>88799</xdr:rowOff>
    </xdr:to>
    <xdr:grpSp>
      <xdr:nvGrpSpPr>
        <xdr:cNvPr id="868" name="グループ化 867">
          <a:extLst>
            <a:ext uri="{FF2B5EF4-FFF2-40B4-BE49-F238E27FC236}">
              <a16:creationId xmlns:a16="http://schemas.microsoft.com/office/drawing/2014/main" id="{499796CA-B5EF-4EA6-BD71-BDA8FA8E6A70}"/>
            </a:ext>
          </a:extLst>
        </xdr:cNvPr>
        <xdr:cNvGrpSpPr/>
      </xdr:nvGrpSpPr>
      <xdr:grpSpPr>
        <a:xfrm>
          <a:off x="10009588" y="772703"/>
          <a:ext cx="509988" cy="633267"/>
          <a:chOff x="6046782" y="8120218"/>
          <a:chExt cx="520891" cy="1103409"/>
        </a:xfrm>
      </xdr:grpSpPr>
      <xdr:sp macro="" textlink="">
        <xdr:nvSpPr>
          <xdr:cNvPr id="869" name="Text Box 1664">
            <a:extLst>
              <a:ext uri="{FF2B5EF4-FFF2-40B4-BE49-F238E27FC236}">
                <a16:creationId xmlns:a16="http://schemas.microsoft.com/office/drawing/2014/main" id="{FF0E6F45-D0E5-8C72-AE76-27CD6A266E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6782" y="8120218"/>
            <a:ext cx="369002" cy="95889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overflow" horzOverflow="overflow" wrap="non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平湯ＩＣ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70" name="Line 76">
            <a:extLst>
              <a:ext uri="{FF2B5EF4-FFF2-40B4-BE49-F238E27FC236}">
                <a16:creationId xmlns:a16="http://schemas.microsoft.com/office/drawing/2014/main" id="{8F9B48D8-4EC0-713A-953B-ADB69C38AF5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478447" y="8654841"/>
            <a:ext cx="89226" cy="56878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16</xdr:col>
      <xdr:colOff>332036</xdr:colOff>
      <xdr:row>7</xdr:row>
      <xdr:rowOff>126549</xdr:rowOff>
    </xdr:from>
    <xdr:ext cx="94953" cy="162783"/>
    <xdr:sp macro="" textlink="">
      <xdr:nvSpPr>
        <xdr:cNvPr id="871" name="Text Box 1664">
          <a:extLst>
            <a:ext uri="{FF2B5EF4-FFF2-40B4-BE49-F238E27FC236}">
              <a16:creationId xmlns:a16="http://schemas.microsoft.com/office/drawing/2014/main" id="{43898153-EDEB-418A-8C19-AD87BCC8FF9B}"/>
            </a:ext>
          </a:extLst>
        </xdr:cNvPr>
        <xdr:cNvSpPr txBox="1">
          <a:spLocks noChangeArrowheads="1"/>
        </xdr:cNvSpPr>
      </xdr:nvSpPr>
      <xdr:spPr bwMode="auto">
        <a:xfrm>
          <a:off x="10801916" y="1604829"/>
          <a:ext cx="94953" cy="16278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安房峠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434380</xdr:colOff>
      <xdr:row>5</xdr:row>
      <xdr:rowOff>58321</xdr:rowOff>
    </xdr:from>
    <xdr:ext cx="256962" cy="618774"/>
    <xdr:pic>
      <xdr:nvPicPr>
        <xdr:cNvPr id="872" name="図 871">
          <a:extLst>
            <a:ext uri="{FF2B5EF4-FFF2-40B4-BE49-F238E27FC236}">
              <a16:creationId xmlns:a16="http://schemas.microsoft.com/office/drawing/2014/main" id="{B7D1E630-5B6F-4AEC-A831-998323B8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15073930">
          <a:off x="10029934" y="1382227"/>
          <a:ext cx="618774" cy="256962"/>
        </a:xfrm>
        <a:prstGeom prst="rect">
          <a:avLst/>
        </a:prstGeom>
      </xdr:spPr>
    </xdr:pic>
    <xdr:clientData/>
  </xdr:oneCellAnchor>
  <xdr:oneCellAnchor>
    <xdr:from>
      <xdr:col>7</xdr:col>
      <xdr:colOff>399508</xdr:colOff>
      <xdr:row>54</xdr:row>
      <xdr:rowOff>165626</xdr:rowOff>
    </xdr:from>
    <xdr:ext cx="193492" cy="129905"/>
    <xdr:grpSp>
      <xdr:nvGrpSpPr>
        <xdr:cNvPr id="873" name="Group 6672">
          <a:extLst>
            <a:ext uri="{FF2B5EF4-FFF2-40B4-BE49-F238E27FC236}">
              <a16:creationId xmlns:a16="http://schemas.microsoft.com/office/drawing/2014/main" id="{16938181-1556-4E06-813E-6B0913343A4B}"/>
            </a:ext>
          </a:extLst>
        </xdr:cNvPr>
        <xdr:cNvGrpSpPr>
          <a:grpSpLocks/>
        </xdr:cNvGrpSpPr>
      </xdr:nvGrpSpPr>
      <xdr:grpSpPr bwMode="auto">
        <a:xfrm>
          <a:off x="4617722" y="9195326"/>
          <a:ext cx="193492" cy="129905"/>
          <a:chOff x="536" y="109"/>
          <a:chExt cx="46" cy="44"/>
        </a:xfrm>
      </xdr:grpSpPr>
      <xdr:pic>
        <xdr:nvPicPr>
          <xdr:cNvPr id="874" name="Picture 6673" descr="route2">
            <a:extLst>
              <a:ext uri="{FF2B5EF4-FFF2-40B4-BE49-F238E27FC236}">
                <a16:creationId xmlns:a16="http://schemas.microsoft.com/office/drawing/2014/main" id="{F215CADB-2719-4E8E-7341-2815E1B906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75" name="Text Box 6674">
            <a:extLst>
              <a:ext uri="{FF2B5EF4-FFF2-40B4-BE49-F238E27FC236}">
                <a16:creationId xmlns:a16="http://schemas.microsoft.com/office/drawing/2014/main" id="{AF04D71A-3056-283D-7185-8E3383D448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78901</xdr:colOff>
      <xdr:row>52</xdr:row>
      <xdr:rowOff>103708</xdr:rowOff>
    </xdr:from>
    <xdr:ext cx="193492" cy="129905"/>
    <xdr:grpSp>
      <xdr:nvGrpSpPr>
        <xdr:cNvPr id="876" name="Group 6672">
          <a:extLst>
            <a:ext uri="{FF2B5EF4-FFF2-40B4-BE49-F238E27FC236}">
              <a16:creationId xmlns:a16="http://schemas.microsoft.com/office/drawing/2014/main" id="{3CB8B51A-DDF7-4A63-BC13-EF2543AFEF30}"/>
            </a:ext>
          </a:extLst>
        </xdr:cNvPr>
        <xdr:cNvGrpSpPr>
          <a:grpSpLocks/>
        </xdr:cNvGrpSpPr>
      </xdr:nvGrpSpPr>
      <xdr:grpSpPr bwMode="auto">
        <a:xfrm>
          <a:off x="4988358" y="8795951"/>
          <a:ext cx="193492" cy="129905"/>
          <a:chOff x="536" y="109"/>
          <a:chExt cx="46" cy="44"/>
        </a:xfrm>
      </xdr:grpSpPr>
      <xdr:pic>
        <xdr:nvPicPr>
          <xdr:cNvPr id="877" name="Picture 6673" descr="route2">
            <a:extLst>
              <a:ext uri="{FF2B5EF4-FFF2-40B4-BE49-F238E27FC236}">
                <a16:creationId xmlns:a16="http://schemas.microsoft.com/office/drawing/2014/main" id="{17A14C1B-040B-67D5-1A47-67884F22DF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78" name="Text Box 6674">
            <a:extLst>
              <a:ext uri="{FF2B5EF4-FFF2-40B4-BE49-F238E27FC236}">
                <a16:creationId xmlns:a16="http://schemas.microsoft.com/office/drawing/2014/main" id="{0823D96D-3F39-484B-CBBF-44AD601C0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207179</xdr:colOff>
      <xdr:row>49</xdr:row>
      <xdr:rowOff>18041</xdr:rowOff>
    </xdr:from>
    <xdr:ext cx="193492" cy="129905"/>
    <xdr:grpSp>
      <xdr:nvGrpSpPr>
        <xdr:cNvPr id="879" name="Group 6672">
          <a:extLst>
            <a:ext uri="{FF2B5EF4-FFF2-40B4-BE49-F238E27FC236}">
              <a16:creationId xmlns:a16="http://schemas.microsoft.com/office/drawing/2014/main" id="{18BDAF3F-1EF0-4D53-957D-089B155950F4}"/>
            </a:ext>
          </a:extLst>
        </xdr:cNvPr>
        <xdr:cNvGrpSpPr>
          <a:grpSpLocks/>
        </xdr:cNvGrpSpPr>
      </xdr:nvGrpSpPr>
      <xdr:grpSpPr bwMode="auto">
        <a:xfrm>
          <a:off x="5116636" y="8204098"/>
          <a:ext cx="193492" cy="129905"/>
          <a:chOff x="536" y="109"/>
          <a:chExt cx="46" cy="44"/>
        </a:xfrm>
      </xdr:grpSpPr>
      <xdr:pic>
        <xdr:nvPicPr>
          <xdr:cNvPr id="880" name="Picture 6673" descr="route2">
            <a:extLst>
              <a:ext uri="{FF2B5EF4-FFF2-40B4-BE49-F238E27FC236}">
                <a16:creationId xmlns:a16="http://schemas.microsoft.com/office/drawing/2014/main" id="{24FA3172-DBE9-387B-69D2-AD38848F2D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1" name="Text Box 6674">
            <a:extLst>
              <a:ext uri="{FF2B5EF4-FFF2-40B4-BE49-F238E27FC236}">
                <a16:creationId xmlns:a16="http://schemas.microsoft.com/office/drawing/2014/main" id="{C75E0B4C-F523-287F-925F-B4CCA721CD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15</xdr:col>
      <xdr:colOff>561083</xdr:colOff>
      <xdr:row>5</xdr:row>
      <xdr:rowOff>29938</xdr:rowOff>
    </xdr:from>
    <xdr:to>
      <xdr:col>16</xdr:col>
      <xdr:colOff>26110</xdr:colOff>
      <xdr:row>5</xdr:row>
      <xdr:rowOff>141422</xdr:rowOff>
    </xdr:to>
    <xdr:sp macro="" textlink="">
      <xdr:nvSpPr>
        <xdr:cNvPr id="882" name="Freeform 395">
          <a:extLst>
            <a:ext uri="{FF2B5EF4-FFF2-40B4-BE49-F238E27FC236}">
              <a16:creationId xmlns:a16="http://schemas.microsoft.com/office/drawing/2014/main" id="{DF059BA4-C1B6-4B0C-973F-040E82DFE1F2}"/>
            </a:ext>
          </a:extLst>
        </xdr:cNvPr>
        <xdr:cNvSpPr>
          <a:spLocks/>
        </xdr:cNvSpPr>
      </xdr:nvSpPr>
      <xdr:spPr bwMode="auto">
        <a:xfrm rot="9417656">
          <a:off x="10337543" y="1172938"/>
          <a:ext cx="158447" cy="111484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608"/>
            <a:gd name="connsiteY0" fmla="*/ 10804 h 10804"/>
            <a:gd name="connsiteX1" fmla="*/ 5172 w 10608"/>
            <a:gd name="connsiteY1" fmla="*/ 76 h 10804"/>
            <a:gd name="connsiteX2" fmla="*/ 10608 w 10608"/>
            <a:gd name="connsiteY2" fmla="*/ 9844 h 10804"/>
            <a:gd name="connsiteX0" fmla="*/ 0 w 9849"/>
            <a:gd name="connsiteY0" fmla="*/ 8962 h 9903"/>
            <a:gd name="connsiteX1" fmla="*/ 4413 w 9849"/>
            <a:gd name="connsiteY1" fmla="*/ 135 h 9903"/>
            <a:gd name="connsiteX2" fmla="*/ 9849 w 9849"/>
            <a:gd name="connsiteY2" fmla="*/ 9903 h 9903"/>
            <a:gd name="connsiteX0" fmla="*/ 0 w 10925"/>
            <a:gd name="connsiteY0" fmla="*/ 9602 h 9976"/>
            <a:gd name="connsiteX1" fmla="*/ 5406 w 10925"/>
            <a:gd name="connsiteY1" fmla="*/ 112 h 9976"/>
            <a:gd name="connsiteX2" fmla="*/ 10925 w 10925"/>
            <a:gd name="connsiteY2" fmla="*/ 9976 h 9976"/>
            <a:gd name="connsiteX0" fmla="*/ 4 w 10004"/>
            <a:gd name="connsiteY0" fmla="*/ 9648 h 10023"/>
            <a:gd name="connsiteX1" fmla="*/ 4952 w 10004"/>
            <a:gd name="connsiteY1" fmla="*/ 135 h 10023"/>
            <a:gd name="connsiteX2" fmla="*/ 10004 w 10004"/>
            <a:gd name="connsiteY2" fmla="*/ 10023 h 10023"/>
            <a:gd name="connsiteX0" fmla="*/ 0 w 10000"/>
            <a:gd name="connsiteY0" fmla="*/ 9625 h 10000"/>
            <a:gd name="connsiteX1" fmla="*/ 4948 w 10000"/>
            <a:gd name="connsiteY1" fmla="*/ 112 h 10000"/>
            <a:gd name="connsiteX2" fmla="*/ 10000 w 10000"/>
            <a:gd name="connsiteY2" fmla="*/ 10000 h 10000"/>
            <a:gd name="connsiteX0" fmla="*/ 0 w 10000"/>
            <a:gd name="connsiteY0" fmla="*/ 9536 h 9911"/>
            <a:gd name="connsiteX1" fmla="*/ 4948 w 10000"/>
            <a:gd name="connsiteY1" fmla="*/ 23 h 9911"/>
            <a:gd name="connsiteX2" fmla="*/ 10000 w 10000"/>
            <a:gd name="connsiteY2" fmla="*/ 9911 h 9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11">
              <a:moveTo>
                <a:pt x="0" y="9536"/>
              </a:moveTo>
              <a:cubicBezTo>
                <a:pt x="1146" y="1225"/>
                <a:pt x="2530" y="98"/>
                <a:pt x="4948" y="23"/>
              </a:cubicBezTo>
              <a:cubicBezTo>
                <a:pt x="8037" y="-325"/>
                <a:pt x="8914" y="3353"/>
                <a:pt x="10000" y="9911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120418</xdr:colOff>
      <xdr:row>5</xdr:row>
      <xdr:rowOff>57759</xdr:rowOff>
    </xdr:from>
    <xdr:to>
      <xdr:col>16</xdr:col>
      <xdr:colOff>228831</xdr:colOff>
      <xdr:row>5</xdr:row>
      <xdr:rowOff>158249</xdr:rowOff>
    </xdr:to>
    <xdr:sp macro="" textlink="">
      <xdr:nvSpPr>
        <xdr:cNvPr id="883" name="AutoShape 86">
          <a:extLst>
            <a:ext uri="{FF2B5EF4-FFF2-40B4-BE49-F238E27FC236}">
              <a16:creationId xmlns:a16="http://schemas.microsoft.com/office/drawing/2014/main" id="{4D18CBF0-12F9-42CF-9E30-BA539231274E}"/>
            </a:ext>
          </a:extLst>
        </xdr:cNvPr>
        <xdr:cNvSpPr>
          <a:spLocks noChangeArrowheads="1"/>
        </xdr:cNvSpPr>
      </xdr:nvSpPr>
      <xdr:spPr bwMode="auto">
        <a:xfrm>
          <a:off x="10590298" y="1200759"/>
          <a:ext cx="108413" cy="1004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225913</xdr:colOff>
      <xdr:row>1</xdr:row>
      <xdr:rowOff>18479</xdr:rowOff>
    </xdr:from>
    <xdr:ext cx="193492" cy="129905"/>
    <xdr:grpSp>
      <xdr:nvGrpSpPr>
        <xdr:cNvPr id="884" name="Group 6672">
          <a:extLst>
            <a:ext uri="{FF2B5EF4-FFF2-40B4-BE49-F238E27FC236}">
              <a16:creationId xmlns:a16="http://schemas.microsoft.com/office/drawing/2014/main" id="{DE98DD5F-92E7-4A28-8FC7-AC62CD338F49}"/>
            </a:ext>
          </a:extLst>
        </xdr:cNvPr>
        <xdr:cNvGrpSpPr>
          <a:grpSpLocks/>
        </xdr:cNvGrpSpPr>
      </xdr:nvGrpSpPr>
      <xdr:grpSpPr bwMode="auto">
        <a:xfrm>
          <a:off x="9974070" y="154550"/>
          <a:ext cx="193492" cy="129905"/>
          <a:chOff x="536" y="109"/>
          <a:chExt cx="46" cy="44"/>
        </a:xfrm>
      </xdr:grpSpPr>
      <xdr:pic>
        <xdr:nvPicPr>
          <xdr:cNvPr id="885" name="Picture 6673" descr="route2">
            <a:extLst>
              <a:ext uri="{FF2B5EF4-FFF2-40B4-BE49-F238E27FC236}">
                <a16:creationId xmlns:a16="http://schemas.microsoft.com/office/drawing/2014/main" id="{CC9E104F-EBF6-C7BC-9312-BC052025D2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6" name="Text Box 6674">
            <a:extLst>
              <a:ext uri="{FF2B5EF4-FFF2-40B4-BE49-F238E27FC236}">
                <a16:creationId xmlns:a16="http://schemas.microsoft.com/office/drawing/2014/main" id="{FCB10A15-540A-1E21-1728-A58B882E63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15</xdr:col>
      <xdr:colOff>669938</xdr:colOff>
      <xdr:row>1</xdr:row>
      <xdr:rowOff>115877</xdr:rowOff>
    </xdr:from>
    <xdr:ext cx="193492" cy="129905"/>
    <xdr:grpSp>
      <xdr:nvGrpSpPr>
        <xdr:cNvPr id="887" name="Group 6672">
          <a:extLst>
            <a:ext uri="{FF2B5EF4-FFF2-40B4-BE49-F238E27FC236}">
              <a16:creationId xmlns:a16="http://schemas.microsoft.com/office/drawing/2014/main" id="{096919C5-FED9-43BC-9E35-427761F1E735}"/>
            </a:ext>
          </a:extLst>
        </xdr:cNvPr>
        <xdr:cNvGrpSpPr>
          <a:grpSpLocks/>
        </xdr:cNvGrpSpPr>
      </xdr:nvGrpSpPr>
      <xdr:grpSpPr bwMode="auto">
        <a:xfrm>
          <a:off x="10418095" y="251948"/>
          <a:ext cx="193492" cy="129905"/>
          <a:chOff x="536" y="109"/>
          <a:chExt cx="46" cy="44"/>
        </a:xfrm>
      </xdr:grpSpPr>
      <xdr:pic>
        <xdr:nvPicPr>
          <xdr:cNvPr id="888" name="Picture 6673" descr="route2">
            <a:extLst>
              <a:ext uri="{FF2B5EF4-FFF2-40B4-BE49-F238E27FC236}">
                <a16:creationId xmlns:a16="http://schemas.microsoft.com/office/drawing/2014/main" id="{BD27F6F5-0EA4-DCB1-D6B6-EB765CFE80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9" name="Text Box 6674">
            <a:extLst>
              <a:ext uri="{FF2B5EF4-FFF2-40B4-BE49-F238E27FC236}">
                <a16:creationId xmlns:a16="http://schemas.microsoft.com/office/drawing/2014/main" id="{3AE5CBCA-C3E4-7953-87FB-FEF88782D9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15</xdr:col>
      <xdr:colOff>591992</xdr:colOff>
      <xdr:row>3</xdr:row>
      <xdr:rowOff>80209</xdr:rowOff>
    </xdr:from>
    <xdr:ext cx="214522" cy="129905"/>
    <xdr:grpSp>
      <xdr:nvGrpSpPr>
        <xdr:cNvPr id="890" name="Group 6672">
          <a:extLst>
            <a:ext uri="{FF2B5EF4-FFF2-40B4-BE49-F238E27FC236}">
              <a16:creationId xmlns:a16="http://schemas.microsoft.com/office/drawing/2014/main" id="{E5A4271B-AB94-4C0D-99F3-8A7BD109DCC0}"/>
            </a:ext>
          </a:extLst>
        </xdr:cNvPr>
        <xdr:cNvGrpSpPr>
          <a:grpSpLocks/>
        </xdr:cNvGrpSpPr>
      </xdr:nvGrpSpPr>
      <xdr:grpSpPr bwMode="auto">
        <a:xfrm>
          <a:off x="10340149" y="553738"/>
          <a:ext cx="214522" cy="129905"/>
          <a:chOff x="531" y="109"/>
          <a:chExt cx="51" cy="44"/>
        </a:xfrm>
      </xdr:grpSpPr>
      <xdr:pic>
        <xdr:nvPicPr>
          <xdr:cNvPr id="891" name="Picture 6673" descr="route2">
            <a:extLst>
              <a:ext uri="{FF2B5EF4-FFF2-40B4-BE49-F238E27FC236}">
                <a16:creationId xmlns:a16="http://schemas.microsoft.com/office/drawing/2014/main" id="{72653586-9E45-3919-EF4C-E10B47449E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92" name="Text Box 6674">
            <a:extLst>
              <a:ext uri="{FF2B5EF4-FFF2-40B4-BE49-F238E27FC236}">
                <a16:creationId xmlns:a16="http://schemas.microsoft.com/office/drawing/2014/main" id="{4F7A2D5A-7466-0305-FDD7-1B1B24F521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112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16</xdr:col>
      <xdr:colOff>148963</xdr:colOff>
      <xdr:row>6</xdr:row>
      <xdr:rowOff>111721</xdr:rowOff>
    </xdr:from>
    <xdr:ext cx="193492" cy="129905"/>
    <xdr:grpSp>
      <xdr:nvGrpSpPr>
        <xdr:cNvPr id="893" name="Group 6672">
          <a:extLst>
            <a:ext uri="{FF2B5EF4-FFF2-40B4-BE49-F238E27FC236}">
              <a16:creationId xmlns:a16="http://schemas.microsoft.com/office/drawing/2014/main" id="{1315B165-B0FC-4F0D-B5BA-9966EAC1BA4D}"/>
            </a:ext>
          </a:extLst>
        </xdr:cNvPr>
        <xdr:cNvGrpSpPr>
          <a:grpSpLocks/>
        </xdr:cNvGrpSpPr>
      </xdr:nvGrpSpPr>
      <xdr:grpSpPr bwMode="auto">
        <a:xfrm>
          <a:off x="10588363" y="1091435"/>
          <a:ext cx="193492" cy="129905"/>
          <a:chOff x="536" y="109"/>
          <a:chExt cx="46" cy="44"/>
        </a:xfrm>
      </xdr:grpSpPr>
      <xdr:pic>
        <xdr:nvPicPr>
          <xdr:cNvPr id="894" name="Picture 6673" descr="route2">
            <a:extLst>
              <a:ext uri="{FF2B5EF4-FFF2-40B4-BE49-F238E27FC236}">
                <a16:creationId xmlns:a16="http://schemas.microsoft.com/office/drawing/2014/main" id="{29D4DA4B-429E-5539-CBF8-9D6052B17F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95" name="Text Box 6674">
            <a:extLst>
              <a:ext uri="{FF2B5EF4-FFF2-40B4-BE49-F238E27FC236}">
                <a16:creationId xmlns:a16="http://schemas.microsoft.com/office/drawing/2014/main" id="{89B2DE86-FDB7-2EDB-744F-3A4E30C687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15</xdr:col>
      <xdr:colOff>554700</xdr:colOff>
      <xdr:row>5</xdr:row>
      <xdr:rowOff>124209</xdr:rowOff>
    </xdr:from>
    <xdr:ext cx="193492" cy="129905"/>
    <xdr:grpSp>
      <xdr:nvGrpSpPr>
        <xdr:cNvPr id="896" name="Group 6672">
          <a:extLst>
            <a:ext uri="{FF2B5EF4-FFF2-40B4-BE49-F238E27FC236}">
              <a16:creationId xmlns:a16="http://schemas.microsoft.com/office/drawing/2014/main" id="{074E37E8-4558-4C22-AC36-B31B0911CA8B}"/>
            </a:ext>
          </a:extLst>
        </xdr:cNvPr>
        <xdr:cNvGrpSpPr>
          <a:grpSpLocks/>
        </xdr:cNvGrpSpPr>
      </xdr:nvGrpSpPr>
      <xdr:grpSpPr bwMode="auto">
        <a:xfrm>
          <a:off x="10302857" y="935195"/>
          <a:ext cx="193492" cy="129905"/>
          <a:chOff x="536" y="109"/>
          <a:chExt cx="46" cy="44"/>
        </a:xfrm>
      </xdr:grpSpPr>
      <xdr:pic>
        <xdr:nvPicPr>
          <xdr:cNvPr id="897" name="Picture 6673" descr="route2">
            <a:extLst>
              <a:ext uri="{FF2B5EF4-FFF2-40B4-BE49-F238E27FC236}">
                <a16:creationId xmlns:a16="http://schemas.microsoft.com/office/drawing/2014/main" id="{5230F89D-F680-A1B3-C6EE-81280AAB9C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98" name="Text Box 6674">
            <a:extLst>
              <a:ext uri="{FF2B5EF4-FFF2-40B4-BE49-F238E27FC236}">
                <a16:creationId xmlns:a16="http://schemas.microsoft.com/office/drawing/2014/main" id="{2797B42D-C86B-EEFC-89D2-2233F10255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16</xdr:col>
      <xdr:colOff>532827</xdr:colOff>
      <xdr:row>6</xdr:row>
      <xdr:rowOff>25782</xdr:rowOff>
    </xdr:from>
    <xdr:to>
      <xdr:col>16</xdr:col>
      <xdr:colOff>684654</xdr:colOff>
      <xdr:row>6</xdr:row>
      <xdr:rowOff>111722</xdr:rowOff>
    </xdr:to>
    <xdr:sp macro="" textlink="">
      <xdr:nvSpPr>
        <xdr:cNvPr id="899" name="Line 72">
          <a:extLst>
            <a:ext uri="{FF2B5EF4-FFF2-40B4-BE49-F238E27FC236}">
              <a16:creationId xmlns:a16="http://schemas.microsoft.com/office/drawing/2014/main" id="{643E24ED-81D5-4D04-8870-91DF287E0DD3}"/>
            </a:ext>
          </a:extLst>
        </xdr:cNvPr>
        <xdr:cNvSpPr>
          <a:spLocks noChangeShapeType="1"/>
        </xdr:cNvSpPr>
      </xdr:nvSpPr>
      <xdr:spPr bwMode="auto">
        <a:xfrm>
          <a:off x="11002707" y="1336422"/>
          <a:ext cx="151827" cy="859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349487</xdr:colOff>
      <xdr:row>6</xdr:row>
      <xdr:rowOff>51562</xdr:rowOff>
    </xdr:from>
    <xdr:ext cx="94953" cy="162783"/>
    <xdr:sp macro="" textlink="">
      <xdr:nvSpPr>
        <xdr:cNvPr id="900" name="Text Box 1664">
          <a:extLst>
            <a:ext uri="{FF2B5EF4-FFF2-40B4-BE49-F238E27FC236}">
              <a16:creationId xmlns:a16="http://schemas.microsoft.com/office/drawing/2014/main" id="{F3196D42-8C05-4CAF-B7B2-7537EDCA660C}"/>
            </a:ext>
          </a:extLst>
        </xdr:cNvPr>
        <xdr:cNvSpPr txBox="1">
          <a:spLocks noChangeArrowheads="1"/>
        </xdr:cNvSpPr>
      </xdr:nvSpPr>
      <xdr:spPr bwMode="auto">
        <a:xfrm>
          <a:off x="10819367" y="1362202"/>
          <a:ext cx="94953" cy="16278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神岡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新穂高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544287</xdr:colOff>
      <xdr:row>4</xdr:row>
      <xdr:rowOff>166154</xdr:rowOff>
    </xdr:from>
    <xdr:ext cx="120316" cy="231538"/>
    <xdr:sp macro="" textlink="">
      <xdr:nvSpPr>
        <xdr:cNvPr id="901" name="Text Box 1300">
          <a:extLst>
            <a:ext uri="{FF2B5EF4-FFF2-40B4-BE49-F238E27FC236}">
              <a16:creationId xmlns:a16="http://schemas.microsoft.com/office/drawing/2014/main" id="{4F0AE013-096C-4C57-AA4E-6BDBED3F1F13}"/>
            </a:ext>
          </a:extLst>
        </xdr:cNvPr>
        <xdr:cNvSpPr txBox="1">
          <a:spLocks noChangeArrowheads="1"/>
        </xdr:cNvSpPr>
      </xdr:nvSpPr>
      <xdr:spPr bwMode="auto">
        <a:xfrm>
          <a:off x="11014167" y="1141514"/>
          <a:ext cx="120316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120314</xdr:colOff>
      <xdr:row>3</xdr:row>
      <xdr:rowOff>34374</xdr:rowOff>
    </xdr:from>
    <xdr:ext cx="189067" cy="163284"/>
    <xdr:sp macro="" textlink="">
      <xdr:nvSpPr>
        <xdr:cNvPr id="902" name="Text Box 1664">
          <a:extLst>
            <a:ext uri="{FF2B5EF4-FFF2-40B4-BE49-F238E27FC236}">
              <a16:creationId xmlns:a16="http://schemas.microsoft.com/office/drawing/2014/main" id="{875DD0ED-47B1-4EAA-9B40-2562F003FB6C}"/>
            </a:ext>
          </a:extLst>
        </xdr:cNvPr>
        <xdr:cNvSpPr txBox="1">
          <a:spLocks noChangeArrowheads="1"/>
        </xdr:cNvSpPr>
      </xdr:nvSpPr>
      <xdr:spPr bwMode="auto">
        <a:xfrm>
          <a:off x="10590194" y="842094"/>
          <a:ext cx="189067" cy="16328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ﾀｰﾐﾅﾙ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604444</xdr:colOff>
      <xdr:row>1</xdr:row>
      <xdr:rowOff>137504</xdr:rowOff>
    </xdr:from>
    <xdr:to>
      <xdr:col>9</xdr:col>
      <xdr:colOff>649966</xdr:colOff>
      <xdr:row>8</xdr:row>
      <xdr:rowOff>161144</xdr:rowOff>
    </xdr:to>
    <xdr:grpSp>
      <xdr:nvGrpSpPr>
        <xdr:cNvPr id="903" name="グループ化 902">
          <a:extLst>
            <a:ext uri="{FF2B5EF4-FFF2-40B4-BE49-F238E27FC236}">
              <a16:creationId xmlns:a16="http://schemas.microsoft.com/office/drawing/2014/main" id="{818C2384-B1D1-4CA6-AEF1-A4C5F15BEF7E}"/>
            </a:ext>
          </a:extLst>
        </xdr:cNvPr>
        <xdr:cNvGrpSpPr/>
      </xdr:nvGrpSpPr>
      <xdr:grpSpPr>
        <a:xfrm>
          <a:off x="6205144" y="273575"/>
          <a:ext cx="45522" cy="1204740"/>
          <a:chOff x="1516432" y="838933"/>
          <a:chExt cx="45522" cy="1269827"/>
        </a:xfrm>
      </xdr:grpSpPr>
      <xdr:sp macro="" textlink="">
        <xdr:nvSpPr>
          <xdr:cNvPr id="904" name="Line 76">
            <a:extLst>
              <a:ext uri="{FF2B5EF4-FFF2-40B4-BE49-F238E27FC236}">
                <a16:creationId xmlns:a16="http://schemas.microsoft.com/office/drawing/2014/main" id="{6D52EB65-6187-5A4E-6011-7DD023150551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5" name="Line 76">
            <a:extLst>
              <a:ext uri="{FF2B5EF4-FFF2-40B4-BE49-F238E27FC236}">
                <a16:creationId xmlns:a16="http://schemas.microsoft.com/office/drawing/2014/main" id="{7D6DB9DB-F3E3-CE71-E3EE-FF5551115E1B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1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6" name="Line 76">
            <a:extLst>
              <a:ext uri="{FF2B5EF4-FFF2-40B4-BE49-F238E27FC236}">
                <a16:creationId xmlns:a16="http://schemas.microsoft.com/office/drawing/2014/main" id="{500D3936-37EC-0F5E-1AC1-5A668E8DEDB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6432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501025</xdr:colOff>
      <xdr:row>6</xdr:row>
      <xdr:rowOff>137635</xdr:rowOff>
    </xdr:from>
    <xdr:ext cx="337931" cy="302640"/>
    <xdr:grpSp>
      <xdr:nvGrpSpPr>
        <xdr:cNvPr id="907" name="Group 6672">
          <a:extLst>
            <a:ext uri="{FF2B5EF4-FFF2-40B4-BE49-F238E27FC236}">
              <a16:creationId xmlns:a16="http://schemas.microsoft.com/office/drawing/2014/main" id="{10C24234-365A-4F57-920B-B79A015449EC}"/>
            </a:ext>
          </a:extLst>
        </xdr:cNvPr>
        <xdr:cNvGrpSpPr>
          <a:grpSpLocks/>
        </xdr:cNvGrpSpPr>
      </xdr:nvGrpSpPr>
      <xdr:grpSpPr bwMode="auto">
        <a:xfrm>
          <a:off x="6101725" y="1117349"/>
          <a:ext cx="337931" cy="302640"/>
          <a:chOff x="535" y="109"/>
          <a:chExt cx="51" cy="44"/>
        </a:xfrm>
      </xdr:grpSpPr>
      <xdr:pic>
        <xdr:nvPicPr>
          <xdr:cNvPr id="908" name="Picture 6673" descr="route2">
            <a:extLst>
              <a:ext uri="{FF2B5EF4-FFF2-40B4-BE49-F238E27FC236}">
                <a16:creationId xmlns:a16="http://schemas.microsoft.com/office/drawing/2014/main" id="{41EB8FC7-0B94-DABF-F621-41D8D9181E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9" name="Text Box 6674">
            <a:extLst>
              <a:ext uri="{FF2B5EF4-FFF2-40B4-BE49-F238E27FC236}">
                <a16:creationId xmlns:a16="http://schemas.microsoft.com/office/drawing/2014/main" id="{A84EA346-4EAD-E216-7A83-898AB4FA91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1"/>
            <a:ext cx="51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827</xdr:colOff>
      <xdr:row>2</xdr:row>
      <xdr:rowOff>158094</xdr:rowOff>
    </xdr:from>
    <xdr:to>
      <xdr:col>10</xdr:col>
      <xdr:colOff>202327</xdr:colOff>
      <xdr:row>3</xdr:row>
      <xdr:rowOff>110361</xdr:rowOff>
    </xdr:to>
    <xdr:sp macro="" textlink="">
      <xdr:nvSpPr>
        <xdr:cNvPr id="910" name="六角形 909">
          <a:extLst>
            <a:ext uri="{FF2B5EF4-FFF2-40B4-BE49-F238E27FC236}">
              <a16:creationId xmlns:a16="http://schemas.microsoft.com/office/drawing/2014/main" id="{CC11DC3A-07E4-4361-B59B-1B9EB581E303}"/>
            </a:ext>
          </a:extLst>
        </xdr:cNvPr>
        <xdr:cNvSpPr/>
      </xdr:nvSpPr>
      <xdr:spPr bwMode="auto">
        <a:xfrm>
          <a:off x="6310187" y="798174"/>
          <a:ext cx="201500" cy="1199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676289</xdr:colOff>
      <xdr:row>6</xdr:row>
      <xdr:rowOff>10053</xdr:rowOff>
    </xdr:from>
    <xdr:to>
      <xdr:col>4</xdr:col>
      <xdr:colOff>197494</xdr:colOff>
      <xdr:row>7</xdr:row>
      <xdr:rowOff>114497</xdr:rowOff>
    </xdr:to>
    <xdr:sp macro="" textlink="">
      <xdr:nvSpPr>
        <xdr:cNvPr id="911" name="Line 206">
          <a:extLst>
            <a:ext uri="{FF2B5EF4-FFF2-40B4-BE49-F238E27FC236}">
              <a16:creationId xmlns:a16="http://schemas.microsoft.com/office/drawing/2014/main" id="{0DBA8FDF-F836-4853-A557-FB3D1EEDAC65}"/>
            </a:ext>
          </a:extLst>
        </xdr:cNvPr>
        <xdr:cNvSpPr>
          <a:spLocks noChangeShapeType="1"/>
        </xdr:cNvSpPr>
      </xdr:nvSpPr>
      <xdr:spPr bwMode="auto">
        <a:xfrm rot="13234551" flipH="1">
          <a:off x="1438289" y="1327224"/>
          <a:ext cx="903691" cy="273173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0 w 10000"/>
            <a:gd name="connsiteY0" fmla="*/ 0 h 236"/>
            <a:gd name="connsiteX1" fmla="*/ 10000 w 10000"/>
            <a:gd name="connsiteY1" fmla="*/ 236 h 236"/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7366"/>
            <a:gd name="connsiteY0" fmla="*/ 0 h 12022"/>
            <a:gd name="connsiteX1" fmla="*/ 7366 w 7366"/>
            <a:gd name="connsiteY1" fmla="*/ 12022 h 12022"/>
            <a:gd name="connsiteX0" fmla="*/ 0 w 11696"/>
            <a:gd name="connsiteY0" fmla="*/ 0 h 6235"/>
            <a:gd name="connsiteX1" fmla="*/ 11696 w 11696"/>
            <a:gd name="connsiteY1" fmla="*/ 6235 h 6235"/>
            <a:gd name="connsiteX0" fmla="*/ 0 w 10687"/>
            <a:gd name="connsiteY0" fmla="*/ 0 h 10000"/>
            <a:gd name="connsiteX1" fmla="*/ 10000 w 10687"/>
            <a:gd name="connsiteY1" fmla="*/ 10000 h 10000"/>
            <a:gd name="connsiteX0" fmla="*/ 0 w 10000"/>
            <a:gd name="connsiteY0" fmla="*/ 0 h 12111"/>
            <a:gd name="connsiteX1" fmla="*/ 10000 w 10000"/>
            <a:gd name="connsiteY1" fmla="*/ 10000 h 12111"/>
            <a:gd name="connsiteX0" fmla="*/ 0 w 7791"/>
            <a:gd name="connsiteY0" fmla="*/ 0 h 8320"/>
            <a:gd name="connsiteX1" fmla="*/ 7791 w 7791"/>
            <a:gd name="connsiteY1" fmla="*/ 5118 h 8320"/>
            <a:gd name="connsiteX0" fmla="*/ 0 w 10166"/>
            <a:gd name="connsiteY0" fmla="*/ 721 h 6943"/>
            <a:gd name="connsiteX1" fmla="*/ 10166 w 10166"/>
            <a:gd name="connsiteY1" fmla="*/ 0 h 6943"/>
            <a:gd name="connsiteX0" fmla="*/ 0 w 10000"/>
            <a:gd name="connsiteY0" fmla="*/ 1038 h 8351"/>
            <a:gd name="connsiteX1" fmla="*/ 10000 w 10000"/>
            <a:gd name="connsiteY1" fmla="*/ 0 h 8351"/>
            <a:gd name="connsiteX0" fmla="*/ 0 w 10000"/>
            <a:gd name="connsiteY0" fmla="*/ 4302 h 9790"/>
            <a:gd name="connsiteX1" fmla="*/ 10000 w 10000"/>
            <a:gd name="connsiteY1" fmla="*/ 3059 h 9790"/>
            <a:gd name="connsiteX0" fmla="*/ 0 w 10000"/>
            <a:gd name="connsiteY0" fmla="*/ 1269 h 11187"/>
            <a:gd name="connsiteX1" fmla="*/ 10000 w 10000"/>
            <a:gd name="connsiteY1" fmla="*/ 0 h 11187"/>
            <a:gd name="connsiteX0" fmla="*/ 0 w 10000"/>
            <a:gd name="connsiteY0" fmla="*/ 1269 h 4750"/>
            <a:gd name="connsiteX1" fmla="*/ 10000 w 10000"/>
            <a:gd name="connsiteY1" fmla="*/ 0 h 4750"/>
            <a:gd name="connsiteX0" fmla="*/ 0 w 10000"/>
            <a:gd name="connsiteY0" fmla="*/ 2672 h 8157"/>
            <a:gd name="connsiteX1" fmla="*/ 10000 w 10000"/>
            <a:gd name="connsiteY1" fmla="*/ 0 h 8157"/>
            <a:gd name="connsiteX0" fmla="*/ 0 w 10000"/>
            <a:gd name="connsiteY0" fmla="*/ 8262 h 8665"/>
            <a:gd name="connsiteX1" fmla="*/ 10000 w 10000"/>
            <a:gd name="connsiteY1" fmla="*/ 4986 h 8665"/>
            <a:gd name="connsiteX0" fmla="*/ 0 w 9340"/>
            <a:gd name="connsiteY0" fmla="*/ 1 h 16071"/>
            <a:gd name="connsiteX1" fmla="*/ 9340 w 9340"/>
            <a:gd name="connsiteY1" fmla="*/ 16071 h 16071"/>
            <a:gd name="connsiteX0" fmla="*/ 0 w 11018"/>
            <a:gd name="connsiteY0" fmla="*/ 32827 h 32931"/>
            <a:gd name="connsiteX1" fmla="*/ 11018 w 11018"/>
            <a:gd name="connsiteY1" fmla="*/ 1534 h 32931"/>
            <a:gd name="connsiteX0" fmla="*/ 0 w 11018"/>
            <a:gd name="connsiteY0" fmla="*/ 31293 h 33307"/>
            <a:gd name="connsiteX1" fmla="*/ 11018 w 11018"/>
            <a:gd name="connsiteY1" fmla="*/ 0 h 33307"/>
            <a:gd name="connsiteX0" fmla="*/ 0 w 13733"/>
            <a:gd name="connsiteY0" fmla="*/ 46308 h 46718"/>
            <a:gd name="connsiteX1" fmla="*/ 13733 w 13733"/>
            <a:gd name="connsiteY1" fmla="*/ 0 h 46718"/>
            <a:gd name="connsiteX0" fmla="*/ 0 w 13733"/>
            <a:gd name="connsiteY0" fmla="*/ 46308 h 46308"/>
            <a:gd name="connsiteX1" fmla="*/ 12036 w 13733"/>
            <a:gd name="connsiteY1" fmla="*/ 32876 h 46308"/>
            <a:gd name="connsiteX2" fmla="*/ 13733 w 13733"/>
            <a:gd name="connsiteY2" fmla="*/ 0 h 46308"/>
            <a:gd name="connsiteX0" fmla="*/ 0 w 12545"/>
            <a:gd name="connsiteY0" fmla="*/ 55692 h 55692"/>
            <a:gd name="connsiteX1" fmla="*/ 10848 w 12545"/>
            <a:gd name="connsiteY1" fmla="*/ 32876 h 55692"/>
            <a:gd name="connsiteX2" fmla="*/ 12545 w 12545"/>
            <a:gd name="connsiteY2" fmla="*/ 0 h 55692"/>
            <a:gd name="connsiteX0" fmla="*/ 0 w 13394"/>
            <a:gd name="connsiteY0" fmla="*/ 48184 h 48184"/>
            <a:gd name="connsiteX1" fmla="*/ 11697 w 13394"/>
            <a:gd name="connsiteY1" fmla="*/ 32876 h 48184"/>
            <a:gd name="connsiteX2" fmla="*/ 13394 w 13394"/>
            <a:gd name="connsiteY2" fmla="*/ 0 h 48184"/>
            <a:gd name="connsiteX0" fmla="*/ 0 w 11697"/>
            <a:gd name="connsiteY0" fmla="*/ 108245 h 108245"/>
            <a:gd name="connsiteX1" fmla="*/ 11697 w 11697"/>
            <a:gd name="connsiteY1" fmla="*/ 92937 h 108245"/>
            <a:gd name="connsiteX2" fmla="*/ 11697 w 11697"/>
            <a:gd name="connsiteY2" fmla="*/ 0 h 108245"/>
            <a:gd name="connsiteX0" fmla="*/ 0 w 11722"/>
            <a:gd name="connsiteY0" fmla="*/ 108245 h 108245"/>
            <a:gd name="connsiteX1" fmla="*/ 11697 w 11722"/>
            <a:gd name="connsiteY1" fmla="*/ 92937 h 108245"/>
            <a:gd name="connsiteX2" fmla="*/ 11697 w 11722"/>
            <a:gd name="connsiteY2" fmla="*/ 0 h 108245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2206"/>
            <a:gd name="connsiteY0" fmla="*/ 140153 h 140153"/>
            <a:gd name="connsiteX1" fmla="*/ 11697 w 12206"/>
            <a:gd name="connsiteY1" fmla="*/ 124845 h 140153"/>
            <a:gd name="connsiteX2" fmla="*/ 12206 w 12206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378"/>
            <a:gd name="connsiteY0" fmla="*/ 193638 h 193638"/>
            <a:gd name="connsiteX1" fmla="*/ 11697 w 12378"/>
            <a:gd name="connsiteY1" fmla="*/ 178330 h 193638"/>
            <a:gd name="connsiteX2" fmla="*/ 12129 w 12378"/>
            <a:gd name="connsiteY2" fmla="*/ 0 h 193638"/>
            <a:gd name="connsiteX0" fmla="*/ 0 w 12156"/>
            <a:gd name="connsiteY0" fmla="*/ 194020 h 194020"/>
            <a:gd name="connsiteX1" fmla="*/ 11697 w 12156"/>
            <a:gd name="connsiteY1" fmla="*/ 178712 h 194020"/>
            <a:gd name="connsiteX2" fmla="*/ 11837 w 12156"/>
            <a:gd name="connsiteY2" fmla="*/ 0 h 194020"/>
            <a:gd name="connsiteX0" fmla="*/ 0 w 12062"/>
            <a:gd name="connsiteY0" fmla="*/ 192364 h 192364"/>
            <a:gd name="connsiteX1" fmla="*/ 11697 w 12062"/>
            <a:gd name="connsiteY1" fmla="*/ 177056 h 192364"/>
            <a:gd name="connsiteX2" fmla="*/ 11696 w 12062"/>
            <a:gd name="connsiteY2" fmla="*/ 0 h 192364"/>
            <a:gd name="connsiteX0" fmla="*/ 0 w 11932"/>
            <a:gd name="connsiteY0" fmla="*/ 192364 h 192364"/>
            <a:gd name="connsiteX1" fmla="*/ 11697 w 11932"/>
            <a:gd name="connsiteY1" fmla="*/ 177056 h 192364"/>
            <a:gd name="connsiteX2" fmla="*/ 11696 w 11932"/>
            <a:gd name="connsiteY2" fmla="*/ 0 h 192364"/>
            <a:gd name="connsiteX0" fmla="*/ 0 w 12113"/>
            <a:gd name="connsiteY0" fmla="*/ 192364 h 192364"/>
            <a:gd name="connsiteX1" fmla="*/ 11978 w 12113"/>
            <a:gd name="connsiteY1" fmla="*/ 173742 h 192364"/>
            <a:gd name="connsiteX2" fmla="*/ 11696 w 12113"/>
            <a:gd name="connsiteY2" fmla="*/ 0 h 1923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113" h="192364">
              <a:moveTo>
                <a:pt x="0" y="192364"/>
              </a:moveTo>
              <a:cubicBezTo>
                <a:pt x="2628" y="185746"/>
                <a:pt x="9966" y="176149"/>
                <a:pt x="11978" y="173742"/>
              </a:cubicBezTo>
              <a:cubicBezTo>
                <a:pt x="12284" y="129635"/>
                <a:pt x="12018" y="56849"/>
                <a:pt x="11696" y="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520100</xdr:colOff>
      <xdr:row>7</xdr:row>
      <xdr:rowOff>13715</xdr:rowOff>
    </xdr:from>
    <xdr:ext cx="274700" cy="235514"/>
    <xdr:sp macro="" textlink="">
      <xdr:nvSpPr>
        <xdr:cNvPr id="912" name="Text Box 709">
          <a:extLst>
            <a:ext uri="{FF2B5EF4-FFF2-40B4-BE49-F238E27FC236}">
              <a16:creationId xmlns:a16="http://schemas.microsoft.com/office/drawing/2014/main" id="{EE8465A2-2DFD-4F07-AE9A-7D4F08BC46A6}"/>
            </a:ext>
          </a:extLst>
        </xdr:cNvPr>
        <xdr:cNvSpPr txBox="1">
          <a:spLocks noChangeArrowheads="1"/>
        </xdr:cNvSpPr>
      </xdr:nvSpPr>
      <xdr:spPr bwMode="auto">
        <a:xfrm flipV="1">
          <a:off x="1976951" y="1482244"/>
          <a:ext cx="274700" cy="23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spAutoFit/>
        </a:bodyPr>
        <a:lstStyle/>
        <a:p>
          <a:pPr marL="171450" indent="-171450" algn="r" rtl="0">
            <a:lnSpc>
              <a:spcPts val="900"/>
            </a:lnSpc>
            <a:buFont typeface="Arial" panose="020B0604020202020204" pitchFamily="34" charset="0"/>
            <a:buChar char="•"/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twoCellAnchor>
    <xdr:from>
      <xdr:col>3</xdr:col>
      <xdr:colOff>47628</xdr:colOff>
      <xdr:row>9</xdr:row>
      <xdr:rowOff>12701</xdr:rowOff>
    </xdr:from>
    <xdr:to>
      <xdr:col>3</xdr:col>
      <xdr:colOff>210418</xdr:colOff>
      <xdr:row>9</xdr:row>
      <xdr:rowOff>165100</xdr:rowOff>
    </xdr:to>
    <xdr:sp macro="" textlink="">
      <xdr:nvSpPr>
        <xdr:cNvPr id="913" name="六角形 912">
          <a:extLst>
            <a:ext uri="{FF2B5EF4-FFF2-40B4-BE49-F238E27FC236}">
              <a16:creationId xmlns:a16="http://schemas.microsoft.com/office/drawing/2014/main" id="{3490EC61-B2EC-411D-81C1-1021964C43E6}"/>
            </a:ext>
          </a:extLst>
        </xdr:cNvPr>
        <xdr:cNvSpPr/>
      </xdr:nvSpPr>
      <xdr:spPr bwMode="auto">
        <a:xfrm>
          <a:off x="1503048" y="1826261"/>
          <a:ext cx="162790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</a:p>
      </xdr:txBody>
    </xdr:sp>
    <xdr:clientData/>
  </xdr:twoCellAnchor>
  <xdr:twoCellAnchor>
    <xdr:from>
      <xdr:col>5</xdr:col>
      <xdr:colOff>9525</xdr:colOff>
      <xdr:row>9</xdr:row>
      <xdr:rowOff>9525</xdr:rowOff>
    </xdr:from>
    <xdr:to>
      <xdr:col>5</xdr:col>
      <xdr:colOff>185739</xdr:colOff>
      <xdr:row>10</xdr:row>
      <xdr:rowOff>4763</xdr:rowOff>
    </xdr:to>
    <xdr:sp macro="" textlink="">
      <xdr:nvSpPr>
        <xdr:cNvPr id="914" name="六角形 913">
          <a:extLst>
            <a:ext uri="{FF2B5EF4-FFF2-40B4-BE49-F238E27FC236}">
              <a16:creationId xmlns:a16="http://schemas.microsoft.com/office/drawing/2014/main" id="{E93B418A-729C-4497-8090-DD704CA42AC9}"/>
            </a:ext>
          </a:extLst>
        </xdr:cNvPr>
        <xdr:cNvSpPr/>
      </xdr:nvSpPr>
      <xdr:spPr bwMode="auto">
        <a:xfrm>
          <a:off x="2851785" y="1823085"/>
          <a:ext cx="176214" cy="16287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89694</xdr:colOff>
      <xdr:row>15</xdr:row>
      <xdr:rowOff>120746</xdr:rowOff>
    </xdr:from>
    <xdr:ext cx="259896" cy="164798"/>
    <xdr:grpSp>
      <xdr:nvGrpSpPr>
        <xdr:cNvPr id="915" name="Group 6672">
          <a:extLst>
            <a:ext uri="{FF2B5EF4-FFF2-40B4-BE49-F238E27FC236}">
              <a16:creationId xmlns:a16="http://schemas.microsoft.com/office/drawing/2014/main" id="{AA0078CD-7C24-4431-ADA1-EF46280C8F8A}"/>
            </a:ext>
          </a:extLst>
        </xdr:cNvPr>
        <xdr:cNvGrpSpPr>
          <a:grpSpLocks/>
        </xdr:cNvGrpSpPr>
      </xdr:nvGrpSpPr>
      <xdr:grpSpPr bwMode="auto">
        <a:xfrm>
          <a:off x="2234180" y="2619017"/>
          <a:ext cx="259896" cy="164798"/>
          <a:chOff x="535" y="109"/>
          <a:chExt cx="50" cy="44"/>
        </a:xfrm>
      </xdr:grpSpPr>
      <xdr:pic>
        <xdr:nvPicPr>
          <xdr:cNvPr id="916" name="Picture 6673" descr="route2">
            <a:extLst>
              <a:ext uri="{FF2B5EF4-FFF2-40B4-BE49-F238E27FC236}">
                <a16:creationId xmlns:a16="http://schemas.microsoft.com/office/drawing/2014/main" id="{4CE8D8EB-75FC-C373-C5C2-3D8C1D8CC1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7" name="Text Box 6674">
            <a:extLst>
              <a:ext uri="{FF2B5EF4-FFF2-40B4-BE49-F238E27FC236}">
                <a16:creationId xmlns:a16="http://schemas.microsoft.com/office/drawing/2014/main" id="{080F153F-6230-D035-05FE-BE86C95228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0"/>
            <a:ext cx="50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304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691095</xdr:colOff>
      <xdr:row>12</xdr:row>
      <xdr:rowOff>29517</xdr:rowOff>
    </xdr:from>
    <xdr:to>
      <xdr:col>4</xdr:col>
      <xdr:colOff>87001</xdr:colOff>
      <xdr:row>16</xdr:row>
      <xdr:rowOff>149450</xdr:rowOff>
    </xdr:to>
    <xdr:sp macro="" textlink="">
      <xdr:nvSpPr>
        <xdr:cNvPr id="918" name="Line 304">
          <a:extLst>
            <a:ext uri="{FF2B5EF4-FFF2-40B4-BE49-F238E27FC236}">
              <a16:creationId xmlns:a16="http://schemas.microsoft.com/office/drawing/2014/main" id="{16D1BD27-E978-4B06-B310-6B67873E70CD}"/>
            </a:ext>
          </a:extLst>
        </xdr:cNvPr>
        <xdr:cNvSpPr>
          <a:spLocks noChangeShapeType="1"/>
        </xdr:cNvSpPr>
      </xdr:nvSpPr>
      <xdr:spPr bwMode="auto">
        <a:xfrm rot="15600000">
          <a:off x="1795931" y="2696581"/>
          <a:ext cx="790493" cy="89326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71572"/>
            <a:gd name="connsiteY0" fmla="*/ 0 h 150778"/>
            <a:gd name="connsiteX1" fmla="*/ 871572 w 871572"/>
            <a:gd name="connsiteY1" fmla="*/ 150601 h 150778"/>
            <a:gd name="connsiteX0" fmla="*/ 0 w 895946"/>
            <a:gd name="connsiteY0" fmla="*/ 0 h 76593"/>
            <a:gd name="connsiteX1" fmla="*/ 895946 w 895946"/>
            <a:gd name="connsiteY1" fmla="*/ 76113 h 76593"/>
            <a:gd name="connsiteX0" fmla="*/ 0 w 895946"/>
            <a:gd name="connsiteY0" fmla="*/ 0 h 104308"/>
            <a:gd name="connsiteX1" fmla="*/ 895946 w 895946"/>
            <a:gd name="connsiteY1" fmla="*/ 76113 h 104308"/>
            <a:gd name="connsiteX0" fmla="*/ 0 w 895946"/>
            <a:gd name="connsiteY0" fmla="*/ 0 h 111442"/>
            <a:gd name="connsiteX1" fmla="*/ 521442 w 895946"/>
            <a:gd name="connsiteY1" fmla="*/ 111442 h 111442"/>
            <a:gd name="connsiteX2" fmla="*/ 895946 w 895946"/>
            <a:gd name="connsiteY2" fmla="*/ 76113 h 111442"/>
            <a:gd name="connsiteX0" fmla="*/ 0 w 895946"/>
            <a:gd name="connsiteY0" fmla="*/ 0 h 114523"/>
            <a:gd name="connsiteX1" fmla="*/ 521442 w 895946"/>
            <a:gd name="connsiteY1" fmla="*/ 111442 h 114523"/>
            <a:gd name="connsiteX2" fmla="*/ 895946 w 895946"/>
            <a:gd name="connsiteY2" fmla="*/ 76113 h 114523"/>
            <a:gd name="connsiteX0" fmla="*/ 0 w 895946"/>
            <a:gd name="connsiteY0" fmla="*/ 97751 h 212274"/>
            <a:gd name="connsiteX1" fmla="*/ 521442 w 895946"/>
            <a:gd name="connsiteY1" fmla="*/ 209193 h 212274"/>
            <a:gd name="connsiteX2" fmla="*/ 895946 w 895946"/>
            <a:gd name="connsiteY2" fmla="*/ 173864 h 212274"/>
            <a:gd name="connsiteX0" fmla="*/ 0 w 612520"/>
            <a:gd name="connsiteY0" fmla="*/ 577361 h 691884"/>
            <a:gd name="connsiteX1" fmla="*/ 521442 w 612520"/>
            <a:gd name="connsiteY1" fmla="*/ 688803 h 691884"/>
            <a:gd name="connsiteX2" fmla="*/ 612520 w 612520"/>
            <a:gd name="connsiteY2" fmla="*/ 0 h 691884"/>
            <a:gd name="connsiteX0" fmla="*/ 0 w 612520"/>
            <a:gd name="connsiteY0" fmla="*/ 577361 h 691884"/>
            <a:gd name="connsiteX1" fmla="*/ 521442 w 612520"/>
            <a:gd name="connsiteY1" fmla="*/ 688803 h 691884"/>
            <a:gd name="connsiteX2" fmla="*/ 612520 w 612520"/>
            <a:gd name="connsiteY2" fmla="*/ 0 h 691884"/>
            <a:gd name="connsiteX0" fmla="*/ 0 w 630156"/>
            <a:gd name="connsiteY0" fmla="*/ 577361 h 691884"/>
            <a:gd name="connsiteX1" fmla="*/ 521442 w 630156"/>
            <a:gd name="connsiteY1" fmla="*/ 688803 h 691884"/>
            <a:gd name="connsiteX2" fmla="*/ 612520 w 630156"/>
            <a:gd name="connsiteY2" fmla="*/ 0 h 691884"/>
            <a:gd name="connsiteX0" fmla="*/ 0 w 559572"/>
            <a:gd name="connsiteY0" fmla="*/ 593292 h 707815"/>
            <a:gd name="connsiteX1" fmla="*/ 521442 w 559572"/>
            <a:gd name="connsiteY1" fmla="*/ 704734 h 707815"/>
            <a:gd name="connsiteX2" fmla="*/ 504805 w 559572"/>
            <a:gd name="connsiteY2" fmla="*/ 0 h 707815"/>
            <a:gd name="connsiteX0" fmla="*/ 0 w 596666"/>
            <a:gd name="connsiteY0" fmla="*/ 664718 h 711100"/>
            <a:gd name="connsiteX1" fmla="*/ 558536 w 596666"/>
            <a:gd name="connsiteY1" fmla="*/ 704734 h 711100"/>
            <a:gd name="connsiteX2" fmla="*/ 541899 w 596666"/>
            <a:gd name="connsiteY2" fmla="*/ 0 h 711100"/>
            <a:gd name="connsiteX0" fmla="*/ 0 w 596666"/>
            <a:gd name="connsiteY0" fmla="*/ 664718 h 707667"/>
            <a:gd name="connsiteX1" fmla="*/ 558536 w 596666"/>
            <a:gd name="connsiteY1" fmla="*/ 704734 h 707667"/>
            <a:gd name="connsiteX2" fmla="*/ 541899 w 596666"/>
            <a:gd name="connsiteY2" fmla="*/ 0 h 707667"/>
            <a:gd name="connsiteX0" fmla="*/ 0 w 809218"/>
            <a:gd name="connsiteY0" fmla="*/ 818346 h 861295"/>
            <a:gd name="connsiteX1" fmla="*/ 558536 w 809218"/>
            <a:gd name="connsiteY1" fmla="*/ 858362 h 861295"/>
            <a:gd name="connsiteX2" fmla="*/ 801291 w 809218"/>
            <a:gd name="connsiteY2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801291 w 801291"/>
            <a:gd name="connsiteY2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33852 w 801291"/>
            <a:gd name="connsiteY2" fmla="*/ 15663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33852 w 801291"/>
            <a:gd name="connsiteY2" fmla="*/ 15663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91623"/>
            <a:gd name="connsiteX1" fmla="*/ 590555 w 801291"/>
            <a:gd name="connsiteY1" fmla="*/ 889213 h 891623"/>
            <a:gd name="connsiteX2" fmla="*/ 616799 w 801291"/>
            <a:gd name="connsiteY2" fmla="*/ 165308 h 891623"/>
            <a:gd name="connsiteX3" fmla="*/ 801291 w 801291"/>
            <a:gd name="connsiteY3" fmla="*/ 0 h 891623"/>
            <a:gd name="connsiteX0" fmla="*/ 0 w 660039"/>
            <a:gd name="connsiteY0" fmla="*/ 653038 h 726315"/>
            <a:gd name="connsiteX1" fmla="*/ 590555 w 660039"/>
            <a:gd name="connsiteY1" fmla="*/ 723905 h 726315"/>
            <a:gd name="connsiteX2" fmla="*/ 616799 w 660039"/>
            <a:gd name="connsiteY2" fmla="*/ 0 h 726315"/>
            <a:gd name="connsiteX0" fmla="*/ 0 w 919778"/>
            <a:gd name="connsiteY0" fmla="*/ 81797 h 244108"/>
            <a:gd name="connsiteX1" fmla="*/ 590555 w 919778"/>
            <a:gd name="connsiteY1" fmla="*/ 152664 h 244108"/>
            <a:gd name="connsiteX2" fmla="*/ 919778 w 919778"/>
            <a:gd name="connsiteY2" fmla="*/ 211394 h 244108"/>
            <a:gd name="connsiteX0" fmla="*/ 0 w 919778"/>
            <a:gd name="connsiteY0" fmla="*/ 117615 h 247212"/>
            <a:gd name="connsiteX1" fmla="*/ 590555 w 919778"/>
            <a:gd name="connsiteY1" fmla="*/ 188482 h 247212"/>
            <a:gd name="connsiteX2" fmla="*/ 919778 w 919778"/>
            <a:gd name="connsiteY2" fmla="*/ 247212 h 247212"/>
            <a:gd name="connsiteX0" fmla="*/ 0 w 919778"/>
            <a:gd name="connsiteY0" fmla="*/ 16112 h 145709"/>
            <a:gd name="connsiteX1" fmla="*/ 590555 w 919778"/>
            <a:gd name="connsiteY1" fmla="*/ 86979 h 145709"/>
            <a:gd name="connsiteX2" fmla="*/ 919778 w 919778"/>
            <a:gd name="connsiteY2" fmla="*/ 145709 h 145709"/>
            <a:gd name="connsiteX0" fmla="*/ 0 w 930581"/>
            <a:gd name="connsiteY0" fmla="*/ 11318 h 226991"/>
            <a:gd name="connsiteX1" fmla="*/ 601358 w 930581"/>
            <a:gd name="connsiteY1" fmla="*/ 168261 h 226991"/>
            <a:gd name="connsiteX2" fmla="*/ 930581 w 930581"/>
            <a:gd name="connsiteY2" fmla="*/ 226991 h 226991"/>
            <a:gd name="connsiteX0" fmla="*/ 0 w 930581"/>
            <a:gd name="connsiteY0" fmla="*/ 1 h 215674"/>
            <a:gd name="connsiteX1" fmla="*/ 601358 w 930581"/>
            <a:gd name="connsiteY1" fmla="*/ 156944 h 215674"/>
            <a:gd name="connsiteX2" fmla="*/ 930581 w 930581"/>
            <a:gd name="connsiteY2" fmla="*/ 215674 h 215674"/>
            <a:gd name="connsiteX0" fmla="*/ 0 w 930234"/>
            <a:gd name="connsiteY0" fmla="*/ 0 h 168721"/>
            <a:gd name="connsiteX1" fmla="*/ 601358 w 930234"/>
            <a:gd name="connsiteY1" fmla="*/ 156943 h 168721"/>
            <a:gd name="connsiteX2" fmla="*/ 930234 w 930234"/>
            <a:gd name="connsiteY2" fmla="*/ 138759 h 168721"/>
            <a:gd name="connsiteX0" fmla="*/ 0 w 850289"/>
            <a:gd name="connsiteY0" fmla="*/ 0 h 110152"/>
            <a:gd name="connsiteX1" fmla="*/ 521413 w 850289"/>
            <a:gd name="connsiteY1" fmla="*/ 98374 h 110152"/>
            <a:gd name="connsiteX2" fmla="*/ 850289 w 850289"/>
            <a:gd name="connsiteY2" fmla="*/ 80190 h 1101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0289" h="110152">
              <a:moveTo>
                <a:pt x="0" y="0"/>
              </a:moveTo>
              <a:cubicBezTo>
                <a:pt x="119586" y="64515"/>
                <a:pt x="385969" y="122095"/>
                <a:pt x="521413" y="98374"/>
              </a:cubicBezTo>
              <a:cubicBezTo>
                <a:pt x="637606" y="139650"/>
                <a:pt x="714876" y="57379"/>
                <a:pt x="850289" y="8019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10198</xdr:colOff>
      <xdr:row>14</xdr:row>
      <xdr:rowOff>106281</xdr:rowOff>
    </xdr:from>
    <xdr:to>
      <xdr:col>4</xdr:col>
      <xdr:colOff>142188</xdr:colOff>
      <xdr:row>15</xdr:row>
      <xdr:rowOff>53168</xdr:rowOff>
    </xdr:to>
    <xdr:sp macro="" textlink="">
      <xdr:nvSpPr>
        <xdr:cNvPr id="919" name="AutoShape 86">
          <a:extLst>
            <a:ext uri="{FF2B5EF4-FFF2-40B4-BE49-F238E27FC236}">
              <a16:creationId xmlns:a16="http://schemas.microsoft.com/office/drawing/2014/main" id="{060AFF19-B845-4414-BE8C-AAAD3298FB31}"/>
            </a:ext>
          </a:extLst>
        </xdr:cNvPr>
        <xdr:cNvSpPr>
          <a:spLocks noChangeArrowheads="1"/>
        </xdr:cNvSpPr>
      </xdr:nvSpPr>
      <xdr:spPr bwMode="auto">
        <a:xfrm>
          <a:off x="2159038" y="2758041"/>
          <a:ext cx="131990" cy="11452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175875</xdr:colOff>
      <xdr:row>10</xdr:row>
      <xdr:rowOff>140853</xdr:rowOff>
    </xdr:from>
    <xdr:to>
      <xdr:col>4</xdr:col>
      <xdr:colOff>221594</xdr:colOff>
      <xdr:row>14</xdr:row>
      <xdr:rowOff>77110</xdr:rowOff>
    </xdr:to>
    <xdr:sp macro="" textlink="">
      <xdr:nvSpPr>
        <xdr:cNvPr id="920" name="Line 76">
          <a:extLst>
            <a:ext uri="{FF2B5EF4-FFF2-40B4-BE49-F238E27FC236}">
              <a16:creationId xmlns:a16="http://schemas.microsoft.com/office/drawing/2014/main" id="{C12DCB34-496E-4728-B351-CB7097EB6AC9}"/>
            </a:ext>
          </a:extLst>
        </xdr:cNvPr>
        <xdr:cNvSpPr>
          <a:spLocks noChangeShapeType="1"/>
        </xdr:cNvSpPr>
      </xdr:nvSpPr>
      <xdr:spPr bwMode="auto">
        <a:xfrm rot="6999757" flipH="1">
          <a:off x="2044166" y="2402602"/>
          <a:ext cx="606817" cy="45719"/>
        </a:xfrm>
        <a:custGeom>
          <a:avLst/>
          <a:gdLst>
            <a:gd name="connsiteX0" fmla="*/ 0 w 98660"/>
            <a:gd name="connsiteY0" fmla="*/ 0 h 681369"/>
            <a:gd name="connsiteX1" fmla="*/ 98660 w 98660"/>
            <a:gd name="connsiteY1" fmla="*/ 681369 h 681369"/>
            <a:gd name="connsiteX0" fmla="*/ 28398 w 35993"/>
            <a:gd name="connsiteY0" fmla="*/ 0 h 716941"/>
            <a:gd name="connsiteX1" fmla="*/ 7595 w 35993"/>
            <a:gd name="connsiteY1" fmla="*/ 716941 h 716941"/>
            <a:gd name="connsiteX0" fmla="*/ 20803 w 70408"/>
            <a:gd name="connsiteY0" fmla="*/ 0 h 716941"/>
            <a:gd name="connsiteX1" fmla="*/ 0 w 70408"/>
            <a:gd name="connsiteY1" fmla="*/ 716941 h 716941"/>
            <a:gd name="connsiteX0" fmla="*/ 0 w 97617"/>
            <a:gd name="connsiteY0" fmla="*/ 0 h 624156"/>
            <a:gd name="connsiteX1" fmla="*/ 47092 w 97617"/>
            <a:gd name="connsiteY1" fmla="*/ 624156 h 624156"/>
            <a:gd name="connsiteX0" fmla="*/ 0 w 149655"/>
            <a:gd name="connsiteY0" fmla="*/ 0 h 164619"/>
            <a:gd name="connsiteX1" fmla="*/ 109856 w 149655"/>
            <a:gd name="connsiteY1" fmla="*/ 164620 h 164619"/>
            <a:gd name="connsiteX0" fmla="*/ 0 w 109856"/>
            <a:gd name="connsiteY0" fmla="*/ 0 h 178332"/>
            <a:gd name="connsiteX1" fmla="*/ 109856 w 109856"/>
            <a:gd name="connsiteY1" fmla="*/ 164620 h 178332"/>
            <a:gd name="connsiteX0" fmla="*/ 0 w 173781"/>
            <a:gd name="connsiteY0" fmla="*/ 0 h 111709"/>
            <a:gd name="connsiteX1" fmla="*/ 173781 w 173781"/>
            <a:gd name="connsiteY1" fmla="*/ 26630 h 111709"/>
            <a:gd name="connsiteX0" fmla="*/ 0 w 173781"/>
            <a:gd name="connsiteY0" fmla="*/ 36207 h 63721"/>
            <a:gd name="connsiteX1" fmla="*/ 173781 w 173781"/>
            <a:gd name="connsiteY1" fmla="*/ 62837 h 637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3781" h="63721">
              <a:moveTo>
                <a:pt x="0" y="36207"/>
              </a:moveTo>
              <a:cubicBezTo>
                <a:pt x="121647" y="-63596"/>
                <a:pt x="163786" y="76000"/>
                <a:pt x="173781" y="628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141517</xdr:colOff>
      <xdr:row>11</xdr:row>
      <xdr:rowOff>108859</xdr:rowOff>
    </xdr:from>
    <xdr:ext cx="259896" cy="164798"/>
    <xdr:grpSp>
      <xdr:nvGrpSpPr>
        <xdr:cNvPr id="921" name="Group 6672">
          <a:extLst>
            <a:ext uri="{FF2B5EF4-FFF2-40B4-BE49-F238E27FC236}">
              <a16:creationId xmlns:a16="http://schemas.microsoft.com/office/drawing/2014/main" id="{3F4342AD-5D44-4324-AB68-71D2CE14CEEC}"/>
            </a:ext>
          </a:extLst>
        </xdr:cNvPr>
        <xdr:cNvGrpSpPr>
          <a:grpSpLocks/>
        </xdr:cNvGrpSpPr>
      </xdr:nvGrpSpPr>
      <xdr:grpSpPr bwMode="auto">
        <a:xfrm>
          <a:off x="2286003" y="1932216"/>
          <a:ext cx="259896" cy="164798"/>
          <a:chOff x="535" y="109"/>
          <a:chExt cx="50" cy="44"/>
        </a:xfrm>
      </xdr:grpSpPr>
      <xdr:pic>
        <xdr:nvPicPr>
          <xdr:cNvPr id="922" name="Picture 6673" descr="route2">
            <a:extLst>
              <a:ext uri="{FF2B5EF4-FFF2-40B4-BE49-F238E27FC236}">
                <a16:creationId xmlns:a16="http://schemas.microsoft.com/office/drawing/2014/main" id="{95207B68-0EEB-F246-FA46-877F4E1922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3" name="Text Box 6674">
            <a:extLst>
              <a:ext uri="{FF2B5EF4-FFF2-40B4-BE49-F238E27FC236}">
                <a16:creationId xmlns:a16="http://schemas.microsoft.com/office/drawing/2014/main" id="{53DEECE4-0180-1131-BD30-2E78788BBC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0"/>
            <a:ext cx="50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304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160565</xdr:colOff>
      <xdr:row>13</xdr:row>
      <xdr:rowOff>76883</xdr:rowOff>
    </xdr:from>
    <xdr:to>
      <xdr:col>5</xdr:col>
      <xdr:colOff>288472</xdr:colOff>
      <xdr:row>14</xdr:row>
      <xdr:rowOff>16330</xdr:rowOff>
    </xdr:to>
    <xdr:sp macro="" textlink="">
      <xdr:nvSpPr>
        <xdr:cNvPr id="924" name="六角形 923">
          <a:extLst>
            <a:ext uri="{FF2B5EF4-FFF2-40B4-BE49-F238E27FC236}">
              <a16:creationId xmlns:a16="http://schemas.microsoft.com/office/drawing/2014/main" id="{621ACD1E-E2AA-4FA0-864F-6F6DD7F197C9}"/>
            </a:ext>
          </a:extLst>
        </xdr:cNvPr>
        <xdr:cNvSpPr/>
      </xdr:nvSpPr>
      <xdr:spPr bwMode="auto">
        <a:xfrm>
          <a:off x="3002825" y="2561003"/>
          <a:ext cx="127907" cy="1070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232563</xdr:colOff>
      <xdr:row>13</xdr:row>
      <xdr:rowOff>75975</xdr:rowOff>
    </xdr:from>
    <xdr:ext cx="27765" cy="123495"/>
    <xdr:sp macro="" textlink="">
      <xdr:nvSpPr>
        <xdr:cNvPr id="925" name="Text Box 303">
          <a:extLst>
            <a:ext uri="{FF2B5EF4-FFF2-40B4-BE49-F238E27FC236}">
              <a16:creationId xmlns:a16="http://schemas.microsoft.com/office/drawing/2014/main" id="{48C90DD5-3560-40BD-9219-CB0044249FAF}"/>
            </a:ext>
          </a:extLst>
        </xdr:cNvPr>
        <xdr:cNvSpPr txBox="1">
          <a:spLocks noChangeArrowheads="1"/>
        </xdr:cNvSpPr>
      </xdr:nvSpPr>
      <xdr:spPr bwMode="auto">
        <a:xfrm>
          <a:off x="3768243" y="2560095"/>
          <a:ext cx="27765" cy="123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3</xdr:col>
      <xdr:colOff>10886</xdr:colOff>
      <xdr:row>17</xdr:row>
      <xdr:rowOff>4762</xdr:rowOff>
    </xdr:from>
    <xdr:to>
      <xdr:col>3</xdr:col>
      <xdr:colOff>185057</xdr:colOff>
      <xdr:row>18</xdr:row>
      <xdr:rowOff>16329</xdr:rowOff>
    </xdr:to>
    <xdr:sp macro="" textlink="">
      <xdr:nvSpPr>
        <xdr:cNvPr id="926" name="六角形 925">
          <a:extLst>
            <a:ext uri="{FF2B5EF4-FFF2-40B4-BE49-F238E27FC236}">
              <a16:creationId xmlns:a16="http://schemas.microsoft.com/office/drawing/2014/main" id="{962BB635-CB35-449C-90AB-78D9FFD9BA52}"/>
            </a:ext>
          </a:extLst>
        </xdr:cNvPr>
        <xdr:cNvSpPr/>
      </xdr:nvSpPr>
      <xdr:spPr bwMode="auto">
        <a:xfrm>
          <a:off x="1466306" y="3159442"/>
          <a:ext cx="174171" cy="1792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17596</xdr:colOff>
      <xdr:row>9</xdr:row>
      <xdr:rowOff>8410</xdr:rowOff>
    </xdr:from>
    <xdr:to>
      <xdr:col>7</xdr:col>
      <xdr:colOff>180386</xdr:colOff>
      <xdr:row>9</xdr:row>
      <xdr:rowOff>160809</xdr:rowOff>
    </xdr:to>
    <xdr:sp macro="" textlink="">
      <xdr:nvSpPr>
        <xdr:cNvPr id="927" name="六角形 926">
          <a:extLst>
            <a:ext uri="{FF2B5EF4-FFF2-40B4-BE49-F238E27FC236}">
              <a16:creationId xmlns:a16="http://schemas.microsoft.com/office/drawing/2014/main" id="{B2317E10-768E-41E4-8E59-7EA684A5B05A}"/>
            </a:ext>
          </a:extLst>
        </xdr:cNvPr>
        <xdr:cNvSpPr/>
      </xdr:nvSpPr>
      <xdr:spPr bwMode="auto">
        <a:xfrm>
          <a:off x="4246696" y="1821970"/>
          <a:ext cx="162790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532092</xdr:colOff>
      <xdr:row>10</xdr:row>
      <xdr:rowOff>159328</xdr:rowOff>
    </xdr:from>
    <xdr:to>
      <xdr:col>8</xdr:col>
      <xdr:colOff>259690</xdr:colOff>
      <xdr:row>15</xdr:row>
      <xdr:rowOff>134561</xdr:rowOff>
    </xdr:to>
    <xdr:sp macro="" textlink="">
      <xdr:nvSpPr>
        <xdr:cNvPr id="928" name="Line 304">
          <a:extLst>
            <a:ext uri="{FF2B5EF4-FFF2-40B4-BE49-F238E27FC236}">
              <a16:creationId xmlns:a16="http://schemas.microsoft.com/office/drawing/2014/main" id="{D0663030-9B91-4B23-8EA3-4AA89C9EB978}"/>
            </a:ext>
          </a:extLst>
        </xdr:cNvPr>
        <xdr:cNvSpPr>
          <a:spLocks noChangeShapeType="1"/>
        </xdr:cNvSpPr>
      </xdr:nvSpPr>
      <xdr:spPr bwMode="auto">
        <a:xfrm rot="13898228">
          <a:off x="4550289" y="2013974"/>
          <a:ext cx="818875" cy="418841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71572"/>
            <a:gd name="connsiteY0" fmla="*/ 0 h 150778"/>
            <a:gd name="connsiteX1" fmla="*/ 871572 w 871572"/>
            <a:gd name="connsiteY1" fmla="*/ 150601 h 150778"/>
            <a:gd name="connsiteX0" fmla="*/ 0 w 895946"/>
            <a:gd name="connsiteY0" fmla="*/ 0 h 76593"/>
            <a:gd name="connsiteX1" fmla="*/ 895946 w 895946"/>
            <a:gd name="connsiteY1" fmla="*/ 76113 h 76593"/>
            <a:gd name="connsiteX0" fmla="*/ 0 w 895946"/>
            <a:gd name="connsiteY0" fmla="*/ 0 h 104308"/>
            <a:gd name="connsiteX1" fmla="*/ 895946 w 895946"/>
            <a:gd name="connsiteY1" fmla="*/ 76113 h 104308"/>
            <a:gd name="connsiteX0" fmla="*/ 0 w 895946"/>
            <a:gd name="connsiteY0" fmla="*/ 0 h 129487"/>
            <a:gd name="connsiteX1" fmla="*/ 371845 w 895946"/>
            <a:gd name="connsiteY1" fmla="*/ 129487 h 129487"/>
            <a:gd name="connsiteX2" fmla="*/ 895946 w 895946"/>
            <a:gd name="connsiteY2" fmla="*/ 76113 h 129487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83011"/>
            <a:gd name="connsiteX1" fmla="*/ 371845 w 371845"/>
            <a:gd name="connsiteY1" fmla="*/ 129487 h 883011"/>
            <a:gd name="connsiteX2" fmla="*/ 370640 w 371845"/>
            <a:gd name="connsiteY2" fmla="*/ 874297 h 883011"/>
            <a:gd name="connsiteX0" fmla="*/ 0 w 373312"/>
            <a:gd name="connsiteY0" fmla="*/ 0 h 874297"/>
            <a:gd name="connsiteX1" fmla="*/ 371845 w 373312"/>
            <a:gd name="connsiteY1" fmla="*/ 129487 h 874297"/>
            <a:gd name="connsiteX2" fmla="*/ 370640 w 373312"/>
            <a:gd name="connsiteY2" fmla="*/ 874297 h 874297"/>
            <a:gd name="connsiteX0" fmla="*/ 0 w 371845"/>
            <a:gd name="connsiteY0" fmla="*/ 0 h 919044"/>
            <a:gd name="connsiteX1" fmla="*/ 371845 w 371845"/>
            <a:gd name="connsiteY1" fmla="*/ 129487 h 919044"/>
            <a:gd name="connsiteX2" fmla="*/ 232711 w 371845"/>
            <a:gd name="connsiteY2" fmla="*/ 919043 h 919044"/>
            <a:gd name="connsiteX0" fmla="*/ 0 w 345516"/>
            <a:gd name="connsiteY0" fmla="*/ 0 h 919043"/>
            <a:gd name="connsiteX1" fmla="*/ 345516 w 345516"/>
            <a:gd name="connsiteY1" fmla="*/ 130184 h 919043"/>
            <a:gd name="connsiteX2" fmla="*/ 232711 w 345516"/>
            <a:gd name="connsiteY2" fmla="*/ 919043 h 919043"/>
            <a:gd name="connsiteX0" fmla="*/ 0 w 323376"/>
            <a:gd name="connsiteY0" fmla="*/ 0 h 919043"/>
            <a:gd name="connsiteX1" fmla="*/ 323376 w 323376"/>
            <a:gd name="connsiteY1" fmla="*/ 137815 h 919043"/>
            <a:gd name="connsiteX2" fmla="*/ 232711 w 323376"/>
            <a:gd name="connsiteY2" fmla="*/ 919043 h 919043"/>
            <a:gd name="connsiteX0" fmla="*/ 0 w 325654"/>
            <a:gd name="connsiteY0" fmla="*/ 0 h 919043"/>
            <a:gd name="connsiteX1" fmla="*/ 323376 w 325654"/>
            <a:gd name="connsiteY1" fmla="*/ 137815 h 919043"/>
            <a:gd name="connsiteX2" fmla="*/ 232711 w 325654"/>
            <a:gd name="connsiteY2" fmla="*/ 919043 h 919043"/>
            <a:gd name="connsiteX0" fmla="*/ 0 w 339383"/>
            <a:gd name="connsiteY0" fmla="*/ 0 h 969299"/>
            <a:gd name="connsiteX1" fmla="*/ 323376 w 339383"/>
            <a:gd name="connsiteY1" fmla="*/ 137815 h 969299"/>
            <a:gd name="connsiteX2" fmla="*/ 329959 w 339383"/>
            <a:gd name="connsiteY2" fmla="*/ 969299 h 969299"/>
            <a:gd name="connsiteX0" fmla="*/ 0 w 329960"/>
            <a:gd name="connsiteY0" fmla="*/ 0 h 969299"/>
            <a:gd name="connsiteX1" fmla="*/ 323376 w 329960"/>
            <a:gd name="connsiteY1" fmla="*/ 137815 h 969299"/>
            <a:gd name="connsiteX2" fmla="*/ 329959 w 329960"/>
            <a:gd name="connsiteY2" fmla="*/ 969299 h 96929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872"/>
            <a:gd name="connsiteY0" fmla="*/ 0 h 1093059"/>
            <a:gd name="connsiteX1" fmla="*/ 451451 w 452872"/>
            <a:gd name="connsiteY1" fmla="*/ 261218 h 1093059"/>
            <a:gd name="connsiteX2" fmla="*/ 400288 w 452872"/>
            <a:gd name="connsiteY2" fmla="*/ 1093058 h 1093059"/>
            <a:gd name="connsiteX0" fmla="*/ 0 w 452872"/>
            <a:gd name="connsiteY0" fmla="*/ 0 h 1093058"/>
            <a:gd name="connsiteX1" fmla="*/ 451451 w 452872"/>
            <a:gd name="connsiteY1" fmla="*/ 261218 h 1093058"/>
            <a:gd name="connsiteX2" fmla="*/ 400288 w 452872"/>
            <a:gd name="connsiteY2" fmla="*/ 1093058 h 1093058"/>
            <a:gd name="connsiteX0" fmla="*/ 0 w 453602"/>
            <a:gd name="connsiteY0" fmla="*/ 0 h 1093058"/>
            <a:gd name="connsiteX1" fmla="*/ 451451 w 453602"/>
            <a:gd name="connsiteY1" fmla="*/ 261218 h 1093058"/>
            <a:gd name="connsiteX2" fmla="*/ 400288 w 453602"/>
            <a:gd name="connsiteY2" fmla="*/ 1093058 h 1093058"/>
            <a:gd name="connsiteX0" fmla="*/ 0 w 400287"/>
            <a:gd name="connsiteY0" fmla="*/ 0 h 1093058"/>
            <a:gd name="connsiteX1" fmla="*/ 235109 w 400287"/>
            <a:gd name="connsiteY1" fmla="*/ 404568 h 1093058"/>
            <a:gd name="connsiteX2" fmla="*/ 400288 w 400287"/>
            <a:gd name="connsiteY2" fmla="*/ 1093058 h 1093058"/>
            <a:gd name="connsiteX0" fmla="*/ 0 w 400288"/>
            <a:gd name="connsiteY0" fmla="*/ 0 h 1093058"/>
            <a:gd name="connsiteX1" fmla="*/ 235109 w 400288"/>
            <a:gd name="connsiteY1" fmla="*/ 404568 h 1093058"/>
            <a:gd name="connsiteX2" fmla="*/ 400288 w 400288"/>
            <a:gd name="connsiteY2" fmla="*/ 1093058 h 1093058"/>
            <a:gd name="connsiteX0" fmla="*/ 0 w 400288"/>
            <a:gd name="connsiteY0" fmla="*/ 0 h 1093058"/>
            <a:gd name="connsiteX1" fmla="*/ 235109 w 400288"/>
            <a:gd name="connsiteY1" fmla="*/ 404568 h 1093058"/>
            <a:gd name="connsiteX2" fmla="*/ 400288 w 400288"/>
            <a:gd name="connsiteY2" fmla="*/ 1093058 h 1093058"/>
            <a:gd name="connsiteX0" fmla="*/ 0 w 792505"/>
            <a:gd name="connsiteY0" fmla="*/ 0 h 602541"/>
            <a:gd name="connsiteX1" fmla="*/ 235109 w 792505"/>
            <a:gd name="connsiteY1" fmla="*/ 404568 h 602541"/>
            <a:gd name="connsiteX2" fmla="*/ 792505 w 792505"/>
            <a:gd name="connsiteY2" fmla="*/ 602541 h 602541"/>
            <a:gd name="connsiteX0" fmla="*/ 0 w 792505"/>
            <a:gd name="connsiteY0" fmla="*/ 0 h 603367"/>
            <a:gd name="connsiteX1" fmla="*/ 235109 w 792505"/>
            <a:gd name="connsiteY1" fmla="*/ 404568 h 603367"/>
            <a:gd name="connsiteX2" fmla="*/ 792505 w 792505"/>
            <a:gd name="connsiteY2" fmla="*/ 602541 h 603367"/>
            <a:gd name="connsiteX0" fmla="*/ 0 w 792505"/>
            <a:gd name="connsiteY0" fmla="*/ 0 h 646124"/>
            <a:gd name="connsiteX1" fmla="*/ 171423 w 792505"/>
            <a:gd name="connsiteY1" fmla="*/ 475041 h 646124"/>
            <a:gd name="connsiteX2" fmla="*/ 792505 w 792505"/>
            <a:gd name="connsiteY2" fmla="*/ 602541 h 646124"/>
            <a:gd name="connsiteX0" fmla="*/ 0 w 792505"/>
            <a:gd name="connsiteY0" fmla="*/ 0 h 602541"/>
            <a:gd name="connsiteX1" fmla="*/ 171423 w 792505"/>
            <a:gd name="connsiteY1" fmla="*/ 475041 h 602541"/>
            <a:gd name="connsiteX2" fmla="*/ 792505 w 792505"/>
            <a:gd name="connsiteY2" fmla="*/ 602541 h 602541"/>
            <a:gd name="connsiteX0" fmla="*/ 0 w 792505"/>
            <a:gd name="connsiteY0" fmla="*/ 0 h 602541"/>
            <a:gd name="connsiteX1" fmla="*/ 171423 w 792505"/>
            <a:gd name="connsiteY1" fmla="*/ 475041 h 602541"/>
            <a:gd name="connsiteX2" fmla="*/ 792505 w 792505"/>
            <a:gd name="connsiteY2" fmla="*/ 602541 h 602541"/>
            <a:gd name="connsiteX0" fmla="*/ 0 w 875043"/>
            <a:gd name="connsiteY0" fmla="*/ -1 h 639577"/>
            <a:gd name="connsiteX1" fmla="*/ 253961 w 875043"/>
            <a:gd name="connsiteY1" fmla="*/ 512077 h 639577"/>
            <a:gd name="connsiteX2" fmla="*/ 875043 w 875043"/>
            <a:gd name="connsiteY2" fmla="*/ 639577 h 639577"/>
            <a:gd name="connsiteX0" fmla="*/ 0 w 875043"/>
            <a:gd name="connsiteY0" fmla="*/ 1 h 639579"/>
            <a:gd name="connsiteX1" fmla="*/ 253961 w 875043"/>
            <a:gd name="connsiteY1" fmla="*/ 512079 h 639579"/>
            <a:gd name="connsiteX2" fmla="*/ 875043 w 875043"/>
            <a:gd name="connsiteY2" fmla="*/ 639579 h 6395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75043" h="639579">
              <a:moveTo>
                <a:pt x="0" y="1"/>
              </a:moveTo>
              <a:cubicBezTo>
                <a:pt x="279197" y="186215"/>
                <a:pt x="465595" y="286800"/>
                <a:pt x="253961" y="512079"/>
              </a:cubicBezTo>
              <a:cubicBezTo>
                <a:pt x="580907" y="607249"/>
                <a:pt x="618123" y="560206"/>
                <a:pt x="875043" y="63957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15651</xdr:colOff>
      <xdr:row>14</xdr:row>
      <xdr:rowOff>51853</xdr:rowOff>
    </xdr:from>
    <xdr:to>
      <xdr:col>8</xdr:col>
      <xdr:colOff>149001</xdr:colOff>
      <xdr:row>15</xdr:row>
      <xdr:rowOff>781</xdr:rowOff>
    </xdr:to>
    <xdr:sp macro="" textlink="">
      <xdr:nvSpPr>
        <xdr:cNvPr id="929" name="AutoShape 86">
          <a:extLst>
            <a:ext uri="{FF2B5EF4-FFF2-40B4-BE49-F238E27FC236}">
              <a16:creationId xmlns:a16="http://schemas.microsoft.com/office/drawing/2014/main" id="{16011310-F0E3-4EAE-BC7B-1A1CF8B3CC9B}"/>
            </a:ext>
          </a:extLst>
        </xdr:cNvPr>
        <xdr:cNvSpPr>
          <a:spLocks noChangeArrowheads="1"/>
        </xdr:cNvSpPr>
      </xdr:nvSpPr>
      <xdr:spPr bwMode="auto">
        <a:xfrm>
          <a:off x="4925108" y="2381396"/>
          <a:ext cx="133350" cy="1176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119568</xdr:colOff>
      <xdr:row>14</xdr:row>
      <xdr:rowOff>35407</xdr:rowOff>
    </xdr:from>
    <xdr:to>
      <xdr:col>8</xdr:col>
      <xdr:colOff>608472</xdr:colOff>
      <xdr:row>15</xdr:row>
      <xdr:rowOff>50734</xdr:rowOff>
    </xdr:to>
    <xdr:sp macro="" textlink="">
      <xdr:nvSpPr>
        <xdr:cNvPr id="930" name="Line 72">
          <a:extLst>
            <a:ext uri="{FF2B5EF4-FFF2-40B4-BE49-F238E27FC236}">
              <a16:creationId xmlns:a16="http://schemas.microsoft.com/office/drawing/2014/main" id="{3FE8B64E-746C-45C1-8626-28B52F73C7F2}"/>
            </a:ext>
          </a:extLst>
        </xdr:cNvPr>
        <xdr:cNvSpPr>
          <a:spLocks noChangeShapeType="1"/>
        </xdr:cNvSpPr>
      </xdr:nvSpPr>
      <xdr:spPr bwMode="auto">
        <a:xfrm rot="2204133" flipH="1" flipV="1">
          <a:off x="5029025" y="2364950"/>
          <a:ext cx="488904" cy="1840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545336</xdr:colOff>
      <xdr:row>27</xdr:row>
      <xdr:rowOff>10735</xdr:rowOff>
    </xdr:from>
    <xdr:to>
      <xdr:col>4</xdr:col>
      <xdr:colOff>652463</xdr:colOff>
      <xdr:row>31</xdr:row>
      <xdr:rowOff>32364</xdr:rowOff>
    </xdr:to>
    <xdr:sp macro="" textlink="">
      <xdr:nvSpPr>
        <xdr:cNvPr id="931" name="Line 76">
          <a:extLst>
            <a:ext uri="{FF2B5EF4-FFF2-40B4-BE49-F238E27FC236}">
              <a16:creationId xmlns:a16="http://schemas.microsoft.com/office/drawing/2014/main" id="{00BC9CE3-CF5E-465F-87CA-B7CEFE07C186}"/>
            </a:ext>
          </a:extLst>
        </xdr:cNvPr>
        <xdr:cNvSpPr>
          <a:spLocks noChangeShapeType="1"/>
        </xdr:cNvSpPr>
      </xdr:nvSpPr>
      <xdr:spPr bwMode="auto">
        <a:xfrm flipH="1">
          <a:off x="2000756" y="4841815"/>
          <a:ext cx="800547" cy="646469"/>
        </a:xfrm>
        <a:custGeom>
          <a:avLst/>
          <a:gdLst>
            <a:gd name="connsiteX0" fmla="*/ 0 w 490924"/>
            <a:gd name="connsiteY0" fmla="*/ 0 h 980504"/>
            <a:gd name="connsiteX1" fmla="*/ 490924 w 490924"/>
            <a:gd name="connsiteY1" fmla="*/ 980504 h 980504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3920"/>
            <a:gd name="connsiteX1" fmla="*/ 577 w 543155"/>
            <a:gd name="connsiteY1" fmla="*/ 714319 h 1093920"/>
            <a:gd name="connsiteX2" fmla="*/ 543155 w 543155"/>
            <a:gd name="connsiteY2" fmla="*/ 1093920 h 1093920"/>
            <a:gd name="connsiteX0" fmla="*/ 0 w 543155"/>
            <a:gd name="connsiteY0" fmla="*/ 0 h 1094412"/>
            <a:gd name="connsiteX1" fmla="*/ 17466 w 543155"/>
            <a:gd name="connsiteY1" fmla="*/ 751619 h 1094412"/>
            <a:gd name="connsiteX2" fmla="*/ 543155 w 543155"/>
            <a:gd name="connsiteY2" fmla="*/ 1093920 h 1094412"/>
            <a:gd name="connsiteX0" fmla="*/ 0 w 543155"/>
            <a:gd name="connsiteY0" fmla="*/ 0 h 1093920"/>
            <a:gd name="connsiteX1" fmla="*/ 17466 w 543155"/>
            <a:gd name="connsiteY1" fmla="*/ 751619 h 1093920"/>
            <a:gd name="connsiteX2" fmla="*/ 543155 w 543155"/>
            <a:gd name="connsiteY2" fmla="*/ 1093920 h 1093920"/>
            <a:gd name="connsiteX0" fmla="*/ 19645 w 562800"/>
            <a:gd name="connsiteY0" fmla="*/ 52818 h 1146738"/>
            <a:gd name="connsiteX1" fmla="*/ 40829 w 562800"/>
            <a:gd name="connsiteY1" fmla="*/ 56508 h 1146738"/>
            <a:gd name="connsiteX2" fmla="*/ 37111 w 562800"/>
            <a:gd name="connsiteY2" fmla="*/ 804437 h 1146738"/>
            <a:gd name="connsiteX3" fmla="*/ 562800 w 562800"/>
            <a:gd name="connsiteY3" fmla="*/ 1146738 h 1146738"/>
            <a:gd name="connsiteX0" fmla="*/ 0 w 713886"/>
            <a:gd name="connsiteY0" fmla="*/ 87523 h 1136880"/>
            <a:gd name="connsiteX1" fmla="*/ 191915 w 713886"/>
            <a:gd name="connsiteY1" fmla="*/ 46650 h 1136880"/>
            <a:gd name="connsiteX2" fmla="*/ 188197 w 713886"/>
            <a:gd name="connsiteY2" fmla="*/ 794579 h 1136880"/>
            <a:gd name="connsiteX3" fmla="*/ 713886 w 713886"/>
            <a:gd name="connsiteY3" fmla="*/ 1136880 h 1136880"/>
            <a:gd name="connsiteX0" fmla="*/ 0 w 713886"/>
            <a:gd name="connsiteY0" fmla="*/ 35060 h 1084417"/>
            <a:gd name="connsiteX1" fmla="*/ 172945 w 713886"/>
            <a:gd name="connsiteY1" fmla="*/ 64214 h 1084417"/>
            <a:gd name="connsiteX2" fmla="*/ 188197 w 713886"/>
            <a:gd name="connsiteY2" fmla="*/ 742116 h 1084417"/>
            <a:gd name="connsiteX3" fmla="*/ 713886 w 713886"/>
            <a:gd name="connsiteY3" fmla="*/ 1084417 h 1084417"/>
            <a:gd name="connsiteX0" fmla="*/ 0 w 688593"/>
            <a:gd name="connsiteY0" fmla="*/ 62340 h 1073501"/>
            <a:gd name="connsiteX1" fmla="*/ 147652 w 688593"/>
            <a:gd name="connsiteY1" fmla="*/ 53298 h 1073501"/>
            <a:gd name="connsiteX2" fmla="*/ 162904 w 688593"/>
            <a:gd name="connsiteY2" fmla="*/ 731200 h 1073501"/>
            <a:gd name="connsiteX3" fmla="*/ 688593 w 688593"/>
            <a:gd name="connsiteY3" fmla="*/ 1073501 h 1073501"/>
            <a:gd name="connsiteX0" fmla="*/ 0 w 688593"/>
            <a:gd name="connsiteY0" fmla="*/ 12149 h 1023310"/>
            <a:gd name="connsiteX1" fmla="*/ 147652 w 688593"/>
            <a:gd name="connsiteY1" fmla="*/ 3107 h 1023310"/>
            <a:gd name="connsiteX2" fmla="*/ 162904 w 688593"/>
            <a:gd name="connsiteY2" fmla="*/ 681009 h 1023310"/>
            <a:gd name="connsiteX3" fmla="*/ 688593 w 688593"/>
            <a:gd name="connsiteY3" fmla="*/ 1023310 h 1023310"/>
            <a:gd name="connsiteX0" fmla="*/ 0 w 688593"/>
            <a:gd name="connsiteY0" fmla="*/ 12149 h 1023310"/>
            <a:gd name="connsiteX1" fmla="*/ 147652 w 688593"/>
            <a:gd name="connsiteY1" fmla="*/ 3107 h 1023310"/>
            <a:gd name="connsiteX2" fmla="*/ 193655 w 688593"/>
            <a:gd name="connsiteY2" fmla="*/ 684099 h 1023310"/>
            <a:gd name="connsiteX3" fmla="*/ 688593 w 688593"/>
            <a:gd name="connsiteY3" fmla="*/ 1023310 h 1023310"/>
            <a:gd name="connsiteX0" fmla="*/ 0 w 1040694"/>
            <a:gd name="connsiteY0" fmla="*/ 12149 h 1023310"/>
            <a:gd name="connsiteX1" fmla="*/ 499753 w 1040694"/>
            <a:gd name="connsiteY1" fmla="*/ 3107 h 1023310"/>
            <a:gd name="connsiteX2" fmla="*/ 545756 w 1040694"/>
            <a:gd name="connsiteY2" fmla="*/ 684099 h 1023310"/>
            <a:gd name="connsiteX3" fmla="*/ 1040694 w 1040694"/>
            <a:gd name="connsiteY3" fmla="*/ 1023310 h 1023310"/>
            <a:gd name="connsiteX0" fmla="*/ 0 w 1051364"/>
            <a:gd name="connsiteY0" fmla="*/ 0 h 1028809"/>
            <a:gd name="connsiteX1" fmla="*/ 510423 w 1051364"/>
            <a:gd name="connsiteY1" fmla="*/ 8606 h 1028809"/>
            <a:gd name="connsiteX2" fmla="*/ 556426 w 1051364"/>
            <a:gd name="connsiteY2" fmla="*/ 689598 h 1028809"/>
            <a:gd name="connsiteX3" fmla="*/ 1051364 w 1051364"/>
            <a:gd name="connsiteY3" fmla="*/ 1028809 h 1028809"/>
            <a:gd name="connsiteX0" fmla="*/ 0 w 662252"/>
            <a:gd name="connsiteY0" fmla="*/ 0 h 1028809"/>
            <a:gd name="connsiteX1" fmla="*/ 121311 w 662252"/>
            <a:gd name="connsiteY1" fmla="*/ 8606 h 1028809"/>
            <a:gd name="connsiteX2" fmla="*/ 167314 w 662252"/>
            <a:gd name="connsiteY2" fmla="*/ 689598 h 1028809"/>
            <a:gd name="connsiteX3" fmla="*/ 662252 w 662252"/>
            <a:gd name="connsiteY3" fmla="*/ 1028809 h 1028809"/>
            <a:gd name="connsiteX0" fmla="*/ 0 w 662252"/>
            <a:gd name="connsiteY0" fmla="*/ 0 h 1028809"/>
            <a:gd name="connsiteX1" fmla="*/ 148825 w 662252"/>
            <a:gd name="connsiteY1" fmla="*/ 82199 h 1028809"/>
            <a:gd name="connsiteX2" fmla="*/ 167314 w 662252"/>
            <a:gd name="connsiteY2" fmla="*/ 689598 h 1028809"/>
            <a:gd name="connsiteX3" fmla="*/ 662252 w 662252"/>
            <a:gd name="connsiteY3" fmla="*/ 1028809 h 1028809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67314 w 662252"/>
            <a:gd name="connsiteY2" fmla="*/ 693333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67314 w 662252"/>
            <a:gd name="connsiteY2" fmla="*/ 693333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83035 w 662252"/>
            <a:gd name="connsiteY2" fmla="*/ 678614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83035 w 662252"/>
            <a:gd name="connsiteY2" fmla="*/ 678614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83035 w 662252"/>
            <a:gd name="connsiteY2" fmla="*/ 678614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94756 w 662252"/>
            <a:gd name="connsiteY2" fmla="*/ 650668 h 1032544"/>
            <a:gd name="connsiteX3" fmla="*/ 662252 w 662252"/>
            <a:gd name="connsiteY3" fmla="*/ 1032544 h 1032544"/>
            <a:gd name="connsiteX0" fmla="*/ 0 w 662252"/>
            <a:gd name="connsiteY0" fmla="*/ 3735 h 1032544"/>
            <a:gd name="connsiteX1" fmla="*/ 148825 w 662252"/>
            <a:gd name="connsiteY1" fmla="*/ 85934 h 1032544"/>
            <a:gd name="connsiteX2" fmla="*/ 194756 w 662252"/>
            <a:gd name="connsiteY2" fmla="*/ 650668 h 1032544"/>
            <a:gd name="connsiteX3" fmla="*/ 662252 w 662252"/>
            <a:gd name="connsiteY3" fmla="*/ 1032544 h 1032544"/>
            <a:gd name="connsiteX0" fmla="*/ 0 w 662252"/>
            <a:gd name="connsiteY0" fmla="*/ 11849 h 1019700"/>
            <a:gd name="connsiteX1" fmla="*/ 148825 w 662252"/>
            <a:gd name="connsiteY1" fmla="*/ 73090 h 1019700"/>
            <a:gd name="connsiteX2" fmla="*/ 194756 w 662252"/>
            <a:gd name="connsiteY2" fmla="*/ 637824 h 1019700"/>
            <a:gd name="connsiteX3" fmla="*/ 662252 w 662252"/>
            <a:gd name="connsiteY3" fmla="*/ 1019700 h 1019700"/>
            <a:gd name="connsiteX0" fmla="*/ 0 w 662252"/>
            <a:gd name="connsiteY0" fmla="*/ 36600 h 1002534"/>
            <a:gd name="connsiteX1" fmla="*/ 148825 w 662252"/>
            <a:gd name="connsiteY1" fmla="*/ 55924 h 1002534"/>
            <a:gd name="connsiteX2" fmla="*/ 194756 w 662252"/>
            <a:gd name="connsiteY2" fmla="*/ 620658 h 1002534"/>
            <a:gd name="connsiteX3" fmla="*/ 662252 w 662252"/>
            <a:gd name="connsiteY3" fmla="*/ 1002534 h 1002534"/>
            <a:gd name="connsiteX0" fmla="*/ 0 w 662252"/>
            <a:gd name="connsiteY0" fmla="*/ 1955 h 967889"/>
            <a:gd name="connsiteX1" fmla="*/ 172268 w 662252"/>
            <a:gd name="connsiteY1" fmla="*/ 91142 h 967889"/>
            <a:gd name="connsiteX2" fmla="*/ 194756 w 662252"/>
            <a:gd name="connsiteY2" fmla="*/ 586013 h 967889"/>
            <a:gd name="connsiteX3" fmla="*/ 662252 w 662252"/>
            <a:gd name="connsiteY3" fmla="*/ 967889 h 967889"/>
            <a:gd name="connsiteX0" fmla="*/ 0 w 662252"/>
            <a:gd name="connsiteY0" fmla="*/ 1955 h 1044739"/>
            <a:gd name="connsiteX1" fmla="*/ 172268 w 662252"/>
            <a:gd name="connsiteY1" fmla="*/ 91142 h 1044739"/>
            <a:gd name="connsiteX2" fmla="*/ 194756 w 662252"/>
            <a:gd name="connsiteY2" fmla="*/ 586013 h 1044739"/>
            <a:gd name="connsiteX3" fmla="*/ 662252 w 662252"/>
            <a:gd name="connsiteY3" fmla="*/ 1044739 h 1044739"/>
            <a:gd name="connsiteX0" fmla="*/ 0 w 658344"/>
            <a:gd name="connsiteY0" fmla="*/ 1955 h 1009808"/>
            <a:gd name="connsiteX1" fmla="*/ 172268 w 658344"/>
            <a:gd name="connsiteY1" fmla="*/ 91142 h 1009808"/>
            <a:gd name="connsiteX2" fmla="*/ 194756 w 658344"/>
            <a:gd name="connsiteY2" fmla="*/ 586013 h 1009808"/>
            <a:gd name="connsiteX3" fmla="*/ 658344 w 658344"/>
            <a:gd name="connsiteY3" fmla="*/ 1009808 h 1009808"/>
            <a:gd name="connsiteX0" fmla="*/ 0 w 658344"/>
            <a:gd name="connsiteY0" fmla="*/ 1955 h 1009808"/>
            <a:gd name="connsiteX1" fmla="*/ 172268 w 658344"/>
            <a:gd name="connsiteY1" fmla="*/ 91142 h 1009808"/>
            <a:gd name="connsiteX2" fmla="*/ 658344 w 658344"/>
            <a:gd name="connsiteY2" fmla="*/ 1009808 h 1009808"/>
            <a:gd name="connsiteX0" fmla="*/ 0 w 658344"/>
            <a:gd name="connsiteY0" fmla="*/ 1955 h 1009808"/>
            <a:gd name="connsiteX1" fmla="*/ 172268 w 658344"/>
            <a:gd name="connsiteY1" fmla="*/ 91142 h 1009808"/>
            <a:gd name="connsiteX2" fmla="*/ 658344 w 658344"/>
            <a:gd name="connsiteY2" fmla="*/ 1009808 h 1009808"/>
            <a:gd name="connsiteX0" fmla="*/ 0 w 658344"/>
            <a:gd name="connsiteY0" fmla="*/ 1955 h 1009808"/>
            <a:gd name="connsiteX1" fmla="*/ 172268 w 658344"/>
            <a:gd name="connsiteY1" fmla="*/ 91142 h 1009808"/>
            <a:gd name="connsiteX2" fmla="*/ 658344 w 658344"/>
            <a:gd name="connsiteY2" fmla="*/ 1009808 h 10098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8344" h="1009808">
              <a:moveTo>
                <a:pt x="0" y="1955"/>
              </a:moveTo>
              <a:cubicBezTo>
                <a:pt x="3531" y="2570"/>
                <a:pt x="104412" y="-22570"/>
                <a:pt x="172268" y="91142"/>
              </a:cubicBezTo>
              <a:cubicBezTo>
                <a:pt x="219477" y="1139388"/>
                <a:pt x="420324" y="965130"/>
                <a:pt x="658344" y="1009808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571065</xdr:colOff>
      <xdr:row>30</xdr:row>
      <xdr:rowOff>52399</xdr:rowOff>
    </xdr:from>
    <xdr:ext cx="343335" cy="90476"/>
    <xdr:sp macro="" textlink="">
      <xdr:nvSpPr>
        <xdr:cNvPr id="932" name="Text Box 1620">
          <a:extLst>
            <a:ext uri="{FF2B5EF4-FFF2-40B4-BE49-F238E27FC236}">
              <a16:creationId xmlns:a16="http://schemas.microsoft.com/office/drawing/2014/main" id="{21935EB9-C538-4AD4-99C3-F5980B3AA6F7}"/>
            </a:ext>
          </a:extLst>
        </xdr:cNvPr>
        <xdr:cNvSpPr txBox="1">
          <a:spLocks noChangeArrowheads="1"/>
        </xdr:cNvSpPr>
      </xdr:nvSpPr>
      <xdr:spPr bwMode="auto">
        <a:xfrm>
          <a:off x="2026485" y="5340679"/>
          <a:ext cx="343335" cy="90476"/>
        </a:xfrm>
        <a:prstGeom prst="rect">
          <a:avLst/>
        </a:prstGeom>
        <a:solidFill>
          <a:schemeClr val="bg1">
            <a:alpha val="74000"/>
          </a:schemeClr>
        </a:solidFill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富山 空港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八尾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526312</xdr:colOff>
      <xdr:row>29</xdr:row>
      <xdr:rowOff>244</xdr:rowOff>
    </xdr:from>
    <xdr:to>
      <xdr:col>5</xdr:col>
      <xdr:colOff>84161</xdr:colOff>
      <xdr:row>31</xdr:row>
      <xdr:rowOff>156926</xdr:rowOff>
    </xdr:to>
    <xdr:sp macro="" textlink="">
      <xdr:nvSpPr>
        <xdr:cNvPr id="933" name="AutoShape 1653">
          <a:extLst>
            <a:ext uri="{FF2B5EF4-FFF2-40B4-BE49-F238E27FC236}">
              <a16:creationId xmlns:a16="http://schemas.microsoft.com/office/drawing/2014/main" id="{601F7FFB-D952-4510-8DCC-D99B5AA33E93}"/>
            </a:ext>
          </a:extLst>
        </xdr:cNvPr>
        <xdr:cNvSpPr>
          <a:spLocks/>
        </xdr:cNvSpPr>
      </xdr:nvSpPr>
      <xdr:spPr bwMode="auto">
        <a:xfrm rot="2940000">
          <a:off x="2208096" y="4894520"/>
          <a:ext cx="491962" cy="944689"/>
        </a:xfrm>
        <a:prstGeom prst="rightBrace">
          <a:avLst>
            <a:gd name="adj1" fmla="val 42094"/>
            <a:gd name="adj2" fmla="val 495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426252</xdr:colOff>
      <xdr:row>30</xdr:row>
      <xdr:rowOff>121540</xdr:rowOff>
    </xdr:from>
    <xdr:to>
      <xdr:col>3</xdr:col>
      <xdr:colOff>587375</xdr:colOff>
      <xdr:row>31</xdr:row>
      <xdr:rowOff>107157</xdr:rowOff>
    </xdr:to>
    <xdr:sp macro="" textlink="">
      <xdr:nvSpPr>
        <xdr:cNvPr id="934" name="Oval 1295">
          <a:extLst>
            <a:ext uri="{FF2B5EF4-FFF2-40B4-BE49-F238E27FC236}">
              <a16:creationId xmlns:a16="http://schemas.microsoft.com/office/drawing/2014/main" id="{E2EAD98C-99B5-4CC2-B7D3-D8ACD746B006}"/>
            </a:ext>
          </a:extLst>
        </xdr:cNvPr>
        <xdr:cNvSpPr>
          <a:spLocks noChangeArrowheads="1"/>
        </xdr:cNvSpPr>
      </xdr:nvSpPr>
      <xdr:spPr bwMode="auto">
        <a:xfrm>
          <a:off x="1881672" y="5409820"/>
          <a:ext cx="161123" cy="1532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23</xdr:col>
      <xdr:colOff>243617</xdr:colOff>
      <xdr:row>45</xdr:row>
      <xdr:rowOff>92278</xdr:rowOff>
    </xdr:from>
    <xdr:ext cx="213259" cy="120062"/>
    <xdr:sp macro="" textlink="">
      <xdr:nvSpPr>
        <xdr:cNvPr id="935" name="Text Box 1323">
          <a:extLst>
            <a:ext uri="{FF2B5EF4-FFF2-40B4-BE49-F238E27FC236}">
              <a16:creationId xmlns:a16="http://schemas.microsoft.com/office/drawing/2014/main" id="{E2B93C8A-B757-46FF-9199-4B48B02A90D3}"/>
            </a:ext>
          </a:extLst>
        </xdr:cNvPr>
        <xdr:cNvSpPr txBox="1">
          <a:spLocks noChangeArrowheads="1"/>
        </xdr:cNvSpPr>
      </xdr:nvSpPr>
      <xdr:spPr bwMode="auto">
        <a:xfrm rot="5196438">
          <a:off x="8679836" y="8016199"/>
          <a:ext cx="120062" cy="21325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640004</xdr:colOff>
      <xdr:row>12</xdr:row>
      <xdr:rowOff>95795</xdr:rowOff>
    </xdr:from>
    <xdr:to>
      <xdr:col>18</xdr:col>
      <xdr:colOff>200204</xdr:colOff>
      <xdr:row>12</xdr:row>
      <xdr:rowOff>131736</xdr:rowOff>
    </xdr:to>
    <xdr:sp macro="" textlink="">
      <xdr:nvSpPr>
        <xdr:cNvPr id="945" name="Line 76">
          <a:extLst>
            <a:ext uri="{FF2B5EF4-FFF2-40B4-BE49-F238E27FC236}">
              <a16:creationId xmlns:a16="http://schemas.microsoft.com/office/drawing/2014/main" id="{046C6AFA-5144-42D9-BED1-C7B58D2A6ACD}"/>
            </a:ext>
          </a:extLst>
        </xdr:cNvPr>
        <xdr:cNvSpPr>
          <a:spLocks noChangeShapeType="1"/>
        </xdr:cNvSpPr>
      </xdr:nvSpPr>
      <xdr:spPr bwMode="auto">
        <a:xfrm rot="8746629" flipH="1" flipV="1">
          <a:off x="11803304" y="2412275"/>
          <a:ext cx="253620" cy="359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23032</xdr:colOff>
      <xdr:row>1</xdr:row>
      <xdr:rowOff>10142</xdr:rowOff>
    </xdr:from>
    <xdr:to>
      <xdr:col>19</xdr:col>
      <xdr:colOff>207730</xdr:colOff>
      <xdr:row>1</xdr:row>
      <xdr:rowOff>160584</xdr:rowOff>
    </xdr:to>
    <xdr:sp macro="" textlink="">
      <xdr:nvSpPr>
        <xdr:cNvPr id="946" name="六角形 945">
          <a:extLst>
            <a:ext uri="{FF2B5EF4-FFF2-40B4-BE49-F238E27FC236}">
              <a16:creationId xmlns:a16="http://schemas.microsoft.com/office/drawing/2014/main" id="{7E3E362C-D175-4D77-96D4-226420DCEE72}"/>
            </a:ext>
          </a:extLst>
        </xdr:cNvPr>
        <xdr:cNvSpPr/>
      </xdr:nvSpPr>
      <xdr:spPr bwMode="auto">
        <a:xfrm>
          <a:off x="12573172" y="482582"/>
          <a:ext cx="184698" cy="15044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‐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30530</xdr:colOff>
      <xdr:row>6</xdr:row>
      <xdr:rowOff>119987</xdr:rowOff>
    </xdr:from>
    <xdr:ext cx="461550" cy="97014"/>
    <xdr:sp macro="" textlink="">
      <xdr:nvSpPr>
        <xdr:cNvPr id="947" name="Text Box 1664">
          <a:extLst>
            <a:ext uri="{FF2B5EF4-FFF2-40B4-BE49-F238E27FC236}">
              <a16:creationId xmlns:a16="http://schemas.microsoft.com/office/drawing/2014/main" id="{A193C97D-6779-4148-BB57-D135B83A604A}"/>
            </a:ext>
          </a:extLst>
        </xdr:cNvPr>
        <xdr:cNvSpPr txBox="1">
          <a:spLocks noChangeArrowheads="1"/>
        </xdr:cNvSpPr>
      </xdr:nvSpPr>
      <xdr:spPr bwMode="auto">
        <a:xfrm>
          <a:off x="13274090" y="1430627"/>
          <a:ext cx="461550" cy="97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クマ牧場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404212</xdr:colOff>
      <xdr:row>7</xdr:row>
      <xdr:rowOff>111219</xdr:rowOff>
    </xdr:from>
    <xdr:ext cx="246945" cy="208729"/>
    <xdr:grpSp>
      <xdr:nvGrpSpPr>
        <xdr:cNvPr id="948" name="Group 6672">
          <a:extLst>
            <a:ext uri="{FF2B5EF4-FFF2-40B4-BE49-F238E27FC236}">
              <a16:creationId xmlns:a16="http://schemas.microsoft.com/office/drawing/2014/main" id="{2E6B3756-3988-481A-B4D2-D7E1D7A8C7EC}"/>
            </a:ext>
          </a:extLst>
        </xdr:cNvPr>
        <xdr:cNvGrpSpPr>
          <a:grpSpLocks/>
        </xdr:cNvGrpSpPr>
      </xdr:nvGrpSpPr>
      <xdr:grpSpPr bwMode="auto">
        <a:xfrm>
          <a:off x="12917341" y="1259662"/>
          <a:ext cx="246945" cy="208729"/>
          <a:chOff x="536" y="109"/>
          <a:chExt cx="46" cy="44"/>
        </a:xfrm>
      </xdr:grpSpPr>
      <xdr:pic>
        <xdr:nvPicPr>
          <xdr:cNvPr id="949" name="Picture 6673" descr="route2">
            <a:extLst>
              <a:ext uri="{FF2B5EF4-FFF2-40B4-BE49-F238E27FC236}">
                <a16:creationId xmlns:a16="http://schemas.microsoft.com/office/drawing/2014/main" id="{863A0D0A-B368-9224-F781-1C36661103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50" name="Text Box 6674">
            <a:extLst>
              <a:ext uri="{FF2B5EF4-FFF2-40B4-BE49-F238E27FC236}">
                <a16:creationId xmlns:a16="http://schemas.microsoft.com/office/drawing/2014/main" id="{14C37D97-EB62-B6D1-0298-E742DF6E4F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19</xdr:col>
      <xdr:colOff>685189</xdr:colOff>
      <xdr:row>3</xdr:row>
      <xdr:rowOff>23213</xdr:rowOff>
    </xdr:from>
    <xdr:ext cx="246945" cy="208729"/>
    <xdr:grpSp>
      <xdr:nvGrpSpPr>
        <xdr:cNvPr id="951" name="Group 6672">
          <a:extLst>
            <a:ext uri="{FF2B5EF4-FFF2-40B4-BE49-F238E27FC236}">
              <a16:creationId xmlns:a16="http://schemas.microsoft.com/office/drawing/2014/main" id="{4F451375-A9CD-4C4B-9E0B-135525A70FE2}"/>
            </a:ext>
          </a:extLst>
        </xdr:cNvPr>
        <xdr:cNvGrpSpPr>
          <a:grpSpLocks/>
        </xdr:cNvGrpSpPr>
      </xdr:nvGrpSpPr>
      <xdr:grpSpPr bwMode="auto">
        <a:xfrm>
          <a:off x="13198318" y="496742"/>
          <a:ext cx="246945" cy="208729"/>
          <a:chOff x="536" y="109"/>
          <a:chExt cx="46" cy="44"/>
        </a:xfrm>
      </xdr:grpSpPr>
      <xdr:pic>
        <xdr:nvPicPr>
          <xdr:cNvPr id="952" name="Picture 6673" descr="route2">
            <a:extLst>
              <a:ext uri="{FF2B5EF4-FFF2-40B4-BE49-F238E27FC236}">
                <a16:creationId xmlns:a16="http://schemas.microsoft.com/office/drawing/2014/main" id="{0D4C42AB-BF46-E71F-4641-99C1FA7EC0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53" name="Text Box 6674">
            <a:extLst>
              <a:ext uri="{FF2B5EF4-FFF2-40B4-BE49-F238E27FC236}">
                <a16:creationId xmlns:a16="http://schemas.microsoft.com/office/drawing/2014/main" id="{D33D8B8F-B110-8BC4-DD8E-F0E772F091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23933</xdr:colOff>
      <xdr:row>4</xdr:row>
      <xdr:rowOff>41348</xdr:rowOff>
    </xdr:from>
    <xdr:to>
      <xdr:col>20</xdr:col>
      <xdr:colOff>99224</xdr:colOff>
      <xdr:row>7</xdr:row>
      <xdr:rowOff>79837</xdr:rowOff>
    </xdr:to>
    <xdr:sp macro="" textlink="">
      <xdr:nvSpPr>
        <xdr:cNvPr id="954" name="Freeform 527">
          <a:extLst>
            <a:ext uri="{FF2B5EF4-FFF2-40B4-BE49-F238E27FC236}">
              <a16:creationId xmlns:a16="http://schemas.microsoft.com/office/drawing/2014/main" id="{8393ABBE-DD0B-4EED-9E9E-1B982F551906}"/>
            </a:ext>
          </a:extLst>
        </xdr:cNvPr>
        <xdr:cNvSpPr>
          <a:spLocks/>
        </xdr:cNvSpPr>
      </xdr:nvSpPr>
      <xdr:spPr bwMode="auto">
        <a:xfrm rot="7043706" flipH="1">
          <a:off x="12687724" y="903057"/>
          <a:ext cx="541409" cy="76871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8685 w 8685"/>
            <a:gd name="connsiteY0" fmla="*/ 25758 h 25758"/>
            <a:gd name="connsiteX1" fmla="*/ 8685 w 8685"/>
            <a:gd name="connsiteY1" fmla="*/ 9486 h 25758"/>
            <a:gd name="connsiteX2" fmla="*/ 0 w 8685"/>
            <a:gd name="connsiteY2" fmla="*/ 0 h 25758"/>
            <a:gd name="connsiteX0" fmla="*/ 10000 w 10000"/>
            <a:gd name="connsiteY0" fmla="*/ 10000 h 10000"/>
            <a:gd name="connsiteX1" fmla="*/ 10000 w 10000"/>
            <a:gd name="connsiteY1" fmla="*/ 3683 h 10000"/>
            <a:gd name="connsiteX2" fmla="*/ 0 w 10000"/>
            <a:gd name="connsiteY2" fmla="*/ 0 h 10000"/>
            <a:gd name="connsiteX0" fmla="*/ 9892 w 9892"/>
            <a:gd name="connsiteY0" fmla="*/ 9647 h 9647"/>
            <a:gd name="connsiteX1" fmla="*/ 9892 w 9892"/>
            <a:gd name="connsiteY1" fmla="*/ 3330 h 9647"/>
            <a:gd name="connsiteX2" fmla="*/ 0 w 9892"/>
            <a:gd name="connsiteY2" fmla="*/ 0 h 9647"/>
            <a:gd name="connsiteX0" fmla="*/ 6119 w 10000"/>
            <a:gd name="connsiteY0" fmla="*/ 9756 h 9756"/>
            <a:gd name="connsiteX1" fmla="*/ 10000 w 10000"/>
            <a:gd name="connsiteY1" fmla="*/ 3452 h 9756"/>
            <a:gd name="connsiteX2" fmla="*/ 0 w 10000"/>
            <a:gd name="connsiteY2" fmla="*/ 0 h 9756"/>
            <a:gd name="connsiteX0" fmla="*/ 6119 w 10000"/>
            <a:gd name="connsiteY0" fmla="*/ 10000 h 10000"/>
            <a:gd name="connsiteX1" fmla="*/ 10000 w 10000"/>
            <a:gd name="connsiteY1" fmla="*/ 3538 h 10000"/>
            <a:gd name="connsiteX2" fmla="*/ 0 w 10000"/>
            <a:gd name="connsiteY2" fmla="*/ 0 h 10000"/>
            <a:gd name="connsiteX0" fmla="*/ 6119 w 10727"/>
            <a:gd name="connsiteY0" fmla="*/ 10000 h 10000"/>
            <a:gd name="connsiteX1" fmla="*/ 9785 w 10727"/>
            <a:gd name="connsiteY1" fmla="*/ 8083 h 10000"/>
            <a:gd name="connsiteX2" fmla="*/ 10000 w 10727"/>
            <a:gd name="connsiteY2" fmla="*/ 3538 h 10000"/>
            <a:gd name="connsiteX3" fmla="*/ 0 w 10727"/>
            <a:gd name="connsiteY3" fmla="*/ 0 h 10000"/>
            <a:gd name="connsiteX0" fmla="*/ 6119 w 10968"/>
            <a:gd name="connsiteY0" fmla="*/ 10000 h 10000"/>
            <a:gd name="connsiteX1" fmla="*/ 10386 w 10968"/>
            <a:gd name="connsiteY1" fmla="*/ 9041 h 10000"/>
            <a:gd name="connsiteX2" fmla="*/ 10000 w 10968"/>
            <a:gd name="connsiteY2" fmla="*/ 3538 h 10000"/>
            <a:gd name="connsiteX3" fmla="*/ 0 w 10968"/>
            <a:gd name="connsiteY3" fmla="*/ 0 h 10000"/>
            <a:gd name="connsiteX0" fmla="*/ 6994 w 10968"/>
            <a:gd name="connsiteY0" fmla="*/ 10833 h 10833"/>
            <a:gd name="connsiteX1" fmla="*/ 10386 w 10968"/>
            <a:gd name="connsiteY1" fmla="*/ 9041 h 10833"/>
            <a:gd name="connsiteX2" fmla="*/ 10000 w 10968"/>
            <a:gd name="connsiteY2" fmla="*/ 3538 h 10833"/>
            <a:gd name="connsiteX3" fmla="*/ 0 w 10968"/>
            <a:gd name="connsiteY3" fmla="*/ 0 h 10833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686"/>
            <a:gd name="connsiteY0" fmla="*/ 10666 h 10666"/>
            <a:gd name="connsiteX1" fmla="*/ 10386 w 10686"/>
            <a:gd name="connsiteY1" fmla="*/ 9041 h 10666"/>
            <a:gd name="connsiteX2" fmla="*/ 10000 w 10686"/>
            <a:gd name="connsiteY2" fmla="*/ 3538 h 10666"/>
            <a:gd name="connsiteX3" fmla="*/ 0 w 106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084"/>
            <a:gd name="connsiteY0" fmla="*/ 10666 h 10666"/>
            <a:gd name="connsiteX1" fmla="*/ 10003 w 10084"/>
            <a:gd name="connsiteY1" fmla="*/ 9208 h 10666"/>
            <a:gd name="connsiteX2" fmla="*/ 10000 w 10084"/>
            <a:gd name="connsiteY2" fmla="*/ 3538 h 10666"/>
            <a:gd name="connsiteX3" fmla="*/ 0 w 10084"/>
            <a:gd name="connsiteY3" fmla="*/ 0 h 10666"/>
            <a:gd name="connsiteX0" fmla="*/ 6830 w 10223"/>
            <a:gd name="connsiteY0" fmla="*/ 10666 h 10666"/>
            <a:gd name="connsiteX1" fmla="*/ 10003 w 10223"/>
            <a:gd name="connsiteY1" fmla="*/ 9208 h 10666"/>
            <a:gd name="connsiteX2" fmla="*/ 10000 w 10223"/>
            <a:gd name="connsiteY2" fmla="*/ 3538 h 10666"/>
            <a:gd name="connsiteX3" fmla="*/ 0 w 10223"/>
            <a:gd name="connsiteY3" fmla="*/ 0 h 106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223" h="10666">
              <a:moveTo>
                <a:pt x="6830" y="10666"/>
              </a:moveTo>
              <a:cubicBezTo>
                <a:pt x="7560" y="10367"/>
                <a:pt x="9411" y="10159"/>
                <a:pt x="10003" y="9208"/>
              </a:cubicBezTo>
              <a:cubicBezTo>
                <a:pt x="10322" y="8298"/>
                <a:pt x="10273" y="3406"/>
                <a:pt x="10000" y="3538"/>
              </a:cubicBezTo>
              <a:cubicBezTo>
                <a:pt x="4918" y="1626"/>
                <a:pt x="4472" y="1125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627855</xdr:colOff>
      <xdr:row>5</xdr:row>
      <xdr:rowOff>49923</xdr:rowOff>
    </xdr:from>
    <xdr:to>
      <xdr:col>20</xdr:col>
      <xdr:colOff>134597</xdr:colOff>
      <xdr:row>6</xdr:row>
      <xdr:rowOff>151233</xdr:rowOff>
    </xdr:to>
    <xdr:sp macro="" textlink="">
      <xdr:nvSpPr>
        <xdr:cNvPr id="955" name="Line 76">
          <a:extLst>
            <a:ext uri="{FF2B5EF4-FFF2-40B4-BE49-F238E27FC236}">
              <a16:creationId xmlns:a16="http://schemas.microsoft.com/office/drawing/2014/main" id="{406E2581-9A24-483D-93CE-1B05665B98E6}"/>
            </a:ext>
          </a:extLst>
        </xdr:cNvPr>
        <xdr:cNvSpPr>
          <a:spLocks noChangeShapeType="1"/>
        </xdr:cNvSpPr>
      </xdr:nvSpPr>
      <xdr:spPr bwMode="auto">
        <a:xfrm rot="7517004" flipH="1">
          <a:off x="13143601" y="1227317"/>
          <a:ext cx="268950" cy="200162"/>
        </a:xfrm>
        <a:custGeom>
          <a:avLst/>
          <a:gdLst>
            <a:gd name="connsiteX0" fmla="*/ 0 w 423333"/>
            <a:gd name="connsiteY0" fmla="*/ 0 h 173448"/>
            <a:gd name="connsiteX1" fmla="*/ 423333 w 423333"/>
            <a:gd name="connsiteY1" fmla="*/ 173448 h 173448"/>
            <a:gd name="connsiteX0" fmla="*/ 0 w 458611"/>
            <a:gd name="connsiteY0" fmla="*/ 0 h 55855"/>
            <a:gd name="connsiteX1" fmla="*/ 458611 w 458611"/>
            <a:gd name="connsiteY1" fmla="*/ 55855 h 55855"/>
            <a:gd name="connsiteX0" fmla="*/ 0 w 458611"/>
            <a:gd name="connsiteY0" fmla="*/ 0 h 104481"/>
            <a:gd name="connsiteX1" fmla="*/ 458611 w 458611"/>
            <a:gd name="connsiteY1" fmla="*/ 55855 h 104481"/>
            <a:gd name="connsiteX0" fmla="*/ 0 w 412336"/>
            <a:gd name="connsiteY0" fmla="*/ 0 h 82359"/>
            <a:gd name="connsiteX1" fmla="*/ 412336 w 412336"/>
            <a:gd name="connsiteY1" fmla="*/ 25700 h 82359"/>
            <a:gd name="connsiteX0" fmla="*/ 0 w 458233"/>
            <a:gd name="connsiteY0" fmla="*/ 0 h 127750"/>
            <a:gd name="connsiteX1" fmla="*/ 412336 w 458233"/>
            <a:gd name="connsiteY1" fmla="*/ 25700 h 127750"/>
            <a:gd name="connsiteX0" fmla="*/ 0 w 473885"/>
            <a:gd name="connsiteY0" fmla="*/ 0 h 130434"/>
            <a:gd name="connsiteX1" fmla="*/ 412336 w 473885"/>
            <a:gd name="connsiteY1" fmla="*/ 25700 h 130434"/>
            <a:gd name="connsiteX0" fmla="*/ 0 w 450989"/>
            <a:gd name="connsiteY0" fmla="*/ 0 h 154150"/>
            <a:gd name="connsiteX1" fmla="*/ 387111 w 450989"/>
            <a:gd name="connsiteY1" fmla="*/ 57820 h 154150"/>
            <a:gd name="connsiteX0" fmla="*/ 0 w 306402"/>
            <a:gd name="connsiteY0" fmla="*/ 12576 h 116686"/>
            <a:gd name="connsiteX1" fmla="*/ 221759 w 306402"/>
            <a:gd name="connsiteY1" fmla="*/ 0 h 116686"/>
            <a:gd name="connsiteX0" fmla="*/ 0 w 333035"/>
            <a:gd name="connsiteY0" fmla="*/ 12576 h 139706"/>
            <a:gd name="connsiteX1" fmla="*/ 221759 w 333035"/>
            <a:gd name="connsiteY1" fmla="*/ 0 h 139706"/>
            <a:gd name="connsiteX0" fmla="*/ 0 w 343251"/>
            <a:gd name="connsiteY0" fmla="*/ 46310 h 155492"/>
            <a:gd name="connsiteX1" fmla="*/ 235337 w 343251"/>
            <a:gd name="connsiteY1" fmla="*/ 0 h 155492"/>
            <a:gd name="connsiteX0" fmla="*/ 0 w 341099"/>
            <a:gd name="connsiteY0" fmla="*/ 46310 h 136732"/>
            <a:gd name="connsiteX1" fmla="*/ 81360 w 341099"/>
            <a:gd name="connsiteY1" fmla="*/ 31242 h 136732"/>
            <a:gd name="connsiteX2" fmla="*/ 235337 w 341099"/>
            <a:gd name="connsiteY2" fmla="*/ 0 h 136732"/>
            <a:gd name="connsiteX0" fmla="*/ 0 w 349589"/>
            <a:gd name="connsiteY0" fmla="*/ 46310 h 152244"/>
            <a:gd name="connsiteX1" fmla="*/ 81360 w 349589"/>
            <a:gd name="connsiteY1" fmla="*/ 31242 h 152244"/>
            <a:gd name="connsiteX2" fmla="*/ 235337 w 349589"/>
            <a:gd name="connsiteY2" fmla="*/ 0 h 152244"/>
            <a:gd name="connsiteX0" fmla="*/ 0 w 356240"/>
            <a:gd name="connsiteY0" fmla="*/ 46310 h 153816"/>
            <a:gd name="connsiteX1" fmla="*/ 104656 w 356240"/>
            <a:gd name="connsiteY1" fmla="*/ 34470 h 153816"/>
            <a:gd name="connsiteX2" fmla="*/ 235337 w 356240"/>
            <a:gd name="connsiteY2" fmla="*/ 0 h 153816"/>
            <a:gd name="connsiteX0" fmla="*/ 0 w 353932"/>
            <a:gd name="connsiteY0" fmla="*/ 46310 h 160754"/>
            <a:gd name="connsiteX1" fmla="*/ 96814 w 353932"/>
            <a:gd name="connsiteY1" fmla="*/ 48223 h 160754"/>
            <a:gd name="connsiteX2" fmla="*/ 235337 w 353932"/>
            <a:gd name="connsiteY2" fmla="*/ 0 h 160754"/>
            <a:gd name="connsiteX0" fmla="*/ 0 w 334904"/>
            <a:gd name="connsiteY0" fmla="*/ 41206 h 158134"/>
            <a:gd name="connsiteX1" fmla="*/ 96814 w 334904"/>
            <a:gd name="connsiteY1" fmla="*/ 43119 h 158134"/>
            <a:gd name="connsiteX2" fmla="*/ 207918 w 334904"/>
            <a:gd name="connsiteY2" fmla="*/ 0 h 158134"/>
            <a:gd name="connsiteX0" fmla="*/ 0 w 285425"/>
            <a:gd name="connsiteY0" fmla="*/ 87850 h 184092"/>
            <a:gd name="connsiteX1" fmla="*/ 96814 w 285425"/>
            <a:gd name="connsiteY1" fmla="*/ 89763 h 184092"/>
            <a:gd name="connsiteX2" fmla="*/ 128312 w 285425"/>
            <a:gd name="connsiteY2" fmla="*/ 0 h 184092"/>
            <a:gd name="connsiteX0" fmla="*/ 0 w 276546"/>
            <a:gd name="connsiteY0" fmla="*/ 78219 h 178363"/>
            <a:gd name="connsiteX1" fmla="*/ 96814 w 276546"/>
            <a:gd name="connsiteY1" fmla="*/ 80132 h 178363"/>
            <a:gd name="connsiteX2" fmla="*/ 112138 w 276546"/>
            <a:gd name="connsiteY2" fmla="*/ 0 h 178363"/>
            <a:gd name="connsiteX0" fmla="*/ 0 w 280937"/>
            <a:gd name="connsiteY0" fmla="*/ 78219 h 195167"/>
            <a:gd name="connsiteX1" fmla="*/ 96814 w 280937"/>
            <a:gd name="connsiteY1" fmla="*/ 80132 h 195167"/>
            <a:gd name="connsiteX2" fmla="*/ 112138 w 280937"/>
            <a:gd name="connsiteY2" fmla="*/ 0 h 195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0937" h="195167">
              <a:moveTo>
                <a:pt x="0" y="78219"/>
              </a:moveTo>
              <a:cubicBezTo>
                <a:pt x="17405" y="83660"/>
                <a:pt x="75058" y="73331"/>
                <a:pt x="96814" y="80132"/>
              </a:cubicBezTo>
              <a:cubicBezTo>
                <a:pt x="331233" y="263288"/>
                <a:pt x="347744" y="221278"/>
                <a:pt x="112138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162768</xdr:colOff>
      <xdr:row>4</xdr:row>
      <xdr:rowOff>4655</xdr:rowOff>
    </xdr:from>
    <xdr:to>
      <xdr:col>19</xdr:col>
      <xdr:colOff>322230</xdr:colOff>
      <xdr:row>5</xdr:row>
      <xdr:rowOff>98064</xdr:rowOff>
    </xdr:to>
    <xdr:sp macro="" textlink="">
      <xdr:nvSpPr>
        <xdr:cNvPr id="956" name="Text Box 1300">
          <a:extLst>
            <a:ext uri="{FF2B5EF4-FFF2-40B4-BE49-F238E27FC236}">
              <a16:creationId xmlns:a16="http://schemas.microsoft.com/office/drawing/2014/main" id="{499F456D-68D0-4652-B330-538D2A255726}"/>
            </a:ext>
          </a:extLst>
        </xdr:cNvPr>
        <xdr:cNvSpPr txBox="1">
          <a:spLocks noChangeArrowheads="1"/>
        </xdr:cNvSpPr>
      </xdr:nvSpPr>
      <xdr:spPr bwMode="auto">
        <a:xfrm rot="7043706">
          <a:off x="12662114" y="1030809"/>
          <a:ext cx="261049" cy="159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299208</xdr:colOff>
      <xdr:row>4</xdr:row>
      <xdr:rowOff>3251</xdr:rowOff>
    </xdr:from>
    <xdr:to>
      <xdr:col>19</xdr:col>
      <xdr:colOff>604410</xdr:colOff>
      <xdr:row>6</xdr:row>
      <xdr:rowOff>157013</xdr:rowOff>
    </xdr:to>
    <xdr:sp macro="" textlink="">
      <xdr:nvSpPr>
        <xdr:cNvPr id="957" name="Line 206">
          <a:extLst>
            <a:ext uri="{FF2B5EF4-FFF2-40B4-BE49-F238E27FC236}">
              <a16:creationId xmlns:a16="http://schemas.microsoft.com/office/drawing/2014/main" id="{3C9FF1AE-8EB8-4CAA-A109-8E5D687B171C}"/>
            </a:ext>
          </a:extLst>
        </xdr:cNvPr>
        <xdr:cNvSpPr>
          <a:spLocks noChangeShapeType="1"/>
        </xdr:cNvSpPr>
      </xdr:nvSpPr>
      <xdr:spPr bwMode="auto">
        <a:xfrm rot="21422389">
          <a:off x="12849348" y="978611"/>
          <a:ext cx="305202" cy="489042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0 w 10000"/>
            <a:gd name="connsiteY0" fmla="*/ 0 h 236"/>
            <a:gd name="connsiteX1" fmla="*/ 10000 w 10000"/>
            <a:gd name="connsiteY1" fmla="*/ 236 h 236"/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7366"/>
            <a:gd name="connsiteY0" fmla="*/ 0 h 12022"/>
            <a:gd name="connsiteX1" fmla="*/ 7366 w 7366"/>
            <a:gd name="connsiteY1" fmla="*/ 12022 h 12022"/>
            <a:gd name="connsiteX0" fmla="*/ 0 w 11696"/>
            <a:gd name="connsiteY0" fmla="*/ 0 h 6235"/>
            <a:gd name="connsiteX1" fmla="*/ 11696 w 11696"/>
            <a:gd name="connsiteY1" fmla="*/ 6235 h 6235"/>
            <a:gd name="connsiteX0" fmla="*/ 0 w 10687"/>
            <a:gd name="connsiteY0" fmla="*/ 0 h 10000"/>
            <a:gd name="connsiteX1" fmla="*/ 10000 w 10687"/>
            <a:gd name="connsiteY1" fmla="*/ 10000 h 10000"/>
            <a:gd name="connsiteX0" fmla="*/ 0 w 10000"/>
            <a:gd name="connsiteY0" fmla="*/ 0 h 12111"/>
            <a:gd name="connsiteX1" fmla="*/ 10000 w 10000"/>
            <a:gd name="connsiteY1" fmla="*/ 10000 h 12111"/>
            <a:gd name="connsiteX0" fmla="*/ 0 w 7791"/>
            <a:gd name="connsiteY0" fmla="*/ 0 h 8320"/>
            <a:gd name="connsiteX1" fmla="*/ 7791 w 7791"/>
            <a:gd name="connsiteY1" fmla="*/ 5118 h 8320"/>
            <a:gd name="connsiteX0" fmla="*/ 0 w 10166"/>
            <a:gd name="connsiteY0" fmla="*/ 721 h 6943"/>
            <a:gd name="connsiteX1" fmla="*/ 10166 w 10166"/>
            <a:gd name="connsiteY1" fmla="*/ 0 h 6943"/>
            <a:gd name="connsiteX0" fmla="*/ 0 w 10000"/>
            <a:gd name="connsiteY0" fmla="*/ 1038 h 8351"/>
            <a:gd name="connsiteX1" fmla="*/ 10000 w 10000"/>
            <a:gd name="connsiteY1" fmla="*/ 0 h 8351"/>
            <a:gd name="connsiteX0" fmla="*/ 0 w 10000"/>
            <a:gd name="connsiteY0" fmla="*/ 4302 h 9790"/>
            <a:gd name="connsiteX1" fmla="*/ 10000 w 10000"/>
            <a:gd name="connsiteY1" fmla="*/ 3059 h 9790"/>
            <a:gd name="connsiteX0" fmla="*/ 0 w 10000"/>
            <a:gd name="connsiteY0" fmla="*/ 1269 h 11187"/>
            <a:gd name="connsiteX1" fmla="*/ 10000 w 10000"/>
            <a:gd name="connsiteY1" fmla="*/ 0 h 11187"/>
            <a:gd name="connsiteX0" fmla="*/ 0 w 10000"/>
            <a:gd name="connsiteY0" fmla="*/ 1269 h 4750"/>
            <a:gd name="connsiteX1" fmla="*/ 10000 w 10000"/>
            <a:gd name="connsiteY1" fmla="*/ 0 h 4750"/>
            <a:gd name="connsiteX0" fmla="*/ 0 w 10000"/>
            <a:gd name="connsiteY0" fmla="*/ 2672 h 8157"/>
            <a:gd name="connsiteX1" fmla="*/ 10000 w 10000"/>
            <a:gd name="connsiteY1" fmla="*/ 0 h 8157"/>
            <a:gd name="connsiteX0" fmla="*/ 0 w 10000"/>
            <a:gd name="connsiteY0" fmla="*/ 8262 h 8665"/>
            <a:gd name="connsiteX1" fmla="*/ 10000 w 10000"/>
            <a:gd name="connsiteY1" fmla="*/ 4986 h 8665"/>
            <a:gd name="connsiteX0" fmla="*/ 0 w 9340"/>
            <a:gd name="connsiteY0" fmla="*/ 1 h 16071"/>
            <a:gd name="connsiteX1" fmla="*/ 9340 w 9340"/>
            <a:gd name="connsiteY1" fmla="*/ 16071 h 16071"/>
            <a:gd name="connsiteX0" fmla="*/ 0 w 11018"/>
            <a:gd name="connsiteY0" fmla="*/ 32827 h 32931"/>
            <a:gd name="connsiteX1" fmla="*/ 11018 w 11018"/>
            <a:gd name="connsiteY1" fmla="*/ 1534 h 32931"/>
            <a:gd name="connsiteX0" fmla="*/ 0 w 11018"/>
            <a:gd name="connsiteY0" fmla="*/ 31293 h 33307"/>
            <a:gd name="connsiteX1" fmla="*/ 11018 w 11018"/>
            <a:gd name="connsiteY1" fmla="*/ 0 h 33307"/>
            <a:gd name="connsiteX0" fmla="*/ 0 w 13733"/>
            <a:gd name="connsiteY0" fmla="*/ 46308 h 46718"/>
            <a:gd name="connsiteX1" fmla="*/ 13733 w 13733"/>
            <a:gd name="connsiteY1" fmla="*/ 0 h 46718"/>
            <a:gd name="connsiteX0" fmla="*/ 0 w 13733"/>
            <a:gd name="connsiteY0" fmla="*/ 46308 h 46308"/>
            <a:gd name="connsiteX1" fmla="*/ 12036 w 13733"/>
            <a:gd name="connsiteY1" fmla="*/ 32876 h 46308"/>
            <a:gd name="connsiteX2" fmla="*/ 13733 w 13733"/>
            <a:gd name="connsiteY2" fmla="*/ 0 h 46308"/>
            <a:gd name="connsiteX0" fmla="*/ 0 w 12545"/>
            <a:gd name="connsiteY0" fmla="*/ 55692 h 55692"/>
            <a:gd name="connsiteX1" fmla="*/ 10848 w 12545"/>
            <a:gd name="connsiteY1" fmla="*/ 32876 h 55692"/>
            <a:gd name="connsiteX2" fmla="*/ 12545 w 12545"/>
            <a:gd name="connsiteY2" fmla="*/ 0 h 55692"/>
            <a:gd name="connsiteX0" fmla="*/ 0 w 13394"/>
            <a:gd name="connsiteY0" fmla="*/ 48184 h 48184"/>
            <a:gd name="connsiteX1" fmla="*/ 11697 w 13394"/>
            <a:gd name="connsiteY1" fmla="*/ 32876 h 48184"/>
            <a:gd name="connsiteX2" fmla="*/ 13394 w 13394"/>
            <a:gd name="connsiteY2" fmla="*/ 0 h 48184"/>
            <a:gd name="connsiteX0" fmla="*/ 0 w 11697"/>
            <a:gd name="connsiteY0" fmla="*/ 108245 h 108245"/>
            <a:gd name="connsiteX1" fmla="*/ 11697 w 11697"/>
            <a:gd name="connsiteY1" fmla="*/ 92937 h 108245"/>
            <a:gd name="connsiteX2" fmla="*/ 11697 w 11697"/>
            <a:gd name="connsiteY2" fmla="*/ 0 h 108245"/>
            <a:gd name="connsiteX0" fmla="*/ 0 w 11722"/>
            <a:gd name="connsiteY0" fmla="*/ 108245 h 108245"/>
            <a:gd name="connsiteX1" fmla="*/ 11697 w 11722"/>
            <a:gd name="connsiteY1" fmla="*/ 92937 h 108245"/>
            <a:gd name="connsiteX2" fmla="*/ 11697 w 11722"/>
            <a:gd name="connsiteY2" fmla="*/ 0 h 108245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3394"/>
            <a:gd name="connsiteY0" fmla="*/ 137337 h 137337"/>
            <a:gd name="connsiteX1" fmla="*/ 11697 w 13394"/>
            <a:gd name="connsiteY1" fmla="*/ 122029 h 137337"/>
            <a:gd name="connsiteX2" fmla="*/ 13394 w 13394"/>
            <a:gd name="connsiteY2" fmla="*/ 0 h 137337"/>
            <a:gd name="connsiteX0" fmla="*/ 0 w 12206"/>
            <a:gd name="connsiteY0" fmla="*/ 140153 h 140153"/>
            <a:gd name="connsiteX1" fmla="*/ 11697 w 12206"/>
            <a:gd name="connsiteY1" fmla="*/ 124845 h 140153"/>
            <a:gd name="connsiteX2" fmla="*/ 12206 w 12206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441"/>
            <a:gd name="connsiteY0" fmla="*/ 140153 h 140153"/>
            <a:gd name="connsiteX1" fmla="*/ 11697 w 12441"/>
            <a:gd name="connsiteY1" fmla="*/ 124845 h 140153"/>
            <a:gd name="connsiteX2" fmla="*/ 12206 w 12441"/>
            <a:gd name="connsiteY2" fmla="*/ 0 h 140153"/>
            <a:gd name="connsiteX0" fmla="*/ 0 w 12044"/>
            <a:gd name="connsiteY0" fmla="*/ 141463 h 141463"/>
            <a:gd name="connsiteX1" fmla="*/ 11300 w 12044"/>
            <a:gd name="connsiteY1" fmla="*/ 124845 h 141463"/>
            <a:gd name="connsiteX2" fmla="*/ 11809 w 12044"/>
            <a:gd name="connsiteY2" fmla="*/ 0 h 141463"/>
            <a:gd name="connsiteX0" fmla="*/ 0 w 744"/>
            <a:gd name="connsiteY0" fmla="*/ 124845 h 124845"/>
            <a:gd name="connsiteX1" fmla="*/ 509 w 744"/>
            <a:gd name="connsiteY1" fmla="*/ 0 h 124845"/>
            <a:gd name="connsiteX0" fmla="*/ 0 w 36426"/>
            <a:gd name="connsiteY0" fmla="*/ 11373 h 11373"/>
            <a:gd name="connsiteX1" fmla="*/ 35200 w 36426"/>
            <a:gd name="connsiteY1" fmla="*/ 0 h 11373"/>
            <a:gd name="connsiteX0" fmla="*/ 0 w 35200"/>
            <a:gd name="connsiteY0" fmla="*/ 11373 h 11373"/>
            <a:gd name="connsiteX1" fmla="*/ 35200 w 35200"/>
            <a:gd name="connsiteY1" fmla="*/ 0 h 11373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3801"/>
            <a:gd name="connsiteY0" fmla="*/ 11544 h 11544"/>
            <a:gd name="connsiteX1" fmla="*/ 43801 w 43801"/>
            <a:gd name="connsiteY1" fmla="*/ 0 h 11544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40799"/>
            <a:gd name="connsiteY0" fmla="*/ 11565 h 11565"/>
            <a:gd name="connsiteX1" fmla="*/ 40799 w 40799"/>
            <a:gd name="connsiteY1" fmla="*/ 0 h 1156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0 w 38287"/>
            <a:gd name="connsiteY0" fmla="*/ 11615 h 11615"/>
            <a:gd name="connsiteX1" fmla="*/ 38287 w 38287"/>
            <a:gd name="connsiteY1" fmla="*/ 0 h 11615"/>
            <a:gd name="connsiteX0" fmla="*/ 148312 w 148381"/>
            <a:gd name="connsiteY0" fmla="*/ 8680 h 8680"/>
            <a:gd name="connsiteX1" fmla="*/ 3589 w 148381"/>
            <a:gd name="connsiteY1" fmla="*/ 0 h 8680"/>
            <a:gd name="connsiteX0" fmla="*/ 9965 w 10386"/>
            <a:gd name="connsiteY0" fmla="*/ 10000 h 10000"/>
            <a:gd name="connsiteX1" fmla="*/ 10178 w 10386"/>
            <a:gd name="connsiteY1" fmla="*/ 3702 h 10000"/>
            <a:gd name="connsiteX2" fmla="*/ 212 w 10386"/>
            <a:gd name="connsiteY2" fmla="*/ 0 h 10000"/>
            <a:gd name="connsiteX0" fmla="*/ 9753 w 10259"/>
            <a:gd name="connsiteY0" fmla="*/ 10000 h 10000"/>
            <a:gd name="connsiteX1" fmla="*/ 9966 w 10259"/>
            <a:gd name="connsiteY1" fmla="*/ 3702 h 10000"/>
            <a:gd name="connsiteX2" fmla="*/ 0 w 10259"/>
            <a:gd name="connsiteY2" fmla="*/ 0 h 10000"/>
            <a:gd name="connsiteX0" fmla="*/ 9753 w 10300"/>
            <a:gd name="connsiteY0" fmla="*/ 10000 h 10000"/>
            <a:gd name="connsiteX1" fmla="*/ 9966 w 10300"/>
            <a:gd name="connsiteY1" fmla="*/ 3702 h 10000"/>
            <a:gd name="connsiteX2" fmla="*/ 0 w 10300"/>
            <a:gd name="connsiteY2" fmla="*/ 0 h 10000"/>
            <a:gd name="connsiteX0" fmla="*/ 9753 w 10326"/>
            <a:gd name="connsiteY0" fmla="*/ 10000 h 10000"/>
            <a:gd name="connsiteX1" fmla="*/ 9966 w 10326"/>
            <a:gd name="connsiteY1" fmla="*/ 3702 h 10000"/>
            <a:gd name="connsiteX2" fmla="*/ 0 w 10326"/>
            <a:gd name="connsiteY2" fmla="*/ 0 h 10000"/>
            <a:gd name="connsiteX0" fmla="*/ 9753 w 10463"/>
            <a:gd name="connsiteY0" fmla="*/ 10000 h 10000"/>
            <a:gd name="connsiteX1" fmla="*/ 10108 w 10463"/>
            <a:gd name="connsiteY1" fmla="*/ 4033 h 10000"/>
            <a:gd name="connsiteX2" fmla="*/ 0 w 10463"/>
            <a:gd name="connsiteY2" fmla="*/ 0 h 10000"/>
            <a:gd name="connsiteX0" fmla="*/ 9753 w 10191"/>
            <a:gd name="connsiteY0" fmla="*/ 10000 h 10000"/>
            <a:gd name="connsiteX1" fmla="*/ 10108 w 10191"/>
            <a:gd name="connsiteY1" fmla="*/ 4033 h 10000"/>
            <a:gd name="connsiteX2" fmla="*/ 0 w 10191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191" h="10000">
              <a:moveTo>
                <a:pt x="9753" y="10000"/>
              </a:moveTo>
              <a:cubicBezTo>
                <a:pt x="9454" y="9522"/>
                <a:pt x="10482" y="4630"/>
                <a:pt x="10108" y="4033"/>
              </a:cubicBezTo>
              <a:cubicBezTo>
                <a:pt x="10456" y="2999"/>
                <a:pt x="4718" y="1785"/>
                <a:pt x="0" y="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arrow"/>
          <a:tailEnd type="non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294119</xdr:colOff>
      <xdr:row>5</xdr:row>
      <xdr:rowOff>125519</xdr:rowOff>
    </xdr:from>
    <xdr:ext cx="276927" cy="120097"/>
    <xdr:sp macro="" textlink="">
      <xdr:nvSpPr>
        <xdr:cNvPr id="958" name="Text Box 709">
          <a:extLst>
            <a:ext uri="{FF2B5EF4-FFF2-40B4-BE49-F238E27FC236}">
              <a16:creationId xmlns:a16="http://schemas.microsoft.com/office/drawing/2014/main" id="{30A4860D-4988-414C-BC1A-B4D0DEABD171}"/>
            </a:ext>
          </a:extLst>
        </xdr:cNvPr>
        <xdr:cNvSpPr txBox="1">
          <a:spLocks noChangeArrowheads="1"/>
        </xdr:cNvSpPr>
      </xdr:nvSpPr>
      <xdr:spPr bwMode="auto">
        <a:xfrm flipV="1">
          <a:off x="12844259" y="1268519"/>
          <a:ext cx="276927" cy="120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 editAs="oneCell">
    <xdr:from>
      <xdr:col>19</xdr:col>
      <xdr:colOff>452921</xdr:colOff>
      <xdr:row>1</xdr:row>
      <xdr:rowOff>146627</xdr:rowOff>
    </xdr:from>
    <xdr:to>
      <xdr:col>19</xdr:col>
      <xdr:colOff>656539</xdr:colOff>
      <xdr:row>4</xdr:row>
      <xdr:rowOff>131440</xdr:rowOff>
    </xdr:to>
    <xdr:pic>
      <xdr:nvPicPr>
        <xdr:cNvPr id="959" name="図 958">
          <a:extLst>
            <a:ext uri="{FF2B5EF4-FFF2-40B4-BE49-F238E27FC236}">
              <a16:creationId xmlns:a16="http://schemas.microsoft.com/office/drawing/2014/main" id="{EB4F47EF-3032-4B02-8D39-CBA6D8B9E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3003061" y="619067"/>
          <a:ext cx="203618" cy="487734"/>
        </a:xfrm>
        <a:prstGeom prst="rect">
          <a:avLst/>
        </a:prstGeom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</xdr:pic>
    <xdr:clientData/>
  </xdr:twoCellAnchor>
  <xdr:oneCellAnchor>
    <xdr:from>
      <xdr:col>18</xdr:col>
      <xdr:colOff>183155</xdr:colOff>
      <xdr:row>8</xdr:row>
      <xdr:rowOff>165045</xdr:rowOff>
    </xdr:from>
    <xdr:ext cx="298413" cy="203303"/>
    <xdr:grpSp>
      <xdr:nvGrpSpPr>
        <xdr:cNvPr id="960" name="Group 6672">
          <a:extLst>
            <a:ext uri="{FF2B5EF4-FFF2-40B4-BE49-F238E27FC236}">
              <a16:creationId xmlns:a16="http://schemas.microsoft.com/office/drawing/2014/main" id="{2FA7C45D-9E5D-485E-AEE1-05040514366F}"/>
            </a:ext>
          </a:extLst>
        </xdr:cNvPr>
        <xdr:cNvGrpSpPr>
          <a:grpSpLocks/>
        </xdr:cNvGrpSpPr>
      </xdr:nvGrpSpPr>
      <xdr:grpSpPr bwMode="auto">
        <a:xfrm>
          <a:off x="12005041" y="1482216"/>
          <a:ext cx="298413" cy="203303"/>
          <a:chOff x="536" y="104"/>
          <a:chExt cx="46" cy="49"/>
        </a:xfrm>
      </xdr:grpSpPr>
      <xdr:pic>
        <xdr:nvPicPr>
          <xdr:cNvPr id="961" name="Picture 6673" descr="route2">
            <a:extLst>
              <a:ext uri="{FF2B5EF4-FFF2-40B4-BE49-F238E27FC236}">
                <a16:creationId xmlns:a16="http://schemas.microsoft.com/office/drawing/2014/main" id="{E5DEE5BD-F683-936B-D80E-AFB9B5C73F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62" name="Text Box 6674">
            <a:extLst>
              <a:ext uri="{FF2B5EF4-FFF2-40B4-BE49-F238E27FC236}">
                <a16:creationId xmlns:a16="http://schemas.microsoft.com/office/drawing/2014/main" id="{3DCDD4F3-8985-CD62-1FB0-3223FFD407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4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t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18</xdr:col>
      <xdr:colOff>25642</xdr:colOff>
      <xdr:row>9</xdr:row>
      <xdr:rowOff>39687</xdr:rowOff>
    </xdr:from>
    <xdr:to>
      <xdr:col>18</xdr:col>
      <xdr:colOff>179998</xdr:colOff>
      <xdr:row>10</xdr:row>
      <xdr:rowOff>2211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0FB6FD5C-8DCA-43B7-A3C3-F00C4A92DCF6}"/>
            </a:ext>
          </a:extLst>
        </xdr:cNvPr>
        <xdr:cNvSpPr/>
      </xdr:nvSpPr>
      <xdr:spPr bwMode="auto">
        <a:xfrm>
          <a:off x="11882362" y="1853247"/>
          <a:ext cx="154356" cy="1301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612010</xdr:colOff>
      <xdr:row>14</xdr:row>
      <xdr:rowOff>124296</xdr:rowOff>
    </xdr:from>
    <xdr:ext cx="110926" cy="50895"/>
    <xdr:sp macro="" textlink="">
      <xdr:nvSpPr>
        <xdr:cNvPr id="964" name="Text Box 1664">
          <a:extLst>
            <a:ext uri="{FF2B5EF4-FFF2-40B4-BE49-F238E27FC236}">
              <a16:creationId xmlns:a16="http://schemas.microsoft.com/office/drawing/2014/main" id="{0CC0230B-B757-480B-9ACA-37C214FCA0DF}"/>
            </a:ext>
          </a:extLst>
        </xdr:cNvPr>
        <xdr:cNvSpPr txBox="1">
          <a:spLocks noChangeArrowheads="1"/>
        </xdr:cNvSpPr>
      </xdr:nvSpPr>
      <xdr:spPr bwMode="auto">
        <a:xfrm rot="20686479">
          <a:off x="680590" y="2776056"/>
          <a:ext cx="110926" cy="5089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653738</xdr:colOff>
      <xdr:row>15</xdr:row>
      <xdr:rowOff>29580</xdr:rowOff>
    </xdr:from>
    <xdr:ext cx="82826" cy="45719"/>
    <xdr:sp macro="" textlink="">
      <xdr:nvSpPr>
        <xdr:cNvPr id="965" name="Text Box 1664">
          <a:extLst>
            <a:ext uri="{FF2B5EF4-FFF2-40B4-BE49-F238E27FC236}">
              <a16:creationId xmlns:a16="http://schemas.microsoft.com/office/drawing/2014/main" id="{21861F7A-C6B4-4235-9FF5-CE92E5D62890}"/>
            </a:ext>
          </a:extLst>
        </xdr:cNvPr>
        <xdr:cNvSpPr txBox="1">
          <a:spLocks noChangeArrowheads="1"/>
        </xdr:cNvSpPr>
      </xdr:nvSpPr>
      <xdr:spPr bwMode="auto">
        <a:xfrm>
          <a:off x="722318" y="2848980"/>
          <a:ext cx="82826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494800</xdr:colOff>
      <xdr:row>14</xdr:row>
      <xdr:rowOff>46359</xdr:rowOff>
    </xdr:from>
    <xdr:ext cx="69388" cy="48748"/>
    <xdr:sp macro="" textlink="">
      <xdr:nvSpPr>
        <xdr:cNvPr id="966" name="Text Box 1664">
          <a:extLst>
            <a:ext uri="{FF2B5EF4-FFF2-40B4-BE49-F238E27FC236}">
              <a16:creationId xmlns:a16="http://schemas.microsoft.com/office/drawing/2014/main" id="{096EF4F2-CF4E-4493-A14B-A068FC07C07B}"/>
            </a:ext>
          </a:extLst>
        </xdr:cNvPr>
        <xdr:cNvSpPr txBox="1">
          <a:spLocks noChangeArrowheads="1"/>
        </xdr:cNvSpPr>
      </xdr:nvSpPr>
      <xdr:spPr bwMode="auto">
        <a:xfrm rot="20686479">
          <a:off x="563380" y="2698119"/>
          <a:ext cx="69388" cy="4874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375577</xdr:colOff>
      <xdr:row>14</xdr:row>
      <xdr:rowOff>5440</xdr:rowOff>
    </xdr:from>
    <xdr:to>
      <xdr:col>4</xdr:col>
      <xdr:colOff>364672</xdr:colOff>
      <xdr:row>14</xdr:row>
      <xdr:rowOff>16325</xdr:rowOff>
    </xdr:to>
    <xdr:sp macro="" textlink="">
      <xdr:nvSpPr>
        <xdr:cNvPr id="967" name="Line 72">
          <a:extLst>
            <a:ext uri="{FF2B5EF4-FFF2-40B4-BE49-F238E27FC236}">
              <a16:creationId xmlns:a16="http://schemas.microsoft.com/office/drawing/2014/main" id="{5842ACF9-5DFD-4C3C-8AD2-BF5BE08DE1F3}"/>
            </a:ext>
          </a:extLst>
        </xdr:cNvPr>
        <xdr:cNvSpPr>
          <a:spLocks noChangeShapeType="1"/>
        </xdr:cNvSpPr>
      </xdr:nvSpPr>
      <xdr:spPr bwMode="auto">
        <a:xfrm flipV="1">
          <a:off x="1830997" y="2657200"/>
          <a:ext cx="682515" cy="108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5463</xdr:colOff>
      <xdr:row>13</xdr:row>
      <xdr:rowOff>103414</xdr:rowOff>
    </xdr:from>
    <xdr:to>
      <xdr:col>4</xdr:col>
      <xdr:colOff>153636</xdr:colOff>
      <xdr:row>14</xdr:row>
      <xdr:rowOff>81032</xdr:rowOff>
    </xdr:to>
    <xdr:sp macro="" textlink="">
      <xdr:nvSpPr>
        <xdr:cNvPr id="968" name="Oval 310">
          <a:extLst>
            <a:ext uri="{FF2B5EF4-FFF2-40B4-BE49-F238E27FC236}">
              <a16:creationId xmlns:a16="http://schemas.microsoft.com/office/drawing/2014/main" id="{3FEEA392-00D8-4243-A12F-641C0F52E769}"/>
            </a:ext>
          </a:extLst>
        </xdr:cNvPr>
        <xdr:cNvSpPr>
          <a:spLocks noChangeArrowheads="1"/>
        </xdr:cNvSpPr>
      </xdr:nvSpPr>
      <xdr:spPr bwMode="auto">
        <a:xfrm rot="5400000">
          <a:off x="2155761" y="2586076"/>
          <a:ext cx="145258" cy="1481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234041</xdr:colOff>
      <xdr:row>13</xdr:row>
      <xdr:rowOff>10880</xdr:rowOff>
    </xdr:from>
    <xdr:ext cx="377825" cy="152946"/>
    <xdr:sp macro="" textlink="">
      <xdr:nvSpPr>
        <xdr:cNvPr id="969" name="Text Box 1620">
          <a:extLst>
            <a:ext uri="{FF2B5EF4-FFF2-40B4-BE49-F238E27FC236}">
              <a16:creationId xmlns:a16="http://schemas.microsoft.com/office/drawing/2014/main" id="{C21ED2FA-DE25-4463-AE7B-5A43A9CDF222}"/>
            </a:ext>
          </a:extLst>
        </xdr:cNvPr>
        <xdr:cNvSpPr txBox="1">
          <a:spLocks noChangeArrowheads="1"/>
        </xdr:cNvSpPr>
      </xdr:nvSpPr>
      <xdr:spPr bwMode="auto">
        <a:xfrm>
          <a:off x="2382881" y="2495000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福光市街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261259</xdr:colOff>
      <xdr:row>13</xdr:row>
      <xdr:rowOff>5444</xdr:rowOff>
    </xdr:from>
    <xdr:ext cx="377825" cy="152946"/>
    <xdr:sp macro="" textlink="">
      <xdr:nvSpPr>
        <xdr:cNvPr id="970" name="Text Box 1620">
          <a:extLst>
            <a:ext uri="{FF2B5EF4-FFF2-40B4-BE49-F238E27FC236}">
              <a16:creationId xmlns:a16="http://schemas.microsoft.com/office/drawing/2014/main" id="{1AC41033-09BD-4FB4-8E84-A5C9B5F5496F}"/>
            </a:ext>
          </a:extLst>
        </xdr:cNvPr>
        <xdr:cNvSpPr txBox="1">
          <a:spLocks noChangeArrowheads="1"/>
        </xdr:cNvSpPr>
      </xdr:nvSpPr>
      <xdr:spPr bwMode="auto">
        <a:xfrm>
          <a:off x="1716679" y="2489564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五箇山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砺波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691242</xdr:colOff>
      <xdr:row>11</xdr:row>
      <xdr:rowOff>87087</xdr:rowOff>
    </xdr:from>
    <xdr:ext cx="119747" cy="300595"/>
    <xdr:sp macro="" textlink="">
      <xdr:nvSpPr>
        <xdr:cNvPr id="971" name="Text Box 1300">
          <a:extLst>
            <a:ext uri="{FF2B5EF4-FFF2-40B4-BE49-F238E27FC236}">
              <a16:creationId xmlns:a16="http://schemas.microsoft.com/office/drawing/2014/main" id="{BDDD322A-6D93-46EA-BE23-07E1B57C135C}"/>
            </a:ext>
          </a:extLst>
        </xdr:cNvPr>
        <xdr:cNvSpPr txBox="1">
          <a:spLocks noChangeArrowheads="1"/>
        </xdr:cNvSpPr>
      </xdr:nvSpPr>
      <xdr:spPr bwMode="auto">
        <a:xfrm>
          <a:off x="2146662" y="2235927"/>
          <a:ext cx="119747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421214</xdr:colOff>
      <xdr:row>13</xdr:row>
      <xdr:rowOff>127004</xdr:rowOff>
    </xdr:from>
    <xdr:to>
      <xdr:col>5</xdr:col>
      <xdr:colOff>569387</xdr:colOff>
      <xdr:row>14</xdr:row>
      <xdr:rowOff>104622</xdr:rowOff>
    </xdr:to>
    <xdr:sp macro="" textlink="">
      <xdr:nvSpPr>
        <xdr:cNvPr id="972" name="Oval 310">
          <a:extLst>
            <a:ext uri="{FF2B5EF4-FFF2-40B4-BE49-F238E27FC236}">
              <a16:creationId xmlns:a16="http://schemas.microsoft.com/office/drawing/2014/main" id="{6A5B52D0-346A-4A95-8170-6A08AB8AFA67}"/>
            </a:ext>
          </a:extLst>
        </xdr:cNvPr>
        <xdr:cNvSpPr>
          <a:spLocks noChangeArrowheads="1"/>
        </xdr:cNvSpPr>
      </xdr:nvSpPr>
      <xdr:spPr bwMode="auto">
        <a:xfrm rot="5400000">
          <a:off x="3264932" y="2609666"/>
          <a:ext cx="145258" cy="1481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49147</xdr:colOff>
      <xdr:row>12</xdr:row>
      <xdr:rowOff>112014</xdr:rowOff>
    </xdr:from>
    <xdr:to>
      <xdr:col>6</xdr:col>
      <xdr:colOff>622221</xdr:colOff>
      <xdr:row>14</xdr:row>
      <xdr:rowOff>61093</xdr:rowOff>
    </xdr:to>
    <xdr:pic>
      <xdr:nvPicPr>
        <xdr:cNvPr id="973" name="図 972">
          <a:extLst>
            <a:ext uri="{FF2B5EF4-FFF2-40B4-BE49-F238E27FC236}">
              <a16:creationId xmlns:a16="http://schemas.microsoft.com/office/drawing/2014/main" id="{692E982E-BF0B-409E-A1FC-CD034D671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450027">
          <a:off x="3584827" y="2428494"/>
          <a:ext cx="573074" cy="284359"/>
        </a:xfrm>
        <a:prstGeom prst="rect">
          <a:avLst/>
        </a:prstGeom>
      </xdr:spPr>
    </xdr:pic>
    <xdr:clientData/>
  </xdr:twoCellAnchor>
  <xdr:twoCellAnchor>
    <xdr:from>
      <xdr:col>6</xdr:col>
      <xdr:colOff>130631</xdr:colOff>
      <xdr:row>14</xdr:row>
      <xdr:rowOff>157842</xdr:rowOff>
    </xdr:from>
    <xdr:to>
      <xdr:col>6</xdr:col>
      <xdr:colOff>312285</xdr:colOff>
      <xdr:row>15</xdr:row>
      <xdr:rowOff>103415</xdr:rowOff>
    </xdr:to>
    <xdr:sp macro="" textlink="">
      <xdr:nvSpPr>
        <xdr:cNvPr id="974" name="六角形 973">
          <a:extLst>
            <a:ext uri="{FF2B5EF4-FFF2-40B4-BE49-F238E27FC236}">
              <a16:creationId xmlns:a16="http://schemas.microsoft.com/office/drawing/2014/main" id="{6906508F-C337-47EF-997E-66DC9437238F}"/>
            </a:ext>
          </a:extLst>
        </xdr:cNvPr>
        <xdr:cNvSpPr/>
      </xdr:nvSpPr>
      <xdr:spPr bwMode="auto">
        <a:xfrm>
          <a:off x="3666311" y="2809602"/>
          <a:ext cx="181654" cy="113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571503</xdr:colOff>
      <xdr:row>11</xdr:row>
      <xdr:rowOff>102422</xdr:rowOff>
    </xdr:from>
    <xdr:ext cx="408209" cy="168730"/>
    <xdr:sp macro="" textlink="">
      <xdr:nvSpPr>
        <xdr:cNvPr id="975" name="Text Box 1620">
          <a:extLst>
            <a:ext uri="{FF2B5EF4-FFF2-40B4-BE49-F238E27FC236}">
              <a16:creationId xmlns:a16="http://schemas.microsoft.com/office/drawing/2014/main" id="{5FC602D8-FF92-45E3-8DD4-5E45BE1A2912}"/>
            </a:ext>
          </a:extLst>
        </xdr:cNvPr>
        <xdr:cNvSpPr txBox="1">
          <a:spLocks noChangeArrowheads="1"/>
        </xdr:cNvSpPr>
      </xdr:nvSpPr>
      <xdr:spPr bwMode="auto">
        <a:xfrm>
          <a:off x="3413763" y="2251262"/>
          <a:ext cx="408209" cy="16873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砺波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510843</xdr:colOff>
      <xdr:row>11</xdr:row>
      <xdr:rowOff>143373</xdr:rowOff>
    </xdr:from>
    <xdr:ext cx="104331" cy="90067"/>
    <xdr:sp macro="" textlink="">
      <xdr:nvSpPr>
        <xdr:cNvPr id="976" name="Text Box 1416">
          <a:extLst>
            <a:ext uri="{FF2B5EF4-FFF2-40B4-BE49-F238E27FC236}">
              <a16:creationId xmlns:a16="http://schemas.microsoft.com/office/drawing/2014/main" id="{D42B2676-1D09-4A98-99E9-B6ACBD0711F8}"/>
            </a:ext>
          </a:extLst>
        </xdr:cNvPr>
        <xdr:cNvSpPr txBox="1">
          <a:spLocks noChangeArrowheads="1"/>
        </xdr:cNvSpPr>
      </xdr:nvSpPr>
      <xdr:spPr bwMode="auto">
        <a:xfrm>
          <a:off x="3353103" y="2292213"/>
          <a:ext cx="104331" cy="900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473533</xdr:colOff>
      <xdr:row>11</xdr:row>
      <xdr:rowOff>54427</xdr:rowOff>
    </xdr:from>
    <xdr:to>
      <xdr:col>5</xdr:col>
      <xdr:colOff>664028</xdr:colOff>
      <xdr:row>12</xdr:row>
      <xdr:rowOff>126878</xdr:rowOff>
    </xdr:to>
    <xdr:grpSp>
      <xdr:nvGrpSpPr>
        <xdr:cNvPr id="977" name="Group 405">
          <a:extLst>
            <a:ext uri="{FF2B5EF4-FFF2-40B4-BE49-F238E27FC236}">
              <a16:creationId xmlns:a16="http://schemas.microsoft.com/office/drawing/2014/main" id="{9804CA38-22CE-4BF9-9C88-EF477A9F90D5}"/>
            </a:ext>
          </a:extLst>
        </xdr:cNvPr>
        <xdr:cNvGrpSpPr>
          <a:grpSpLocks/>
        </xdr:cNvGrpSpPr>
      </xdr:nvGrpSpPr>
      <xdr:grpSpPr bwMode="auto">
        <a:xfrm rot="1189425">
          <a:off x="3309262" y="1877784"/>
          <a:ext cx="190495" cy="241180"/>
          <a:chOff x="718" y="97"/>
          <a:chExt cx="23" cy="15"/>
        </a:xfrm>
      </xdr:grpSpPr>
      <xdr:sp macro="" textlink="">
        <xdr:nvSpPr>
          <xdr:cNvPr id="978" name="Freeform 406">
            <a:extLst>
              <a:ext uri="{FF2B5EF4-FFF2-40B4-BE49-F238E27FC236}">
                <a16:creationId xmlns:a16="http://schemas.microsoft.com/office/drawing/2014/main" id="{32622E96-70D2-129C-6EC4-F225D0E4541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9" name="Freeform 407">
            <a:extLst>
              <a:ext uri="{FF2B5EF4-FFF2-40B4-BE49-F238E27FC236}">
                <a16:creationId xmlns:a16="http://schemas.microsoft.com/office/drawing/2014/main" id="{179FBC3C-E42A-6A22-5433-41F16E992B1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453872</xdr:colOff>
      <xdr:row>10</xdr:row>
      <xdr:rowOff>34470</xdr:rowOff>
    </xdr:from>
    <xdr:to>
      <xdr:col>6</xdr:col>
      <xdr:colOff>60134</xdr:colOff>
      <xdr:row>16</xdr:row>
      <xdr:rowOff>105840</xdr:rowOff>
    </xdr:to>
    <xdr:sp macro="" textlink="">
      <xdr:nvSpPr>
        <xdr:cNvPr id="980" name="Line 304">
          <a:extLst>
            <a:ext uri="{FF2B5EF4-FFF2-40B4-BE49-F238E27FC236}">
              <a16:creationId xmlns:a16="http://schemas.microsoft.com/office/drawing/2014/main" id="{6D80140A-54BF-4EAD-B1F5-9366D6C22671}"/>
            </a:ext>
          </a:extLst>
        </xdr:cNvPr>
        <xdr:cNvSpPr>
          <a:spLocks noChangeShapeType="1"/>
        </xdr:cNvSpPr>
      </xdr:nvSpPr>
      <xdr:spPr bwMode="auto">
        <a:xfrm rot="15600000">
          <a:off x="2907368" y="2404434"/>
          <a:ext cx="1077210" cy="299682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71572"/>
            <a:gd name="connsiteY0" fmla="*/ 0 h 150778"/>
            <a:gd name="connsiteX1" fmla="*/ 871572 w 871572"/>
            <a:gd name="connsiteY1" fmla="*/ 150601 h 150778"/>
            <a:gd name="connsiteX0" fmla="*/ 0 w 895946"/>
            <a:gd name="connsiteY0" fmla="*/ 0 h 76593"/>
            <a:gd name="connsiteX1" fmla="*/ 895946 w 895946"/>
            <a:gd name="connsiteY1" fmla="*/ 76113 h 76593"/>
            <a:gd name="connsiteX0" fmla="*/ 0 w 895946"/>
            <a:gd name="connsiteY0" fmla="*/ 0 h 104308"/>
            <a:gd name="connsiteX1" fmla="*/ 895946 w 895946"/>
            <a:gd name="connsiteY1" fmla="*/ 76113 h 104308"/>
            <a:gd name="connsiteX0" fmla="*/ 0 w 895946"/>
            <a:gd name="connsiteY0" fmla="*/ 0 h 111442"/>
            <a:gd name="connsiteX1" fmla="*/ 521442 w 895946"/>
            <a:gd name="connsiteY1" fmla="*/ 111442 h 111442"/>
            <a:gd name="connsiteX2" fmla="*/ 895946 w 895946"/>
            <a:gd name="connsiteY2" fmla="*/ 76113 h 111442"/>
            <a:gd name="connsiteX0" fmla="*/ 0 w 895946"/>
            <a:gd name="connsiteY0" fmla="*/ 0 h 114523"/>
            <a:gd name="connsiteX1" fmla="*/ 521442 w 895946"/>
            <a:gd name="connsiteY1" fmla="*/ 111442 h 114523"/>
            <a:gd name="connsiteX2" fmla="*/ 895946 w 895946"/>
            <a:gd name="connsiteY2" fmla="*/ 76113 h 114523"/>
            <a:gd name="connsiteX0" fmla="*/ 0 w 895946"/>
            <a:gd name="connsiteY0" fmla="*/ 97751 h 212274"/>
            <a:gd name="connsiteX1" fmla="*/ 521442 w 895946"/>
            <a:gd name="connsiteY1" fmla="*/ 209193 h 212274"/>
            <a:gd name="connsiteX2" fmla="*/ 895946 w 895946"/>
            <a:gd name="connsiteY2" fmla="*/ 173864 h 212274"/>
            <a:gd name="connsiteX0" fmla="*/ 0 w 612520"/>
            <a:gd name="connsiteY0" fmla="*/ 577361 h 691884"/>
            <a:gd name="connsiteX1" fmla="*/ 521442 w 612520"/>
            <a:gd name="connsiteY1" fmla="*/ 688803 h 691884"/>
            <a:gd name="connsiteX2" fmla="*/ 612520 w 612520"/>
            <a:gd name="connsiteY2" fmla="*/ 0 h 691884"/>
            <a:gd name="connsiteX0" fmla="*/ 0 w 612520"/>
            <a:gd name="connsiteY0" fmla="*/ 577361 h 691884"/>
            <a:gd name="connsiteX1" fmla="*/ 521442 w 612520"/>
            <a:gd name="connsiteY1" fmla="*/ 688803 h 691884"/>
            <a:gd name="connsiteX2" fmla="*/ 612520 w 612520"/>
            <a:gd name="connsiteY2" fmla="*/ 0 h 691884"/>
            <a:gd name="connsiteX0" fmla="*/ 0 w 630156"/>
            <a:gd name="connsiteY0" fmla="*/ 577361 h 691884"/>
            <a:gd name="connsiteX1" fmla="*/ 521442 w 630156"/>
            <a:gd name="connsiteY1" fmla="*/ 688803 h 691884"/>
            <a:gd name="connsiteX2" fmla="*/ 612520 w 630156"/>
            <a:gd name="connsiteY2" fmla="*/ 0 h 691884"/>
            <a:gd name="connsiteX0" fmla="*/ 0 w 559572"/>
            <a:gd name="connsiteY0" fmla="*/ 593292 h 707815"/>
            <a:gd name="connsiteX1" fmla="*/ 521442 w 559572"/>
            <a:gd name="connsiteY1" fmla="*/ 704734 h 707815"/>
            <a:gd name="connsiteX2" fmla="*/ 504805 w 559572"/>
            <a:gd name="connsiteY2" fmla="*/ 0 h 707815"/>
            <a:gd name="connsiteX0" fmla="*/ 0 w 596666"/>
            <a:gd name="connsiteY0" fmla="*/ 664718 h 711100"/>
            <a:gd name="connsiteX1" fmla="*/ 558536 w 596666"/>
            <a:gd name="connsiteY1" fmla="*/ 704734 h 711100"/>
            <a:gd name="connsiteX2" fmla="*/ 541899 w 596666"/>
            <a:gd name="connsiteY2" fmla="*/ 0 h 711100"/>
            <a:gd name="connsiteX0" fmla="*/ 0 w 596666"/>
            <a:gd name="connsiteY0" fmla="*/ 664718 h 707667"/>
            <a:gd name="connsiteX1" fmla="*/ 558536 w 596666"/>
            <a:gd name="connsiteY1" fmla="*/ 704734 h 707667"/>
            <a:gd name="connsiteX2" fmla="*/ 541899 w 596666"/>
            <a:gd name="connsiteY2" fmla="*/ 0 h 707667"/>
            <a:gd name="connsiteX0" fmla="*/ 0 w 809218"/>
            <a:gd name="connsiteY0" fmla="*/ 818346 h 861295"/>
            <a:gd name="connsiteX1" fmla="*/ 558536 w 809218"/>
            <a:gd name="connsiteY1" fmla="*/ 858362 h 861295"/>
            <a:gd name="connsiteX2" fmla="*/ 801291 w 809218"/>
            <a:gd name="connsiteY2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801291 w 801291"/>
            <a:gd name="connsiteY2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33852 w 801291"/>
            <a:gd name="connsiteY2" fmla="*/ 15663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33852 w 801291"/>
            <a:gd name="connsiteY2" fmla="*/ 15663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61295"/>
            <a:gd name="connsiteX1" fmla="*/ 558536 w 801291"/>
            <a:gd name="connsiteY1" fmla="*/ 858362 h 861295"/>
            <a:gd name="connsiteX2" fmla="*/ 616799 w 801291"/>
            <a:gd name="connsiteY2" fmla="*/ 165308 h 861295"/>
            <a:gd name="connsiteX3" fmla="*/ 801291 w 801291"/>
            <a:gd name="connsiteY3" fmla="*/ 0 h 861295"/>
            <a:gd name="connsiteX0" fmla="*/ 0 w 801291"/>
            <a:gd name="connsiteY0" fmla="*/ 818346 h 891623"/>
            <a:gd name="connsiteX1" fmla="*/ 590555 w 801291"/>
            <a:gd name="connsiteY1" fmla="*/ 889213 h 891623"/>
            <a:gd name="connsiteX2" fmla="*/ 616799 w 801291"/>
            <a:gd name="connsiteY2" fmla="*/ 165308 h 891623"/>
            <a:gd name="connsiteX3" fmla="*/ 801291 w 801291"/>
            <a:gd name="connsiteY3" fmla="*/ 0 h 891623"/>
            <a:gd name="connsiteX0" fmla="*/ 0 w 801291"/>
            <a:gd name="connsiteY0" fmla="*/ 818346 h 1446549"/>
            <a:gd name="connsiteX1" fmla="*/ 590555 w 801291"/>
            <a:gd name="connsiteY1" fmla="*/ 889213 h 1446549"/>
            <a:gd name="connsiteX2" fmla="*/ 660935 w 801291"/>
            <a:gd name="connsiteY2" fmla="*/ 1426232 h 1446549"/>
            <a:gd name="connsiteX3" fmla="*/ 801291 w 801291"/>
            <a:gd name="connsiteY3" fmla="*/ 0 h 1446549"/>
            <a:gd name="connsiteX0" fmla="*/ 0 w 673683"/>
            <a:gd name="connsiteY0" fmla="*/ 31242 h 856299"/>
            <a:gd name="connsiteX1" fmla="*/ 590555 w 673683"/>
            <a:gd name="connsiteY1" fmla="*/ 102109 h 856299"/>
            <a:gd name="connsiteX2" fmla="*/ 660935 w 673683"/>
            <a:gd name="connsiteY2" fmla="*/ 639128 h 856299"/>
            <a:gd name="connsiteX3" fmla="*/ 598627 w 673683"/>
            <a:gd name="connsiteY3" fmla="*/ 854877 h 856299"/>
            <a:gd name="connsiteX0" fmla="*/ 0 w 694109"/>
            <a:gd name="connsiteY0" fmla="*/ 16110 h 841169"/>
            <a:gd name="connsiteX1" fmla="*/ 590555 w 694109"/>
            <a:gd name="connsiteY1" fmla="*/ 86977 h 841169"/>
            <a:gd name="connsiteX2" fmla="*/ 660935 w 694109"/>
            <a:gd name="connsiteY2" fmla="*/ 623996 h 841169"/>
            <a:gd name="connsiteX3" fmla="*/ 598627 w 694109"/>
            <a:gd name="connsiteY3" fmla="*/ 839745 h 841169"/>
            <a:gd name="connsiteX0" fmla="*/ 0 w 669158"/>
            <a:gd name="connsiteY0" fmla="*/ 16110 h 841168"/>
            <a:gd name="connsiteX1" fmla="*/ 590555 w 669158"/>
            <a:gd name="connsiteY1" fmla="*/ 86977 h 841168"/>
            <a:gd name="connsiteX2" fmla="*/ 660935 w 669158"/>
            <a:gd name="connsiteY2" fmla="*/ 623996 h 841168"/>
            <a:gd name="connsiteX3" fmla="*/ 598627 w 669158"/>
            <a:gd name="connsiteY3" fmla="*/ 839745 h 841168"/>
            <a:gd name="connsiteX0" fmla="*/ 0 w 625433"/>
            <a:gd name="connsiteY0" fmla="*/ 16110 h 841406"/>
            <a:gd name="connsiteX1" fmla="*/ 590555 w 625433"/>
            <a:gd name="connsiteY1" fmla="*/ 86977 h 841406"/>
            <a:gd name="connsiteX2" fmla="*/ 494882 w 625433"/>
            <a:gd name="connsiteY2" fmla="*/ 681226 h 841406"/>
            <a:gd name="connsiteX3" fmla="*/ 598627 w 625433"/>
            <a:gd name="connsiteY3" fmla="*/ 839745 h 841406"/>
            <a:gd name="connsiteX0" fmla="*/ 0 w 625433"/>
            <a:gd name="connsiteY0" fmla="*/ 16110 h 863859"/>
            <a:gd name="connsiteX1" fmla="*/ 590555 w 625433"/>
            <a:gd name="connsiteY1" fmla="*/ 86977 h 863859"/>
            <a:gd name="connsiteX2" fmla="*/ 494882 w 625433"/>
            <a:gd name="connsiteY2" fmla="*/ 681226 h 863859"/>
            <a:gd name="connsiteX3" fmla="*/ 598627 w 625433"/>
            <a:gd name="connsiteY3" fmla="*/ 839745 h 863859"/>
            <a:gd name="connsiteX0" fmla="*/ 0 w 625433"/>
            <a:gd name="connsiteY0" fmla="*/ 16110 h 1006795"/>
            <a:gd name="connsiteX1" fmla="*/ 590555 w 625433"/>
            <a:gd name="connsiteY1" fmla="*/ 86977 h 1006795"/>
            <a:gd name="connsiteX2" fmla="*/ 494882 w 625433"/>
            <a:gd name="connsiteY2" fmla="*/ 681226 h 1006795"/>
            <a:gd name="connsiteX3" fmla="*/ 474178 w 625433"/>
            <a:gd name="connsiteY3" fmla="*/ 1002714 h 1006795"/>
            <a:gd name="connsiteX0" fmla="*/ 0 w 611242"/>
            <a:gd name="connsiteY0" fmla="*/ 16110 h 1002715"/>
            <a:gd name="connsiteX1" fmla="*/ 590555 w 611242"/>
            <a:gd name="connsiteY1" fmla="*/ 86977 h 1002715"/>
            <a:gd name="connsiteX2" fmla="*/ 474178 w 611242"/>
            <a:gd name="connsiteY2" fmla="*/ 1002714 h 1002715"/>
            <a:gd name="connsiteX0" fmla="*/ 0 w 601616"/>
            <a:gd name="connsiteY0" fmla="*/ 16110 h 962182"/>
            <a:gd name="connsiteX1" fmla="*/ 590555 w 601616"/>
            <a:gd name="connsiteY1" fmla="*/ 86977 h 962182"/>
            <a:gd name="connsiteX2" fmla="*/ 275800 w 601616"/>
            <a:gd name="connsiteY2" fmla="*/ 962182 h 962182"/>
            <a:gd name="connsiteX0" fmla="*/ 0 w 601616"/>
            <a:gd name="connsiteY0" fmla="*/ 12311 h 958383"/>
            <a:gd name="connsiteX1" fmla="*/ 590555 w 601616"/>
            <a:gd name="connsiteY1" fmla="*/ 83178 h 958383"/>
            <a:gd name="connsiteX2" fmla="*/ 275800 w 601616"/>
            <a:gd name="connsiteY2" fmla="*/ 958383 h 958383"/>
            <a:gd name="connsiteX0" fmla="*/ 0 w 556794"/>
            <a:gd name="connsiteY0" fmla="*/ 13129 h 942876"/>
            <a:gd name="connsiteX1" fmla="*/ 545733 w 556794"/>
            <a:gd name="connsiteY1" fmla="*/ 67671 h 942876"/>
            <a:gd name="connsiteX2" fmla="*/ 230978 w 556794"/>
            <a:gd name="connsiteY2" fmla="*/ 942876 h 942876"/>
            <a:gd name="connsiteX0" fmla="*/ 0 w 556794"/>
            <a:gd name="connsiteY0" fmla="*/ -1 h 929746"/>
            <a:gd name="connsiteX1" fmla="*/ 545733 w 556794"/>
            <a:gd name="connsiteY1" fmla="*/ 54541 h 929746"/>
            <a:gd name="connsiteX2" fmla="*/ 230978 w 556794"/>
            <a:gd name="connsiteY2" fmla="*/ 929746 h 929746"/>
            <a:gd name="connsiteX0" fmla="*/ 0 w 556794"/>
            <a:gd name="connsiteY0" fmla="*/ 3869 h 933616"/>
            <a:gd name="connsiteX1" fmla="*/ 545733 w 556794"/>
            <a:gd name="connsiteY1" fmla="*/ 58411 h 933616"/>
            <a:gd name="connsiteX2" fmla="*/ 230978 w 556794"/>
            <a:gd name="connsiteY2" fmla="*/ 933616 h 933616"/>
            <a:gd name="connsiteX0" fmla="*/ 0 w 556794"/>
            <a:gd name="connsiteY0" fmla="*/ 0 h 929747"/>
            <a:gd name="connsiteX1" fmla="*/ 545733 w 556794"/>
            <a:gd name="connsiteY1" fmla="*/ 54542 h 929747"/>
            <a:gd name="connsiteX2" fmla="*/ 230978 w 556794"/>
            <a:gd name="connsiteY2" fmla="*/ 929747 h 929747"/>
            <a:gd name="connsiteX0" fmla="*/ 0 w 1159071"/>
            <a:gd name="connsiteY0" fmla="*/ 0 h 375879"/>
            <a:gd name="connsiteX1" fmla="*/ 545733 w 1159071"/>
            <a:gd name="connsiteY1" fmla="*/ 54542 h 375879"/>
            <a:gd name="connsiteX2" fmla="*/ 1158304 w 1159071"/>
            <a:gd name="connsiteY2" fmla="*/ 375878 h 375879"/>
            <a:gd name="connsiteX0" fmla="*/ 0 w 1158304"/>
            <a:gd name="connsiteY0" fmla="*/ 0 h 375878"/>
            <a:gd name="connsiteX1" fmla="*/ 545733 w 1158304"/>
            <a:gd name="connsiteY1" fmla="*/ 54542 h 375878"/>
            <a:gd name="connsiteX2" fmla="*/ 1158304 w 1158304"/>
            <a:gd name="connsiteY2" fmla="*/ 375878 h 375878"/>
            <a:gd name="connsiteX0" fmla="*/ 0 w 1158304"/>
            <a:gd name="connsiteY0" fmla="*/ 0 h 375878"/>
            <a:gd name="connsiteX1" fmla="*/ 545733 w 1158304"/>
            <a:gd name="connsiteY1" fmla="*/ 54542 h 375878"/>
            <a:gd name="connsiteX2" fmla="*/ 1158304 w 1158304"/>
            <a:gd name="connsiteY2" fmla="*/ 375878 h 375878"/>
            <a:gd name="connsiteX0" fmla="*/ 0 w 1158304"/>
            <a:gd name="connsiteY0" fmla="*/ 0 h 375878"/>
            <a:gd name="connsiteX1" fmla="*/ 545733 w 1158304"/>
            <a:gd name="connsiteY1" fmla="*/ 54542 h 375878"/>
            <a:gd name="connsiteX2" fmla="*/ 1158304 w 1158304"/>
            <a:gd name="connsiteY2" fmla="*/ 375878 h 375878"/>
            <a:gd name="connsiteX0" fmla="*/ 0 w 1158304"/>
            <a:gd name="connsiteY0" fmla="*/ 0 h 375878"/>
            <a:gd name="connsiteX1" fmla="*/ 545733 w 1158304"/>
            <a:gd name="connsiteY1" fmla="*/ 54542 h 375878"/>
            <a:gd name="connsiteX2" fmla="*/ 1158304 w 1158304"/>
            <a:gd name="connsiteY2" fmla="*/ 375878 h 3758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58304" h="375878">
              <a:moveTo>
                <a:pt x="0" y="0"/>
              </a:moveTo>
              <a:cubicBezTo>
                <a:pt x="145904" y="7094"/>
                <a:pt x="273532" y="-4432"/>
                <a:pt x="545733" y="54542"/>
              </a:cubicBezTo>
              <a:cubicBezTo>
                <a:pt x="697204" y="129334"/>
                <a:pt x="1016422" y="269180"/>
                <a:pt x="1158304" y="375878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508302</xdr:colOff>
      <xdr:row>12</xdr:row>
      <xdr:rowOff>143329</xdr:rowOff>
    </xdr:from>
    <xdr:to>
      <xdr:col>5</xdr:col>
      <xdr:colOff>689956</xdr:colOff>
      <xdr:row>13</xdr:row>
      <xdr:rowOff>88902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E33305AE-1738-47E1-BB2A-F4A4D2CABA4C}"/>
            </a:ext>
          </a:extLst>
        </xdr:cNvPr>
        <xdr:cNvSpPr/>
      </xdr:nvSpPr>
      <xdr:spPr bwMode="auto">
        <a:xfrm>
          <a:off x="3350562" y="2459809"/>
          <a:ext cx="181654" cy="113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462949</xdr:colOff>
      <xdr:row>15</xdr:row>
      <xdr:rowOff>14734</xdr:rowOff>
    </xdr:from>
    <xdr:to>
      <xdr:col>5</xdr:col>
      <xdr:colOff>596299</xdr:colOff>
      <xdr:row>15</xdr:row>
      <xdr:rowOff>132391</xdr:rowOff>
    </xdr:to>
    <xdr:sp macro="" textlink="">
      <xdr:nvSpPr>
        <xdr:cNvPr id="982" name="AutoShape 86">
          <a:extLst>
            <a:ext uri="{FF2B5EF4-FFF2-40B4-BE49-F238E27FC236}">
              <a16:creationId xmlns:a16="http://schemas.microsoft.com/office/drawing/2014/main" id="{58BE1A9C-9FEC-434D-9B64-721449590C99}"/>
            </a:ext>
          </a:extLst>
        </xdr:cNvPr>
        <xdr:cNvSpPr>
          <a:spLocks noChangeArrowheads="1"/>
        </xdr:cNvSpPr>
      </xdr:nvSpPr>
      <xdr:spPr bwMode="auto">
        <a:xfrm>
          <a:off x="3305209" y="2834134"/>
          <a:ext cx="133350" cy="1176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146957</xdr:colOff>
      <xdr:row>14</xdr:row>
      <xdr:rowOff>48984</xdr:rowOff>
    </xdr:from>
    <xdr:to>
      <xdr:col>6</xdr:col>
      <xdr:colOff>255814</xdr:colOff>
      <xdr:row>15</xdr:row>
      <xdr:rowOff>38098</xdr:rowOff>
    </xdr:to>
    <xdr:sp macro="" textlink="">
      <xdr:nvSpPr>
        <xdr:cNvPr id="983" name="Line 72">
          <a:extLst>
            <a:ext uri="{FF2B5EF4-FFF2-40B4-BE49-F238E27FC236}">
              <a16:creationId xmlns:a16="http://schemas.microsoft.com/office/drawing/2014/main" id="{119882D8-3E01-4D26-9D09-0C21253812C7}"/>
            </a:ext>
          </a:extLst>
        </xdr:cNvPr>
        <xdr:cNvSpPr>
          <a:spLocks noChangeShapeType="1"/>
        </xdr:cNvSpPr>
      </xdr:nvSpPr>
      <xdr:spPr bwMode="auto">
        <a:xfrm flipV="1">
          <a:off x="2989217" y="2700744"/>
          <a:ext cx="802277" cy="1567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15</xdr:row>
      <xdr:rowOff>38102</xdr:rowOff>
    </xdr:from>
    <xdr:to>
      <xdr:col>8</xdr:col>
      <xdr:colOff>334054</xdr:colOff>
      <xdr:row>15</xdr:row>
      <xdr:rowOff>152402</xdr:rowOff>
    </xdr:to>
    <xdr:sp macro="" textlink="">
      <xdr:nvSpPr>
        <xdr:cNvPr id="984" name="六角形 983">
          <a:extLst>
            <a:ext uri="{FF2B5EF4-FFF2-40B4-BE49-F238E27FC236}">
              <a16:creationId xmlns:a16="http://schemas.microsoft.com/office/drawing/2014/main" id="{53BB84A3-7560-47FD-8D36-80563C3A0635}"/>
            </a:ext>
          </a:extLst>
        </xdr:cNvPr>
        <xdr:cNvSpPr/>
      </xdr:nvSpPr>
      <xdr:spPr bwMode="auto">
        <a:xfrm>
          <a:off x="5061857" y="2536373"/>
          <a:ext cx="181654" cy="1143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369122</xdr:colOff>
      <xdr:row>14</xdr:row>
      <xdr:rowOff>994</xdr:rowOff>
    </xdr:from>
    <xdr:to>
      <xdr:col>8</xdr:col>
      <xdr:colOff>550776</xdr:colOff>
      <xdr:row>14</xdr:row>
      <xdr:rowOff>117769</xdr:rowOff>
    </xdr:to>
    <xdr:sp macro="" textlink="">
      <xdr:nvSpPr>
        <xdr:cNvPr id="985" name="六角形 984">
          <a:extLst>
            <a:ext uri="{FF2B5EF4-FFF2-40B4-BE49-F238E27FC236}">
              <a16:creationId xmlns:a16="http://schemas.microsoft.com/office/drawing/2014/main" id="{1B3DD587-7F43-4547-BFFE-10F3C0C5A79D}"/>
            </a:ext>
          </a:extLst>
        </xdr:cNvPr>
        <xdr:cNvSpPr/>
      </xdr:nvSpPr>
      <xdr:spPr bwMode="auto">
        <a:xfrm>
          <a:off x="5278579" y="2330537"/>
          <a:ext cx="181654" cy="1167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43712</xdr:colOff>
      <xdr:row>10</xdr:row>
      <xdr:rowOff>152401</xdr:rowOff>
    </xdr:from>
    <xdr:to>
      <xdr:col>8</xdr:col>
      <xdr:colOff>225366</xdr:colOff>
      <xdr:row>11</xdr:row>
      <xdr:rowOff>97974</xdr:rowOff>
    </xdr:to>
    <xdr:sp macro="" textlink="">
      <xdr:nvSpPr>
        <xdr:cNvPr id="986" name="六角形 985">
          <a:extLst>
            <a:ext uri="{FF2B5EF4-FFF2-40B4-BE49-F238E27FC236}">
              <a16:creationId xmlns:a16="http://schemas.microsoft.com/office/drawing/2014/main" id="{760D8ABC-36C6-4CBC-8E2F-A8AA8B4D1C98}"/>
            </a:ext>
          </a:extLst>
        </xdr:cNvPr>
        <xdr:cNvSpPr/>
      </xdr:nvSpPr>
      <xdr:spPr bwMode="auto">
        <a:xfrm>
          <a:off x="4953169" y="1807030"/>
          <a:ext cx="181654" cy="1143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394694</xdr:colOff>
      <xdr:row>21</xdr:row>
      <xdr:rowOff>88079</xdr:rowOff>
    </xdr:from>
    <xdr:to>
      <xdr:col>3</xdr:col>
      <xdr:colOff>522601</xdr:colOff>
      <xdr:row>22</xdr:row>
      <xdr:rowOff>30000</xdr:rowOff>
    </xdr:to>
    <xdr:sp macro="" textlink="">
      <xdr:nvSpPr>
        <xdr:cNvPr id="987" name="六角形 986">
          <a:extLst>
            <a:ext uri="{FF2B5EF4-FFF2-40B4-BE49-F238E27FC236}">
              <a16:creationId xmlns:a16="http://schemas.microsoft.com/office/drawing/2014/main" id="{EBDFC815-B7AF-4B51-B5CE-0322F40968ED}"/>
            </a:ext>
          </a:extLst>
        </xdr:cNvPr>
        <xdr:cNvSpPr/>
      </xdr:nvSpPr>
      <xdr:spPr bwMode="auto">
        <a:xfrm>
          <a:off x="1850114" y="3913319"/>
          <a:ext cx="127907" cy="1095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146959</xdr:colOff>
      <xdr:row>20</xdr:row>
      <xdr:rowOff>90057</xdr:rowOff>
    </xdr:from>
    <xdr:to>
      <xdr:col>3</xdr:col>
      <xdr:colOff>274866</xdr:colOff>
      <xdr:row>21</xdr:row>
      <xdr:rowOff>31979</xdr:rowOff>
    </xdr:to>
    <xdr:sp macro="" textlink="">
      <xdr:nvSpPr>
        <xdr:cNvPr id="988" name="六角形 987">
          <a:extLst>
            <a:ext uri="{FF2B5EF4-FFF2-40B4-BE49-F238E27FC236}">
              <a16:creationId xmlns:a16="http://schemas.microsoft.com/office/drawing/2014/main" id="{CD6EBA8C-AA47-45CD-8CED-5AEAF190DAEB}"/>
            </a:ext>
          </a:extLst>
        </xdr:cNvPr>
        <xdr:cNvSpPr/>
      </xdr:nvSpPr>
      <xdr:spPr bwMode="auto">
        <a:xfrm>
          <a:off x="1602379" y="3747657"/>
          <a:ext cx="127907" cy="1095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492253</xdr:colOff>
      <xdr:row>20</xdr:row>
      <xdr:rowOff>31666</xdr:rowOff>
    </xdr:from>
    <xdr:to>
      <xdr:col>3</xdr:col>
      <xdr:colOff>641810</xdr:colOff>
      <xdr:row>21</xdr:row>
      <xdr:rowOff>9854</xdr:rowOff>
    </xdr:to>
    <xdr:sp macro="" textlink="">
      <xdr:nvSpPr>
        <xdr:cNvPr id="989" name="Oval 204">
          <a:extLst>
            <a:ext uri="{FF2B5EF4-FFF2-40B4-BE49-F238E27FC236}">
              <a16:creationId xmlns:a16="http://schemas.microsoft.com/office/drawing/2014/main" id="{76E9E8DF-2CE6-4C28-A6A6-F64946291AF6}"/>
            </a:ext>
          </a:extLst>
        </xdr:cNvPr>
        <xdr:cNvSpPr>
          <a:spLocks noChangeArrowheads="1"/>
        </xdr:cNvSpPr>
      </xdr:nvSpPr>
      <xdr:spPr bwMode="auto">
        <a:xfrm>
          <a:off x="1947673" y="3689266"/>
          <a:ext cx="149557" cy="1458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199403</xdr:colOff>
      <xdr:row>18</xdr:row>
      <xdr:rowOff>20500</xdr:rowOff>
    </xdr:from>
    <xdr:to>
      <xdr:col>4</xdr:col>
      <xdr:colOff>154883</xdr:colOff>
      <xdr:row>18</xdr:row>
      <xdr:rowOff>66219</xdr:rowOff>
    </xdr:to>
    <xdr:sp macro="" textlink="">
      <xdr:nvSpPr>
        <xdr:cNvPr id="990" name="Freeform 217">
          <a:extLst>
            <a:ext uri="{FF2B5EF4-FFF2-40B4-BE49-F238E27FC236}">
              <a16:creationId xmlns:a16="http://schemas.microsoft.com/office/drawing/2014/main" id="{A57A83AB-A785-44F0-9B68-652B255059FC}"/>
            </a:ext>
          </a:extLst>
        </xdr:cNvPr>
        <xdr:cNvSpPr>
          <a:spLocks/>
        </xdr:cNvSpPr>
      </xdr:nvSpPr>
      <xdr:spPr bwMode="auto">
        <a:xfrm rot="11055754">
          <a:off x="1654823" y="3342820"/>
          <a:ext cx="648900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612841</xdr:colOff>
      <xdr:row>18</xdr:row>
      <xdr:rowOff>22289</xdr:rowOff>
    </xdr:from>
    <xdr:to>
      <xdr:col>4</xdr:col>
      <xdr:colOff>221221</xdr:colOff>
      <xdr:row>19</xdr:row>
      <xdr:rowOff>34890</xdr:rowOff>
    </xdr:to>
    <xdr:sp macro="" textlink="">
      <xdr:nvSpPr>
        <xdr:cNvPr id="991" name="Text Box 1620">
          <a:extLst>
            <a:ext uri="{FF2B5EF4-FFF2-40B4-BE49-F238E27FC236}">
              <a16:creationId xmlns:a16="http://schemas.microsoft.com/office/drawing/2014/main" id="{FE8E707C-F750-42D8-983E-387EE2FB69FA}"/>
            </a:ext>
          </a:extLst>
        </xdr:cNvPr>
        <xdr:cNvSpPr txBox="1">
          <a:spLocks noChangeArrowheads="1"/>
        </xdr:cNvSpPr>
      </xdr:nvSpPr>
      <xdr:spPr bwMode="auto">
        <a:xfrm>
          <a:off x="2068261" y="3344609"/>
          <a:ext cx="301800" cy="18024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庄川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</xdr:col>
      <xdr:colOff>190496</xdr:colOff>
      <xdr:row>18</xdr:row>
      <xdr:rowOff>152735</xdr:rowOff>
    </xdr:from>
    <xdr:to>
      <xdr:col>4</xdr:col>
      <xdr:colOff>145976</xdr:colOff>
      <xdr:row>19</xdr:row>
      <xdr:rowOff>31186</xdr:rowOff>
    </xdr:to>
    <xdr:sp macro="" textlink="">
      <xdr:nvSpPr>
        <xdr:cNvPr id="992" name="Freeform 217">
          <a:extLst>
            <a:ext uri="{FF2B5EF4-FFF2-40B4-BE49-F238E27FC236}">
              <a16:creationId xmlns:a16="http://schemas.microsoft.com/office/drawing/2014/main" id="{EA032D0B-BE84-4248-BC6C-8D41DCD37F46}"/>
            </a:ext>
          </a:extLst>
        </xdr:cNvPr>
        <xdr:cNvSpPr>
          <a:spLocks/>
        </xdr:cNvSpPr>
      </xdr:nvSpPr>
      <xdr:spPr bwMode="auto">
        <a:xfrm rot="11055754">
          <a:off x="1645916" y="3475055"/>
          <a:ext cx="648900" cy="460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473928</xdr:colOff>
      <xdr:row>18</xdr:row>
      <xdr:rowOff>8705</xdr:rowOff>
    </xdr:from>
    <xdr:ext cx="117200" cy="217586"/>
    <xdr:sp macro="" textlink="">
      <xdr:nvSpPr>
        <xdr:cNvPr id="993" name="Text Box 1416">
          <a:extLst>
            <a:ext uri="{FF2B5EF4-FFF2-40B4-BE49-F238E27FC236}">
              <a16:creationId xmlns:a16="http://schemas.microsoft.com/office/drawing/2014/main" id="{244AA8C5-8D01-4C89-9A00-7079186F24DB}"/>
            </a:ext>
          </a:extLst>
        </xdr:cNvPr>
        <xdr:cNvSpPr txBox="1">
          <a:spLocks noChangeArrowheads="1"/>
        </xdr:cNvSpPr>
      </xdr:nvSpPr>
      <xdr:spPr bwMode="auto">
        <a:xfrm>
          <a:off x="1929348" y="3331025"/>
          <a:ext cx="117200" cy="21758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315398</xdr:colOff>
      <xdr:row>17</xdr:row>
      <xdr:rowOff>54809</xdr:rowOff>
    </xdr:from>
    <xdr:to>
      <xdr:col>3</xdr:col>
      <xdr:colOff>571498</xdr:colOff>
      <xdr:row>24</xdr:row>
      <xdr:rowOff>146368</xdr:rowOff>
    </xdr:to>
    <xdr:sp macro="" textlink="">
      <xdr:nvSpPr>
        <xdr:cNvPr id="994" name="Freeform 169">
          <a:extLst>
            <a:ext uri="{FF2B5EF4-FFF2-40B4-BE49-F238E27FC236}">
              <a16:creationId xmlns:a16="http://schemas.microsoft.com/office/drawing/2014/main" id="{92B1C502-E635-4B93-8952-9B57903B55D3}"/>
            </a:ext>
          </a:extLst>
        </xdr:cNvPr>
        <xdr:cNvSpPr>
          <a:spLocks/>
        </xdr:cNvSpPr>
      </xdr:nvSpPr>
      <xdr:spPr bwMode="auto">
        <a:xfrm rot="10800000" flipV="1">
          <a:off x="1770818" y="3209489"/>
          <a:ext cx="256100" cy="1265039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20 w 24047"/>
            <a:gd name="connsiteY0" fmla="*/ 11546 h 11546"/>
            <a:gd name="connsiteX1" fmla="*/ 521 w 24047"/>
            <a:gd name="connsiteY1" fmla="*/ 6978 h 11546"/>
            <a:gd name="connsiteX2" fmla="*/ 24047 w 24047"/>
            <a:gd name="connsiteY2" fmla="*/ 0 h 11546"/>
            <a:gd name="connsiteX0" fmla="*/ 0 w 24027"/>
            <a:gd name="connsiteY0" fmla="*/ 11961 h 11961"/>
            <a:gd name="connsiteX1" fmla="*/ 1129 w 24027"/>
            <a:gd name="connsiteY1" fmla="*/ 1082 h 11961"/>
            <a:gd name="connsiteX2" fmla="*/ 24027 w 24027"/>
            <a:gd name="connsiteY2" fmla="*/ 415 h 11961"/>
            <a:gd name="connsiteX0" fmla="*/ 0 w 24027"/>
            <a:gd name="connsiteY0" fmla="*/ 11563 h 11563"/>
            <a:gd name="connsiteX1" fmla="*/ 1129 w 24027"/>
            <a:gd name="connsiteY1" fmla="*/ 684 h 11563"/>
            <a:gd name="connsiteX2" fmla="*/ 24027 w 24027"/>
            <a:gd name="connsiteY2" fmla="*/ 17 h 11563"/>
            <a:gd name="connsiteX0" fmla="*/ 645 w 24672"/>
            <a:gd name="connsiteY0" fmla="*/ 11546 h 11546"/>
            <a:gd name="connsiteX1" fmla="*/ 1774 w 24672"/>
            <a:gd name="connsiteY1" fmla="*/ 667 h 11546"/>
            <a:gd name="connsiteX2" fmla="*/ 24672 w 24672"/>
            <a:gd name="connsiteY2" fmla="*/ 0 h 11546"/>
            <a:gd name="connsiteX0" fmla="*/ 1379 w 25406"/>
            <a:gd name="connsiteY0" fmla="*/ 11720 h 11720"/>
            <a:gd name="connsiteX1" fmla="*/ 2508 w 25406"/>
            <a:gd name="connsiteY1" fmla="*/ 841 h 11720"/>
            <a:gd name="connsiteX2" fmla="*/ 25406 w 25406"/>
            <a:gd name="connsiteY2" fmla="*/ 174 h 11720"/>
            <a:gd name="connsiteX0" fmla="*/ 0 w 24027"/>
            <a:gd name="connsiteY0" fmla="*/ 11738 h 11738"/>
            <a:gd name="connsiteX1" fmla="*/ 1129 w 24027"/>
            <a:gd name="connsiteY1" fmla="*/ 859 h 11738"/>
            <a:gd name="connsiteX2" fmla="*/ 24027 w 24027"/>
            <a:gd name="connsiteY2" fmla="*/ 192 h 11738"/>
            <a:gd name="connsiteX0" fmla="*/ 0 w 27246"/>
            <a:gd name="connsiteY0" fmla="*/ 11814 h 11814"/>
            <a:gd name="connsiteX1" fmla="*/ 1129 w 27246"/>
            <a:gd name="connsiteY1" fmla="*/ 935 h 11814"/>
            <a:gd name="connsiteX2" fmla="*/ 27246 w 27246"/>
            <a:gd name="connsiteY2" fmla="*/ 181 h 11814"/>
            <a:gd name="connsiteX0" fmla="*/ 0 w 27246"/>
            <a:gd name="connsiteY0" fmla="*/ 11666 h 11666"/>
            <a:gd name="connsiteX1" fmla="*/ 1129 w 27246"/>
            <a:gd name="connsiteY1" fmla="*/ 787 h 11666"/>
            <a:gd name="connsiteX2" fmla="*/ 27246 w 27246"/>
            <a:gd name="connsiteY2" fmla="*/ 33 h 11666"/>
            <a:gd name="connsiteX0" fmla="*/ 0 w 29124"/>
            <a:gd name="connsiteY0" fmla="*/ 11666 h 11666"/>
            <a:gd name="connsiteX1" fmla="*/ 1129 w 29124"/>
            <a:gd name="connsiteY1" fmla="*/ 787 h 11666"/>
            <a:gd name="connsiteX2" fmla="*/ 29124 w 29124"/>
            <a:gd name="connsiteY2" fmla="*/ 33 h 116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124" h="11666">
              <a:moveTo>
                <a:pt x="0" y="11666"/>
              </a:moveTo>
              <a:cubicBezTo>
                <a:pt x="1162" y="9609"/>
                <a:pt x="2776" y="2537"/>
                <a:pt x="1129" y="787"/>
              </a:cubicBezTo>
              <a:cubicBezTo>
                <a:pt x="1778" y="473"/>
                <a:pt x="-2098" y="-148"/>
                <a:pt x="29124" y="3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465364</xdr:colOff>
      <xdr:row>17</xdr:row>
      <xdr:rowOff>133350</xdr:rowOff>
    </xdr:from>
    <xdr:to>
      <xdr:col>3</xdr:col>
      <xdr:colOff>678062</xdr:colOff>
      <xdr:row>19</xdr:row>
      <xdr:rowOff>63009</xdr:rowOff>
    </xdr:to>
    <xdr:grpSp>
      <xdr:nvGrpSpPr>
        <xdr:cNvPr id="995" name="Group 405">
          <a:extLst>
            <a:ext uri="{FF2B5EF4-FFF2-40B4-BE49-F238E27FC236}">
              <a16:creationId xmlns:a16="http://schemas.microsoft.com/office/drawing/2014/main" id="{16825F1D-3429-4C72-9C00-907076AE4133}"/>
            </a:ext>
          </a:extLst>
        </xdr:cNvPr>
        <xdr:cNvGrpSpPr>
          <a:grpSpLocks/>
        </xdr:cNvGrpSpPr>
      </xdr:nvGrpSpPr>
      <xdr:grpSpPr bwMode="auto">
        <a:xfrm>
          <a:off x="1918607" y="2969079"/>
          <a:ext cx="212698" cy="267116"/>
          <a:chOff x="718" y="97"/>
          <a:chExt cx="23" cy="15"/>
        </a:xfrm>
      </xdr:grpSpPr>
      <xdr:sp macro="" textlink="">
        <xdr:nvSpPr>
          <xdr:cNvPr id="996" name="Freeform 406">
            <a:extLst>
              <a:ext uri="{FF2B5EF4-FFF2-40B4-BE49-F238E27FC236}">
                <a16:creationId xmlns:a16="http://schemas.microsoft.com/office/drawing/2014/main" id="{C8D9C995-6506-0C77-9F60-97B0CFF48AD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97" name="Freeform 407">
            <a:extLst>
              <a:ext uri="{FF2B5EF4-FFF2-40B4-BE49-F238E27FC236}">
                <a16:creationId xmlns:a16="http://schemas.microsoft.com/office/drawing/2014/main" id="{957B340A-864E-EEDC-F882-65B918CD44A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501783</xdr:colOff>
      <xdr:row>23</xdr:row>
      <xdr:rowOff>30106</xdr:rowOff>
    </xdr:from>
    <xdr:to>
      <xdr:col>3</xdr:col>
      <xdr:colOff>638074</xdr:colOff>
      <xdr:row>23</xdr:row>
      <xdr:rowOff>148021</xdr:rowOff>
    </xdr:to>
    <xdr:sp macro="" textlink="">
      <xdr:nvSpPr>
        <xdr:cNvPr id="998" name="AutoShape 526">
          <a:extLst>
            <a:ext uri="{FF2B5EF4-FFF2-40B4-BE49-F238E27FC236}">
              <a16:creationId xmlns:a16="http://schemas.microsoft.com/office/drawing/2014/main" id="{ADE2D57A-F0B4-4258-994B-54C4EE40E663}"/>
            </a:ext>
          </a:extLst>
        </xdr:cNvPr>
        <xdr:cNvSpPr>
          <a:spLocks noChangeArrowheads="1"/>
        </xdr:cNvSpPr>
      </xdr:nvSpPr>
      <xdr:spPr bwMode="auto">
        <a:xfrm>
          <a:off x="1957203" y="4190626"/>
          <a:ext cx="136291" cy="1179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96979</xdr:colOff>
      <xdr:row>23</xdr:row>
      <xdr:rowOff>136074</xdr:rowOff>
    </xdr:from>
    <xdr:to>
      <xdr:col>4</xdr:col>
      <xdr:colOff>250372</xdr:colOff>
      <xdr:row>24</xdr:row>
      <xdr:rowOff>87086</xdr:rowOff>
    </xdr:to>
    <xdr:sp macro="" textlink="">
      <xdr:nvSpPr>
        <xdr:cNvPr id="999" name="六角形 998">
          <a:extLst>
            <a:ext uri="{FF2B5EF4-FFF2-40B4-BE49-F238E27FC236}">
              <a16:creationId xmlns:a16="http://schemas.microsoft.com/office/drawing/2014/main" id="{9A647784-0E5B-4195-BF6E-87EB9EC6FD17}"/>
            </a:ext>
          </a:extLst>
        </xdr:cNvPr>
        <xdr:cNvSpPr/>
      </xdr:nvSpPr>
      <xdr:spPr bwMode="auto">
        <a:xfrm>
          <a:off x="2245819" y="4296594"/>
          <a:ext cx="153393" cy="1186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13859</xdr:colOff>
      <xdr:row>19</xdr:row>
      <xdr:rowOff>32320</xdr:rowOff>
    </xdr:from>
    <xdr:ext cx="438729" cy="138564"/>
    <xdr:sp macro="" textlink="">
      <xdr:nvSpPr>
        <xdr:cNvPr id="1000" name="Text Box 1300">
          <a:extLst>
            <a:ext uri="{FF2B5EF4-FFF2-40B4-BE49-F238E27FC236}">
              <a16:creationId xmlns:a16="http://schemas.microsoft.com/office/drawing/2014/main" id="{CB6624F5-D8CC-4EAF-9536-4D71961294AE}"/>
            </a:ext>
          </a:extLst>
        </xdr:cNvPr>
        <xdr:cNvSpPr txBox="1">
          <a:spLocks noChangeArrowheads="1"/>
        </xdr:cNvSpPr>
      </xdr:nvSpPr>
      <xdr:spPr bwMode="auto">
        <a:xfrm>
          <a:off x="1469279" y="3522280"/>
          <a:ext cx="438729" cy="13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船戸橋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135495</xdr:colOff>
      <xdr:row>20</xdr:row>
      <xdr:rowOff>124992</xdr:rowOff>
    </xdr:from>
    <xdr:to>
      <xdr:col>6</xdr:col>
      <xdr:colOff>309905</xdr:colOff>
      <xdr:row>21</xdr:row>
      <xdr:rowOff>84897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C5F28340-1DCA-4B13-AB44-3CD627833B2C}"/>
            </a:ext>
          </a:extLst>
        </xdr:cNvPr>
        <xdr:cNvSpPr/>
      </xdr:nvSpPr>
      <xdr:spPr bwMode="auto">
        <a:xfrm>
          <a:off x="3671175" y="3782592"/>
          <a:ext cx="174410" cy="1275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113262</xdr:colOff>
      <xdr:row>21</xdr:row>
      <xdr:rowOff>70367</xdr:rowOff>
    </xdr:from>
    <xdr:to>
      <xdr:col>5</xdr:col>
      <xdr:colOff>287672</xdr:colOff>
      <xdr:row>22</xdr:row>
      <xdr:rowOff>31750</xdr:rowOff>
    </xdr:to>
    <xdr:sp macro="" textlink="">
      <xdr:nvSpPr>
        <xdr:cNvPr id="1002" name="六角形 1001">
          <a:extLst>
            <a:ext uri="{FF2B5EF4-FFF2-40B4-BE49-F238E27FC236}">
              <a16:creationId xmlns:a16="http://schemas.microsoft.com/office/drawing/2014/main" id="{EF93DB75-1902-4B9E-AF8A-6F5ADC20852C}"/>
            </a:ext>
          </a:extLst>
        </xdr:cNvPr>
        <xdr:cNvSpPr/>
      </xdr:nvSpPr>
      <xdr:spPr bwMode="auto">
        <a:xfrm>
          <a:off x="2955522" y="3895607"/>
          <a:ext cx="174410" cy="1290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470990</xdr:colOff>
      <xdr:row>22</xdr:row>
      <xdr:rowOff>89716</xdr:rowOff>
    </xdr:from>
    <xdr:ext cx="226219" cy="119062"/>
    <xdr:sp macro="" textlink="">
      <xdr:nvSpPr>
        <xdr:cNvPr id="1003" name="Text Box 1300">
          <a:extLst>
            <a:ext uri="{FF2B5EF4-FFF2-40B4-BE49-F238E27FC236}">
              <a16:creationId xmlns:a16="http://schemas.microsoft.com/office/drawing/2014/main" id="{A2FA868E-46AF-43B0-A117-6D884FE53748}"/>
            </a:ext>
          </a:extLst>
        </xdr:cNvPr>
        <xdr:cNvSpPr txBox="1">
          <a:spLocks noChangeArrowheads="1"/>
        </xdr:cNvSpPr>
      </xdr:nvSpPr>
      <xdr:spPr bwMode="auto">
        <a:xfrm>
          <a:off x="3313250" y="4082596"/>
          <a:ext cx="226219" cy="11906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鮎や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209197</xdr:colOff>
      <xdr:row>21</xdr:row>
      <xdr:rowOff>154238</xdr:rowOff>
    </xdr:from>
    <xdr:ext cx="377825" cy="152946"/>
    <xdr:sp macro="" textlink="">
      <xdr:nvSpPr>
        <xdr:cNvPr id="1004" name="Text Box 1620">
          <a:extLst>
            <a:ext uri="{FF2B5EF4-FFF2-40B4-BE49-F238E27FC236}">
              <a16:creationId xmlns:a16="http://schemas.microsoft.com/office/drawing/2014/main" id="{5B93E474-0839-4E7F-A444-7B6552534D56}"/>
            </a:ext>
          </a:extLst>
        </xdr:cNvPr>
        <xdr:cNvSpPr txBox="1">
          <a:spLocks noChangeArrowheads="1"/>
        </xdr:cNvSpPr>
      </xdr:nvSpPr>
      <xdr:spPr bwMode="auto">
        <a:xfrm>
          <a:off x="3744877" y="3979478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庄川市街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266865</xdr:colOff>
      <xdr:row>21</xdr:row>
      <xdr:rowOff>6313</xdr:rowOff>
    </xdr:from>
    <xdr:ext cx="421295" cy="159531"/>
    <xdr:sp macro="" textlink="">
      <xdr:nvSpPr>
        <xdr:cNvPr id="1005" name="Text Box 1300">
          <a:extLst>
            <a:ext uri="{FF2B5EF4-FFF2-40B4-BE49-F238E27FC236}">
              <a16:creationId xmlns:a16="http://schemas.microsoft.com/office/drawing/2014/main" id="{750BA4D6-7048-4D87-94B7-3F5D326F95FB}"/>
            </a:ext>
          </a:extLst>
        </xdr:cNvPr>
        <xdr:cNvSpPr txBox="1">
          <a:spLocks noChangeArrowheads="1"/>
        </xdr:cNvSpPr>
      </xdr:nvSpPr>
      <xdr:spPr bwMode="auto">
        <a:xfrm>
          <a:off x="3109125" y="3831553"/>
          <a:ext cx="42129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雄神橋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34775</xdr:colOff>
      <xdr:row>21</xdr:row>
      <xdr:rowOff>19624</xdr:rowOff>
    </xdr:from>
    <xdr:to>
      <xdr:col>6</xdr:col>
      <xdr:colOff>645157</xdr:colOff>
      <xdr:row>24</xdr:row>
      <xdr:rowOff>30147</xdr:rowOff>
    </xdr:to>
    <xdr:grpSp>
      <xdr:nvGrpSpPr>
        <xdr:cNvPr id="1006" name="グループ化 1005">
          <a:extLst>
            <a:ext uri="{FF2B5EF4-FFF2-40B4-BE49-F238E27FC236}">
              <a16:creationId xmlns:a16="http://schemas.microsoft.com/office/drawing/2014/main" id="{B20C3CB1-8D8C-4B19-BE07-859549708183}"/>
            </a:ext>
          </a:extLst>
        </xdr:cNvPr>
        <xdr:cNvGrpSpPr/>
      </xdr:nvGrpSpPr>
      <xdr:grpSpPr>
        <a:xfrm rot="14778930">
          <a:off x="3262961" y="3137810"/>
          <a:ext cx="516709" cy="1301624"/>
          <a:chOff x="4538836" y="2828123"/>
          <a:chExt cx="515019" cy="1304065"/>
        </a:xfrm>
      </xdr:grpSpPr>
      <xdr:sp macro="" textlink="">
        <xdr:nvSpPr>
          <xdr:cNvPr id="1007" name="Freeform 169">
            <a:extLst>
              <a:ext uri="{FF2B5EF4-FFF2-40B4-BE49-F238E27FC236}">
                <a16:creationId xmlns:a16="http://schemas.microsoft.com/office/drawing/2014/main" id="{89D81602-77F5-2112-9729-ED471E4F9802}"/>
              </a:ext>
            </a:extLst>
          </xdr:cNvPr>
          <xdr:cNvSpPr>
            <a:spLocks/>
          </xdr:cNvSpPr>
        </xdr:nvSpPr>
        <xdr:spPr bwMode="auto">
          <a:xfrm rot="21393698" flipV="1">
            <a:off x="4538836" y="3166831"/>
            <a:ext cx="328547" cy="965357"/>
          </a:xfrm>
          <a:custGeom>
            <a:avLst/>
            <a:gdLst>
              <a:gd name="T0" fmla="*/ 2147483647 w 68"/>
              <a:gd name="T1" fmla="*/ 2147483647 h 73"/>
              <a:gd name="T2" fmla="*/ 2147483647 w 68"/>
              <a:gd name="T3" fmla="*/ 0 h 73"/>
              <a:gd name="T4" fmla="*/ 0 w 68"/>
              <a:gd name="T5" fmla="*/ 0 h 73"/>
              <a:gd name="T6" fmla="*/ 0 60000 65536"/>
              <a:gd name="T7" fmla="*/ 0 60000 65536"/>
              <a:gd name="T8" fmla="*/ 0 60000 65536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751 w 10751"/>
              <a:gd name="connsiteY0" fmla="*/ 12373 h 12373"/>
              <a:gd name="connsiteX1" fmla="*/ 10000 w 10751"/>
              <a:gd name="connsiteY1" fmla="*/ 0 h 12373"/>
              <a:gd name="connsiteX2" fmla="*/ 0 w 10751"/>
              <a:gd name="connsiteY2" fmla="*/ 0 h 12373"/>
              <a:gd name="connsiteX0" fmla="*/ 17210 w 17210"/>
              <a:gd name="connsiteY0" fmla="*/ 12373 h 12373"/>
              <a:gd name="connsiteX1" fmla="*/ 16459 w 17210"/>
              <a:gd name="connsiteY1" fmla="*/ 0 h 12373"/>
              <a:gd name="connsiteX2" fmla="*/ 0 w 17210"/>
              <a:gd name="connsiteY2" fmla="*/ 508 h 12373"/>
              <a:gd name="connsiteX0" fmla="*/ 16759 w 16759"/>
              <a:gd name="connsiteY0" fmla="*/ 12373 h 12373"/>
              <a:gd name="connsiteX1" fmla="*/ 16008 w 16759"/>
              <a:gd name="connsiteY1" fmla="*/ 0 h 12373"/>
              <a:gd name="connsiteX2" fmla="*/ 0 w 16759"/>
              <a:gd name="connsiteY2" fmla="*/ 339 h 12373"/>
              <a:gd name="connsiteX0" fmla="*/ 18261 w 18261"/>
              <a:gd name="connsiteY0" fmla="*/ 12204 h 12204"/>
              <a:gd name="connsiteX1" fmla="*/ 16008 w 18261"/>
              <a:gd name="connsiteY1" fmla="*/ 0 h 12204"/>
              <a:gd name="connsiteX2" fmla="*/ 0 w 18261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879 w 1879"/>
              <a:gd name="connsiteY0" fmla="*/ 26581 h 26581"/>
              <a:gd name="connsiteX1" fmla="*/ 978 w 1879"/>
              <a:gd name="connsiteY1" fmla="*/ 14377 h 26581"/>
              <a:gd name="connsiteX2" fmla="*/ 843 w 1879"/>
              <a:gd name="connsiteY2" fmla="*/ 0 h 26581"/>
              <a:gd name="connsiteX0" fmla="*/ 6160 w 9691"/>
              <a:gd name="connsiteY0" fmla="*/ 9958 h 9958"/>
              <a:gd name="connsiteX1" fmla="*/ 5205 w 9691"/>
              <a:gd name="connsiteY1" fmla="*/ 5409 h 9958"/>
              <a:gd name="connsiteX2" fmla="*/ 4486 w 9691"/>
              <a:gd name="connsiteY2" fmla="*/ 0 h 9958"/>
              <a:gd name="connsiteX0" fmla="*/ 6356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4870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3454 w 23511"/>
              <a:gd name="connsiteY0" fmla="*/ 11003 h 11003"/>
              <a:gd name="connsiteX1" fmla="*/ 3955 w 23511"/>
              <a:gd name="connsiteY1" fmla="*/ 6435 h 11003"/>
              <a:gd name="connsiteX2" fmla="*/ 19557 w 23511"/>
              <a:gd name="connsiteY2" fmla="*/ 0 h 11003"/>
              <a:gd name="connsiteX0" fmla="*/ 6927 w 23030"/>
              <a:gd name="connsiteY0" fmla="*/ 11003 h 11003"/>
              <a:gd name="connsiteX1" fmla="*/ 7428 w 23030"/>
              <a:gd name="connsiteY1" fmla="*/ 6435 h 11003"/>
              <a:gd name="connsiteX2" fmla="*/ 23030 w 23030"/>
              <a:gd name="connsiteY2" fmla="*/ 0 h 11003"/>
              <a:gd name="connsiteX0" fmla="*/ 0 w 16103"/>
              <a:gd name="connsiteY0" fmla="*/ 11003 h 11003"/>
              <a:gd name="connsiteX1" fmla="*/ 501 w 16103"/>
              <a:gd name="connsiteY1" fmla="*/ 6435 h 11003"/>
              <a:gd name="connsiteX2" fmla="*/ 16103 w 16103"/>
              <a:gd name="connsiteY2" fmla="*/ 0 h 11003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3198 w 24027"/>
              <a:gd name="connsiteY1" fmla="*/ 5173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3875 w 24027"/>
              <a:gd name="connsiteY1" fmla="*/ 5067 h 11546"/>
              <a:gd name="connsiteX2" fmla="*/ 24027 w 24027"/>
              <a:gd name="connsiteY2" fmla="*/ 0 h 11546"/>
              <a:gd name="connsiteX0" fmla="*/ 0 w 92082"/>
              <a:gd name="connsiteY0" fmla="*/ 5663 h 5663"/>
              <a:gd name="connsiteX1" fmla="*/ 71930 w 92082"/>
              <a:gd name="connsiteY1" fmla="*/ 5067 h 5663"/>
              <a:gd name="connsiteX2" fmla="*/ 92082 w 92082"/>
              <a:gd name="connsiteY2" fmla="*/ 0 h 5663"/>
              <a:gd name="connsiteX0" fmla="*/ 0 w 10875"/>
              <a:gd name="connsiteY0" fmla="*/ 9737 h 9875"/>
              <a:gd name="connsiteX1" fmla="*/ 8687 w 10875"/>
              <a:gd name="connsiteY1" fmla="*/ 8948 h 9875"/>
              <a:gd name="connsiteX2" fmla="*/ 10875 w 10875"/>
              <a:gd name="connsiteY2" fmla="*/ 0 h 9875"/>
              <a:gd name="connsiteX0" fmla="*/ 0 w 10000"/>
              <a:gd name="connsiteY0" fmla="*/ 9860 h 10385"/>
              <a:gd name="connsiteX1" fmla="*/ 7988 w 10000"/>
              <a:gd name="connsiteY1" fmla="*/ 9061 h 10385"/>
              <a:gd name="connsiteX2" fmla="*/ 10000 w 10000"/>
              <a:gd name="connsiteY2" fmla="*/ 0 h 10385"/>
              <a:gd name="connsiteX0" fmla="*/ 0 w 10000"/>
              <a:gd name="connsiteY0" fmla="*/ 9860 h 9860"/>
              <a:gd name="connsiteX1" fmla="*/ 7988 w 10000"/>
              <a:gd name="connsiteY1" fmla="*/ 9061 h 9860"/>
              <a:gd name="connsiteX2" fmla="*/ 10000 w 10000"/>
              <a:gd name="connsiteY2" fmla="*/ 0 h 9860"/>
              <a:gd name="connsiteX0" fmla="*/ 0 w 10000"/>
              <a:gd name="connsiteY0" fmla="*/ 10000 h 10000"/>
              <a:gd name="connsiteX1" fmla="*/ 7920 w 10000"/>
              <a:gd name="connsiteY1" fmla="*/ 8964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920 w 10000"/>
              <a:gd name="connsiteY1" fmla="*/ 8964 h 10000"/>
              <a:gd name="connsiteX2" fmla="*/ 10000 w 10000"/>
              <a:gd name="connsiteY2" fmla="*/ 0 h 10000"/>
              <a:gd name="connsiteX0" fmla="*/ 0 w 9180"/>
              <a:gd name="connsiteY0" fmla="*/ 11026 h 11026"/>
              <a:gd name="connsiteX1" fmla="*/ 7920 w 9180"/>
              <a:gd name="connsiteY1" fmla="*/ 9990 h 11026"/>
              <a:gd name="connsiteX2" fmla="*/ 9180 w 9180"/>
              <a:gd name="connsiteY2" fmla="*/ 0 h 11026"/>
              <a:gd name="connsiteX0" fmla="*/ 0 w 9896"/>
              <a:gd name="connsiteY0" fmla="*/ 11115 h 11115"/>
              <a:gd name="connsiteX1" fmla="*/ 8523 w 9896"/>
              <a:gd name="connsiteY1" fmla="*/ 9060 h 11115"/>
              <a:gd name="connsiteX2" fmla="*/ 9896 w 9896"/>
              <a:gd name="connsiteY2" fmla="*/ 0 h 11115"/>
              <a:gd name="connsiteX0" fmla="*/ 0 w 8914"/>
              <a:gd name="connsiteY0" fmla="*/ 10489 h 10489"/>
              <a:gd name="connsiteX1" fmla="*/ 8613 w 8914"/>
              <a:gd name="connsiteY1" fmla="*/ 8640 h 10489"/>
              <a:gd name="connsiteX2" fmla="*/ 8914 w 8914"/>
              <a:gd name="connsiteY2" fmla="*/ 0 h 10489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694 w 10000"/>
              <a:gd name="connsiteY1" fmla="*/ 75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694 w 10000"/>
              <a:gd name="connsiteY1" fmla="*/ 75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616 w 10000"/>
              <a:gd name="connsiteY1" fmla="*/ 8400 h 10000"/>
              <a:gd name="connsiteX2" fmla="*/ 10000 w 10000"/>
              <a:gd name="connsiteY2" fmla="*/ 0 h 10000"/>
              <a:gd name="connsiteX0" fmla="*/ 0 w 6387"/>
              <a:gd name="connsiteY0" fmla="*/ 12523 h 12523"/>
              <a:gd name="connsiteX1" fmla="*/ 6003 w 6387"/>
              <a:gd name="connsiteY1" fmla="*/ 8400 h 12523"/>
              <a:gd name="connsiteX2" fmla="*/ 6387 w 6387"/>
              <a:gd name="connsiteY2" fmla="*/ 0 h 12523"/>
              <a:gd name="connsiteX0" fmla="*/ 0 w 7844"/>
              <a:gd name="connsiteY0" fmla="*/ 10237 h 10237"/>
              <a:gd name="connsiteX1" fmla="*/ 7243 w 7844"/>
              <a:gd name="connsiteY1" fmla="*/ 6708 h 10237"/>
              <a:gd name="connsiteX2" fmla="*/ 7844 w 7844"/>
              <a:gd name="connsiteY2" fmla="*/ 0 h 10237"/>
              <a:gd name="connsiteX0" fmla="*/ 0 w 10000"/>
              <a:gd name="connsiteY0" fmla="*/ 10000 h 10000"/>
              <a:gd name="connsiteX1" fmla="*/ 9234 w 10000"/>
              <a:gd name="connsiteY1" fmla="*/ 655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234 w 10000"/>
              <a:gd name="connsiteY1" fmla="*/ 655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234 w 10000"/>
              <a:gd name="connsiteY1" fmla="*/ 655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234 w 10000"/>
              <a:gd name="connsiteY1" fmla="*/ 6553 h 10000"/>
              <a:gd name="connsiteX2" fmla="*/ 10000 w 10000"/>
              <a:gd name="connsiteY2" fmla="*/ 0 h 10000"/>
              <a:gd name="connsiteX0" fmla="*/ 0 w 9905"/>
              <a:gd name="connsiteY0" fmla="*/ 10582 h 10582"/>
              <a:gd name="connsiteX1" fmla="*/ 9139 w 9905"/>
              <a:gd name="connsiteY1" fmla="*/ 6553 h 10582"/>
              <a:gd name="connsiteX2" fmla="*/ 9905 w 9905"/>
              <a:gd name="connsiteY2" fmla="*/ 0 h 10582"/>
              <a:gd name="connsiteX0" fmla="*/ 0 w 10000"/>
              <a:gd name="connsiteY0" fmla="*/ 10000 h 10000"/>
              <a:gd name="connsiteX1" fmla="*/ 9227 w 10000"/>
              <a:gd name="connsiteY1" fmla="*/ 619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227 w 10000"/>
              <a:gd name="connsiteY1" fmla="*/ 6193 h 10000"/>
              <a:gd name="connsiteX2" fmla="*/ 10000 w 10000"/>
              <a:gd name="connsiteY2" fmla="*/ 0 h 10000"/>
              <a:gd name="connsiteX0" fmla="*/ 0 w 9884"/>
              <a:gd name="connsiteY0" fmla="*/ 10668 h 10668"/>
              <a:gd name="connsiteX1" fmla="*/ 9111 w 9884"/>
              <a:gd name="connsiteY1" fmla="*/ 6193 h 10668"/>
              <a:gd name="connsiteX2" fmla="*/ 9884 w 9884"/>
              <a:gd name="connsiteY2" fmla="*/ 0 h 10668"/>
              <a:gd name="connsiteX0" fmla="*/ 0 w 10000"/>
              <a:gd name="connsiteY0" fmla="*/ 10000 h 10000"/>
              <a:gd name="connsiteX1" fmla="*/ 9218 w 10000"/>
              <a:gd name="connsiteY1" fmla="*/ 5805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218 w 10000"/>
              <a:gd name="connsiteY1" fmla="*/ 5805 h 10000"/>
              <a:gd name="connsiteX2" fmla="*/ 10000 w 10000"/>
              <a:gd name="connsiteY2" fmla="*/ 0 h 10000"/>
              <a:gd name="connsiteX0" fmla="*/ 0 w 9218"/>
              <a:gd name="connsiteY0" fmla="*/ 8907 h 8907"/>
              <a:gd name="connsiteX1" fmla="*/ 9218 w 9218"/>
              <a:gd name="connsiteY1" fmla="*/ 4712 h 8907"/>
              <a:gd name="connsiteX2" fmla="*/ 8936 w 9218"/>
              <a:gd name="connsiteY2" fmla="*/ 0 h 8907"/>
              <a:gd name="connsiteX0" fmla="*/ 0 w 10000"/>
              <a:gd name="connsiteY0" fmla="*/ 10000 h 10000"/>
              <a:gd name="connsiteX1" fmla="*/ 10000 w 10000"/>
              <a:gd name="connsiteY1" fmla="*/ 5290 h 10000"/>
              <a:gd name="connsiteX2" fmla="*/ 9694 w 10000"/>
              <a:gd name="connsiteY2" fmla="*/ 0 h 10000"/>
              <a:gd name="connsiteX0" fmla="*/ 0 w 10000"/>
              <a:gd name="connsiteY0" fmla="*/ 10000 h 10000"/>
              <a:gd name="connsiteX1" fmla="*/ 10000 w 10000"/>
              <a:gd name="connsiteY1" fmla="*/ 5290 h 10000"/>
              <a:gd name="connsiteX2" fmla="*/ 9694 w 10000"/>
              <a:gd name="connsiteY2" fmla="*/ 0 h 10000"/>
              <a:gd name="connsiteX0" fmla="*/ 0 w 10000"/>
              <a:gd name="connsiteY0" fmla="*/ 10000 h 10000"/>
              <a:gd name="connsiteX1" fmla="*/ 10000 w 10000"/>
              <a:gd name="connsiteY1" fmla="*/ 5290 h 10000"/>
              <a:gd name="connsiteX2" fmla="*/ 9694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cubicBezTo>
                  <a:pt x="10202" y="7513"/>
                  <a:pt x="1236" y="6617"/>
                  <a:pt x="10000" y="5290"/>
                </a:cubicBezTo>
                <a:cubicBezTo>
                  <a:pt x="10008" y="3092"/>
                  <a:pt x="8813" y="2222"/>
                  <a:pt x="9694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8" name="Line 149">
            <a:extLst>
              <a:ext uri="{FF2B5EF4-FFF2-40B4-BE49-F238E27FC236}">
                <a16:creationId xmlns:a16="http://schemas.microsoft.com/office/drawing/2014/main" id="{F32AB1ED-DB35-B429-2636-CC7DFAAF5C1A}"/>
              </a:ext>
            </a:extLst>
          </xdr:cNvPr>
          <xdr:cNvSpPr>
            <a:spLocks noChangeShapeType="1"/>
          </xdr:cNvSpPr>
        </xdr:nvSpPr>
        <xdr:spPr bwMode="auto">
          <a:xfrm rot="565518" flipV="1">
            <a:off x="4920038" y="2938514"/>
            <a:ext cx="57532" cy="67888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09" name="グループ化 1008">
            <a:extLst>
              <a:ext uri="{FF2B5EF4-FFF2-40B4-BE49-F238E27FC236}">
                <a16:creationId xmlns:a16="http://schemas.microsoft.com/office/drawing/2014/main" id="{36541986-91E7-23A2-D3F9-6E798429F0BA}"/>
              </a:ext>
            </a:extLst>
          </xdr:cNvPr>
          <xdr:cNvGrpSpPr/>
        </xdr:nvGrpSpPr>
        <xdr:grpSpPr>
          <a:xfrm rot="16942487">
            <a:off x="4697517" y="3053602"/>
            <a:ext cx="581817" cy="130859"/>
            <a:chOff x="10301911" y="6362027"/>
            <a:chExt cx="170721" cy="184707"/>
          </a:xfrm>
        </xdr:grpSpPr>
        <xdr:sp macro="" textlink="">
          <xdr:nvSpPr>
            <xdr:cNvPr id="1010" name="Freeform 406">
              <a:extLst>
                <a:ext uri="{FF2B5EF4-FFF2-40B4-BE49-F238E27FC236}">
                  <a16:creationId xmlns:a16="http://schemas.microsoft.com/office/drawing/2014/main" id="{497C011D-23F3-D29D-9475-A81F94E2F076}"/>
                </a:ext>
              </a:extLst>
            </xdr:cNvPr>
            <xdr:cNvSpPr>
              <a:spLocks/>
            </xdr:cNvSpPr>
          </xdr:nvSpPr>
          <xdr:spPr bwMode="auto">
            <a:xfrm rot="16383934">
              <a:off x="10367214" y="6449271"/>
              <a:ext cx="32160" cy="16276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1" name="Freeform 407">
              <a:extLst>
                <a:ext uri="{FF2B5EF4-FFF2-40B4-BE49-F238E27FC236}">
                  <a16:creationId xmlns:a16="http://schemas.microsoft.com/office/drawing/2014/main" id="{33A79A62-0617-CC12-859C-A76C165E3329}"/>
                </a:ext>
              </a:extLst>
            </xdr:cNvPr>
            <xdr:cNvSpPr>
              <a:spLocks/>
            </xdr:cNvSpPr>
          </xdr:nvSpPr>
          <xdr:spPr bwMode="auto">
            <a:xfrm rot="16383934" flipH="1" flipV="1">
              <a:off x="10371149" y="6300744"/>
              <a:ext cx="40200" cy="162766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5</xdr:col>
      <xdr:colOff>197506</xdr:colOff>
      <xdr:row>22</xdr:row>
      <xdr:rowOff>162911</xdr:rowOff>
    </xdr:from>
    <xdr:to>
      <xdr:col>5</xdr:col>
      <xdr:colOff>499241</xdr:colOff>
      <xdr:row>23</xdr:row>
      <xdr:rowOff>149773</xdr:rowOff>
    </xdr:to>
    <xdr:sp macro="" textlink="">
      <xdr:nvSpPr>
        <xdr:cNvPr id="1012" name="Text Box 1620">
          <a:extLst>
            <a:ext uri="{FF2B5EF4-FFF2-40B4-BE49-F238E27FC236}">
              <a16:creationId xmlns:a16="http://schemas.microsoft.com/office/drawing/2014/main" id="{84DDC10E-BAFC-470C-91DB-80C0D6808B42}"/>
            </a:ext>
          </a:extLst>
        </xdr:cNvPr>
        <xdr:cNvSpPr txBox="1">
          <a:spLocks noChangeArrowheads="1"/>
        </xdr:cNvSpPr>
      </xdr:nvSpPr>
      <xdr:spPr bwMode="auto">
        <a:xfrm>
          <a:off x="3039766" y="4155791"/>
          <a:ext cx="301735" cy="15450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庄川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608594</xdr:colOff>
      <xdr:row>18</xdr:row>
      <xdr:rowOff>58515</xdr:rowOff>
    </xdr:from>
    <xdr:to>
      <xdr:col>8</xdr:col>
      <xdr:colOff>89321</xdr:colOff>
      <xdr:row>19</xdr:row>
      <xdr:rowOff>19899</xdr:rowOff>
    </xdr:to>
    <xdr:sp macro="" textlink="">
      <xdr:nvSpPr>
        <xdr:cNvPr id="1013" name="六角形 1012">
          <a:extLst>
            <a:ext uri="{FF2B5EF4-FFF2-40B4-BE49-F238E27FC236}">
              <a16:creationId xmlns:a16="http://schemas.microsoft.com/office/drawing/2014/main" id="{25CEB626-425B-4B35-A096-F91568244D0E}"/>
            </a:ext>
          </a:extLst>
        </xdr:cNvPr>
        <xdr:cNvSpPr/>
      </xdr:nvSpPr>
      <xdr:spPr bwMode="auto">
        <a:xfrm>
          <a:off x="4837694" y="3380835"/>
          <a:ext cx="174147" cy="1290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22729</xdr:colOff>
      <xdr:row>17</xdr:row>
      <xdr:rowOff>62487</xdr:rowOff>
    </xdr:from>
    <xdr:to>
      <xdr:col>8</xdr:col>
      <xdr:colOff>627902</xdr:colOff>
      <xdr:row>24</xdr:row>
      <xdr:rowOff>123020</xdr:rowOff>
    </xdr:to>
    <xdr:grpSp>
      <xdr:nvGrpSpPr>
        <xdr:cNvPr id="1014" name="グループ化 1013">
          <a:extLst>
            <a:ext uri="{FF2B5EF4-FFF2-40B4-BE49-F238E27FC236}">
              <a16:creationId xmlns:a16="http://schemas.microsoft.com/office/drawing/2014/main" id="{1A24AACC-7627-49F5-83BB-0E81A5E78917}"/>
            </a:ext>
          </a:extLst>
        </xdr:cNvPr>
        <xdr:cNvGrpSpPr/>
      </xdr:nvGrpSpPr>
      <xdr:grpSpPr>
        <a:xfrm rot="15706569">
          <a:off x="4268334" y="2870825"/>
          <a:ext cx="1241633" cy="1296416"/>
          <a:chOff x="5749920" y="2882840"/>
          <a:chExt cx="1237691" cy="1298856"/>
        </a:xfrm>
      </xdr:grpSpPr>
      <xdr:sp macro="" textlink="">
        <xdr:nvSpPr>
          <xdr:cNvPr id="1015" name="Freeform 169">
            <a:extLst>
              <a:ext uri="{FF2B5EF4-FFF2-40B4-BE49-F238E27FC236}">
                <a16:creationId xmlns:a16="http://schemas.microsoft.com/office/drawing/2014/main" id="{ACE7B476-D396-BAA6-4583-16A96388B2E1}"/>
              </a:ext>
            </a:extLst>
          </xdr:cNvPr>
          <xdr:cNvSpPr>
            <a:spLocks/>
          </xdr:cNvSpPr>
        </xdr:nvSpPr>
        <xdr:spPr bwMode="auto">
          <a:xfrm rot="21393698" flipV="1">
            <a:off x="5749920" y="3431136"/>
            <a:ext cx="689755" cy="750560"/>
          </a:xfrm>
          <a:custGeom>
            <a:avLst/>
            <a:gdLst>
              <a:gd name="T0" fmla="*/ 2147483647 w 68"/>
              <a:gd name="T1" fmla="*/ 2147483647 h 73"/>
              <a:gd name="T2" fmla="*/ 2147483647 w 68"/>
              <a:gd name="T3" fmla="*/ 0 h 73"/>
              <a:gd name="T4" fmla="*/ 0 w 68"/>
              <a:gd name="T5" fmla="*/ 0 h 73"/>
              <a:gd name="T6" fmla="*/ 0 60000 65536"/>
              <a:gd name="T7" fmla="*/ 0 60000 65536"/>
              <a:gd name="T8" fmla="*/ 0 60000 65536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751 w 10751"/>
              <a:gd name="connsiteY0" fmla="*/ 12373 h 12373"/>
              <a:gd name="connsiteX1" fmla="*/ 10000 w 10751"/>
              <a:gd name="connsiteY1" fmla="*/ 0 h 12373"/>
              <a:gd name="connsiteX2" fmla="*/ 0 w 10751"/>
              <a:gd name="connsiteY2" fmla="*/ 0 h 12373"/>
              <a:gd name="connsiteX0" fmla="*/ 17210 w 17210"/>
              <a:gd name="connsiteY0" fmla="*/ 12373 h 12373"/>
              <a:gd name="connsiteX1" fmla="*/ 16459 w 17210"/>
              <a:gd name="connsiteY1" fmla="*/ 0 h 12373"/>
              <a:gd name="connsiteX2" fmla="*/ 0 w 17210"/>
              <a:gd name="connsiteY2" fmla="*/ 508 h 12373"/>
              <a:gd name="connsiteX0" fmla="*/ 16759 w 16759"/>
              <a:gd name="connsiteY0" fmla="*/ 12373 h 12373"/>
              <a:gd name="connsiteX1" fmla="*/ 16008 w 16759"/>
              <a:gd name="connsiteY1" fmla="*/ 0 h 12373"/>
              <a:gd name="connsiteX2" fmla="*/ 0 w 16759"/>
              <a:gd name="connsiteY2" fmla="*/ 339 h 12373"/>
              <a:gd name="connsiteX0" fmla="*/ 18261 w 18261"/>
              <a:gd name="connsiteY0" fmla="*/ 12204 h 12204"/>
              <a:gd name="connsiteX1" fmla="*/ 16008 w 18261"/>
              <a:gd name="connsiteY1" fmla="*/ 0 h 12204"/>
              <a:gd name="connsiteX2" fmla="*/ 0 w 18261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879 w 1879"/>
              <a:gd name="connsiteY0" fmla="*/ 26581 h 26581"/>
              <a:gd name="connsiteX1" fmla="*/ 978 w 1879"/>
              <a:gd name="connsiteY1" fmla="*/ 14377 h 26581"/>
              <a:gd name="connsiteX2" fmla="*/ 843 w 1879"/>
              <a:gd name="connsiteY2" fmla="*/ 0 h 26581"/>
              <a:gd name="connsiteX0" fmla="*/ 6160 w 9691"/>
              <a:gd name="connsiteY0" fmla="*/ 9958 h 9958"/>
              <a:gd name="connsiteX1" fmla="*/ 5205 w 9691"/>
              <a:gd name="connsiteY1" fmla="*/ 5409 h 9958"/>
              <a:gd name="connsiteX2" fmla="*/ 4486 w 9691"/>
              <a:gd name="connsiteY2" fmla="*/ 0 h 9958"/>
              <a:gd name="connsiteX0" fmla="*/ 6356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4870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3454 w 23511"/>
              <a:gd name="connsiteY0" fmla="*/ 11003 h 11003"/>
              <a:gd name="connsiteX1" fmla="*/ 3955 w 23511"/>
              <a:gd name="connsiteY1" fmla="*/ 6435 h 11003"/>
              <a:gd name="connsiteX2" fmla="*/ 19557 w 23511"/>
              <a:gd name="connsiteY2" fmla="*/ 0 h 11003"/>
              <a:gd name="connsiteX0" fmla="*/ 6927 w 23030"/>
              <a:gd name="connsiteY0" fmla="*/ 11003 h 11003"/>
              <a:gd name="connsiteX1" fmla="*/ 7428 w 23030"/>
              <a:gd name="connsiteY1" fmla="*/ 6435 h 11003"/>
              <a:gd name="connsiteX2" fmla="*/ 23030 w 23030"/>
              <a:gd name="connsiteY2" fmla="*/ 0 h 11003"/>
              <a:gd name="connsiteX0" fmla="*/ 0 w 16103"/>
              <a:gd name="connsiteY0" fmla="*/ 11003 h 11003"/>
              <a:gd name="connsiteX1" fmla="*/ 501 w 16103"/>
              <a:gd name="connsiteY1" fmla="*/ 6435 h 11003"/>
              <a:gd name="connsiteX2" fmla="*/ 16103 w 16103"/>
              <a:gd name="connsiteY2" fmla="*/ 0 h 11003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3198 w 24027"/>
              <a:gd name="connsiteY1" fmla="*/ 5173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3875 w 24027"/>
              <a:gd name="connsiteY1" fmla="*/ 5067 h 11546"/>
              <a:gd name="connsiteX2" fmla="*/ 24027 w 24027"/>
              <a:gd name="connsiteY2" fmla="*/ 0 h 11546"/>
              <a:gd name="connsiteX0" fmla="*/ 0 w 92082"/>
              <a:gd name="connsiteY0" fmla="*/ 5663 h 5663"/>
              <a:gd name="connsiteX1" fmla="*/ 71930 w 92082"/>
              <a:gd name="connsiteY1" fmla="*/ 5067 h 5663"/>
              <a:gd name="connsiteX2" fmla="*/ 92082 w 92082"/>
              <a:gd name="connsiteY2" fmla="*/ 0 h 5663"/>
              <a:gd name="connsiteX0" fmla="*/ 0 w 10875"/>
              <a:gd name="connsiteY0" fmla="*/ 9737 h 9875"/>
              <a:gd name="connsiteX1" fmla="*/ 8687 w 10875"/>
              <a:gd name="connsiteY1" fmla="*/ 8948 h 9875"/>
              <a:gd name="connsiteX2" fmla="*/ 10875 w 10875"/>
              <a:gd name="connsiteY2" fmla="*/ 0 h 9875"/>
              <a:gd name="connsiteX0" fmla="*/ 0 w 10000"/>
              <a:gd name="connsiteY0" fmla="*/ 9860 h 10385"/>
              <a:gd name="connsiteX1" fmla="*/ 7988 w 10000"/>
              <a:gd name="connsiteY1" fmla="*/ 9061 h 10385"/>
              <a:gd name="connsiteX2" fmla="*/ 10000 w 10000"/>
              <a:gd name="connsiteY2" fmla="*/ 0 h 10385"/>
              <a:gd name="connsiteX0" fmla="*/ 0 w 10000"/>
              <a:gd name="connsiteY0" fmla="*/ 9860 h 9860"/>
              <a:gd name="connsiteX1" fmla="*/ 7988 w 10000"/>
              <a:gd name="connsiteY1" fmla="*/ 9061 h 9860"/>
              <a:gd name="connsiteX2" fmla="*/ 10000 w 10000"/>
              <a:gd name="connsiteY2" fmla="*/ 0 h 9860"/>
              <a:gd name="connsiteX0" fmla="*/ 0 w 10000"/>
              <a:gd name="connsiteY0" fmla="*/ 10000 h 10000"/>
              <a:gd name="connsiteX1" fmla="*/ 7920 w 10000"/>
              <a:gd name="connsiteY1" fmla="*/ 8964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920 w 10000"/>
              <a:gd name="connsiteY1" fmla="*/ 8964 h 10000"/>
              <a:gd name="connsiteX2" fmla="*/ 10000 w 10000"/>
              <a:gd name="connsiteY2" fmla="*/ 0 h 10000"/>
              <a:gd name="connsiteX0" fmla="*/ 0 w 9180"/>
              <a:gd name="connsiteY0" fmla="*/ 11026 h 11026"/>
              <a:gd name="connsiteX1" fmla="*/ 7920 w 9180"/>
              <a:gd name="connsiteY1" fmla="*/ 9990 h 11026"/>
              <a:gd name="connsiteX2" fmla="*/ 9180 w 9180"/>
              <a:gd name="connsiteY2" fmla="*/ 0 h 11026"/>
              <a:gd name="connsiteX0" fmla="*/ 0 w 9896"/>
              <a:gd name="connsiteY0" fmla="*/ 11115 h 11115"/>
              <a:gd name="connsiteX1" fmla="*/ 8523 w 9896"/>
              <a:gd name="connsiteY1" fmla="*/ 9060 h 11115"/>
              <a:gd name="connsiteX2" fmla="*/ 9896 w 9896"/>
              <a:gd name="connsiteY2" fmla="*/ 0 h 11115"/>
              <a:gd name="connsiteX0" fmla="*/ 0 w 8914"/>
              <a:gd name="connsiteY0" fmla="*/ 10489 h 10489"/>
              <a:gd name="connsiteX1" fmla="*/ 8613 w 8914"/>
              <a:gd name="connsiteY1" fmla="*/ 8640 h 10489"/>
              <a:gd name="connsiteX2" fmla="*/ 8914 w 8914"/>
              <a:gd name="connsiteY2" fmla="*/ 0 h 10489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9662 w 10000"/>
              <a:gd name="connsiteY1" fmla="*/ 8237 h 10000"/>
              <a:gd name="connsiteX2" fmla="*/ 10000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cubicBezTo>
                  <a:pt x="4324" y="9378"/>
                  <a:pt x="9603" y="8283"/>
                  <a:pt x="9662" y="8237"/>
                </a:cubicBezTo>
                <a:cubicBezTo>
                  <a:pt x="9666" y="5405"/>
                  <a:pt x="9189" y="4387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16" name="Line 149">
            <a:extLst>
              <a:ext uri="{FF2B5EF4-FFF2-40B4-BE49-F238E27FC236}">
                <a16:creationId xmlns:a16="http://schemas.microsoft.com/office/drawing/2014/main" id="{B1B517AC-91A2-E330-A0B3-EF866114FF30}"/>
              </a:ext>
            </a:extLst>
          </xdr:cNvPr>
          <xdr:cNvSpPr>
            <a:spLocks noChangeShapeType="1"/>
          </xdr:cNvSpPr>
        </xdr:nvSpPr>
        <xdr:spPr bwMode="auto">
          <a:xfrm rot="328181">
            <a:off x="6389271" y="3582134"/>
            <a:ext cx="598340" cy="34482"/>
          </a:xfrm>
          <a:custGeom>
            <a:avLst/>
            <a:gdLst>
              <a:gd name="connsiteX0" fmla="*/ 0 w 995404"/>
              <a:gd name="connsiteY0" fmla="*/ 0 h 34324"/>
              <a:gd name="connsiteX1" fmla="*/ 995404 w 995404"/>
              <a:gd name="connsiteY1" fmla="*/ 34324 h 34324"/>
              <a:gd name="connsiteX0" fmla="*/ 0 w 1119829"/>
              <a:gd name="connsiteY0" fmla="*/ 0 h 240270"/>
              <a:gd name="connsiteX1" fmla="*/ 1119829 w 1119829"/>
              <a:gd name="connsiteY1" fmla="*/ 240270 h 240270"/>
              <a:gd name="connsiteX0" fmla="*/ 0 w 1119829"/>
              <a:gd name="connsiteY0" fmla="*/ 0 h 240270"/>
              <a:gd name="connsiteX1" fmla="*/ 1119829 w 1119829"/>
              <a:gd name="connsiteY1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32701"/>
              <a:gd name="connsiteY0" fmla="*/ 0 h 248852"/>
              <a:gd name="connsiteX1" fmla="*/ 1012565 w 1132701"/>
              <a:gd name="connsiteY1" fmla="*/ 68646 h 248852"/>
              <a:gd name="connsiteX2" fmla="*/ 1132701 w 1132701"/>
              <a:gd name="connsiteY2" fmla="*/ 248852 h 248852"/>
              <a:gd name="connsiteX0" fmla="*/ 0 w 1132701"/>
              <a:gd name="connsiteY0" fmla="*/ 0 h 248852"/>
              <a:gd name="connsiteX1" fmla="*/ 1012565 w 1132701"/>
              <a:gd name="connsiteY1" fmla="*/ 68646 h 248852"/>
              <a:gd name="connsiteX2" fmla="*/ 1132701 w 1132701"/>
              <a:gd name="connsiteY2" fmla="*/ 248852 h 248852"/>
              <a:gd name="connsiteX0" fmla="*/ 0 w 1132701"/>
              <a:gd name="connsiteY0" fmla="*/ 0 h 248852"/>
              <a:gd name="connsiteX1" fmla="*/ 999693 w 1132701"/>
              <a:gd name="connsiteY1" fmla="*/ 64355 h 248852"/>
              <a:gd name="connsiteX2" fmla="*/ 1132701 w 1132701"/>
              <a:gd name="connsiteY2" fmla="*/ 248852 h 248852"/>
              <a:gd name="connsiteX0" fmla="*/ 0 w 1120652"/>
              <a:gd name="connsiteY0" fmla="*/ 0 h 252211"/>
              <a:gd name="connsiteX1" fmla="*/ 999693 w 1120652"/>
              <a:gd name="connsiteY1" fmla="*/ 64355 h 252211"/>
              <a:gd name="connsiteX2" fmla="*/ 1120652 w 1120652"/>
              <a:gd name="connsiteY2" fmla="*/ 252211 h 252211"/>
              <a:gd name="connsiteX0" fmla="*/ 0 w 999693"/>
              <a:gd name="connsiteY0" fmla="*/ 0 h 64355"/>
              <a:gd name="connsiteX1" fmla="*/ 999693 w 999693"/>
              <a:gd name="connsiteY1" fmla="*/ 64355 h 64355"/>
              <a:gd name="connsiteX0" fmla="*/ 0 w 596871"/>
              <a:gd name="connsiteY0" fmla="*/ 0 h 33984"/>
              <a:gd name="connsiteX1" fmla="*/ 596871 w 596871"/>
              <a:gd name="connsiteY1" fmla="*/ 33984 h 339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6871" h="33984">
                <a:moveTo>
                  <a:pt x="0" y="0"/>
                </a:moveTo>
                <a:cubicBezTo>
                  <a:pt x="165900" y="18592"/>
                  <a:pt x="428111" y="19326"/>
                  <a:pt x="596871" y="33984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017" name="Line 149">
            <a:extLst>
              <a:ext uri="{FF2B5EF4-FFF2-40B4-BE49-F238E27FC236}">
                <a16:creationId xmlns:a16="http://schemas.microsoft.com/office/drawing/2014/main" id="{8DD28B4D-6EFA-E888-8C5A-612BC5B2EAEE}"/>
              </a:ext>
            </a:extLst>
          </xdr:cNvPr>
          <xdr:cNvSpPr>
            <a:spLocks noChangeShapeType="1"/>
          </xdr:cNvSpPr>
        </xdr:nvSpPr>
        <xdr:spPr bwMode="auto">
          <a:xfrm rot="565518" flipH="1" flipV="1">
            <a:off x="6386722" y="2882840"/>
            <a:ext cx="72001" cy="65776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612291</xdr:colOff>
      <xdr:row>21</xdr:row>
      <xdr:rowOff>38253</xdr:rowOff>
    </xdr:from>
    <xdr:to>
      <xdr:col>8</xdr:col>
      <xdr:colOff>49870</xdr:colOff>
      <xdr:row>21</xdr:row>
      <xdr:rowOff>159794</xdr:rowOff>
    </xdr:to>
    <xdr:sp macro="" textlink="">
      <xdr:nvSpPr>
        <xdr:cNvPr id="1018" name="AutoShape 86">
          <a:extLst>
            <a:ext uri="{FF2B5EF4-FFF2-40B4-BE49-F238E27FC236}">
              <a16:creationId xmlns:a16="http://schemas.microsoft.com/office/drawing/2014/main" id="{27769D8C-D8A3-400B-BCF1-A4033D117B12}"/>
            </a:ext>
          </a:extLst>
        </xdr:cNvPr>
        <xdr:cNvSpPr>
          <a:spLocks noChangeArrowheads="1"/>
        </xdr:cNvSpPr>
      </xdr:nvSpPr>
      <xdr:spPr bwMode="auto">
        <a:xfrm>
          <a:off x="4841391" y="3863493"/>
          <a:ext cx="130999" cy="12154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137605</xdr:colOff>
      <xdr:row>19</xdr:row>
      <xdr:rowOff>139157</xdr:rowOff>
    </xdr:from>
    <xdr:ext cx="291745" cy="261723"/>
    <xdr:grpSp>
      <xdr:nvGrpSpPr>
        <xdr:cNvPr id="1019" name="Group 6672">
          <a:extLst>
            <a:ext uri="{FF2B5EF4-FFF2-40B4-BE49-F238E27FC236}">
              <a16:creationId xmlns:a16="http://schemas.microsoft.com/office/drawing/2014/main" id="{C8C6026D-AA6D-4374-9E6B-0B39E47BF445}"/>
            </a:ext>
          </a:extLst>
        </xdr:cNvPr>
        <xdr:cNvGrpSpPr>
          <a:grpSpLocks/>
        </xdr:cNvGrpSpPr>
      </xdr:nvGrpSpPr>
      <xdr:grpSpPr bwMode="auto">
        <a:xfrm>
          <a:off x="4355819" y="3312343"/>
          <a:ext cx="291745" cy="261723"/>
          <a:chOff x="536" y="109"/>
          <a:chExt cx="46" cy="44"/>
        </a:xfrm>
      </xdr:grpSpPr>
      <xdr:pic>
        <xdr:nvPicPr>
          <xdr:cNvPr id="1020" name="Picture 6673" descr="route2">
            <a:extLst>
              <a:ext uri="{FF2B5EF4-FFF2-40B4-BE49-F238E27FC236}">
                <a16:creationId xmlns:a16="http://schemas.microsoft.com/office/drawing/2014/main" id="{727F7B6F-EC8F-5FFB-5402-971B233131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1" name="Text Box 6674">
            <a:extLst>
              <a:ext uri="{FF2B5EF4-FFF2-40B4-BE49-F238E27FC236}">
                <a16:creationId xmlns:a16="http://schemas.microsoft.com/office/drawing/2014/main" id="{231D9DE8-C69D-BDA3-4253-59E333001C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5"/>
            <a:ext cx="38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631394</xdr:colOff>
      <xdr:row>20</xdr:row>
      <xdr:rowOff>76601</xdr:rowOff>
    </xdr:from>
    <xdr:to>
      <xdr:col>8</xdr:col>
      <xdr:colOff>62789</xdr:colOff>
      <xdr:row>21</xdr:row>
      <xdr:rowOff>33564</xdr:rowOff>
    </xdr:to>
    <xdr:sp macro="" textlink="">
      <xdr:nvSpPr>
        <xdr:cNvPr id="1022" name="Oval 1295">
          <a:extLst>
            <a:ext uri="{FF2B5EF4-FFF2-40B4-BE49-F238E27FC236}">
              <a16:creationId xmlns:a16="http://schemas.microsoft.com/office/drawing/2014/main" id="{58E8BF3A-6292-41D3-96C7-0E2D03E59846}"/>
            </a:ext>
          </a:extLst>
        </xdr:cNvPr>
        <xdr:cNvSpPr>
          <a:spLocks noChangeArrowheads="1"/>
        </xdr:cNvSpPr>
      </xdr:nvSpPr>
      <xdr:spPr bwMode="auto">
        <a:xfrm>
          <a:off x="4860494" y="3734201"/>
          <a:ext cx="124815" cy="1246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189764</xdr:colOff>
      <xdr:row>18</xdr:row>
      <xdr:rowOff>1194</xdr:rowOff>
    </xdr:to>
    <xdr:sp macro="" textlink="">
      <xdr:nvSpPr>
        <xdr:cNvPr id="1023" name="六角形 1022">
          <a:extLst>
            <a:ext uri="{FF2B5EF4-FFF2-40B4-BE49-F238E27FC236}">
              <a16:creationId xmlns:a16="http://schemas.microsoft.com/office/drawing/2014/main" id="{08CE5396-37F4-4A4C-97AB-ACF032D94E89}"/>
            </a:ext>
          </a:extLst>
        </xdr:cNvPr>
        <xdr:cNvSpPr/>
      </xdr:nvSpPr>
      <xdr:spPr bwMode="auto">
        <a:xfrm>
          <a:off x="4229100" y="3154680"/>
          <a:ext cx="189764" cy="1688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553908</xdr:colOff>
      <xdr:row>22</xdr:row>
      <xdr:rowOff>64909</xdr:rowOff>
    </xdr:from>
    <xdr:to>
      <xdr:col>8</xdr:col>
      <xdr:colOff>87423</xdr:colOff>
      <xdr:row>23</xdr:row>
      <xdr:rowOff>56404</xdr:rowOff>
    </xdr:to>
    <xdr:sp macro="" textlink="">
      <xdr:nvSpPr>
        <xdr:cNvPr id="1024" name="六角形 1023">
          <a:extLst>
            <a:ext uri="{FF2B5EF4-FFF2-40B4-BE49-F238E27FC236}">
              <a16:creationId xmlns:a16="http://schemas.microsoft.com/office/drawing/2014/main" id="{1830231E-1FA2-4381-98AB-95F7C3FD69ED}"/>
            </a:ext>
          </a:extLst>
        </xdr:cNvPr>
        <xdr:cNvSpPr/>
      </xdr:nvSpPr>
      <xdr:spPr bwMode="auto">
        <a:xfrm>
          <a:off x="4783008" y="4057789"/>
          <a:ext cx="226935" cy="1591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18376</xdr:colOff>
      <xdr:row>22</xdr:row>
      <xdr:rowOff>36418</xdr:rowOff>
    </xdr:from>
    <xdr:to>
      <xdr:col>6</xdr:col>
      <xdr:colOff>142018</xdr:colOff>
      <xdr:row>22</xdr:row>
      <xdr:rowOff>156482</xdr:rowOff>
    </xdr:to>
    <xdr:sp macro="" textlink="">
      <xdr:nvSpPr>
        <xdr:cNvPr id="1025" name="AutoShape 86">
          <a:extLst>
            <a:ext uri="{FF2B5EF4-FFF2-40B4-BE49-F238E27FC236}">
              <a16:creationId xmlns:a16="http://schemas.microsoft.com/office/drawing/2014/main" id="{0711BB1C-E749-4585-83BD-AC7CCE6EB958}"/>
            </a:ext>
          </a:extLst>
        </xdr:cNvPr>
        <xdr:cNvSpPr>
          <a:spLocks noChangeArrowheads="1"/>
        </xdr:cNvSpPr>
      </xdr:nvSpPr>
      <xdr:spPr bwMode="auto">
        <a:xfrm>
          <a:off x="3554056" y="4029298"/>
          <a:ext cx="123642" cy="1200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172925</xdr:colOff>
      <xdr:row>18</xdr:row>
      <xdr:rowOff>116052</xdr:rowOff>
    </xdr:from>
    <xdr:to>
      <xdr:col>10</xdr:col>
      <xdr:colOff>593545</xdr:colOff>
      <xdr:row>24</xdr:row>
      <xdr:rowOff>163197</xdr:rowOff>
    </xdr:to>
    <xdr:grpSp>
      <xdr:nvGrpSpPr>
        <xdr:cNvPr id="1026" name="グループ化 1025">
          <a:extLst>
            <a:ext uri="{FF2B5EF4-FFF2-40B4-BE49-F238E27FC236}">
              <a16:creationId xmlns:a16="http://schemas.microsoft.com/office/drawing/2014/main" id="{E99065A5-A82A-4DED-AA7B-C29EA44A3C62}"/>
            </a:ext>
          </a:extLst>
        </xdr:cNvPr>
        <xdr:cNvGrpSpPr/>
      </xdr:nvGrpSpPr>
      <xdr:grpSpPr>
        <a:xfrm rot="5184270">
          <a:off x="5799798" y="3094336"/>
          <a:ext cx="1059517" cy="1111863"/>
          <a:chOff x="4256721" y="4197074"/>
          <a:chExt cx="1064165" cy="1008492"/>
        </a:xfrm>
      </xdr:grpSpPr>
      <xdr:sp macro="" textlink="">
        <xdr:nvSpPr>
          <xdr:cNvPr id="1027" name="Freeform 169">
            <a:extLst>
              <a:ext uri="{FF2B5EF4-FFF2-40B4-BE49-F238E27FC236}">
                <a16:creationId xmlns:a16="http://schemas.microsoft.com/office/drawing/2014/main" id="{91A41229-EFC0-A389-47E9-14FC1EA9A7C9}"/>
              </a:ext>
            </a:extLst>
          </xdr:cNvPr>
          <xdr:cNvSpPr>
            <a:spLocks/>
          </xdr:cNvSpPr>
        </xdr:nvSpPr>
        <xdr:spPr bwMode="auto">
          <a:xfrm rot="10800000" flipV="1">
            <a:off x="4598179" y="4243525"/>
            <a:ext cx="722707" cy="534464"/>
          </a:xfrm>
          <a:custGeom>
            <a:avLst/>
            <a:gdLst>
              <a:gd name="T0" fmla="*/ 2147483647 w 68"/>
              <a:gd name="T1" fmla="*/ 2147483647 h 73"/>
              <a:gd name="T2" fmla="*/ 2147483647 w 68"/>
              <a:gd name="T3" fmla="*/ 0 h 73"/>
              <a:gd name="T4" fmla="*/ 0 w 68"/>
              <a:gd name="T5" fmla="*/ 0 h 73"/>
              <a:gd name="T6" fmla="*/ 0 60000 65536"/>
              <a:gd name="T7" fmla="*/ 0 60000 65536"/>
              <a:gd name="T8" fmla="*/ 0 60000 65536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751 w 10751"/>
              <a:gd name="connsiteY0" fmla="*/ 12373 h 12373"/>
              <a:gd name="connsiteX1" fmla="*/ 10000 w 10751"/>
              <a:gd name="connsiteY1" fmla="*/ 0 h 12373"/>
              <a:gd name="connsiteX2" fmla="*/ 0 w 10751"/>
              <a:gd name="connsiteY2" fmla="*/ 0 h 12373"/>
              <a:gd name="connsiteX0" fmla="*/ 17210 w 17210"/>
              <a:gd name="connsiteY0" fmla="*/ 12373 h 12373"/>
              <a:gd name="connsiteX1" fmla="*/ 16459 w 17210"/>
              <a:gd name="connsiteY1" fmla="*/ 0 h 12373"/>
              <a:gd name="connsiteX2" fmla="*/ 0 w 17210"/>
              <a:gd name="connsiteY2" fmla="*/ 508 h 12373"/>
              <a:gd name="connsiteX0" fmla="*/ 16759 w 16759"/>
              <a:gd name="connsiteY0" fmla="*/ 12373 h 12373"/>
              <a:gd name="connsiteX1" fmla="*/ 16008 w 16759"/>
              <a:gd name="connsiteY1" fmla="*/ 0 h 12373"/>
              <a:gd name="connsiteX2" fmla="*/ 0 w 16759"/>
              <a:gd name="connsiteY2" fmla="*/ 339 h 12373"/>
              <a:gd name="connsiteX0" fmla="*/ 18261 w 18261"/>
              <a:gd name="connsiteY0" fmla="*/ 12204 h 12204"/>
              <a:gd name="connsiteX1" fmla="*/ 16008 w 18261"/>
              <a:gd name="connsiteY1" fmla="*/ 0 h 12204"/>
              <a:gd name="connsiteX2" fmla="*/ 0 w 18261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879 w 1879"/>
              <a:gd name="connsiteY0" fmla="*/ 26581 h 26581"/>
              <a:gd name="connsiteX1" fmla="*/ 978 w 1879"/>
              <a:gd name="connsiteY1" fmla="*/ 14377 h 26581"/>
              <a:gd name="connsiteX2" fmla="*/ 843 w 1879"/>
              <a:gd name="connsiteY2" fmla="*/ 0 h 26581"/>
              <a:gd name="connsiteX0" fmla="*/ 6160 w 9691"/>
              <a:gd name="connsiteY0" fmla="*/ 9958 h 9958"/>
              <a:gd name="connsiteX1" fmla="*/ 5205 w 9691"/>
              <a:gd name="connsiteY1" fmla="*/ 5409 h 9958"/>
              <a:gd name="connsiteX2" fmla="*/ 4486 w 9691"/>
              <a:gd name="connsiteY2" fmla="*/ 0 h 9958"/>
              <a:gd name="connsiteX0" fmla="*/ 6356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4870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3454 w 23511"/>
              <a:gd name="connsiteY0" fmla="*/ 11003 h 11003"/>
              <a:gd name="connsiteX1" fmla="*/ 3955 w 23511"/>
              <a:gd name="connsiteY1" fmla="*/ 6435 h 11003"/>
              <a:gd name="connsiteX2" fmla="*/ 19557 w 23511"/>
              <a:gd name="connsiteY2" fmla="*/ 0 h 11003"/>
              <a:gd name="connsiteX0" fmla="*/ 6927 w 23030"/>
              <a:gd name="connsiteY0" fmla="*/ 11003 h 11003"/>
              <a:gd name="connsiteX1" fmla="*/ 7428 w 23030"/>
              <a:gd name="connsiteY1" fmla="*/ 6435 h 11003"/>
              <a:gd name="connsiteX2" fmla="*/ 23030 w 23030"/>
              <a:gd name="connsiteY2" fmla="*/ 0 h 11003"/>
              <a:gd name="connsiteX0" fmla="*/ 0 w 16103"/>
              <a:gd name="connsiteY0" fmla="*/ 11003 h 11003"/>
              <a:gd name="connsiteX1" fmla="*/ 501 w 16103"/>
              <a:gd name="connsiteY1" fmla="*/ 6435 h 11003"/>
              <a:gd name="connsiteX2" fmla="*/ 16103 w 16103"/>
              <a:gd name="connsiteY2" fmla="*/ 0 h 11003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678 w 24705"/>
              <a:gd name="connsiteY0" fmla="*/ 11546 h 11546"/>
              <a:gd name="connsiteX1" fmla="*/ 0 w 24705"/>
              <a:gd name="connsiteY1" fmla="*/ 5385 h 11546"/>
              <a:gd name="connsiteX2" fmla="*/ 24705 w 24705"/>
              <a:gd name="connsiteY2" fmla="*/ 0 h 11546"/>
              <a:gd name="connsiteX0" fmla="*/ 0 w 24027"/>
              <a:gd name="connsiteY0" fmla="*/ 11546 h 11546"/>
              <a:gd name="connsiteX1" fmla="*/ 1666 w 24027"/>
              <a:gd name="connsiteY1" fmla="*/ 4916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1540 w 24027"/>
              <a:gd name="connsiteY1" fmla="*/ 4745 h 11546"/>
              <a:gd name="connsiteX2" fmla="*/ 24027 w 24027"/>
              <a:gd name="connsiteY2" fmla="*/ 0 h 11546"/>
              <a:gd name="connsiteX0" fmla="*/ 0 w 99106"/>
              <a:gd name="connsiteY0" fmla="*/ 5549 h 5549"/>
              <a:gd name="connsiteX1" fmla="*/ 76619 w 99106"/>
              <a:gd name="connsiteY1" fmla="*/ 4745 h 5549"/>
              <a:gd name="connsiteX2" fmla="*/ 99106 w 99106"/>
              <a:gd name="connsiteY2" fmla="*/ 0 h 5549"/>
              <a:gd name="connsiteX0" fmla="*/ 0 w 10000"/>
              <a:gd name="connsiteY0" fmla="*/ 10000 h 10000"/>
              <a:gd name="connsiteX1" fmla="*/ 7731 w 10000"/>
              <a:gd name="connsiteY1" fmla="*/ 8551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731 w 10000"/>
              <a:gd name="connsiteY1" fmla="*/ 8551 h 10000"/>
              <a:gd name="connsiteX2" fmla="*/ 10000 w 10000"/>
              <a:gd name="connsiteY2" fmla="*/ 0 h 10000"/>
              <a:gd name="connsiteX0" fmla="*/ 0 w 9785"/>
              <a:gd name="connsiteY0" fmla="*/ 8641 h 8641"/>
              <a:gd name="connsiteX1" fmla="*/ 7516 w 9785"/>
              <a:gd name="connsiteY1" fmla="*/ 8551 h 8641"/>
              <a:gd name="connsiteX2" fmla="*/ 9785 w 9785"/>
              <a:gd name="connsiteY2" fmla="*/ 0 h 8641"/>
              <a:gd name="connsiteX0" fmla="*/ 0 w 9551"/>
              <a:gd name="connsiteY0" fmla="*/ 10905 h 10905"/>
              <a:gd name="connsiteX1" fmla="*/ 7232 w 9551"/>
              <a:gd name="connsiteY1" fmla="*/ 9896 h 10905"/>
              <a:gd name="connsiteX2" fmla="*/ 9551 w 9551"/>
              <a:gd name="connsiteY2" fmla="*/ 0 h 10905"/>
              <a:gd name="connsiteX0" fmla="*/ 0 w 9007"/>
              <a:gd name="connsiteY0" fmla="*/ 10018 h 10018"/>
              <a:gd name="connsiteX1" fmla="*/ 6579 w 9007"/>
              <a:gd name="connsiteY1" fmla="*/ 9075 h 10018"/>
              <a:gd name="connsiteX2" fmla="*/ 9007 w 9007"/>
              <a:gd name="connsiteY2" fmla="*/ 0 h 10018"/>
              <a:gd name="connsiteX0" fmla="*/ 0 w 10000"/>
              <a:gd name="connsiteY0" fmla="*/ 10000 h 10000"/>
              <a:gd name="connsiteX1" fmla="*/ 6908 w 10000"/>
              <a:gd name="connsiteY1" fmla="*/ 9582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7177 w 10000"/>
              <a:gd name="connsiteY1" fmla="*/ 9859 h 10000"/>
              <a:gd name="connsiteX2" fmla="*/ 10000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cubicBezTo>
                  <a:pt x="2415" y="9914"/>
                  <a:pt x="7429" y="9160"/>
                  <a:pt x="7177" y="9859"/>
                </a:cubicBezTo>
                <a:cubicBezTo>
                  <a:pt x="7180" y="6027"/>
                  <a:pt x="8098" y="3272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Line 149">
            <a:extLst>
              <a:ext uri="{FF2B5EF4-FFF2-40B4-BE49-F238E27FC236}">
                <a16:creationId xmlns:a16="http://schemas.microsoft.com/office/drawing/2014/main" id="{43044143-3082-A664-CCD4-05BBD6DE7824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4256721" y="4599684"/>
            <a:ext cx="1015097" cy="183855"/>
          </a:xfrm>
          <a:custGeom>
            <a:avLst/>
            <a:gdLst>
              <a:gd name="connsiteX0" fmla="*/ 0 w 995404"/>
              <a:gd name="connsiteY0" fmla="*/ 0 h 34324"/>
              <a:gd name="connsiteX1" fmla="*/ 995404 w 995404"/>
              <a:gd name="connsiteY1" fmla="*/ 34324 h 34324"/>
              <a:gd name="connsiteX0" fmla="*/ 0 w 1119829"/>
              <a:gd name="connsiteY0" fmla="*/ 0 h 240270"/>
              <a:gd name="connsiteX1" fmla="*/ 1119829 w 1119829"/>
              <a:gd name="connsiteY1" fmla="*/ 240270 h 240270"/>
              <a:gd name="connsiteX0" fmla="*/ 0 w 1119829"/>
              <a:gd name="connsiteY0" fmla="*/ 0 h 240270"/>
              <a:gd name="connsiteX1" fmla="*/ 1119829 w 1119829"/>
              <a:gd name="connsiteY1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19829"/>
              <a:gd name="connsiteY0" fmla="*/ 0 h 240270"/>
              <a:gd name="connsiteX1" fmla="*/ 1012565 w 1119829"/>
              <a:gd name="connsiteY1" fmla="*/ 68646 h 240270"/>
              <a:gd name="connsiteX2" fmla="*/ 1119829 w 1119829"/>
              <a:gd name="connsiteY2" fmla="*/ 240270 h 240270"/>
              <a:gd name="connsiteX0" fmla="*/ 0 w 1132701"/>
              <a:gd name="connsiteY0" fmla="*/ 0 h 248852"/>
              <a:gd name="connsiteX1" fmla="*/ 1012565 w 1132701"/>
              <a:gd name="connsiteY1" fmla="*/ 68646 h 248852"/>
              <a:gd name="connsiteX2" fmla="*/ 1132701 w 1132701"/>
              <a:gd name="connsiteY2" fmla="*/ 248852 h 248852"/>
              <a:gd name="connsiteX0" fmla="*/ 0 w 1132701"/>
              <a:gd name="connsiteY0" fmla="*/ 0 h 248852"/>
              <a:gd name="connsiteX1" fmla="*/ 1012565 w 1132701"/>
              <a:gd name="connsiteY1" fmla="*/ 68646 h 248852"/>
              <a:gd name="connsiteX2" fmla="*/ 1132701 w 1132701"/>
              <a:gd name="connsiteY2" fmla="*/ 248852 h 248852"/>
              <a:gd name="connsiteX0" fmla="*/ 0 w 1132701"/>
              <a:gd name="connsiteY0" fmla="*/ 0 h 248852"/>
              <a:gd name="connsiteX1" fmla="*/ 999693 w 1132701"/>
              <a:gd name="connsiteY1" fmla="*/ 64355 h 248852"/>
              <a:gd name="connsiteX2" fmla="*/ 1132701 w 1132701"/>
              <a:gd name="connsiteY2" fmla="*/ 248852 h 2488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32701" h="248852">
                <a:moveTo>
                  <a:pt x="0" y="0"/>
                </a:moveTo>
                <a:cubicBezTo>
                  <a:pt x="165900" y="18592"/>
                  <a:pt x="830933" y="49697"/>
                  <a:pt x="999693" y="64355"/>
                </a:cubicBezTo>
                <a:cubicBezTo>
                  <a:pt x="1044031" y="144447"/>
                  <a:pt x="1066913" y="147310"/>
                  <a:pt x="1132701" y="248852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029" name="Line 149">
            <a:extLst>
              <a:ext uri="{FF2B5EF4-FFF2-40B4-BE49-F238E27FC236}">
                <a16:creationId xmlns:a16="http://schemas.microsoft.com/office/drawing/2014/main" id="{30895881-3343-A508-EFD9-AB1140FA9DD8}"/>
              </a:ext>
            </a:extLst>
          </xdr:cNvPr>
          <xdr:cNvSpPr>
            <a:spLocks noChangeShapeType="1"/>
          </xdr:cNvSpPr>
        </xdr:nvSpPr>
        <xdr:spPr bwMode="auto">
          <a:xfrm rot="10800000" flipV="1">
            <a:off x="4970217" y="4197074"/>
            <a:ext cx="133010" cy="10084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0" name="Oval 1295">
            <a:extLst>
              <a:ext uri="{FF2B5EF4-FFF2-40B4-BE49-F238E27FC236}">
                <a16:creationId xmlns:a16="http://schemas.microsoft.com/office/drawing/2014/main" id="{1705A949-E64B-E738-4874-43D40E8959AA}"/>
              </a:ext>
            </a:extLst>
          </xdr:cNvPr>
          <xdr:cNvSpPr>
            <a:spLocks noChangeArrowheads="1"/>
          </xdr:cNvSpPr>
        </xdr:nvSpPr>
        <xdr:spPr bwMode="auto">
          <a:xfrm>
            <a:off x="4710117" y="4656537"/>
            <a:ext cx="152752" cy="16394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oneCellAnchor>
    <xdr:from>
      <xdr:col>10</xdr:col>
      <xdr:colOff>105793</xdr:colOff>
      <xdr:row>21</xdr:row>
      <xdr:rowOff>6</xdr:rowOff>
    </xdr:from>
    <xdr:ext cx="360406" cy="270304"/>
    <xdr:grpSp>
      <xdr:nvGrpSpPr>
        <xdr:cNvPr id="1031" name="Group 6672">
          <a:extLst>
            <a:ext uri="{FF2B5EF4-FFF2-40B4-BE49-F238E27FC236}">
              <a16:creationId xmlns:a16="http://schemas.microsoft.com/office/drawing/2014/main" id="{1EFE87BB-8DCF-4EBD-A3AC-D08B4E127B64}"/>
            </a:ext>
          </a:extLst>
        </xdr:cNvPr>
        <xdr:cNvGrpSpPr>
          <a:grpSpLocks/>
        </xdr:cNvGrpSpPr>
      </xdr:nvGrpSpPr>
      <xdr:grpSpPr bwMode="auto">
        <a:xfrm>
          <a:off x="6397736" y="3510649"/>
          <a:ext cx="360406" cy="270304"/>
          <a:chOff x="535" y="109"/>
          <a:chExt cx="50" cy="44"/>
        </a:xfrm>
      </xdr:grpSpPr>
      <xdr:pic>
        <xdr:nvPicPr>
          <xdr:cNvPr id="1032" name="Picture 6673" descr="route2">
            <a:extLst>
              <a:ext uri="{FF2B5EF4-FFF2-40B4-BE49-F238E27FC236}">
                <a16:creationId xmlns:a16="http://schemas.microsoft.com/office/drawing/2014/main" id="{B2184E84-7E3C-8F48-5244-7F6BEE12AB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3" name="Text Box 6674">
            <a:extLst>
              <a:ext uri="{FF2B5EF4-FFF2-40B4-BE49-F238E27FC236}">
                <a16:creationId xmlns:a16="http://schemas.microsoft.com/office/drawing/2014/main" id="{AF9AF8EA-CDED-5465-D6E8-98908ABE04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0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602813</xdr:colOff>
      <xdr:row>22</xdr:row>
      <xdr:rowOff>76223</xdr:rowOff>
    </xdr:from>
    <xdr:to>
      <xdr:col>10</xdr:col>
      <xdr:colOff>46905</xdr:colOff>
      <xdr:row>23</xdr:row>
      <xdr:rowOff>25451</xdr:rowOff>
    </xdr:to>
    <xdr:sp macro="" textlink="">
      <xdr:nvSpPr>
        <xdr:cNvPr id="1034" name="AutoShape 526">
          <a:extLst>
            <a:ext uri="{FF2B5EF4-FFF2-40B4-BE49-F238E27FC236}">
              <a16:creationId xmlns:a16="http://schemas.microsoft.com/office/drawing/2014/main" id="{8910278B-0BCF-4092-8CC8-093311D82884}"/>
            </a:ext>
          </a:extLst>
        </xdr:cNvPr>
        <xdr:cNvSpPr>
          <a:spLocks noChangeArrowheads="1"/>
        </xdr:cNvSpPr>
      </xdr:nvSpPr>
      <xdr:spPr bwMode="auto">
        <a:xfrm>
          <a:off x="6218753" y="4069103"/>
          <a:ext cx="137512" cy="1168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46530</xdr:colOff>
      <xdr:row>19</xdr:row>
      <xdr:rowOff>139562</xdr:rowOff>
    </xdr:from>
    <xdr:ext cx="377825" cy="152946"/>
    <xdr:sp macro="" textlink="">
      <xdr:nvSpPr>
        <xdr:cNvPr id="1035" name="Text Box 1620">
          <a:extLst>
            <a:ext uri="{FF2B5EF4-FFF2-40B4-BE49-F238E27FC236}">
              <a16:creationId xmlns:a16="http://schemas.microsoft.com/office/drawing/2014/main" id="{0A8B927B-AA82-41EC-AD22-D2D2C4F73004}"/>
            </a:ext>
          </a:extLst>
        </xdr:cNvPr>
        <xdr:cNvSpPr txBox="1">
          <a:spLocks noChangeArrowheads="1"/>
        </xdr:cNvSpPr>
      </xdr:nvSpPr>
      <xdr:spPr bwMode="auto">
        <a:xfrm>
          <a:off x="5647230" y="3312748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砺波市街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296830</xdr:colOff>
      <xdr:row>22</xdr:row>
      <xdr:rowOff>117000</xdr:rowOff>
    </xdr:from>
    <xdr:to>
      <xdr:col>10</xdr:col>
      <xdr:colOff>524028</xdr:colOff>
      <xdr:row>23</xdr:row>
      <xdr:rowOff>108497</xdr:rowOff>
    </xdr:to>
    <xdr:sp macro="" textlink="">
      <xdr:nvSpPr>
        <xdr:cNvPr id="1036" name="六角形 1035">
          <a:extLst>
            <a:ext uri="{FF2B5EF4-FFF2-40B4-BE49-F238E27FC236}">
              <a16:creationId xmlns:a16="http://schemas.microsoft.com/office/drawing/2014/main" id="{DA490F13-149D-4B83-84F4-7D9E27FEAF32}"/>
            </a:ext>
          </a:extLst>
        </xdr:cNvPr>
        <xdr:cNvSpPr/>
      </xdr:nvSpPr>
      <xdr:spPr bwMode="auto">
        <a:xfrm>
          <a:off x="6606190" y="4109880"/>
          <a:ext cx="227198" cy="1591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239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275243</xdr:colOff>
      <xdr:row>26</xdr:row>
      <xdr:rowOff>154812</xdr:rowOff>
    </xdr:from>
    <xdr:to>
      <xdr:col>5</xdr:col>
      <xdr:colOff>320962</xdr:colOff>
      <xdr:row>32</xdr:row>
      <xdr:rowOff>134209</xdr:rowOff>
    </xdr:to>
    <xdr:grpSp>
      <xdr:nvGrpSpPr>
        <xdr:cNvPr id="1037" name="グループ化 1036">
          <a:extLst>
            <a:ext uri="{FF2B5EF4-FFF2-40B4-BE49-F238E27FC236}">
              <a16:creationId xmlns:a16="http://schemas.microsoft.com/office/drawing/2014/main" id="{433BA134-0E88-4857-8486-280E60CC0C6D}"/>
            </a:ext>
          </a:extLst>
        </xdr:cNvPr>
        <xdr:cNvGrpSpPr/>
      </xdr:nvGrpSpPr>
      <xdr:grpSpPr>
        <a:xfrm rot="5400000" flipV="1">
          <a:off x="2662441" y="4957629"/>
          <a:ext cx="942782" cy="45719"/>
          <a:chOff x="1621025" y="5742065"/>
          <a:chExt cx="1454447" cy="42054"/>
        </a:xfrm>
      </xdr:grpSpPr>
      <xdr:sp macro="" textlink="">
        <xdr:nvSpPr>
          <xdr:cNvPr id="1038" name="Line 1040">
            <a:extLst>
              <a:ext uri="{FF2B5EF4-FFF2-40B4-BE49-F238E27FC236}">
                <a16:creationId xmlns:a16="http://schemas.microsoft.com/office/drawing/2014/main" id="{91C66FEE-EE37-C6D0-374A-0A107643540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1025" y="5742065"/>
            <a:ext cx="1446509" cy="793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9" name="Line 1040">
            <a:extLst>
              <a:ext uri="{FF2B5EF4-FFF2-40B4-BE49-F238E27FC236}">
                <a16:creationId xmlns:a16="http://schemas.microsoft.com/office/drawing/2014/main" id="{E5E1A322-02C6-79C1-56DE-97762C016D8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8963" y="5759546"/>
            <a:ext cx="1446509" cy="7931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0" name="Line 1040">
            <a:extLst>
              <a:ext uri="{FF2B5EF4-FFF2-40B4-BE49-F238E27FC236}">
                <a16:creationId xmlns:a16="http://schemas.microsoft.com/office/drawing/2014/main" id="{BC4BB100-1638-A797-A854-90255C8E539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21025" y="5776188"/>
            <a:ext cx="1446509" cy="7931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32796</xdr:colOff>
      <xdr:row>26</xdr:row>
      <xdr:rowOff>43347</xdr:rowOff>
    </xdr:from>
    <xdr:to>
      <xdr:col>6</xdr:col>
      <xdr:colOff>166822</xdr:colOff>
      <xdr:row>31</xdr:row>
      <xdr:rowOff>63702</xdr:rowOff>
    </xdr:to>
    <xdr:sp macro="" textlink="">
      <xdr:nvSpPr>
        <xdr:cNvPr id="1041" name="Line 304">
          <a:extLst>
            <a:ext uri="{FF2B5EF4-FFF2-40B4-BE49-F238E27FC236}">
              <a16:creationId xmlns:a16="http://schemas.microsoft.com/office/drawing/2014/main" id="{CFE0495E-44E4-4121-89CB-0C67854D726D}"/>
            </a:ext>
          </a:extLst>
        </xdr:cNvPr>
        <xdr:cNvSpPr>
          <a:spLocks noChangeShapeType="1"/>
        </xdr:cNvSpPr>
      </xdr:nvSpPr>
      <xdr:spPr bwMode="auto">
        <a:xfrm rot="15600000">
          <a:off x="3229071" y="5046192"/>
          <a:ext cx="812835" cy="134026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71572"/>
            <a:gd name="connsiteY0" fmla="*/ 0 h 150778"/>
            <a:gd name="connsiteX1" fmla="*/ 871572 w 871572"/>
            <a:gd name="connsiteY1" fmla="*/ 150601 h 150778"/>
            <a:gd name="connsiteX0" fmla="*/ 0 w 895946"/>
            <a:gd name="connsiteY0" fmla="*/ 0 h 76593"/>
            <a:gd name="connsiteX1" fmla="*/ 895946 w 895946"/>
            <a:gd name="connsiteY1" fmla="*/ 76113 h 76593"/>
            <a:gd name="connsiteX0" fmla="*/ 0 w 895946"/>
            <a:gd name="connsiteY0" fmla="*/ 0 h 104308"/>
            <a:gd name="connsiteX1" fmla="*/ 895946 w 895946"/>
            <a:gd name="connsiteY1" fmla="*/ 76113 h 104308"/>
            <a:gd name="connsiteX0" fmla="*/ 0 w 875737"/>
            <a:gd name="connsiteY0" fmla="*/ 0 h 186990"/>
            <a:gd name="connsiteX1" fmla="*/ 875737 w 875737"/>
            <a:gd name="connsiteY1" fmla="*/ 168428 h 186990"/>
            <a:gd name="connsiteX0" fmla="*/ 0 w 875737"/>
            <a:gd name="connsiteY0" fmla="*/ 0 h 168428"/>
            <a:gd name="connsiteX1" fmla="*/ 875737 w 875737"/>
            <a:gd name="connsiteY1" fmla="*/ 168428 h 1684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75737" h="168428">
              <a:moveTo>
                <a:pt x="0" y="0"/>
              </a:moveTo>
              <a:cubicBezTo>
                <a:pt x="240432" y="42699"/>
                <a:pt x="582144" y="106948"/>
                <a:pt x="875737" y="16842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400436</xdr:colOff>
      <xdr:row>25</xdr:row>
      <xdr:rowOff>81407</xdr:rowOff>
    </xdr:from>
    <xdr:to>
      <xdr:col>6</xdr:col>
      <xdr:colOff>97392</xdr:colOff>
      <xdr:row>32</xdr:row>
      <xdr:rowOff>159231</xdr:rowOff>
    </xdr:to>
    <xdr:sp macro="" textlink="">
      <xdr:nvSpPr>
        <xdr:cNvPr id="1042" name="Freeform 827">
          <a:extLst>
            <a:ext uri="{FF2B5EF4-FFF2-40B4-BE49-F238E27FC236}">
              <a16:creationId xmlns:a16="http://schemas.microsoft.com/office/drawing/2014/main" id="{56BE2604-6671-4089-AEA2-5F033C397A16}"/>
            </a:ext>
          </a:extLst>
        </xdr:cNvPr>
        <xdr:cNvSpPr>
          <a:spLocks/>
        </xdr:cNvSpPr>
      </xdr:nvSpPr>
      <xdr:spPr bwMode="auto">
        <a:xfrm rot="16200000">
          <a:off x="2835092" y="4984811"/>
          <a:ext cx="1205584" cy="390376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0000"/>
            <a:gd name="connsiteY0" fmla="*/ 9417 h 9417"/>
            <a:gd name="connsiteX1" fmla="*/ 10000 w 10000"/>
            <a:gd name="connsiteY1" fmla="*/ 9417 h 9417"/>
            <a:gd name="connsiteX2" fmla="*/ 804 w 10000"/>
            <a:gd name="connsiteY2" fmla="*/ 0 h 9417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425"/>
            <a:gd name="connsiteY0" fmla="*/ 10000 h 10000"/>
            <a:gd name="connsiteX1" fmla="*/ 10000 w 10425"/>
            <a:gd name="connsiteY1" fmla="*/ 10000 h 10000"/>
            <a:gd name="connsiteX2" fmla="*/ 804 w 10425"/>
            <a:gd name="connsiteY2" fmla="*/ 0 h 10000"/>
            <a:gd name="connsiteX0" fmla="*/ 0 w 10699"/>
            <a:gd name="connsiteY0" fmla="*/ 10000 h 10000"/>
            <a:gd name="connsiteX1" fmla="*/ 10000 w 10699"/>
            <a:gd name="connsiteY1" fmla="*/ 10000 h 10000"/>
            <a:gd name="connsiteX2" fmla="*/ 804 w 10699"/>
            <a:gd name="connsiteY2" fmla="*/ 0 h 10000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118"/>
            <a:gd name="connsiteY0" fmla="*/ 9166 h 9166"/>
            <a:gd name="connsiteX1" fmla="*/ 36912 w 37118"/>
            <a:gd name="connsiteY1" fmla="*/ 7870 h 9166"/>
            <a:gd name="connsiteX2" fmla="*/ 24411 w 37118"/>
            <a:gd name="connsiteY2" fmla="*/ 0 h 9166"/>
            <a:gd name="connsiteX0" fmla="*/ 0 w 9978"/>
            <a:gd name="connsiteY0" fmla="*/ 9091 h 9091"/>
            <a:gd name="connsiteX1" fmla="*/ 9945 w 9978"/>
            <a:gd name="connsiteY1" fmla="*/ 7677 h 9091"/>
            <a:gd name="connsiteX2" fmla="*/ 6068 w 9978"/>
            <a:gd name="connsiteY2" fmla="*/ 0 h 9091"/>
            <a:gd name="connsiteX0" fmla="*/ 0 w 9967"/>
            <a:gd name="connsiteY0" fmla="*/ 10000 h 10000"/>
            <a:gd name="connsiteX1" fmla="*/ 9967 w 9967"/>
            <a:gd name="connsiteY1" fmla="*/ 8445 h 10000"/>
            <a:gd name="connsiteX2" fmla="*/ 6081 w 9967"/>
            <a:gd name="connsiteY2" fmla="*/ 0 h 10000"/>
            <a:gd name="connsiteX0" fmla="*/ 0 w 10000"/>
            <a:gd name="connsiteY0" fmla="*/ 9667 h 9667"/>
            <a:gd name="connsiteX1" fmla="*/ 10000 w 10000"/>
            <a:gd name="connsiteY1" fmla="*/ 8112 h 9667"/>
            <a:gd name="connsiteX2" fmla="*/ 3799 w 10000"/>
            <a:gd name="connsiteY2" fmla="*/ 0 h 9667"/>
            <a:gd name="connsiteX0" fmla="*/ 0 w 10000"/>
            <a:gd name="connsiteY0" fmla="*/ 10000 h 10000"/>
            <a:gd name="connsiteX1" fmla="*/ 10000 w 10000"/>
            <a:gd name="connsiteY1" fmla="*/ 8391 h 10000"/>
            <a:gd name="connsiteX2" fmla="*/ 3799 w 10000"/>
            <a:gd name="connsiteY2" fmla="*/ 0 h 10000"/>
            <a:gd name="connsiteX0" fmla="*/ 0 w 10011"/>
            <a:gd name="connsiteY0" fmla="*/ 10000 h 10000"/>
            <a:gd name="connsiteX1" fmla="*/ 10000 w 10011"/>
            <a:gd name="connsiteY1" fmla="*/ 8391 h 10000"/>
            <a:gd name="connsiteX2" fmla="*/ 3799 w 10011"/>
            <a:gd name="connsiteY2" fmla="*/ 0 h 10000"/>
            <a:gd name="connsiteX0" fmla="*/ 2814 w 6212"/>
            <a:gd name="connsiteY0" fmla="*/ 8242 h 8391"/>
            <a:gd name="connsiteX1" fmla="*/ 6201 w 6212"/>
            <a:gd name="connsiteY1" fmla="*/ 8391 h 8391"/>
            <a:gd name="connsiteX2" fmla="*/ 0 w 6212"/>
            <a:gd name="connsiteY2" fmla="*/ 0 h 8391"/>
            <a:gd name="connsiteX0" fmla="*/ 4530 w 10000"/>
            <a:gd name="connsiteY0" fmla="*/ 9822 h 10001"/>
            <a:gd name="connsiteX1" fmla="*/ 9982 w 10000"/>
            <a:gd name="connsiteY1" fmla="*/ 10000 h 10001"/>
            <a:gd name="connsiteX2" fmla="*/ 0 w 10000"/>
            <a:gd name="connsiteY2" fmla="*/ 0 h 10001"/>
            <a:gd name="connsiteX0" fmla="*/ 4530 w 10000"/>
            <a:gd name="connsiteY0" fmla="*/ 9822 h 10017"/>
            <a:gd name="connsiteX1" fmla="*/ 9982 w 10000"/>
            <a:gd name="connsiteY1" fmla="*/ 10000 h 10017"/>
            <a:gd name="connsiteX2" fmla="*/ 0 w 10000"/>
            <a:gd name="connsiteY2" fmla="*/ 0 h 10017"/>
            <a:gd name="connsiteX0" fmla="*/ 4530 w 10000"/>
            <a:gd name="connsiteY0" fmla="*/ 9822 h 10056"/>
            <a:gd name="connsiteX1" fmla="*/ 9982 w 10000"/>
            <a:gd name="connsiteY1" fmla="*/ 10000 h 10056"/>
            <a:gd name="connsiteX2" fmla="*/ 0 w 10000"/>
            <a:gd name="connsiteY2" fmla="*/ 0 h 10056"/>
            <a:gd name="connsiteX0" fmla="*/ 4530 w 10000"/>
            <a:gd name="connsiteY0" fmla="*/ 9822 h 10022"/>
            <a:gd name="connsiteX1" fmla="*/ 9982 w 10000"/>
            <a:gd name="connsiteY1" fmla="*/ 10000 h 10022"/>
            <a:gd name="connsiteX2" fmla="*/ 0 w 10000"/>
            <a:gd name="connsiteY2" fmla="*/ 0 h 10022"/>
            <a:gd name="connsiteX0" fmla="*/ 0 w 21397"/>
            <a:gd name="connsiteY0" fmla="*/ 14965 h 15165"/>
            <a:gd name="connsiteX1" fmla="*/ 5452 w 21397"/>
            <a:gd name="connsiteY1" fmla="*/ 15143 h 15165"/>
            <a:gd name="connsiteX2" fmla="*/ 19032 w 21397"/>
            <a:gd name="connsiteY2" fmla="*/ 0 h 15165"/>
            <a:gd name="connsiteX0" fmla="*/ 0 w 19032"/>
            <a:gd name="connsiteY0" fmla="*/ 14965 h 15165"/>
            <a:gd name="connsiteX1" fmla="*/ 5452 w 19032"/>
            <a:gd name="connsiteY1" fmla="*/ 15143 h 15165"/>
            <a:gd name="connsiteX2" fmla="*/ 19032 w 19032"/>
            <a:gd name="connsiteY2" fmla="*/ 0 h 15165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8323"/>
            <a:gd name="connsiteY0" fmla="*/ 9568 h 9768"/>
            <a:gd name="connsiteX1" fmla="*/ 5452 w 18323"/>
            <a:gd name="connsiteY1" fmla="*/ 9746 h 9768"/>
            <a:gd name="connsiteX2" fmla="*/ 18323 w 18323"/>
            <a:gd name="connsiteY2" fmla="*/ 0 h 9768"/>
            <a:gd name="connsiteX0" fmla="*/ 0 w 10891"/>
            <a:gd name="connsiteY0" fmla="*/ 10835 h 11039"/>
            <a:gd name="connsiteX1" fmla="*/ 2975 w 10891"/>
            <a:gd name="connsiteY1" fmla="*/ 11017 h 11039"/>
            <a:gd name="connsiteX2" fmla="*/ 10891 w 10891"/>
            <a:gd name="connsiteY2" fmla="*/ 0 h 11039"/>
            <a:gd name="connsiteX0" fmla="*/ 0 w 10852"/>
            <a:gd name="connsiteY0" fmla="*/ 10835 h 11039"/>
            <a:gd name="connsiteX1" fmla="*/ 2975 w 10852"/>
            <a:gd name="connsiteY1" fmla="*/ 11017 h 11039"/>
            <a:gd name="connsiteX2" fmla="*/ 10852 w 10852"/>
            <a:gd name="connsiteY2" fmla="*/ 0 h 11039"/>
            <a:gd name="connsiteX0" fmla="*/ 0 w 8838"/>
            <a:gd name="connsiteY0" fmla="*/ 15125 h 15329"/>
            <a:gd name="connsiteX1" fmla="*/ 2975 w 8838"/>
            <a:gd name="connsiteY1" fmla="*/ 15307 h 15329"/>
            <a:gd name="connsiteX2" fmla="*/ 8838 w 8838"/>
            <a:gd name="connsiteY2" fmla="*/ 0 h 15329"/>
            <a:gd name="connsiteX0" fmla="*/ 0 w 10000"/>
            <a:gd name="connsiteY0" fmla="*/ 9867 h 10000"/>
            <a:gd name="connsiteX1" fmla="*/ 3366 w 10000"/>
            <a:gd name="connsiteY1" fmla="*/ 9986 h 10000"/>
            <a:gd name="connsiteX2" fmla="*/ 10000 w 10000"/>
            <a:gd name="connsiteY2" fmla="*/ 0 h 10000"/>
            <a:gd name="connsiteX0" fmla="*/ 0 w 10000"/>
            <a:gd name="connsiteY0" fmla="*/ 10121 h 10138"/>
            <a:gd name="connsiteX1" fmla="*/ 3366 w 10000"/>
            <a:gd name="connsiteY1" fmla="*/ 9986 h 10138"/>
            <a:gd name="connsiteX2" fmla="*/ 10000 w 10000"/>
            <a:gd name="connsiteY2" fmla="*/ 0 h 10138"/>
            <a:gd name="connsiteX0" fmla="*/ 0 w 9781"/>
            <a:gd name="connsiteY0" fmla="*/ 9994 h 10036"/>
            <a:gd name="connsiteX1" fmla="*/ 3147 w 9781"/>
            <a:gd name="connsiteY1" fmla="*/ 9986 h 10036"/>
            <a:gd name="connsiteX2" fmla="*/ 9781 w 9781"/>
            <a:gd name="connsiteY2" fmla="*/ 0 h 10036"/>
            <a:gd name="connsiteX0" fmla="*/ 0 w 10000"/>
            <a:gd name="connsiteY0" fmla="*/ 9958 h 9984"/>
            <a:gd name="connsiteX1" fmla="*/ 3217 w 10000"/>
            <a:gd name="connsiteY1" fmla="*/ 9950 h 9984"/>
            <a:gd name="connsiteX2" fmla="*/ 10000 w 10000"/>
            <a:gd name="connsiteY2" fmla="*/ 0 h 9984"/>
            <a:gd name="connsiteX0" fmla="*/ 0 w 9667"/>
            <a:gd name="connsiteY0" fmla="*/ 10075 h 10080"/>
            <a:gd name="connsiteX1" fmla="*/ 2884 w 9667"/>
            <a:gd name="connsiteY1" fmla="*/ 9966 h 10080"/>
            <a:gd name="connsiteX2" fmla="*/ 9667 w 9667"/>
            <a:gd name="connsiteY2" fmla="*/ 0 h 10080"/>
            <a:gd name="connsiteX0" fmla="*/ 0 w 7053"/>
            <a:gd name="connsiteY0" fmla="*/ 6427 h 6432"/>
            <a:gd name="connsiteX1" fmla="*/ 2983 w 7053"/>
            <a:gd name="connsiteY1" fmla="*/ 6319 h 6432"/>
            <a:gd name="connsiteX2" fmla="*/ 7053 w 7053"/>
            <a:gd name="connsiteY2" fmla="*/ 0 h 6432"/>
            <a:gd name="connsiteX0" fmla="*/ 0 w 10000"/>
            <a:gd name="connsiteY0" fmla="*/ 9992 h 9999"/>
            <a:gd name="connsiteX1" fmla="*/ 4229 w 10000"/>
            <a:gd name="connsiteY1" fmla="*/ 9824 h 9999"/>
            <a:gd name="connsiteX2" fmla="*/ 10000 w 10000"/>
            <a:gd name="connsiteY2" fmla="*/ 0 h 9999"/>
            <a:gd name="connsiteX0" fmla="*/ 0 w 10000"/>
            <a:gd name="connsiteY0" fmla="*/ 9993 h 10000"/>
            <a:gd name="connsiteX1" fmla="*/ 4229 w 10000"/>
            <a:gd name="connsiteY1" fmla="*/ 9825 h 10000"/>
            <a:gd name="connsiteX2" fmla="*/ 10000 w 10000"/>
            <a:gd name="connsiteY2" fmla="*/ 0 h 10000"/>
            <a:gd name="connsiteX0" fmla="*/ 0 w 12970"/>
            <a:gd name="connsiteY0" fmla="*/ 9054 h 9061"/>
            <a:gd name="connsiteX1" fmla="*/ 4229 w 12970"/>
            <a:gd name="connsiteY1" fmla="*/ 8886 h 9061"/>
            <a:gd name="connsiteX2" fmla="*/ 12970 w 12970"/>
            <a:gd name="connsiteY2" fmla="*/ 0 h 906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4144"/>
            <a:gd name="connsiteY0" fmla="*/ 11265 h 11274"/>
            <a:gd name="connsiteX1" fmla="*/ 3261 w 14144"/>
            <a:gd name="connsiteY1" fmla="*/ 11080 h 11274"/>
            <a:gd name="connsiteX2" fmla="*/ 14144 w 14144"/>
            <a:gd name="connsiteY2" fmla="*/ 0 h 11274"/>
            <a:gd name="connsiteX0" fmla="*/ 0 w 14144"/>
            <a:gd name="connsiteY0" fmla="*/ 10448 h 10457"/>
            <a:gd name="connsiteX1" fmla="*/ 3261 w 14144"/>
            <a:gd name="connsiteY1" fmla="*/ 10263 h 10457"/>
            <a:gd name="connsiteX2" fmla="*/ 14144 w 14144"/>
            <a:gd name="connsiteY2" fmla="*/ 0 h 10457"/>
            <a:gd name="connsiteX0" fmla="*/ 0 w 14144"/>
            <a:gd name="connsiteY0" fmla="*/ 10472 h 10481"/>
            <a:gd name="connsiteX1" fmla="*/ 3261 w 14144"/>
            <a:gd name="connsiteY1" fmla="*/ 10287 h 10481"/>
            <a:gd name="connsiteX2" fmla="*/ 14144 w 14144"/>
            <a:gd name="connsiteY2" fmla="*/ 24 h 10481"/>
            <a:gd name="connsiteX0" fmla="*/ 0 w 14144"/>
            <a:gd name="connsiteY0" fmla="*/ 10922 h 10931"/>
            <a:gd name="connsiteX1" fmla="*/ 3261 w 14144"/>
            <a:gd name="connsiteY1" fmla="*/ 10737 h 10931"/>
            <a:gd name="connsiteX2" fmla="*/ 14144 w 14144"/>
            <a:gd name="connsiteY2" fmla="*/ 474 h 109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44" h="10931">
              <a:moveTo>
                <a:pt x="0" y="10922"/>
              </a:moveTo>
              <a:cubicBezTo>
                <a:pt x="1512" y="10968"/>
                <a:pt x="2190" y="10828"/>
                <a:pt x="3261" y="10737"/>
              </a:cubicBezTo>
              <a:cubicBezTo>
                <a:pt x="2721" y="6630"/>
                <a:pt x="9412" y="-2127"/>
                <a:pt x="14144" y="4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</xdr:colOff>
      <xdr:row>29</xdr:row>
      <xdr:rowOff>133785</xdr:rowOff>
    </xdr:from>
    <xdr:to>
      <xdr:col>6</xdr:col>
      <xdr:colOff>183887</xdr:colOff>
      <xdr:row>30</xdr:row>
      <xdr:rowOff>77812</xdr:rowOff>
    </xdr:to>
    <xdr:sp macro="" textlink="">
      <xdr:nvSpPr>
        <xdr:cNvPr id="1043" name="六角形 1042">
          <a:extLst>
            <a:ext uri="{FF2B5EF4-FFF2-40B4-BE49-F238E27FC236}">
              <a16:creationId xmlns:a16="http://schemas.microsoft.com/office/drawing/2014/main" id="{2BB3A0A3-2A5C-4963-BE6B-1BB209CA71BF}"/>
            </a:ext>
          </a:extLst>
        </xdr:cNvPr>
        <xdr:cNvSpPr/>
      </xdr:nvSpPr>
      <xdr:spPr bwMode="auto">
        <a:xfrm>
          <a:off x="3535682" y="5254425"/>
          <a:ext cx="183885" cy="1116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105816</xdr:colOff>
      <xdr:row>30</xdr:row>
      <xdr:rowOff>139604</xdr:rowOff>
    </xdr:from>
    <xdr:to>
      <xdr:col>7</xdr:col>
      <xdr:colOff>12751</xdr:colOff>
      <xdr:row>32</xdr:row>
      <xdr:rowOff>123195</xdr:rowOff>
    </xdr:to>
    <xdr:pic>
      <xdr:nvPicPr>
        <xdr:cNvPr id="1044" name="図 1043">
          <a:extLst>
            <a:ext uri="{FF2B5EF4-FFF2-40B4-BE49-F238E27FC236}">
              <a16:creationId xmlns:a16="http://schemas.microsoft.com/office/drawing/2014/main" id="{65539309-3EC6-4A45-9BF7-74D721502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641496" y="5427884"/>
          <a:ext cx="600355" cy="318870"/>
        </a:xfrm>
        <a:prstGeom prst="rect">
          <a:avLst/>
        </a:prstGeom>
      </xdr:spPr>
    </xdr:pic>
    <xdr:clientData/>
  </xdr:twoCellAnchor>
  <xdr:oneCellAnchor>
    <xdr:from>
      <xdr:col>5</xdr:col>
      <xdr:colOff>463370</xdr:colOff>
      <xdr:row>28</xdr:row>
      <xdr:rowOff>103053</xdr:rowOff>
    </xdr:from>
    <xdr:ext cx="264954" cy="141828"/>
    <xdr:sp macro="" textlink="">
      <xdr:nvSpPr>
        <xdr:cNvPr id="1045" name="Text Box 1300">
          <a:extLst>
            <a:ext uri="{FF2B5EF4-FFF2-40B4-BE49-F238E27FC236}">
              <a16:creationId xmlns:a16="http://schemas.microsoft.com/office/drawing/2014/main" id="{C2E974A8-26C8-4F2E-AE11-C4FFEADABE12}"/>
            </a:ext>
          </a:extLst>
        </xdr:cNvPr>
        <xdr:cNvSpPr txBox="1">
          <a:spLocks noChangeArrowheads="1"/>
        </xdr:cNvSpPr>
      </xdr:nvSpPr>
      <xdr:spPr bwMode="auto">
        <a:xfrm>
          <a:off x="3305630" y="5056053"/>
          <a:ext cx="264954" cy="14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432562</xdr:colOff>
      <xdr:row>2</xdr:row>
      <xdr:rowOff>11359</xdr:rowOff>
    </xdr:from>
    <xdr:ext cx="264954" cy="141828"/>
    <xdr:sp macro="" textlink="">
      <xdr:nvSpPr>
        <xdr:cNvPr id="1046" name="Text Box 1300">
          <a:extLst>
            <a:ext uri="{FF2B5EF4-FFF2-40B4-BE49-F238E27FC236}">
              <a16:creationId xmlns:a16="http://schemas.microsoft.com/office/drawing/2014/main" id="{BFF7D792-0C8F-4BB8-B21D-D1AD4B30F625}"/>
            </a:ext>
          </a:extLst>
        </xdr:cNvPr>
        <xdr:cNvSpPr txBox="1">
          <a:spLocks noChangeArrowheads="1"/>
        </xdr:cNvSpPr>
      </xdr:nvSpPr>
      <xdr:spPr bwMode="auto">
        <a:xfrm>
          <a:off x="6048502" y="651439"/>
          <a:ext cx="264954" cy="14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40648</xdr:colOff>
      <xdr:row>27</xdr:row>
      <xdr:rowOff>63983</xdr:rowOff>
    </xdr:from>
    <xdr:to>
      <xdr:col>6</xdr:col>
      <xdr:colOff>156400</xdr:colOff>
      <xdr:row>28</xdr:row>
      <xdr:rowOff>52235</xdr:rowOff>
    </xdr:to>
    <xdr:sp macro="" textlink="">
      <xdr:nvSpPr>
        <xdr:cNvPr id="1047" name="Oval 77">
          <a:extLst>
            <a:ext uri="{FF2B5EF4-FFF2-40B4-BE49-F238E27FC236}">
              <a16:creationId xmlns:a16="http://schemas.microsoft.com/office/drawing/2014/main" id="{CF705266-F89C-4EB6-A43D-F30FE61A4B95}"/>
            </a:ext>
          </a:extLst>
        </xdr:cNvPr>
        <xdr:cNvSpPr>
          <a:spLocks noChangeArrowheads="1"/>
        </xdr:cNvSpPr>
      </xdr:nvSpPr>
      <xdr:spPr bwMode="auto">
        <a:xfrm>
          <a:off x="3576328" y="4895063"/>
          <a:ext cx="115752" cy="1101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399825</xdr:colOff>
      <xdr:row>26</xdr:row>
      <xdr:rowOff>120294</xdr:rowOff>
    </xdr:from>
    <xdr:to>
      <xdr:col>6</xdr:col>
      <xdr:colOff>104694</xdr:colOff>
      <xdr:row>27</xdr:row>
      <xdr:rowOff>74018</xdr:rowOff>
    </xdr:to>
    <xdr:sp macro="" textlink="">
      <xdr:nvSpPr>
        <xdr:cNvPr id="1048" name="Line 206">
          <a:extLst>
            <a:ext uri="{FF2B5EF4-FFF2-40B4-BE49-F238E27FC236}">
              <a16:creationId xmlns:a16="http://schemas.microsoft.com/office/drawing/2014/main" id="{2E2D9FC1-03A2-45D4-BFAB-7792699429F9}"/>
            </a:ext>
          </a:extLst>
        </xdr:cNvPr>
        <xdr:cNvSpPr>
          <a:spLocks noChangeShapeType="1"/>
        </xdr:cNvSpPr>
      </xdr:nvSpPr>
      <xdr:spPr bwMode="auto">
        <a:xfrm flipH="1" flipV="1">
          <a:off x="3242085" y="4783734"/>
          <a:ext cx="398289" cy="121364"/>
        </a:xfrm>
        <a:custGeom>
          <a:avLst/>
          <a:gdLst>
            <a:gd name="connsiteX0" fmla="*/ 0 w 878334"/>
            <a:gd name="connsiteY0" fmla="*/ 0 h 23264"/>
            <a:gd name="connsiteX1" fmla="*/ 878334 w 878334"/>
            <a:gd name="connsiteY1" fmla="*/ 23264 h 23264"/>
            <a:gd name="connsiteX0" fmla="*/ 0 w 878334"/>
            <a:gd name="connsiteY0" fmla="*/ 0 h 29081"/>
            <a:gd name="connsiteX1" fmla="*/ 151231 w 878334"/>
            <a:gd name="connsiteY1" fmla="*/ 29081 h 29081"/>
            <a:gd name="connsiteX2" fmla="*/ 878334 w 878334"/>
            <a:gd name="connsiteY2" fmla="*/ 23264 h 29081"/>
            <a:gd name="connsiteX0" fmla="*/ 0 w 878334"/>
            <a:gd name="connsiteY0" fmla="*/ 0 h 78580"/>
            <a:gd name="connsiteX1" fmla="*/ 151231 w 878334"/>
            <a:gd name="connsiteY1" fmla="*/ 29081 h 78580"/>
            <a:gd name="connsiteX2" fmla="*/ 878334 w 878334"/>
            <a:gd name="connsiteY2" fmla="*/ 23264 h 78580"/>
            <a:gd name="connsiteX0" fmla="*/ 0 w 878334"/>
            <a:gd name="connsiteY0" fmla="*/ 6524 h 59865"/>
            <a:gd name="connsiteX1" fmla="*/ 133781 w 878334"/>
            <a:gd name="connsiteY1" fmla="*/ 704 h 59865"/>
            <a:gd name="connsiteX2" fmla="*/ 878334 w 878334"/>
            <a:gd name="connsiteY2" fmla="*/ 29788 h 59865"/>
            <a:gd name="connsiteX0" fmla="*/ 0 w 878334"/>
            <a:gd name="connsiteY0" fmla="*/ 6524 h 90575"/>
            <a:gd name="connsiteX1" fmla="*/ 133781 w 878334"/>
            <a:gd name="connsiteY1" fmla="*/ 704 h 90575"/>
            <a:gd name="connsiteX2" fmla="*/ 878334 w 878334"/>
            <a:gd name="connsiteY2" fmla="*/ 29788 h 90575"/>
            <a:gd name="connsiteX0" fmla="*/ 0 w 878334"/>
            <a:gd name="connsiteY0" fmla="*/ 35315 h 58628"/>
            <a:gd name="connsiteX1" fmla="*/ 133781 w 878334"/>
            <a:gd name="connsiteY1" fmla="*/ 29495 h 58628"/>
            <a:gd name="connsiteX2" fmla="*/ 337368 w 878334"/>
            <a:gd name="connsiteY2" fmla="*/ 410 h 58628"/>
            <a:gd name="connsiteX3" fmla="*/ 878334 w 878334"/>
            <a:gd name="connsiteY3" fmla="*/ 58579 h 58628"/>
            <a:gd name="connsiteX0" fmla="*/ 0 w 878334"/>
            <a:gd name="connsiteY0" fmla="*/ 34989 h 98935"/>
            <a:gd name="connsiteX1" fmla="*/ 133781 w 878334"/>
            <a:gd name="connsiteY1" fmla="*/ 29169 h 98935"/>
            <a:gd name="connsiteX2" fmla="*/ 337368 w 878334"/>
            <a:gd name="connsiteY2" fmla="*/ 84 h 98935"/>
            <a:gd name="connsiteX3" fmla="*/ 878334 w 878334"/>
            <a:gd name="connsiteY3" fmla="*/ 58253 h 98935"/>
            <a:gd name="connsiteX0" fmla="*/ 0 w 878334"/>
            <a:gd name="connsiteY0" fmla="*/ 69876 h 127152"/>
            <a:gd name="connsiteX1" fmla="*/ 133781 w 878334"/>
            <a:gd name="connsiteY1" fmla="*/ 64056 h 127152"/>
            <a:gd name="connsiteX2" fmla="*/ 267567 w 878334"/>
            <a:gd name="connsiteY2" fmla="*/ 71 h 127152"/>
            <a:gd name="connsiteX3" fmla="*/ 878334 w 878334"/>
            <a:gd name="connsiteY3" fmla="*/ 93140 h 127152"/>
            <a:gd name="connsiteX0" fmla="*/ 0 w 878334"/>
            <a:gd name="connsiteY0" fmla="*/ 69805 h 135001"/>
            <a:gd name="connsiteX1" fmla="*/ 133781 w 878334"/>
            <a:gd name="connsiteY1" fmla="*/ 63985 h 135001"/>
            <a:gd name="connsiteX2" fmla="*/ 267567 w 878334"/>
            <a:gd name="connsiteY2" fmla="*/ 0 h 135001"/>
            <a:gd name="connsiteX3" fmla="*/ 878334 w 878334"/>
            <a:gd name="connsiteY3" fmla="*/ 93069 h 135001"/>
            <a:gd name="connsiteX0" fmla="*/ 0 w 383906"/>
            <a:gd name="connsiteY0" fmla="*/ 69805 h 135001"/>
            <a:gd name="connsiteX1" fmla="*/ 133781 w 383906"/>
            <a:gd name="connsiteY1" fmla="*/ 63985 h 135001"/>
            <a:gd name="connsiteX2" fmla="*/ 267567 w 383906"/>
            <a:gd name="connsiteY2" fmla="*/ 0 h 135001"/>
            <a:gd name="connsiteX3" fmla="*/ 383906 w 383906"/>
            <a:gd name="connsiteY3" fmla="*/ 87253 h 135001"/>
            <a:gd name="connsiteX0" fmla="*/ 0 w 409332"/>
            <a:gd name="connsiteY0" fmla="*/ 69805 h 190677"/>
            <a:gd name="connsiteX1" fmla="*/ 133781 w 409332"/>
            <a:gd name="connsiteY1" fmla="*/ 63985 h 190677"/>
            <a:gd name="connsiteX2" fmla="*/ 267567 w 409332"/>
            <a:gd name="connsiteY2" fmla="*/ 0 h 190677"/>
            <a:gd name="connsiteX3" fmla="*/ 409332 w 409332"/>
            <a:gd name="connsiteY3" fmla="*/ 190662 h 190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9332" h="190677">
              <a:moveTo>
                <a:pt x="0" y="69805"/>
              </a:moveTo>
              <a:cubicBezTo>
                <a:pt x="48471" y="73682"/>
                <a:pt x="85310" y="60108"/>
                <a:pt x="133781" y="63985"/>
              </a:cubicBezTo>
              <a:cubicBezTo>
                <a:pt x="235574" y="238488"/>
                <a:pt x="242361" y="41688"/>
                <a:pt x="267567" y="0"/>
              </a:cubicBezTo>
              <a:cubicBezTo>
                <a:pt x="391659" y="4847"/>
                <a:pt x="382186" y="192601"/>
                <a:pt x="409332" y="19066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17451</xdr:colOff>
      <xdr:row>25</xdr:row>
      <xdr:rowOff>139602</xdr:rowOff>
    </xdr:from>
    <xdr:ext cx="203588" cy="253980"/>
    <xdr:sp macro="" textlink="">
      <xdr:nvSpPr>
        <xdr:cNvPr id="1049" name="Text Box 1300">
          <a:extLst>
            <a:ext uri="{FF2B5EF4-FFF2-40B4-BE49-F238E27FC236}">
              <a16:creationId xmlns:a16="http://schemas.microsoft.com/office/drawing/2014/main" id="{4DD87153-FD30-4BE8-A4CD-1C28E24D1A7A}"/>
            </a:ext>
          </a:extLst>
        </xdr:cNvPr>
        <xdr:cNvSpPr txBox="1">
          <a:spLocks noChangeArrowheads="1"/>
        </xdr:cNvSpPr>
      </xdr:nvSpPr>
      <xdr:spPr bwMode="auto">
        <a:xfrm>
          <a:off x="3553131" y="4635402"/>
          <a:ext cx="203588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531399</xdr:colOff>
      <xdr:row>26</xdr:row>
      <xdr:rowOff>64239</xdr:rowOff>
    </xdr:from>
    <xdr:to>
      <xdr:col>6</xdr:col>
      <xdr:colOff>22686</xdr:colOff>
      <xdr:row>27</xdr:row>
      <xdr:rowOff>10125</xdr:rowOff>
    </xdr:to>
    <xdr:sp macro="" textlink="">
      <xdr:nvSpPr>
        <xdr:cNvPr id="1050" name="六角形 1049">
          <a:extLst>
            <a:ext uri="{FF2B5EF4-FFF2-40B4-BE49-F238E27FC236}">
              <a16:creationId xmlns:a16="http://schemas.microsoft.com/office/drawing/2014/main" id="{2AEAED74-AE55-4911-BF16-5385465C631C}"/>
            </a:ext>
          </a:extLst>
        </xdr:cNvPr>
        <xdr:cNvSpPr/>
      </xdr:nvSpPr>
      <xdr:spPr bwMode="auto">
        <a:xfrm>
          <a:off x="3373659" y="4727679"/>
          <a:ext cx="184707" cy="1135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467623</xdr:colOff>
      <xdr:row>25</xdr:row>
      <xdr:rowOff>31782</xdr:rowOff>
    </xdr:from>
    <xdr:to>
      <xdr:col>5</xdr:col>
      <xdr:colOff>651508</xdr:colOff>
      <xdr:row>25</xdr:row>
      <xdr:rowOff>144496</xdr:rowOff>
    </xdr:to>
    <xdr:sp macro="" textlink="">
      <xdr:nvSpPr>
        <xdr:cNvPr id="1051" name="六角形 1050">
          <a:extLst>
            <a:ext uri="{FF2B5EF4-FFF2-40B4-BE49-F238E27FC236}">
              <a16:creationId xmlns:a16="http://schemas.microsoft.com/office/drawing/2014/main" id="{F16F299B-20E5-4A33-AC0E-190EEC7F20DD}"/>
            </a:ext>
          </a:extLst>
        </xdr:cNvPr>
        <xdr:cNvSpPr/>
      </xdr:nvSpPr>
      <xdr:spPr bwMode="auto">
        <a:xfrm>
          <a:off x="3309883" y="4527582"/>
          <a:ext cx="183885" cy="1127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69804</xdr:colOff>
      <xdr:row>28</xdr:row>
      <xdr:rowOff>132567</xdr:rowOff>
    </xdr:from>
    <xdr:ext cx="189091" cy="514084"/>
    <xdr:sp macro="" textlink="">
      <xdr:nvSpPr>
        <xdr:cNvPr id="1052" name="Text Box 1416">
          <a:extLst>
            <a:ext uri="{FF2B5EF4-FFF2-40B4-BE49-F238E27FC236}">
              <a16:creationId xmlns:a16="http://schemas.microsoft.com/office/drawing/2014/main" id="{153C8275-A915-4417-888A-45643B49A8BF}"/>
            </a:ext>
          </a:extLst>
        </xdr:cNvPr>
        <xdr:cNvSpPr txBox="1">
          <a:spLocks noChangeArrowheads="1"/>
        </xdr:cNvSpPr>
      </xdr:nvSpPr>
      <xdr:spPr bwMode="auto">
        <a:xfrm>
          <a:off x="2912064" y="5085567"/>
          <a:ext cx="189091" cy="51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高山本線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18289</xdr:colOff>
      <xdr:row>25</xdr:row>
      <xdr:rowOff>9526</xdr:rowOff>
    </xdr:from>
    <xdr:to>
      <xdr:col>9</xdr:col>
      <xdr:colOff>179920</xdr:colOff>
      <xdr:row>25</xdr:row>
      <xdr:rowOff>157508</xdr:rowOff>
    </xdr:to>
    <xdr:sp macro="" textlink="">
      <xdr:nvSpPr>
        <xdr:cNvPr id="1053" name="六角形 1052">
          <a:extLst>
            <a:ext uri="{FF2B5EF4-FFF2-40B4-BE49-F238E27FC236}">
              <a16:creationId xmlns:a16="http://schemas.microsoft.com/office/drawing/2014/main" id="{94B5F001-D388-40FB-BC57-E069C63AED13}"/>
            </a:ext>
          </a:extLst>
        </xdr:cNvPr>
        <xdr:cNvSpPr/>
      </xdr:nvSpPr>
      <xdr:spPr bwMode="auto">
        <a:xfrm>
          <a:off x="5634229" y="4505326"/>
          <a:ext cx="161631" cy="1479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‐2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642276</xdr:colOff>
      <xdr:row>27</xdr:row>
      <xdr:rowOff>12454</xdr:rowOff>
    </xdr:from>
    <xdr:to>
      <xdr:col>10</xdr:col>
      <xdr:colOff>226753</xdr:colOff>
      <xdr:row>32</xdr:row>
      <xdr:rowOff>146432</xdr:rowOff>
    </xdr:to>
    <xdr:sp macro="" textlink="">
      <xdr:nvSpPr>
        <xdr:cNvPr id="1054" name="Freeform 169">
          <a:extLst>
            <a:ext uri="{FF2B5EF4-FFF2-40B4-BE49-F238E27FC236}">
              <a16:creationId xmlns:a16="http://schemas.microsoft.com/office/drawing/2014/main" id="{5F546969-7E47-4B34-B0C8-9CF2B5AD8C67}"/>
            </a:ext>
          </a:extLst>
        </xdr:cNvPr>
        <xdr:cNvSpPr>
          <a:spLocks/>
        </xdr:cNvSpPr>
      </xdr:nvSpPr>
      <xdr:spPr bwMode="auto">
        <a:xfrm rot="10800000" flipV="1">
          <a:off x="6258216" y="4843534"/>
          <a:ext cx="277897" cy="926458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20 w 24047"/>
            <a:gd name="connsiteY0" fmla="*/ 11546 h 11546"/>
            <a:gd name="connsiteX1" fmla="*/ 521 w 24047"/>
            <a:gd name="connsiteY1" fmla="*/ 6978 h 11546"/>
            <a:gd name="connsiteX2" fmla="*/ 24047 w 24047"/>
            <a:gd name="connsiteY2" fmla="*/ 0 h 11546"/>
            <a:gd name="connsiteX0" fmla="*/ 0 w 24027"/>
            <a:gd name="connsiteY0" fmla="*/ 11961 h 11961"/>
            <a:gd name="connsiteX1" fmla="*/ 1129 w 24027"/>
            <a:gd name="connsiteY1" fmla="*/ 1082 h 11961"/>
            <a:gd name="connsiteX2" fmla="*/ 24027 w 24027"/>
            <a:gd name="connsiteY2" fmla="*/ 415 h 11961"/>
            <a:gd name="connsiteX0" fmla="*/ 0 w 24027"/>
            <a:gd name="connsiteY0" fmla="*/ 11563 h 11563"/>
            <a:gd name="connsiteX1" fmla="*/ 1129 w 24027"/>
            <a:gd name="connsiteY1" fmla="*/ 684 h 11563"/>
            <a:gd name="connsiteX2" fmla="*/ 24027 w 24027"/>
            <a:gd name="connsiteY2" fmla="*/ 17 h 11563"/>
            <a:gd name="connsiteX0" fmla="*/ 645 w 24672"/>
            <a:gd name="connsiteY0" fmla="*/ 11546 h 11546"/>
            <a:gd name="connsiteX1" fmla="*/ 1774 w 24672"/>
            <a:gd name="connsiteY1" fmla="*/ 667 h 11546"/>
            <a:gd name="connsiteX2" fmla="*/ 24672 w 24672"/>
            <a:gd name="connsiteY2" fmla="*/ 0 h 11546"/>
            <a:gd name="connsiteX0" fmla="*/ 1379 w 25406"/>
            <a:gd name="connsiteY0" fmla="*/ 11720 h 11720"/>
            <a:gd name="connsiteX1" fmla="*/ 2508 w 25406"/>
            <a:gd name="connsiteY1" fmla="*/ 841 h 11720"/>
            <a:gd name="connsiteX2" fmla="*/ 25406 w 25406"/>
            <a:gd name="connsiteY2" fmla="*/ 174 h 11720"/>
            <a:gd name="connsiteX0" fmla="*/ 0 w 24027"/>
            <a:gd name="connsiteY0" fmla="*/ 11738 h 11738"/>
            <a:gd name="connsiteX1" fmla="*/ 1129 w 24027"/>
            <a:gd name="connsiteY1" fmla="*/ 859 h 11738"/>
            <a:gd name="connsiteX2" fmla="*/ 24027 w 24027"/>
            <a:gd name="connsiteY2" fmla="*/ 192 h 11738"/>
            <a:gd name="connsiteX0" fmla="*/ 2751 w 26778"/>
            <a:gd name="connsiteY0" fmla="*/ 11675 h 11675"/>
            <a:gd name="connsiteX1" fmla="*/ 193 w 26778"/>
            <a:gd name="connsiteY1" fmla="*/ 1493 h 11675"/>
            <a:gd name="connsiteX2" fmla="*/ 26778 w 26778"/>
            <a:gd name="connsiteY2" fmla="*/ 129 h 11675"/>
            <a:gd name="connsiteX0" fmla="*/ 1308 w 25335"/>
            <a:gd name="connsiteY0" fmla="*/ 11610 h 11610"/>
            <a:gd name="connsiteX1" fmla="*/ 594 w 25335"/>
            <a:gd name="connsiteY1" fmla="*/ 3569 h 11610"/>
            <a:gd name="connsiteX2" fmla="*/ 25335 w 25335"/>
            <a:gd name="connsiteY2" fmla="*/ 64 h 11610"/>
            <a:gd name="connsiteX0" fmla="*/ 0 w 24027"/>
            <a:gd name="connsiteY0" fmla="*/ 11614 h 11614"/>
            <a:gd name="connsiteX1" fmla="*/ 10963 w 24027"/>
            <a:gd name="connsiteY1" fmla="*/ 3274 h 11614"/>
            <a:gd name="connsiteX2" fmla="*/ 24027 w 24027"/>
            <a:gd name="connsiteY2" fmla="*/ 68 h 11614"/>
            <a:gd name="connsiteX0" fmla="*/ 0 w 24027"/>
            <a:gd name="connsiteY0" fmla="*/ 11625 h 11625"/>
            <a:gd name="connsiteX1" fmla="*/ 10348 w 24027"/>
            <a:gd name="connsiteY1" fmla="*/ 2737 h 11625"/>
            <a:gd name="connsiteX2" fmla="*/ 24027 w 24027"/>
            <a:gd name="connsiteY2" fmla="*/ 79 h 11625"/>
            <a:gd name="connsiteX0" fmla="*/ 420 w 24447"/>
            <a:gd name="connsiteY0" fmla="*/ 11608 h 11608"/>
            <a:gd name="connsiteX1" fmla="*/ 935 w 24447"/>
            <a:gd name="connsiteY1" fmla="*/ 3666 h 11608"/>
            <a:gd name="connsiteX2" fmla="*/ 24447 w 24447"/>
            <a:gd name="connsiteY2" fmla="*/ 62 h 11608"/>
            <a:gd name="connsiteX0" fmla="*/ 0 w 24027"/>
            <a:gd name="connsiteY0" fmla="*/ 11601 h 11601"/>
            <a:gd name="connsiteX1" fmla="*/ 515 w 24027"/>
            <a:gd name="connsiteY1" fmla="*/ 3659 h 11601"/>
            <a:gd name="connsiteX2" fmla="*/ 24027 w 24027"/>
            <a:gd name="connsiteY2" fmla="*/ 55 h 11601"/>
            <a:gd name="connsiteX0" fmla="*/ 0 w 24027"/>
            <a:gd name="connsiteY0" fmla="*/ 11694 h 11694"/>
            <a:gd name="connsiteX1" fmla="*/ 515 w 24027"/>
            <a:gd name="connsiteY1" fmla="*/ 3752 h 11694"/>
            <a:gd name="connsiteX2" fmla="*/ 24027 w 24027"/>
            <a:gd name="connsiteY2" fmla="*/ 148 h 11694"/>
            <a:gd name="connsiteX0" fmla="*/ 0 w 24195"/>
            <a:gd name="connsiteY0" fmla="*/ 11546 h 11546"/>
            <a:gd name="connsiteX1" fmla="*/ 515 w 24195"/>
            <a:gd name="connsiteY1" fmla="*/ 3604 h 11546"/>
            <a:gd name="connsiteX2" fmla="*/ 24027 w 24195"/>
            <a:gd name="connsiteY2" fmla="*/ 0 h 11546"/>
            <a:gd name="connsiteX0" fmla="*/ 0 w 12955"/>
            <a:gd name="connsiteY0" fmla="*/ 11496 h 11496"/>
            <a:gd name="connsiteX1" fmla="*/ 515 w 12955"/>
            <a:gd name="connsiteY1" fmla="*/ 3554 h 11496"/>
            <a:gd name="connsiteX2" fmla="*/ 11735 w 12955"/>
            <a:gd name="connsiteY2" fmla="*/ 0 h 11496"/>
            <a:gd name="connsiteX0" fmla="*/ 0 w 13178"/>
            <a:gd name="connsiteY0" fmla="*/ 11496 h 11496"/>
            <a:gd name="connsiteX1" fmla="*/ 1264 w 13178"/>
            <a:gd name="connsiteY1" fmla="*/ 2640 h 11496"/>
            <a:gd name="connsiteX2" fmla="*/ 11735 w 13178"/>
            <a:gd name="connsiteY2" fmla="*/ 0 h 11496"/>
            <a:gd name="connsiteX0" fmla="*/ 0 w 11509"/>
            <a:gd name="connsiteY0" fmla="*/ 11801 h 11801"/>
            <a:gd name="connsiteX1" fmla="*/ 1264 w 11509"/>
            <a:gd name="connsiteY1" fmla="*/ 2945 h 11801"/>
            <a:gd name="connsiteX2" fmla="*/ 8988 w 11509"/>
            <a:gd name="connsiteY2" fmla="*/ 0 h 11801"/>
            <a:gd name="connsiteX0" fmla="*/ 0 w 10472"/>
            <a:gd name="connsiteY0" fmla="*/ 11801 h 11801"/>
            <a:gd name="connsiteX1" fmla="*/ 1264 w 10472"/>
            <a:gd name="connsiteY1" fmla="*/ 2945 h 11801"/>
            <a:gd name="connsiteX2" fmla="*/ 8988 w 10472"/>
            <a:gd name="connsiteY2" fmla="*/ 0 h 11801"/>
            <a:gd name="connsiteX0" fmla="*/ 1233 w 10560"/>
            <a:gd name="connsiteY0" fmla="*/ 11801 h 11801"/>
            <a:gd name="connsiteX1" fmla="*/ 0 w 10560"/>
            <a:gd name="connsiteY1" fmla="*/ 1828 h 11801"/>
            <a:gd name="connsiteX2" fmla="*/ 10221 w 10560"/>
            <a:gd name="connsiteY2" fmla="*/ 0 h 11801"/>
            <a:gd name="connsiteX0" fmla="*/ 1233 w 10221"/>
            <a:gd name="connsiteY0" fmla="*/ 11801 h 11801"/>
            <a:gd name="connsiteX1" fmla="*/ 0 w 10221"/>
            <a:gd name="connsiteY1" fmla="*/ 1828 h 11801"/>
            <a:gd name="connsiteX2" fmla="*/ 10221 w 10221"/>
            <a:gd name="connsiteY2" fmla="*/ 0 h 11801"/>
            <a:gd name="connsiteX0" fmla="*/ 1233 w 1795"/>
            <a:gd name="connsiteY0" fmla="*/ 11740 h 11740"/>
            <a:gd name="connsiteX1" fmla="*/ 0 w 1795"/>
            <a:gd name="connsiteY1" fmla="*/ 1767 h 11740"/>
            <a:gd name="connsiteX2" fmla="*/ 1481 w 1795"/>
            <a:gd name="connsiteY2" fmla="*/ 0 h 11740"/>
            <a:gd name="connsiteX0" fmla="*/ 21681 w 24816"/>
            <a:gd name="connsiteY0" fmla="*/ 9913 h 9913"/>
            <a:gd name="connsiteX1" fmla="*/ 14812 w 24816"/>
            <a:gd name="connsiteY1" fmla="*/ 1418 h 9913"/>
            <a:gd name="connsiteX2" fmla="*/ 802 w 24816"/>
            <a:gd name="connsiteY2" fmla="*/ 0 h 9913"/>
            <a:gd name="connsiteX0" fmla="*/ 8414 w 12738"/>
            <a:gd name="connsiteY0" fmla="*/ 10000 h 10000"/>
            <a:gd name="connsiteX1" fmla="*/ 5646 w 12738"/>
            <a:gd name="connsiteY1" fmla="*/ 1430 h 10000"/>
            <a:gd name="connsiteX2" fmla="*/ 0 w 12738"/>
            <a:gd name="connsiteY2" fmla="*/ 0 h 10000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31400 w 32663"/>
            <a:gd name="connsiteY0" fmla="*/ 9930 h 9930"/>
            <a:gd name="connsiteX1" fmla="*/ 28632 w 32663"/>
            <a:gd name="connsiteY1" fmla="*/ 1360 h 9930"/>
            <a:gd name="connsiteX2" fmla="*/ 0 w 32663"/>
            <a:gd name="connsiteY2" fmla="*/ 0 h 9930"/>
            <a:gd name="connsiteX0" fmla="*/ 12359 w 12746"/>
            <a:gd name="connsiteY0" fmla="*/ 9965 h 9965"/>
            <a:gd name="connsiteX1" fmla="*/ 11512 w 12746"/>
            <a:gd name="connsiteY1" fmla="*/ 1335 h 9965"/>
            <a:gd name="connsiteX2" fmla="*/ 0 w 12746"/>
            <a:gd name="connsiteY2" fmla="*/ 0 h 9965"/>
            <a:gd name="connsiteX0" fmla="*/ 9696 w 9999"/>
            <a:gd name="connsiteY0" fmla="*/ 10000 h 10000"/>
            <a:gd name="connsiteX1" fmla="*/ 9032 w 9999"/>
            <a:gd name="connsiteY1" fmla="*/ 1340 h 10000"/>
            <a:gd name="connsiteX2" fmla="*/ 0 w 9999"/>
            <a:gd name="connsiteY2" fmla="*/ 0 h 10000"/>
            <a:gd name="connsiteX0" fmla="*/ 9697 w 10039"/>
            <a:gd name="connsiteY0" fmla="*/ 10000 h 10000"/>
            <a:gd name="connsiteX1" fmla="*/ 9168 w 10039"/>
            <a:gd name="connsiteY1" fmla="*/ 1058 h 10000"/>
            <a:gd name="connsiteX2" fmla="*/ 0 w 10039"/>
            <a:gd name="connsiteY2" fmla="*/ 0 h 10000"/>
            <a:gd name="connsiteX0" fmla="*/ 9697 w 9940"/>
            <a:gd name="connsiteY0" fmla="*/ 10000 h 10000"/>
            <a:gd name="connsiteX1" fmla="*/ 8754 w 9940"/>
            <a:gd name="connsiteY1" fmla="*/ 2364 h 10000"/>
            <a:gd name="connsiteX2" fmla="*/ 0 w 9940"/>
            <a:gd name="connsiteY2" fmla="*/ 0 h 10000"/>
            <a:gd name="connsiteX0" fmla="*/ 14195 w 14439"/>
            <a:gd name="connsiteY0" fmla="*/ 9710 h 9710"/>
            <a:gd name="connsiteX1" fmla="*/ 13246 w 14439"/>
            <a:gd name="connsiteY1" fmla="*/ 2074 h 9710"/>
            <a:gd name="connsiteX2" fmla="*/ 0 w 14439"/>
            <a:gd name="connsiteY2" fmla="*/ 0 h 9710"/>
            <a:gd name="connsiteX0" fmla="*/ 11849 w 12018"/>
            <a:gd name="connsiteY0" fmla="*/ 10000 h 10000"/>
            <a:gd name="connsiteX1" fmla="*/ 11192 w 12018"/>
            <a:gd name="connsiteY1" fmla="*/ 2136 h 10000"/>
            <a:gd name="connsiteX2" fmla="*/ 0 w 12018"/>
            <a:gd name="connsiteY2" fmla="*/ 0 h 10000"/>
            <a:gd name="connsiteX0" fmla="*/ 12329 w 12439"/>
            <a:gd name="connsiteY0" fmla="*/ 7274 h 7274"/>
            <a:gd name="connsiteX1" fmla="*/ 11192 w 12439"/>
            <a:gd name="connsiteY1" fmla="*/ 2136 h 7274"/>
            <a:gd name="connsiteX2" fmla="*/ 0 w 12439"/>
            <a:gd name="connsiteY2" fmla="*/ 0 h 7274"/>
            <a:gd name="connsiteX0" fmla="*/ 9912 w 9928"/>
            <a:gd name="connsiteY0" fmla="*/ 10000 h 10000"/>
            <a:gd name="connsiteX1" fmla="*/ 8998 w 9928"/>
            <a:gd name="connsiteY1" fmla="*/ 2936 h 10000"/>
            <a:gd name="connsiteX2" fmla="*/ 0 w 9928"/>
            <a:gd name="connsiteY2" fmla="*/ 0 h 10000"/>
            <a:gd name="connsiteX0" fmla="*/ 9984 w 10009"/>
            <a:gd name="connsiteY0" fmla="*/ 10000 h 10000"/>
            <a:gd name="connsiteX1" fmla="*/ 9296 w 10009"/>
            <a:gd name="connsiteY1" fmla="*/ 3475 h 10000"/>
            <a:gd name="connsiteX2" fmla="*/ 0 w 10009"/>
            <a:gd name="connsiteY2" fmla="*/ 0 h 10000"/>
            <a:gd name="connsiteX0" fmla="*/ 9984 w 10009"/>
            <a:gd name="connsiteY0" fmla="*/ 10000 h 10000"/>
            <a:gd name="connsiteX1" fmla="*/ 9296 w 10009"/>
            <a:gd name="connsiteY1" fmla="*/ 3475 h 10000"/>
            <a:gd name="connsiteX2" fmla="*/ 0 w 10009"/>
            <a:gd name="connsiteY2" fmla="*/ 0 h 10000"/>
            <a:gd name="connsiteX0" fmla="*/ 9984 w 10009"/>
            <a:gd name="connsiteY0" fmla="*/ 10000 h 10000"/>
            <a:gd name="connsiteX1" fmla="*/ 9296 w 10009"/>
            <a:gd name="connsiteY1" fmla="*/ 3475 h 10000"/>
            <a:gd name="connsiteX2" fmla="*/ 0 w 10009"/>
            <a:gd name="connsiteY2" fmla="*/ 0 h 10000"/>
            <a:gd name="connsiteX0" fmla="*/ 9598 w 9623"/>
            <a:gd name="connsiteY0" fmla="*/ 10507 h 10507"/>
            <a:gd name="connsiteX1" fmla="*/ 8910 w 9623"/>
            <a:gd name="connsiteY1" fmla="*/ 3982 h 10507"/>
            <a:gd name="connsiteX2" fmla="*/ 0 w 9623"/>
            <a:gd name="connsiteY2" fmla="*/ 0 h 105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23" h="10507">
              <a:moveTo>
                <a:pt x="9598" y="10507"/>
              </a:moveTo>
              <a:cubicBezTo>
                <a:pt x="9717" y="7954"/>
                <a:pt x="9410" y="6134"/>
                <a:pt x="8910" y="3982"/>
              </a:cubicBezTo>
              <a:cubicBezTo>
                <a:pt x="4806" y="1968"/>
                <a:pt x="2458" y="134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583943</xdr:colOff>
      <xdr:row>30</xdr:row>
      <xdr:rowOff>2305</xdr:rowOff>
    </xdr:from>
    <xdr:to>
      <xdr:col>10</xdr:col>
      <xdr:colOff>28490</xdr:colOff>
      <xdr:row>30</xdr:row>
      <xdr:rowOff>119065</xdr:rowOff>
    </xdr:to>
    <xdr:sp macro="" textlink="">
      <xdr:nvSpPr>
        <xdr:cNvPr id="1055" name="AutoShape 526">
          <a:extLst>
            <a:ext uri="{FF2B5EF4-FFF2-40B4-BE49-F238E27FC236}">
              <a16:creationId xmlns:a16="http://schemas.microsoft.com/office/drawing/2014/main" id="{0B88C993-9193-44CC-BF74-BB9DF3D48625}"/>
            </a:ext>
          </a:extLst>
        </xdr:cNvPr>
        <xdr:cNvSpPr>
          <a:spLocks noChangeArrowheads="1"/>
        </xdr:cNvSpPr>
      </xdr:nvSpPr>
      <xdr:spPr bwMode="auto">
        <a:xfrm>
          <a:off x="6199883" y="5290585"/>
          <a:ext cx="137967" cy="11676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250119</xdr:colOff>
      <xdr:row>27</xdr:row>
      <xdr:rowOff>93068</xdr:rowOff>
    </xdr:from>
    <xdr:ext cx="308293" cy="75619"/>
    <xdr:sp macro="" textlink="">
      <xdr:nvSpPr>
        <xdr:cNvPr id="1056" name="Text Box 1300">
          <a:extLst>
            <a:ext uri="{FF2B5EF4-FFF2-40B4-BE49-F238E27FC236}">
              <a16:creationId xmlns:a16="http://schemas.microsoft.com/office/drawing/2014/main" id="{90061897-1497-4FBF-A573-5F470BC0FA16}"/>
            </a:ext>
          </a:extLst>
        </xdr:cNvPr>
        <xdr:cNvSpPr txBox="1">
          <a:spLocks noChangeArrowheads="1"/>
        </xdr:cNvSpPr>
      </xdr:nvSpPr>
      <xdr:spPr bwMode="auto">
        <a:xfrm>
          <a:off x="3092379" y="4924148"/>
          <a:ext cx="308293" cy="756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110519</xdr:colOff>
      <xdr:row>27</xdr:row>
      <xdr:rowOff>110518</xdr:rowOff>
    </xdr:from>
    <xdr:to>
      <xdr:col>6</xdr:col>
      <xdr:colOff>296654</xdr:colOff>
      <xdr:row>28</xdr:row>
      <xdr:rowOff>11630</xdr:rowOff>
    </xdr:to>
    <xdr:sp macro="" textlink="">
      <xdr:nvSpPr>
        <xdr:cNvPr id="1057" name="Line 206">
          <a:extLst>
            <a:ext uri="{FF2B5EF4-FFF2-40B4-BE49-F238E27FC236}">
              <a16:creationId xmlns:a16="http://schemas.microsoft.com/office/drawing/2014/main" id="{8B863D83-8AD8-4178-9539-8CB3A98CB486}"/>
            </a:ext>
          </a:extLst>
        </xdr:cNvPr>
        <xdr:cNvSpPr>
          <a:spLocks noChangeShapeType="1"/>
        </xdr:cNvSpPr>
      </xdr:nvSpPr>
      <xdr:spPr bwMode="auto">
        <a:xfrm flipH="1" flipV="1">
          <a:off x="2952779" y="4941598"/>
          <a:ext cx="879555" cy="230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589089</xdr:colOff>
      <xdr:row>29</xdr:row>
      <xdr:rowOff>17128</xdr:rowOff>
    </xdr:from>
    <xdr:to>
      <xdr:col>10</xdr:col>
      <xdr:colOff>21353</xdr:colOff>
      <xdr:row>29</xdr:row>
      <xdr:rowOff>163283</xdr:rowOff>
    </xdr:to>
    <xdr:sp macro="" textlink="">
      <xdr:nvSpPr>
        <xdr:cNvPr id="1058" name="Oval 1295">
          <a:extLst>
            <a:ext uri="{FF2B5EF4-FFF2-40B4-BE49-F238E27FC236}">
              <a16:creationId xmlns:a16="http://schemas.microsoft.com/office/drawing/2014/main" id="{78424B96-1C86-4ACA-B5CE-3B33E1486727}"/>
            </a:ext>
          </a:extLst>
        </xdr:cNvPr>
        <xdr:cNvSpPr>
          <a:spLocks noChangeArrowheads="1"/>
        </xdr:cNvSpPr>
      </xdr:nvSpPr>
      <xdr:spPr bwMode="auto">
        <a:xfrm>
          <a:off x="6205029" y="5137768"/>
          <a:ext cx="125684" cy="1461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9</xdr:col>
      <xdr:colOff>355894</xdr:colOff>
      <xdr:row>30</xdr:row>
      <xdr:rowOff>146035</xdr:rowOff>
    </xdr:from>
    <xdr:ext cx="264954" cy="141828"/>
    <xdr:sp macro="" textlink="">
      <xdr:nvSpPr>
        <xdr:cNvPr id="1059" name="Text Box 1300">
          <a:extLst>
            <a:ext uri="{FF2B5EF4-FFF2-40B4-BE49-F238E27FC236}">
              <a16:creationId xmlns:a16="http://schemas.microsoft.com/office/drawing/2014/main" id="{CE6E5C19-9F90-4ABA-A923-369CB4883381}"/>
            </a:ext>
          </a:extLst>
        </xdr:cNvPr>
        <xdr:cNvSpPr txBox="1">
          <a:spLocks noChangeArrowheads="1"/>
        </xdr:cNvSpPr>
      </xdr:nvSpPr>
      <xdr:spPr bwMode="auto">
        <a:xfrm>
          <a:off x="5971834" y="5434315"/>
          <a:ext cx="264954" cy="14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571190</xdr:colOff>
      <xdr:row>31</xdr:row>
      <xdr:rowOff>72635</xdr:rowOff>
    </xdr:from>
    <xdr:to>
      <xdr:col>10</xdr:col>
      <xdr:colOff>15489</xdr:colOff>
      <xdr:row>32</xdr:row>
      <xdr:rowOff>39498</xdr:rowOff>
    </xdr:to>
    <xdr:sp macro="" textlink="">
      <xdr:nvSpPr>
        <xdr:cNvPr id="1060" name="Oval 204">
          <a:extLst>
            <a:ext uri="{FF2B5EF4-FFF2-40B4-BE49-F238E27FC236}">
              <a16:creationId xmlns:a16="http://schemas.microsoft.com/office/drawing/2014/main" id="{B2E6402C-F2E5-4534-8A9A-A002982EDA70}"/>
            </a:ext>
          </a:extLst>
        </xdr:cNvPr>
        <xdr:cNvSpPr>
          <a:spLocks noChangeArrowheads="1"/>
        </xdr:cNvSpPr>
      </xdr:nvSpPr>
      <xdr:spPr bwMode="auto">
        <a:xfrm>
          <a:off x="6187130" y="5528555"/>
          <a:ext cx="137719" cy="1345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9</xdr:col>
      <xdr:colOff>689103</xdr:colOff>
      <xdr:row>31</xdr:row>
      <xdr:rowOff>159563</xdr:rowOff>
    </xdr:from>
    <xdr:ext cx="430410" cy="114190"/>
    <xdr:sp macro="" textlink="">
      <xdr:nvSpPr>
        <xdr:cNvPr id="1061" name="Text Box 208">
          <a:extLst>
            <a:ext uri="{FF2B5EF4-FFF2-40B4-BE49-F238E27FC236}">
              <a16:creationId xmlns:a16="http://schemas.microsoft.com/office/drawing/2014/main" id="{664552F2-C22B-4159-83A6-2AC2AA21D2AB}"/>
            </a:ext>
          </a:extLst>
        </xdr:cNvPr>
        <xdr:cNvSpPr txBox="1">
          <a:spLocks noChangeArrowheads="1"/>
        </xdr:cNvSpPr>
      </xdr:nvSpPr>
      <xdr:spPr bwMode="auto">
        <a:xfrm>
          <a:off x="6305043" y="5615483"/>
          <a:ext cx="430410" cy="114190"/>
        </a:xfrm>
        <a:prstGeom prst="rect">
          <a:avLst/>
        </a:prstGeom>
        <a:solidFill>
          <a:schemeClr val="bg1">
            <a:alpha val="62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福島第二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266733</xdr:colOff>
      <xdr:row>30</xdr:row>
      <xdr:rowOff>128611</xdr:rowOff>
    </xdr:from>
    <xdr:ext cx="259896" cy="183525"/>
    <xdr:grpSp>
      <xdr:nvGrpSpPr>
        <xdr:cNvPr id="1062" name="Group 6672">
          <a:extLst>
            <a:ext uri="{FF2B5EF4-FFF2-40B4-BE49-F238E27FC236}">
              <a16:creationId xmlns:a16="http://schemas.microsoft.com/office/drawing/2014/main" id="{FE391F05-1301-4583-8935-B2127789C9A1}"/>
            </a:ext>
          </a:extLst>
        </xdr:cNvPr>
        <xdr:cNvGrpSpPr>
          <a:grpSpLocks/>
        </xdr:cNvGrpSpPr>
      </xdr:nvGrpSpPr>
      <xdr:grpSpPr bwMode="auto">
        <a:xfrm>
          <a:off x="6558676" y="5108825"/>
          <a:ext cx="259896" cy="183525"/>
          <a:chOff x="535" y="104"/>
          <a:chExt cx="50" cy="49"/>
        </a:xfrm>
      </xdr:grpSpPr>
      <xdr:pic>
        <xdr:nvPicPr>
          <xdr:cNvPr id="1063" name="Picture 6673" descr="route2">
            <a:extLst>
              <a:ext uri="{FF2B5EF4-FFF2-40B4-BE49-F238E27FC236}">
                <a16:creationId xmlns:a16="http://schemas.microsoft.com/office/drawing/2014/main" id="{6211E817-1B6D-CB70-D47A-33C1B6C4C8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4" name="Text Box 6674">
            <a:extLst>
              <a:ext uri="{FF2B5EF4-FFF2-40B4-BE49-F238E27FC236}">
                <a16:creationId xmlns:a16="http://schemas.microsoft.com/office/drawing/2014/main" id="{71C4A051-09CD-C8FB-17B8-319CA5B3C0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4"/>
            <a:ext cx="50" cy="4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115332</xdr:colOff>
      <xdr:row>28</xdr:row>
      <xdr:rowOff>70046</xdr:rowOff>
    </xdr:from>
    <xdr:to>
      <xdr:col>10</xdr:col>
      <xdr:colOff>284421</xdr:colOff>
      <xdr:row>29</xdr:row>
      <xdr:rowOff>17408</xdr:rowOff>
    </xdr:to>
    <xdr:sp macro="" textlink="">
      <xdr:nvSpPr>
        <xdr:cNvPr id="1065" name="六角形 1064">
          <a:extLst>
            <a:ext uri="{FF2B5EF4-FFF2-40B4-BE49-F238E27FC236}">
              <a16:creationId xmlns:a16="http://schemas.microsoft.com/office/drawing/2014/main" id="{120ED8CB-B46B-41F1-A45F-98837DFC44C6}"/>
            </a:ext>
          </a:extLst>
        </xdr:cNvPr>
        <xdr:cNvSpPr/>
      </xdr:nvSpPr>
      <xdr:spPr bwMode="auto">
        <a:xfrm>
          <a:off x="6424692" y="5023046"/>
          <a:ext cx="169089" cy="1150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574718</xdr:colOff>
      <xdr:row>29</xdr:row>
      <xdr:rowOff>159167</xdr:rowOff>
    </xdr:from>
    <xdr:to>
      <xdr:col>10</xdr:col>
      <xdr:colOff>57211</xdr:colOff>
      <xdr:row>31</xdr:row>
      <xdr:rowOff>30692</xdr:rowOff>
    </xdr:to>
    <xdr:grpSp>
      <xdr:nvGrpSpPr>
        <xdr:cNvPr id="1066" name="Group 405">
          <a:extLst>
            <a:ext uri="{FF2B5EF4-FFF2-40B4-BE49-F238E27FC236}">
              <a16:creationId xmlns:a16="http://schemas.microsoft.com/office/drawing/2014/main" id="{5EBA834B-CD5D-4CC6-BD74-FD1BA36D0074}"/>
            </a:ext>
          </a:extLst>
        </xdr:cNvPr>
        <xdr:cNvGrpSpPr>
          <a:grpSpLocks/>
        </xdr:cNvGrpSpPr>
      </xdr:nvGrpSpPr>
      <xdr:grpSpPr bwMode="auto">
        <a:xfrm rot="203562">
          <a:off x="6175418" y="4970653"/>
          <a:ext cx="173736" cy="208982"/>
          <a:chOff x="718" y="97"/>
          <a:chExt cx="23" cy="15"/>
        </a:xfrm>
      </xdr:grpSpPr>
      <xdr:sp macro="" textlink="">
        <xdr:nvSpPr>
          <xdr:cNvPr id="1067" name="Freeform 406">
            <a:extLst>
              <a:ext uri="{FF2B5EF4-FFF2-40B4-BE49-F238E27FC236}">
                <a16:creationId xmlns:a16="http://schemas.microsoft.com/office/drawing/2014/main" id="{6BF032E0-BD2A-492F-CA0C-45C9FC6BB1B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" name="Freeform 407">
            <a:extLst>
              <a:ext uri="{FF2B5EF4-FFF2-40B4-BE49-F238E27FC236}">
                <a16:creationId xmlns:a16="http://schemas.microsoft.com/office/drawing/2014/main" id="{CC197811-4E5E-6FF8-4E50-B20630DAC67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206567</xdr:colOff>
      <xdr:row>30</xdr:row>
      <xdr:rowOff>18252</xdr:rowOff>
    </xdr:from>
    <xdr:to>
      <xdr:col>9</xdr:col>
      <xdr:colOff>593951</xdr:colOff>
      <xdr:row>31</xdr:row>
      <xdr:rowOff>22509</xdr:rowOff>
    </xdr:to>
    <xdr:sp macro="" textlink="">
      <xdr:nvSpPr>
        <xdr:cNvPr id="1069" name="Text Box 1620">
          <a:extLst>
            <a:ext uri="{FF2B5EF4-FFF2-40B4-BE49-F238E27FC236}">
              <a16:creationId xmlns:a16="http://schemas.microsoft.com/office/drawing/2014/main" id="{FCF0DA06-6EDD-4005-98E7-8226E1B84542}"/>
            </a:ext>
          </a:extLst>
        </xdr:cNvPr>
        <xdr:cNvSpPr txBox="1">
          <a:spLocks noChangeArrowheads="1"/>
        </xdr:cNvSpPr>
      </xdr:nvSpPr>
      <xdr:spPr bwMode="auto">
        <a:xfrm>
          <a:off x="5822507" y="5306532"/>
          <a:ext cx="387384" cy="17189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井</a:t>
          </a: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田川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</xdr:col>
      <xdr:colOff>271152</xdr:colOff>
      <xdr:row>29</xdr:row>
      <xdr:rowOff>69950</xdr:rowOff>
    </xdr:from>
    <xdr:to>
      <xdr:col>9</xdr:col>
      <xdr:colOff>399059</xdr:colOff>
      <xdr:row>30</xdr:row>
      <xdr:rowOff>9010</xdr:rowOff>
    </xdr:to>
    <xdr:sp macro="" textlink="">
      <xdr:nvSpPr>
        <xdr:cNvPr id="1070" name="六角形 1069">
          <a:extLst>
            <a:ext uri="{FF2B5EF4-FFF2-40B4-BE49-F238E27FC236}">
              <a16:creationId xmlns:a16="http://schemas.microsoft.com/office/drawing/2014/main" id="{16585204-CAD6-4B22-AE0C-B6D9D8614875}"/>
            </a:ext>
          </a:extLst>
        </xdr:cNvPr>
        <xdr:cNvSpPr/>
      </xdr:nvSpPr>
      <xdr:spPr bwMode="auto">
        <a:xfrm>
          <a:off x="5887092" y="5190590"/>
          <a:ext cx="127907" cy="1067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288745</xdr:colOff>
      <xdr:row>31</xdr:row>
      <xdr:rowOff>124213</xdr:rowOff>
    </xdr:from>
    <xdr:ext cx="259896" cy="183525"/>
    <xdr:grpSp>
      <xdr:nvGrpSpPr>
        <xdr:cNvPr id="1071" name="Group 6672">
          <a:extLst>
            <a:ext uri="{FF2B5EF4-FFF2-40B4-BE49-F238E27FC236}">
              <a16:creationId xmlns:a16="http://schemas.microsoft.com/office/drawing/2014/main" id="{6A72F8F4-4B68-4243-8F0B-161D86A0046F}"/>
            </a:ext>
          </a:extLst>
        </xdr:cNvPr>
        <xdr:cNvGrpSpPr>
          <a:grpSpLocks/>
        </xdr:cNvGrpSpPr>
      </xdr:nvGrpSpPr>
      <xdr:grpSpPr bwMode="auto">
        <a:xfrm>
          <a:off x="5889445" y="5273156"/>
          <a:ext cx="259896" cy="183525"/>
          <a:chOff x="535" y="104"/>
          <a:chExt cx="50" cy="49"/>
        </a:xfrm>
      </xdr:grpSpPr>
      <xdr:pic>
        <xdr:nvPicPr>
          <xdr:cNvPr id="1072" name="Picture 6673" descr="route2">
            <a:extLst>
              <a:ext uri="{FF2B5EF4-FFF2-40B4-BE49-F238E27FC236}">
                <a16:creationId xmlns:a16="http://schemas.microsoft.com/office/drawing/2014/main" id="{05B18B14-BE3B-AF45-3430-B93F66E5AA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3" name="Text Box 6674">
            <a:extLst>
              <a:ext uri="{FF2B5EF4-FFF2-40B4-BE49-F238E27FC236}">
                <a16:creationId xmlns:a16="http://schemas.microsoft.com/office/drawing/2014/main" id="{3D4D86E5-7845-189B-E6DC-655DB09716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4"/>
            <a:ext cx="50" cy="4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459141</xdr:colOff>
      <xdr:row>30</xdr:row>
      <xdr:rowOff>55340</xdr:rowOff>
    </xdr:from>
    <xdr:ext cx="112596" cy="429956"/>
    <xdr:sp macro="" textlink="">
      <xdr:nvSpPr>
        <xdr:cNvPr id="1074" name="Text Box 1416">
          <a:extLst>
            <a:ext uri="{FF2B5EF4-FFF2-40B4-BE49-F238E27FC236}">
              <a16:creationId xmlns:a16="http://schemas.microsoft.com/office/drawing/2014/main" id="{4A9F0206-ED7E-4E75-9670-FE29D4D2FDDB}"/>
            </a:ext>
          </a:extLst>
        </xdr:cNvPr>
        <xdr:cNvSpPr txBox="1">
          <a:spLocks noChangeArrowheads="1"/>
        </xdr:cNvSpPr>
      </xdr:nvSpPr>
      <xdr:spPr bwMode="auto">
        <a:xfrm>
          <a:off x="4688241" y="5343620"/>
          <a:ext cx="112596" cy="429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高山本線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114939</xdr:colOff>
      <xdr:row>19</xdr:row>
      <xdr:rowOff>166021</xdr:rowOff>
    </xdr:from>
    <xdr:ext cx="291745" cy="261723"/>
    <xdr:grpSp>
      <xdr:nvGrpSpPr>
        <xdr:cNvPr id="1075" name="Group 6672">
          <a:extLst>
            <a:ext uri="{FF2B5EF4-FFF2-40B4-BE49-F238E27FC236}">
              <a16:creationId xmlns:a16="http://schemas.microsoft.com/office/drawing/2014/main" id="{B11223B4-616B-4533-B856-EB4339030306}"/>
            </a:ext>
          </a:extLst>
        </xdr:cNvPr>
        <xdr:cNvGrpSpPr>
          <a:grpSpLocks/>
        </xdr:cNvGrpSpPr>
      </xdr:nvGrpSpPr>
      <xdr:grpSpPr bwMode="auto">
        <a:xfrm>
          <a:off x="5024396" y="3339207"/>
          <a:ext cx="291745" cy="261723"/>
          <a:chOff x="536" y="109"/>
          <a:chExt cx="46" cy="44"/>
        </a:xfrm>
      </xdr:grpSpPr>
      <xdr:pic>
        <xdr:nvPicPr>
          <xdr:cNvPr id="1076" name="Picture 6673" descr="route2">
            <a:extLst>
              <a:ext uri="{FF2B5EF4-FFF2-40B4-BE49-F238E27FC236}">
                <a16:creationId xmlns:a16="http://schemas.microsoft.com/office/drawing/2014/main" id="{317D893A-3C23-6F4E-EF2D-867504C2FA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7" name="Text Box 6674">
            <a:extLst>
              <a:ext uri="{FF2B5EF4-FFF2-40B4-BE49-F238E27FC236}">
                <a16:creationId xmlns:a16="http://schemas.microsoft.com/office/drawing/2014/main" id="{ACC3684B-64FB-747D-4479-A070C34E1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5"/>
            <a:ext cx="38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7</xdr:col>
      <xdr:colOff>567683</xdr:colOff>
      <xdr:row>30</xdr:row>
      <xdr:rowOff>119067</xdr:rowOff>
    </xdr:from>
    <xdr:to>
      <xdr:col>8</xdr:col>
      <xdr:colOff>44107</xdr:colOff>
      <xdr:row>33</xdr:row>
      <xdr:rowOff>30851</xdr:rowOff>
    </xdr:to>
    <xdr:pic>
      <xdr:nvPicPr>
        <xdr:cNvPr id="1078" name="図 1077">
          <a:extLst>
            <a:ext uri="{FF2B5EF4-FFF2-40B4-BE49-F238E27FC236}">
              <a16:creationId xmlns:a16="http://schemas.microsoft.com/office/drawing/2014/main" id="{38434611-B090-4189-88F7-F89FBF97A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796783" y="5407347"/>
          <a:ext cx="169844" cy="414704"/>
        </a:xfrm>
        <a:prstGeom prst="rect">
          <a:avLst/>
        </a:prstGeom>
      </xdr:spPr>
    </xdr:pic>
    <xdr:clientData/>
  </xdr:twoCellAnchor>
  <xdr:twoCellAnchor>
    <xdr:from>
      <xdr:col>1</xdr:col>
      <xdr:colOff>29363</xdr:colOff>
      <xdr:row>33</xdr:row>
      <xdr:rowOff>23211</xdr:rowOff>
    </xdr:from>
    <xdr:to>
      <xdr:col>1</xdr:col>
      <xdr:colOff>217553</xdr:colOff>
      <xdr:row>34</xdr:row>
      <xdr:rowOff>1094</xdr:rowOff>
    </xdr:to>
    <xdr:sp macro="" textlink="">
      <xdr:nvSpPr>
        <xdr:cNvPr id="1079" name="六角形 1078">
          <a:extLst>
            <a:ext uri="{FF2B5EF4-FFF2-40B4-BE49-F238E27FC236}">
              <a16:creationId xmlns:a16="http://schemas.microsoft.com/office/drawing/2014/main" id="{22EC2B18-E7DE-4F08-9CB5-0048D1F1F2B6}"/>
            </a:ext>
          </a:extLst>
        </xdr:cNvPr>
        <xdr:cNvSpPr/>
      </xdr:nvSpPr>
      <xdr:spPr bwMode="auto">
        <a:xfrm>
          <a:off x="97943" y="5814411"/>
          <a:ext cx="188190" cy="14552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16730</xdr:colOff>
      <xdr:row>33</xdr:row>
      <xdr:rowOff>9129</xdr:rowOff>
    </xdr:from>
    <xdr:to>
      <xdr:col>3</xdr:col>
      <xdr:colOff>188485</xdr:colOff>
      <xdr:row>34</xdr:row>
      <xdr:rowOff>2064</xdr:rowOff>
    </xdr:to>
    <xdr:sp macro="" textlink="">
      <xdr:nvSpPr>
        <xdr:cNvPr id="1080" name="六角形 1079">
          <a:extLst>
            <a:ext uri="{FF2B5EF4-FFF2-40B4-BE49-F238E27FC236}">
              <a16:creationId xmlns:a16="http://schemas.microsoft.com/office/drawing/2014/main" id="{9F35ADF1-51F2-4805-9444-A48979F6CE15}"/>
            </a:ext>
          </a:extLst>
        </xdr:cNvPr>
        <xdr:cNvSpPr/>
      </xdr:nvSpPr>
      <xdr:spPr bwMode="auto">
        <a:xfrm>
          <a:off x="1472150" y="5800329"/>
          <a:ext cx="171755" cy="160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536382</xdr:colOff>
      <xdr:row>39</xdr:row>
      <xdr:rowOff>106425</xdr:rowOff>
    </xdr:from>
    <xdr:ext cx="277812" cy="204107"/>
    <xdr:sp macro="" textlink="">
      <xdr:nvSpPr>
        <xdr:cNvPr id="1081" name="Text Box 1620">
          <a:extLst>
            <a:ext uri="{FF2B5EF4-FFF2-40B4-BE49-F238E27FC236}">
              <a16:creationId xmlns:a16="http://schemas.microsoft.com/office/drawing/2014/main" id="{D356E3DA-0C91-46D8-841C-C063D9797B64}"/>
            </a:ext>
          </a:extLst>
        </xdr:cNvPr>
        <xdr:cNvSpPr txBox="1">
          <a:spLocks noChangeArrowheads="1"/>
        </xdr:cNvSpPr>
      </xdr:nvSpPr>
      <xdr:spPr bwMode="auto">
        <a:xfrm flipH="1">
          <a:off x="604962" y="6903465"/>
          <a:ext cx="277812" cy="2041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72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2</xdr:col>
      <xdr:colOff>93657</xdr:colOff>
      <xdr:row>35</xdr:row>
      <xdr:rowOff>93654</xdr:rowOff>
    </xdr:from>
    <xdr:to>
      <xdr:col>2</xdr:col>
      <xdr:colOff>340559</xdr:colOff>
      <xdr:row>36</xdr:row>
      <xdr:rowOff>143261</xdr:rowOff>
    </xdr:to>
    <xdr:sp macro="" textlink="">
      <xdr:nvSpPr>
        <xdr:cNvPr id="1082" name="Line 76">
          <a:extLst>
            <a:ext uri="{FF2B5EF4-FFF2-40B4-BE49-F238E27FC236}">
              <a16:creationId xmlns:a16="http://schemas.microsoft.com/office/drawing/2014/main" id="{B4C03FB0-19E8-4CBF-B38F-C36F396BC1D1}"/>
            </a:ext>
          </a:extLst>
        </xdr:cNvPr>
        <xdr:cNvSpPr>
          <a:spLocks noChangeShapeType="1"/>
        </xdr:cNvSpPr>
      </xdr:nvSpPr>
      <xdr:spPr bwMode="auto">
        <a:xfrm flipV="1">
          <a:off x="855657" y="6220134"/>
          <a:ext cx="246902" cy="2172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527735</xdr:colOff>
      <xdr:row>33</xdr:row>
      <xdr:rowOff>63343</xdr:rowOff>
    </xdr:from>
    <xdr:to>
      <xdr:col>2</xdr:col>
      <xdr:colOff>79083</xdr:colOff>
      <xdr:row>40</xdr:row>
      <xdr:rowOff>141750</xdr:rowOff>
    </xdr:to>
    <xdr:sp macro="" textlink="">
      <xdr:nvSpPr>
        <xdr:cNvPr id="1083" name="Freeform 527">
          <a:extLst>
            <a:ext uri="{FF2B5EF4-FFF2-40B4-BE49-F238E27FC236}">
              <a16:creationId xmlns:a16="http://schemas.microsoft.com/office/drawing/2014/main" id="{B80C339E-44BF-49C1-8884-4C742EE75752}"/>
            </a:ext>
          </a:extLst>
        </xdr:cNvPr>
        <xdr:cNvSpPr>
          <a:spLocks/>
        </xdr:cNvSpPr>
      </xdr:nvSpPr>
      <xdr:spPr bwMode="auto">
        <a:xfrm flipH="1">
          <a:off x="596315" y="5854543"/>
          <a:ext cx="244768" cy="125188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35"/>
            <a:gd name="connsiteY0" fmla="*/ 10000 h 10000"/>
            <a:gd name="connsiteX1" fmla="*/ 0 w 10435"/>
            <a:gd name="connsiteY1" fmla="*/ 0 h 10000"/>
            <a:gd name="connsiteX2" fmla="*/ 10435 w 10435"/>
            <a:gd name="connsiteY2" fmla="*/ 4613 h 10000"/>
            <a:gd name="connsiteX0" fmla="*/ 0 w 10435"/>
            <a:gd name="connsiteY0" fmla="*/ 10000 h 10000"/>
            <a:gd name="connsiteX1" fmla="*/ 0 w 10435"/>
            <a:gd name="connsiteY1" fmla="*/ 0 h 10000"/>
            <a:gd name="connsiteX2" fmla="*/ 10435 w 10435"/>
            <a:gd name="connsiteY2" fmla="*/ 4613 h 10000"/>
            <a:gd name="connsiteX0" fmla="*/ 109 w 10435"/>
            <a:gd name="connsiteY0" fmla="*/ 16151 h 16151"/>
            <a:gd name="connsiteX1" fmla="*/ 0 w 10435"/>
            <a:gd name="connsiteY1" fmla="*/ 0 h 16151"/>
            <a:gd name="connsiteX2" fmla="*/ 10435 w 10435"/>
            <a:gd name="connsiteY2" fmla="*/ 4613 h 16151"/>
            <a:gd name="connsiteX0" fmla="*/ 5151 w 5774"/>
            <a:gd name="connsiteY0" fmla="*/ 20371 h 20371"/>
            <a:gd name="connsiteX1" fmla="*/ 5042 w 5774"/>
            <a:gd name="connsiteY1" fmla="*/ 4220 h 20371"/>
            <a:gd name="connsiteX2" fmla="*/ 617 w 5774"/>
            <a:gd name="connsiteY2" fmla="*/ 0 h 20371"/>
            <a:gd name="connsiteX0" fmla="*/ 7852 w 9685"/>
            <a:gd name="connsiteY0" fmla="*/ 10000 h 10000"/>
            <a:gd name="connsiteX1" fmla="*/ 7663 w 9685"/>
            <a:gd name="connsiteY1" fmla="*/ 2072 h 10000"/>
            <a:gd name="connsiteX2" fmla="*/ 0 w 9685"/>
            <a:gd name="connsiteY2" fmla="*/ 0 h 10000"/>
            <a:gd name="connsiteX0" fmla="*/ 8107 w 9958"/>
            <a:gd name="connsiteY0" fmla="*/ 10000 h 10000"/>
            <a:gd name="connsiteX1" fmla="*/ 7912 w 9958"/>
            <a:gd name="connsiteY1" fmla="*/ 2072 h 10000"/>
            <a:gd name="connsiteX2" fmla="*/ 0 w 9958"/>
            <a:gd name="connsiteY2" fmla="*/ 0 h 10000"/>
            <a:gd name="connsiteX0" fmla="*/ 7545 w 9482"/>
            <a:gd name="connsiteY0" fmla="*/ 9541 h 9541"/>
            <a:gd name="connsiteX1" fmla="*/ 7349 w 9482"/>
            <a:gd name="connsiteY1" fmla="*/ 1613 h 9541"/>
            <a:gd name="connsiteX2" fmla="*/ 0 w 9482"/>
            <a:gd name="connsiteY2" fmla="*/ 0 h 9541"/>
            <a:gd name="connsiteX0" fmla="*/ 7957 w 7957"/>
            <a:gd name="connsiteY0" fmla="*/ 10000 h 10000"/>
            <a:gd name="connsiteX1" fmla="*/ 7750 w 7957"/>
            <a:gd name="connsiteY1" fmla="*/ 1691 h 10000"/>
            <a:gd name="connsiteX2" fmla="*/ 0 w 7957"/>
            <a:gd name="connsiteY2" fmla="*/ 0 h 10000"/>
            <a:gd name="connsiteX0" fmla="*/ 260 w 260"/>
            <a:gd name="connsiteY0" fmla="*/ 8309 h 8309"/>
            <a:gd name="connsiteX1" fmla="*/ 0 w 260"/>
            <a:gd name="connsiteY1" fmla="*/ 0 h 8309"/>
            <a:gd name="connsiteX0" fmla="*/ 16073 w 16073"/>
            <a:gd name="connsiteY0" fmla="*/ 13668 h 13668"/>
            <a:gd name="connsiteX1" fmla="*/ 0 w 16073"/>
            <a:gd name="connsiteY1" fmla="*/ 0 h 13668"/>
            <a:gd name="connsiteX0" fmla="*/ 28219 w 28219"/>
            <a:gd name="connsiteY0" fmla="*/ 17336 h 17336"/>
            <a:gd name="connsiteX1" fmla="*/ 0 w 28219"/>
            <a:gd name="connsiteY1" fmla="*/ 0 h 17336"/>
            <a:gd name="connsiteX0" fmla="*/ 28219 w 48167"/>
            <a:gd name="connsiteY0" fmla="*/ 17336 h 17336"/>
            <a:gd name="connsiteX1" fmla="*/ 42325 w 48167"/>
            <a:gd name="connsiteY1" fmla="*/ 1890 h 17336"/>
            <a:gd name="connsiteX2" fmla="*/ 0 w 48167"/>
            <a:gd name="connsiteY2" fmla="*/ 0 h 17336"/>
            <a:gd name="connsiteX0" fmla="*/ 136566 w 156514"/>
            <a:gd name="connsiteY0" fmla="*/ 17336 h 17336"/>
            <a:gd name="connsiteX1" fmla="*/ 150672 w 156514"/>
            <a:gd name="connsiteY1" fmla="*/ 1890 h 17336"/>
            <a:gd name="connsiteX2" fmla="*/ 108347 w 156514"/>
            <a:gd name="connsiteY2" fmla="*/ 0 h 17336"/>
            <a:gd name="connsiteX0" fmla="*/ 136566 w 478822"/>
            <a:gd name="connsiteY0" fmla="*/ 15446 h 15446"/>
            <a:gd name="connsiteX1" fmla="*/ 150672 w 478822"/>
            <a:gd name="connsiteY1" fmla="*/ 0 h 15446"/>
            <a:gd name="connsiteX2" fmla="*/ 478795 w 478822"/>
            <a:gd name="connsiteY2" fmla="*/ 555 h 15446"/>
            <a:gd name="connsiteX0" fmla="*/ 136566 w 466678"/>
            <a:gd name="connsiteY0" fmla="*/ 17851 h 17851"/>
            <a:gd name="connsiteX1" fmla="*/ 150672 w 466678"/>
            <a:gd name="connsiteY1" fmla="*/ 2405 h 17851"/>
            <a:gd name="connsiteX2" fmla="*/ 466649 w 466678"/>
            <a:gd name="connsiteY2" fmla="*/ 0 h 17851"/>
            <a:gd name="connsiteX0" fmla="*/ 136566 w 466649"/>
            <a:gd name="connsiteY0" fmla="*/ 17851 h 17851"/>
            <a:gd name="connsiteX1" fmla="*/ 150672 w 466649"/>
            <a:gd name="connsiteY1" fmla="*/ 2405 h 17851"/>
            <a:gd name="connsiteX2" fmla="*/ 466649 w 466649"/>
            <a:gd name="connsiteY2" fmla="*/ 0 h 17851"/>
            <a:gd name="connsiteX0" fmla="*/ 136566 w 466649"/>
            <a:gd name="connsiteY0" fmla="*/ 17851 h 17851"/>
            <a:gd name="connsiteX1" fmla="*/ 150672 w 466649"/>
            <a:gd name="connsiteY1" fmla="*/ 2405 h 17851"/>
            <a:gd name="connsiteX2" fmla="*/ 466649 w 466649"/>
            <a:gd name="connsiteY2" fmla="*/ 0 h 17851"/>
            <a:gd name="connsiteX0" fmla="*/ 136566 w 466649"/>
            <a:gd name="connsiteY0" fmla="*/ 17851 h 17851"/>
            <a:gd name="connsiteX1" fmla="*/ 150672 w 466649"/>
            <a:gd name="connsiteY1" fmla="*/ 2405 h 17851"/>
            <a:gd name="connsiteX2" fmla="*/ 466649 w 466649"/>
            <a:gd name="connsiteY2" fmla="*/ 0 h 17851"/>
            <a:gd name="connsiteX0" fmla="*/ 1548 w 331631"/>
            <a:gd name="connsiteY0" fmla="*/ 17851 h 17851"/>
            <a:gd name="connsiteX1" fmla="*/ 15654 w 331631"/>
            <a:gd name="connsiteY1" fmla="*/ 2405 h 17851"/>
            <a:gd name="connsiteX2" fmla="*/ 331631 w 331631"/>
            <a:gd name="connsiteY2" fmla="*/ 0 h 17851"/>
            <a:gd name="connsiteX0" fmla="*/ 1547 w 349848"/>
            <a:gd name="connsiteY0" fmla="*/ 18752 h 18752"/>
            <a:gd name="connsiteX1" fmla="*/ 15653 w 349848"/>
            <a:gd name="connsiteY1" fmla="*/ 3306 h 18752"/>
            <a:gd name="connsiteX2" fmla="*/ 349849 w 349848"/>
            <a:gd name="connsiteY2" fmla="*/ 0 h 187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9848" h="18752">
              <a:moveTo>
                <a:pt x="1547" y="18752"/>
              </a:moveTo>
              <a:cubicBezTo>
                <a:pt x="-3187" y="16231"/>
                <a:pt x="3352" y="6651"/>
                <a:pt x="15653" y="3306"/>
              </a:cubicBezTo>
              <a:lnTo>
                <a:pt x="349849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544894</xdr:colOff>
      <xdr:row>38</xdr:row>
      <xdr:rowOff>119197</xdr:rowOff>
    </xdr:from>
    <xdr:to>
      <xdr:col>2</xdr:col>
      <xdr:colOff>20095</xdr:colOff>
      <xdr:row>39</xdr:row>
      <xdr:rowOff>67364</xdr:rowOff>
    </xdr:to>
    <xdr:sp macro="" textlink="">
      <xdr:nvSpPr>
        <xdr:cNvPr id="1084" name="六角形 1083">
          <a:extLst>
            <a:ext uri="{FF2B5EF4-FFF2-40B4-BE49-F238E27FC236}">
              <a16:creationId xmlns:a16="http://schemas.microsoft.com/office/drawing/2014/main" id="{D261E9EC-F15B-46E2-B140-A46A1C5155C9}"/>
            </a:ext>
          </a:extLst>
        </xdr:cNvPr>
        <xdr:cNvSpPr/>
      </xdr:nvSpPr>
      <xdr:spPr bwMode="auto">
        <a:xfrm>
          <a:off x="613474" y="6748597"/>
          <a:ext cx="168621" cy="1158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220493</xdr:colOff>
      <xdr:row>36</xdr:row>
      <xdr:rowOff>56348</xdr:rowOff>
    </xdr:from>
    <xdr:to>
      <xdr:col>2</xdr:col>
      <xdr:colOff>389582</xdr:colOff>
      <xdr:row>37</xdr:row>
      <xdr:rowOff>5155</xdr:rowOff>
    </xdr:to>
    <xdr:sp macro="" textlink="">
      <xdr:nvSpPr>
        <xdr:cNvPr id="1085" name="六角形 1084">
          <a:extLst>
            <a:ext uri="{FF2B5EF4-FFF2-40B4-BE49-F238E27FC236}">
              <a16:creationId xmlns:a16="http://schemas.microsoft.com/office/drawing/2014/main" id="{115013B5-5B2E-407B-A41D-9B58BB39DD03}"/>
            </a:ext>
          </a:extLst>
        </xdr:cNvPr>
        <xdr:cNvSpPr/>
      </xdr:nvSpPr>
      <xdr:spPr bwMode="auto">
        <a:xfrm>
          <a:off x="982493" y="6350468"/>
          <a:ext cx="169089" cy="1164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59600</xdr:colOff>
      <xdr:row>35</xdr:row>
      <xdr:rowOff>70147</xdr:rowOff>
    </xdr:from>
    <xdr:to>
      <xdr:col>2</xdr:col>
      <xdr:colOff>228689</xdr:colOff>
      <xdr:row>36</xdr:row>
      <xdr:rowOff>16249</xdr:rowOff>
    </xdr:to>
    <xdr:sp macro="" textlink="">
      <xdr:nvSpPr>
        <xdr:cNvPr id="1086" name="六角形 1085">
          <a:extLst>
            <a:ext uri="{FF2B5EF4-FFF2-40B4-BE49-F238E27FC236}">
              <a16:creationId xmlns:a16="http://schemas.microsoft.com/office/drawing/2014/main" id="{E471C71B-44F0-497C-AC92-6AA1592ACA08}"/>
            </a:ext>
          </a:extLst>
        </xdr:cNvPr>
        <xdr:cNvSpPr/>
      </xdr:nvSpPr>
      <xdr:spPr bwMode="auto">
        <a:xfrm>
          <a:off x="821600" y="6196627"/>
          <a:ext cx="169089" cy="1137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116231</xdr:colOff>
      <xdr:row>38</xdr:row>
      <xdr:rowOff>101638</xdr:rowOff>
    </xdr:from>
    <xdr:to>
      <xdr:col>2</xdr:col>
      <xdr:colOff>302720</xdr:colOff>
      <xdr:row>41</xdr:row>
      <xdr:rowOff>14988</xdr:rowOff>
    </xdr:to>
    <xdr:pic>
      <xdr:nvPicPr>
        <xdr:cNvPr id="1087" name="図 1086">
          <a:extLst>
            <a:ext uri="{FF2B5EF4-FFF2-40B4-BE49-F238E27FC236}">
              <a16:creationId xmlns:a16="http://schemas.microsoft.com/office/drawing/2014/main" id="{49E9DB48-6873-4C11-BDD1-AFEA28FC6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16371521">
          <a:off x="763341" y="6845928"/>
          <a:ext cx="416270" cy="186489"/>
        </a:xfrm>
        <a:prstGeom prst="rect">
          <a:avLst/>
        </a:prstGeom>
      </xdr:spPr>
    </xdr:pic>
    <xdr:clientData/>
  </xdr:twoCellAnchor>
  <xdr:twoCellAnchor editAs="oneCell">
    <xdr:from>
      <xdr:col>1</xdr:col>
      <xdr:colOff>301587</xdr:colOff>
      <xdr:row>37</xdr:row>
      <xdr:rowOff>21065</xdr:rowOff>
    </xdr:from>
    <xdr:to>
      <xdr:col>1</xdr:col>
      <xdr:colOff>595319</xdr:colOff>
      <xdr:row>38</xdr:row>
      <xdr:rowOff>86936</xdr:rowOff>
    </xdr:to>
    <xdr:pic>
      <xdr:nvPicPr>
        <xdr:cNvPr id="1088" name="図 1087">
          <a:extLst>
            <a:ext uri="{FF2B5EF4-FFF2-40B4-BE49-F238E27FC236}">
              <a16:creationId xmlns:a16="http://schemas.microsoft.com/office/drawing/2014/main" id="{55C7030C-8EA3-4B0C-80BC-BBA0F146B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70167" y="6482825"/>
          <a:ext cx="293732" cy="233511"/>
        </a:xfrm>
        <a:prstGeom prst="rect">
          <a:avLst/>
        </a:prstGeom>
      </xdr:spPr>
    </xdr:pic>
    <xdr:clientData/>
  </xdr:twoCellAnchor>
  <xdr:twoCellAnchor editAs="oneCell">
    <xdr:from>
      <xdr:col>1</xdr:col>
      <xdr:colOff>521110</xdr:colOff>
      <xdr:row>36</xdr:row>
      <xdr:rowOff>99802</xdr:rowOff>
    </xdr:from>
    <xdr:to>
      <xdr:col>2</xdr:col>
      <xdr:colOff>69484</xdr:colOff>
      <xdr:row>38</xdr:row>
      <xdr:rowOff>74623</xdr:rowOff>
    </xdr:to>
    <xdr:pic>
      <xdr:nvPicPr>
        <xdr:cNvPr id="1089" name="図 1088">
          <a:extLst>
            <a:ext uri="{FF2B5EF4-FFF2-40B4-BE49-F238E27FC236}">
              <a16:creationId xmlns:a16="http://schemas.microsoft.com/office/drawing/2014/main" id="{BB1B7CFF-DD2A-462B-BE04-13CC90A8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16200000">
          <a:off x="555536" y="6428076"/>
          <a:ext cx="310101" cy="241794"/>
        </a:xfrm>
        <a:prstGeom prst="rect">
          <a:avLst/>
        </a:prstGeom>
      </xdr:spPr>
    </xdr:pic>
    <xdr:clientData/>
  </xdr:twoCellAnchor>
  <xdr:twoCellAnchor>
    <xdr:from>
      <xdr:col>2</xdr:col>
      <xdr:colOff>3657</xdr:colOff>
      <xdr:row>34</xdr:row>
      <xdr:rowOff>110762</xdr:rowOff>
    </xdr:from>
    <xdr:to>
      <xdr:col>2</xdr:col>
      <xdr:colOff>128551</xdr:colOff>
      <xdr:row>35</xdr:row>
      <xdr:rowOff>44042</xdr:rowOff>
    </xdr:to>
    <xdr:sp macro="" textlink="">
      <xdr:nvSpPr>
        <xdr:cNvPr id="1090" name="AutoShape 526">
          <a:extLst>
            <a:ext uri="{FF2B5EF4-FFF2-40B4-BE49-F238E27FC236}">
              <a16:creationId xmlns:a16="http://schemas.microsoft.com/office/drawing/2014/main" id="{96671FDB-61D0-4083-8878-4D3363B7C75D}"/>
            </a:ext>
          </a:extLst>
        </xdr:cNvPr>
        <xdr:cNvSpPr>
          <a:spLocks noChangeArrowheads="1"/>
        </xdr:cNvSpPr>
      </xdr:nvSpPr>
      <xdr:spPr bwMode="auto">
        <a:xfrm>
          <a:off x="765657" y="6069602"/>
          <a:ext cx="124894" cy="1009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71681</xdr:colOff>
      <xdr:row>37</xdr:row>
      <xdr:rowOff>64142</xdr:rowOff>
    </xdr:from>
    <xdr:to>
      <xdr:col>2</xdr:col>
      <xdr:colOff>272514</xdr:colOff>
      <xdr:row>39</xdr:row>
      <xdr:rowOff>25963</xdr:rowOff>
    </xdr:to>
    <xdr:pic>
      <xdr:nvPicPr>
        <xdr:cNvPr id="1091" name="図 1090">
          <a:extLst>
            <a:ext uri="{FF2B5EF4-FFF2-40B4-BE49-F238E27FC236}">
              <a16:creationId xmlns:a16="http://schemas.microsoft.com/office/drawing/2014/main" id="{2331365F-6D69-456F-894C-3A18EF338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5400000">
          <a:off x="785548" y="6574035"/>
          <a:ext cx="297100" cy="200833"/>
        </a:xfrm>
        <a:prstGeom prst="rect">
          <a:avLst/>
        </a:prstGeom>
      </xdr:spPr>
    </xdr:pic>
    <xdr:clientData/>
  </xdr:twoCellAnchor>
  <xdr:twoCellAnchor>
    <xdr:from>
      <xdr:col>2</xdr:col>
      <xdr:colOff>123453</xdr:colOff>
      <xdr:row>33</xdr:row>
      <xdr:rowOff>51084</xdr:rowOff>
    </xdr:from>
    <xdr:to>
      <xdr:col>2</xdr:col>
      <xdr:colOff>292542</xdr:colOff>
      <xdr:row>33</xdr:row>
      <xdr:rowOff>165274</xdr:rowOff>
    </xdr:to>
    <xdr:sp macro="" textlink="">
      <xdr:nvSpPr>
        <xdr:cNvPr id="1092" name="六角形 1091">
          <a:extLst>
            <a:ext uri="{FF2B5EF4-FFF2-40B4-BE49-F238E27FC236}">
              <a16:creationId xmlns:a16="http://schemas.microsoft.com/office/drawing/2014/main" id="{C6F6BD5A-6D68-464A-95FD-447288E81892}"/>
            </a:ext>
          </a:extLst>
        </xdr:cNvPr>
        <xdr:cNvSpPr/>
      </xdr:nvSpPr>
      <xdr:spPr bwMode="auto">
        <a:xfrm>
          <a:off x="885453" y="5842284"/>
          <a:ext cx="169089" cy="114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421443</xdr:colOff>
      <xdr:row>34</xdr:row>
      <xdr:rowOff>0</xdr:rowOff>
    </xdr:from>
    <xdr:to>
      <xdr:col>1</xdr:col>
      <xdr:colOff>590532</xdr:colOff>
      <xdr:row>34</xdr:row>
      <xdr:rowOff>114190</xdr:rowOff>
    </xdr:to>
    <xdr:sp macro="" textlink="">
      <xdr:nvSpPr>
        <xdr:cNvPr id="1093" name="六角形 1092">
          <a:extLst>
            <a:ext uri="{FF2B5EF4-FFF2-40B4-BE49-F238E27FC236}">
              <a16:creationId xmlns:a16="http://schemas.microsoft.com/office/drawing/2014/main" id="{EF03854E-A176-4C8B-B8F0-7205BB2040E0}"/>
            </a:ext>
          </a:extLst>
        </xdr:cNvPr>
        <xdr:cNvSpPr/>
      </xdr:nvSpPr>
      <xdr:spPr bwMode="auto">
        <a:xfrm>
          <a:off x="490023" y="5958840"/>
          <a:ext cx="169089" cy="114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425696</xdr:colOff>
      <xdr:row>35</xdr:row>
      <xdr:rowOff>42570</xdr:rowOff>
    </xdr:from>
    <xdr:ext cx="195824" cy="237116"/>
    <xdr:sp macro="" textlink="">
      <xdr:nvSpPr>
        <xdr:cNvPr id="1094" name="Text Box 1563">
          <a:extLst>
            <a:ext uri="{FF2B5EF4-FFF2-40B4-BE49-F238E27FC236}">
              <a16:creationId xmlns:a16="http://schemas.microsoft.com/office/drawing/2014/main" id="{2E004A62-5BF7-4402-AB3E-83F8555AE0FF}"/>
            </a:ext>
          </a:extLst>
        </xdr:cNvPr>
        <xdr:cNvSpPr txBox="1">
          <a:spLocks noChangeArrowheads="1"/>
        </xdr:cNvSpPr>
      </xdr:nvSpPr>
      <xdr:spPr bwMode="auto">
        <a:xfrm>
          <a:off x="494276" y="6169050"/>
          <a:ext cx="195824" cy="23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609357</xdr:colOff>
      <xdr:row>34</xdr:row>
      <xdr:rowOff>114207</xdr:rowOff>
    </xdr:from>
    <xdr:to>
      <xdr:col>2</xdr:col>
      <xdr:colOff>79274</xdr:colOff>
      <xdr:row>36</xdr:row>
      <xdr:rowOff>163943</xdr:rowOff>
    </xdr:to>
    <xdr:sp macro="" textlink="">
      <xdr:nvSpPr>
        <xdr:cNvPr id="1095" name="AutoShape 1653">
          <a:extLst>
            <a:ext uri="{FF2B5EF4-FFF2-40B4-BE49-F238E27FC236}">
              <a16:creationId xmlns:a16="http://schemas.microsoft.com/office/drawing/2014/main" id="{38BF85A2-9E54-439E-B81C-25CDF6C1A409}"/>
            </a:ext>
          </a:extLst>
        </xdr:cNvPr>
        <xdr:cNvSpPr>
          <a:spLocks/>
        </xdr:cNvSpPr>
      </xdr:nvSpPr>
      <xdr:spPr bwMode="auto">
        <a:xfrm rot="21383766" flipH="1">
          <a:off x="677937" y="6073047"/>
          <a:ext cx="163337" cy="385016"/>
        </a:xfrm>
        <a:prstGeom prst="rightBrace">
          <a:avLst>
            <a:gd name="adj1" fmla="val 42094"/>
            <a:gd name="adj2" fmla="val 495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429956</xdr:colOff>
      <xdr:row>35</xdr:row>
      <xdr:rowOff>25543</xdr:rowOff>
    </xdr:from>
    <xdr:to>
      <xdr:col>3</xdr:col>
      <xdr:colOff>604492</xdr:colOff>
      <xdr:row>36</xdr:row>
      <xdr:rowOff>123452</xdr:rowOff>
    </xdr:to>
    <xdr:sp macro="" textlink="">
      <xdr:nvSpPr>
        <xdr:cNvPr id="1096" name="Line 76">
          <a:extLst>
            <a:ext uri="{FF2B5EF4-FFF2-40B4-BE49-F238E27FC236}">
              <a16:creationId xmlns:a16="http://schemas.microsoft.com/office/drawing/2014/main" id="{AA792A4C-C0AD-4C83-812F-217DBDF5E4BB}"/>
            </a:ext>
          </a:extLst>
        </xdr:cNvPr>
        <xdr:cNvSpPr>
          <a:spLocks noChangeShapeType="1"/>
        </xdr:cNvSpPr>
      </xdr:nvSpPr>
      <xdr:spPr bwMode="auto">
        <a:xfrm>
          <a:off x="1885376" y="6152023"/>
          <a:ext cx="174536" cy="2655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458673</xdr:colOff>
      <xdr:row>35</xdr:row>
      <xdr:rowOff>96750</xdr:rowOff>
    </xdr:from>
    <xdr:to>
      <xdr:col>3</xdr:col>
      <xdr:colOff>603410</xdr:colOff>
      <xdr:row>36</xdr:row>
      <xdr:rowOff>49923</xdr:rowOff>
    </xdr:to>
    <xdr:sp macro="" textlink="">
      <xdr:nvSpPr>
        <xdr:cNvPr id="1097" name="六角形 1096">
          <a:extLst>
            <a:ext uri="{FF2B5EF4-FFF2-40B4-BE49-F238E27FC236}">
              <a16:creationId xmlns:a16="http://schemas.microsoft.com/office/drawing/2014/main" id="{262C18D8-240C-406A-AF94-19E92021E54E}"/>
            </a:ext>
          </a:extLst>
        </xdr:cNvPr>
        <xdr:cNvSpPr/>
      </xdr:nvSpPr>
      <xdr:spPr bwMode="auto">
        <a:xfrm>
          <a:off x="1914093" y="6223230"/>
          <a:ext cx="144737" cy="1208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241204</xdr:colOff>
      <xdr:row>37</xdr:row>
      <xdr:rowOff>128174</xdr:rowOff>
    </xdr:from>
    <xdr:to>
      <xdr:col>4</xdr:col>
      <xdr:colOff>288569</xdr:colOff>
      <xdr:row>38</xdr:row>
      <xdr:rowOff>107268</xdr:rowOff>
    </xdr:to>
    <xdr:sp macro="" textlink="">
      <xdr:nvSpPr>
        <xdr:cNvPr id="1098" name="Freeform 217">
          <a:extLst>
            <a:ext uri="{FF2B5EF4-FFF2-40B4-BE49-F238E27FC236}">
              <a16:creationId xmlns:a16="http://schemas.microsoft.com/office/drawing/2014/main" id="{D440EFDE-13F5-4250-819D-548EA877B604}"/>
            </a:ext>
          </a:extLst>
        </xdr:cNvPr>
        <xdr:cNvSpPr>
          <a:spLocks/>
        </xdr:cNvSpPr>
      </xdr:nvSpPr>
      <xdr:spPr bwMode="auto">
        <a:xfrm rot="13306470">
          <a:off x="1696624" y="6589934"/>
          <a:ext cx="740785" cy="14673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4768 h 22124"/>
            <a:gd name="connsiteX1" fmla="*/ 7522 w 10000"/>
            <a:gd name="connsiteY1" fmla="*/ 18101 h 22124"/>
            <a:gd name="connsiteX2" fmla="*/ 5447 w 10000"/>
            <a:gd name="connsiteY2" fmla="*/ 0 h 22124"/>
            <a:gd name="connsiteX3" fmla="*/ 2832 w 10000"/>
            <a:gd name="connsiteY3" fmla="*/ 21434 h 22124"/>
            <a:gd name="connsiteX4" fmla="*/ 0 w 10000"/>
            <a:gd name="connsiteY4" fmla="*/ 19768 h 22124"/>
            <a:gd name="connsiteX0" fmla="*/ 10000 w 10000"/>
            <a:gd name="connsiteY0" fmla="*/ 14768 h 22124"/>
            <a:gd name="connsiteX1" fmla="*/ 7993 w 10000"/>
            <a:gd name="connsiteY1" fmla="*/ 4630 h 22124"/>
            <a:gd name="connsiteX2" fmla="*/ 5447 w 10000"/>
            <a:gd name="connsiteY2" fmla="*/ 0 h 22124"/>
            <a:gd name="connsiteX3" fmla="*/ 2832 w 10000"/>
            <a:gd name="connsiteY3" fmla="*/ 21434 h 22124"/>
            <a:gd name="connsiteX4" fmla="*/ 0 w 10000"/>
            <a:gd name="connsiteY4" fmla="*/ 19768 h 22124"/>
            <a:gd name="connsiteX0" fmla="*/ 11415 w 11415"/>
            <a:gd name="connsiteY0" fmla="*/ 14768 h 25644"/>
            <a:gd name="connsiteX1" fmla="*/ 9408 w 11415"/>
            <a:gd name="connsiteY1" fmla="*/ 4630 h 25644"/>
            <a:gd name="connsiteX2" fmla="*/ 6862 w 11415"/>
            <a:gd name="connsiteY2" fmla="*/ 0 h 25644"/>
            <a:gd name="connsiteX3" fmla="*/ 4247 w 11415"/>
            <a:gd name="connsiteY3" fmla="*/ 21434 h 25644"/>
            <a:gd name="connsiteX4" fmla="*/ 0 w 11415"/>
            <a:gd name="connsiteY4" fmla="*/ 25231 h 25644"/>
            <a:gd name="connsiteX0" fmla="*/ 11415 w 11415"/>
            <a:gd name="connsiteY0" fmla="*/ 14768 h 31741"/>
            <a:gd name="connsiteX1" fmla="*/ 9408 w 11415"/>
            <a:gd name="connsiteY1" fmla="*/ 4630 h 31741"/>
            <a:gd name="connsiteX2" fmla="*/ 6862 w 11415"/>
            <a:gd name="connsiteY2" fmla="*/ 0 h 31741"/>
            <a:gd name="connsiteX3" fmla="*/ 2768 w 11415"/>
            <a:gd name="connsiteY3" fmla="*/ 31461 h 31741"/>
            <a:gd name="connsiteX4" fmla="*/ 0 w 11415"/>
            <a:gd name="connsiteY4" fmla="*/ 25231 h 31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415" h="31741">
              <a:moveTo>
                <a:pt x="11415" y="14768"/>
              </a:moveTo>
              <a:cubicBezTo>
                <a:pt x="10973" y="14768"/>
                <a:pt x="10167" y="7091"/>
                <a:pt x="9408" y="4630"/>
              </a:cubicBezTo>
              <a:cubicBezTo>
                <a:pt x="8649" y="2169"/>
                <a:pt x="7747" y="0"/>
                <a:pt x="6862" y="0"/>
              </a:cubicBezTo>
              <a:cubicBezTo>
                <a:pt x="5977" y="1667"/>
                <a:pt x="3564" y="31461"/>
                <a:pt x="2768" y="31461"/>
              </a:cubicBezTo>
              <a:cubicBezTo>
                <a:pt x="1883" y="33128"/>
                <a:pt x="885" y="26897"/>
                <a:pt x="0" y="25231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549944</xdr:colOff>
      <xdr:row>37</xdr:row>
      <xdr:rowOff>114717</xdr:rowOff>
    </xdr:from>
    <xdr:ext cx="120062" cy="213259"/>
    <xdr:sp macro="" textlink="">
      <xdr:nvSpPr>
        <xdr:cNvPr id="1099" name="Text Box 1323">
          <a:extLst>
            <a:ext uri="{FF2B5EF4-FFF2-40B4-BE49-F238E27FC236}">
              <a16:creationId xmlns:a16="http://schemas.microsoft.com/office/drawing/2014/main" id="{860757CD-8C98-4297-8463-2C10AE2F36C2}"/>
            </a:ext>
          </a:extLst>
        </xdr:cNvPr>
        <xdr:cNvSpPr txBox="1">
          <a:spLocks noChangeArrowheads="1"/>
        </xdr:cNvSpPr>
      </xdr:nvSpPr>
      <xdr:spPr bwMode="auto">
        <a:xfrm rot="52192">
          <a:off x="2005364" y="6576477"/>
          <a:ext cx="120062" cy="21325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515094</xdr:colOff>
      <xdr:row>37</xdr:row>
      <xdr:rowOff>102167</xdr:rowOff>
    </xdr:from>
    <xdr:to>
      <xdr:col>4</xdr:col>
      <xdr:colOff>34055</xdr:colOff>
      <xdr:row>38</xdr:row>
      <xdr:rowOff>153252</xdr:rowOff>
    </xdr:to>
    <xdr:grpSp>
      <xdr:nvGrpSpPr>
        <xdr:cNvPr id="1100" name="Group 405">
          <a:extLst>
            <a:ext uri="{FF2B5EF4-FFF2-40B4-BE49-F238E27FC236}">
              <a16:creationId xmlns:a16="http://schemas.microsoft.com/office/drawing/2014/main" id="{0A9B71DA-59D5-42A2-872B-E2D172BDB7D3}"/>
            </a:ext>
          </a:extLst>
        </xdr:cNvPr>
        <xdr:cNvGrpSpPr>
          <a:grpSpLocks/>
        </xdr:cNvGrpSpPr>
      </xdr:nvGrpSpPr>
      <xdr:grpSpPr bwMode="auto">
        <a:xfrm>
          <a:off x="1968337" y="6263481"/>
          <a:ext cx="210204" cy="219814"/>
          <a:chOff x="718" y="97"/>
          <a:chExt cx="23" cy="15"/>
        </a:xfrm>
      </xdr:grpSpPr>
      <xdr:sp macro="" textlink="">
        <xdr:nvSpPr>
          <xdr:cNvPr id="1101" name="Freeform 406">
            <a:extLst>
              <a:ext uri="{FF2B5EF4-FFF2-40B4-BE49-F238E27FC236}">
                <a16:creationId xmlns:a16="http://schemas.microsoft.com/office/drawing/2014/main" id="{D6FF90AF-12DF-1EC7-F7B2-B3910D6E3E1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2" name="Freeform 407">
            <a:extLst>
              <a:ext uri="{FF2B5EF4-FFF2-40B4-BE49-F238E27FC236}">
                <a16:creationId xmlns:a16="http://schemas.microsoft.com/office/drawing/2014/main" id="{915F9C35-D2EE-DAC5-C219-B3D9AD43E22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324902</xdr:colOff>
      <xdr:row>36</xdr:row>
      <xdr:rowOff>134166</xdr:rowOff>
    </xdr:from>
    <xdr:to>
      <xdr:col>4</xdr:col>
      <xdr:colOff>654152</xdr:colOff>
      <xdr:row>40</xdr:row>
      <xdr:rowOff>153308</xdr:rowOff>
    </xdr:to>
    <xdr:sp macro="" textlink="">
      <xdr:nvSpPr>
        <xdr:cNvPr id="1103" name="Freeform 527">
          <a:extLst>
            <a:ext uri="{FF2B5EF4-FFF2-40B4-BE49-F238E27FC236}">
              <a16:creationId xmlns:a16="http://schemas.microsoft.com/office/drawing/2014/main" id="{1F3B90A7-79C4-41E0-9494-BE5E30F191A8}"/>
            </a:ext>
          </a:extLst>
        </xdr:cNvPr>
        <xdr:cNvSpPr>
          <a:spLocks/>
        </xdr:cNvSpPr>
      </xdr:nvSpPr>
      <xdr:spPr bwMode="auto">
        <a:xfrm flipH="1">
          <a:off x="1780322" y="6428286"/>
          <a:ext cx="1022670" cy="68970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35"/>
            <a:gd name="connsiteY0" fmla="*/ 10000 h 10000"/>
            <a:gd name="connsiteX1" fmla="*/ 0 w 10435"/>
            <a:gd name="connsiteY1" fmla="*/ 0 h 10000"/>
            <a:gd name="connsiteX2" fmla="*/ 10435 w 10435"/>
            <a:gd name="connsiteY2" fmla="*/ 4613 h 10000"/>
            <a:gd name="connsiteX0" fmla="*/ 0 w 10435"/>
            <a:gd name="connsiteY0" fmla="*/ 10000 h 10000"/>
            <a:gd name="connsiteX1" fmla="*/ 0 w 10435"/>
            <a:gd name="connsiteY1" fmla="*/ 0 h 10000"/>
            <a:gd name="connsiteX2" fmla="*/ 10435 w 10435"/>
            <a:gd name="connsiteY2" fmla="*/ 4613 h 10000"/>
            <a:gd name="connsiteX0" fmla="*/ 109 w 10435"/>
            <a:gd name="connsiteY0" fmla="*/ 16151 h 16151"/>
            <a:gd name="connsiteX1" fmla="*/ 0 w 10435"/>
            <a:gd name="connsiteY1" fmla="*/ 0 h 16151"/>
            <a:gd name="connsiteX2" fmla="*/ 10435 w 10435"/>
            <a:gd name="connsiteY2" fmla="*/ 4613 h 16151"/>
            <a:gd name="connsiteX0" fmla="*/ 5151 w 5774"/>
            <a:gd name="connsiteY0" fmla="*/ 20371 h 20371"/>
            <a:gd name="connsiteX1" fmla="*/ 5042 w 5774"/>
            <a:gd name="connsiteY1" fmla="*/ 4220 h 20371"/>
            <a:gd name="connsiteX2" fmla="*/ 617 w 5774"/>
            <a:gd name="connsiteY2" fmla="*/ 0 h 20371"/>
            <a:gd name="connsiteX0" fmla="*/ 7852 w 9685"/>
            <a:gd name="connsiteY0" fmla="*/ 10000 h 10000"/>
            <a:gd name="connsiteX1" fmla="*/ 7663 w 9685"/>
            <a:gd name="connsiteY1" fmla="*/ 2072 h 10000"/>
            <a:gd name="connsiteX2" fmla="*/ 0 w 9685"/>
            <a:gd name="connsiteY2" fmla="*/ 0 h 10000"/>
            <a:gd name="connsiteX0" fmla="*/ 8107 w 9958"/>
            <a:gd name="connsiteY0" fmla="*/ 10000 h 10000"/>
            <a:gd name="connsiteX1" fmla="*/ 7912 w 9958"/>
            <a:gd name="connsiteY1" fmla="*/ 2072 h 10000"/>
            <a:gd name="connsiteX2" fmla="*/ 0 w 9958"/>
            <a:gd name="connsiteY2" fmla="*/ 0 h 10000"/>
            <a:gd name="connsiteX0" fmla="*/ 7545 w 9482"/>
            <a:gd name="connsiteY0" fmla="*/ 9541 h 9541"/>
            <a:gd name="connsiteX1" fmla="*/ 7349 w 9482"/>
            <a:gd name="connsiteY1" fmla="*/ 1613 h 9541"/>
            <a:gd name="connsiteX2" fmla="*/ 0 w 9482"/>
            <a:gd name="connsiteY2" fmla="*/ 0 h 9541"/>
            <a:gd name="connsiteX0" fmla="*/ 7957 w 7957"/>
            <a:gd name="connsiteY0" fmla="*/ 10000 h 10000"/>
            <a:gd name="connsiteX1" fmla="*/ 7750 w 7957"/>
            <a:gd name="connsiteY1" fmla="*/ 1691 h 10000"/>
            <a:gd name="connsiteX2" fmla="*/ 0 w 7957"/>
            <a:gd name="connsiteY2" fmla="*/ 0 h 10000"/>
            <a:gd name="connsiteX0" fmla="*/ 19632 w 19632"/>
            <a:gd name="connsiteY0" fmla="*/ 9358 h 9358"/>
            <a:gd name="connsiteX1" fmla="*/ 9740 w 19632"/>
            <a:gd name="connsiteY1" fmla="*/ 1691 h 9358"/>
            <a:gd name="connsiteX2" fmla="*/ 0 w 19632"/>
            <a:gd name="connsiteY2" fmla="*/ 0 h 9358"/>
            <a:gd name="connsiteX0" fmla="*/ 10000 w 10000"/>
            <a:gd name="connsiteY0" fmla="*/ 10000 h 10000"/>
            <a:gd name="connsiteX1" fmla="*/ 4961 w 10000"/>
            <a:gd name="connsiteY1" fmla="*/ 1807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6004 w 10000"/>
            <a:gd name="connsiteY1" fmla="*/ 8456 h 10000"/>
            <a:gd name="connsiteX2" fmla="*/ 4961 w 10000"/>
            <a:gd name="connsiteY2" fmla="*/ 1807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119 w 10000"/>
            <a:gd name="connsiteY1" fmla="*/ 8513 h 10000"/>
            <a:gd name="connsiteX2" fmla="*/ 4961 w 10000"/>
            <a:gd name="connsiteY2" fmla="*/ 1807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119 w 10000"/>
            <a:gd name="connsiteY1" fmla="*/ 8513 h 10000"/>
            <a:gd name="connsiteX2" fmla="*/ 4639 w 10000"/>
            <a:gd name="connsiteY2" fmla="*/ 186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119 w 10000"/>
            <a:gd name="connsiteY1" fmla="*/ 8513 h 10000"/>
            <a:gd name="connsiteX2" fmla="*/ 4639 w 10000"/>
            <a:gd name="connsiteY2" fmla="*/ 1864 h 10000"/>
            <a:gd name="connsiteX3" fmla="*/ 0 w 10000"/>
            <a:gd name="connsiteY3" fmla="*/ 0 h 10000"/>
            <a:gd name="connsiteX0" fmla="*/ 15550 w 15550"/>
            <a:gd name="connsiteY0" fmla="*/ 8143 h 8143"/>
            <a:gd name="connsiteX1" fmla="*/ 10669 w 15550"/>
            <a:gd name="connsiteY1" fmla="*/ 6656 h 8143"/>
            <a:gd name="connsiteX2" fmla="*/ 10189 w 15550"/>
            <a:gd name="connsiteY2" fmla="*/ 7 h 8143"/>
            <a:gd name="connsiteX3" fmla="*/ 0 w 15550"/>
            <a:gd name="connsiteY3" fmla="*/ 4199 h 8143"/>
            <a:gd name="connsiteX0" fmla="*/ 10000 w 10000"/>
            <a:gd name="connsiteY0" fmla="*/ 10018 h 10018"/>
            <a:gd name="connsiteX1" fmla="*/ 6861 w 10000"/>
            <a:gd name="connsiteY1" fmla="*/ 8192 h 10018"/>
            <a:gd name="connsiteX2" fmla="*/ 6552 w 10000"/>
            <a:gd name="connsiteY2" fmla="*/ 27 h 10018"/>
            <a:gd name="connsiteX3" fmla="*/ 0 w 10000"/>
            <a:gd name="connsiteY3" fmla="*/ 5175 h 10018"/>
            <a:gd name="connsiteX0" fmla="*/ 9328 w 9328"/>
            <a:gd name="connsiteY0" fmla="*/ 10008 h 10008"/>
            <a:gd name="connsiteX1" fmla="*/ 6189 w 9328"/>
            <a:gd name="connsiteY1" fmla="*/ 8182 h 10008"/>
            <a:gd name="connsiteX2" fmla="*/ 5880 w 9328"/>
            <a:gd name="connsiteY2" fmla="*/ 17 h 10008"/>
            <a:gd name="connsiteX3" fmla="*/ 0 w 9328"/>
            <a:gd name="connsiteY3" fmla="*/ 6849 h 10008"/>
            <a:gd name="connsiteX0" fmla="*/ 13327 w 13327"/>
            <a:gd name="connsiteY0" fmla="*/ 9991 h 11252"/>
            <a:gd name="connsiteX1" fmla="*/ 9962 w 13327"/>
            <a:gd name="connsiteY1" fmla="*/ 8166 h 11252"/>
            <a:gd name="connsiteX2" fmla="*/ 9631 w 13327"/>
            <a:gd name="connsiteY2" fmla="*/ 8 h 11252"/>
            <a:gd name="connsiteX3" fmla="*/ 0 w 13327"/>
            <a:gd name="connsiteY3" fmla="*/ 11252 h 112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27" h="11252">
              <a:moveTo>
                <a:pt x="13327" y="9991"/>
              </a:moveTo>
              <a:cubicBezTo>
                <a:pt x="12960" y="9616"/>
                <a:pt x="10541" y="9841"/>
                <a:pt x="9962" y="8166"/>
              </a:cubicBezTo>
              <a:cubicBezTo>
                <a:pt x="9383" y="6492"/>
                <a:pt x="9527" y="2099"/>
                <a:pt x="9631" y="8"/>
              </a:cubicBezTo>
              <a:cubicBezTo>
                <a:pt x="9363" y="-287"/>
                <a:pt x="3590" y="7885"/>
                <a:pt x="0" y="1125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559756</xdr:colOff>
      <xdr:row>36</xdr:row>
      <xdr:rowOff>164101</xdr:rowOff>
    </xdr:from>
    <xdr:to>
      <xdr:col>3</xdr:col>
      <xdr:colOff>684650</xdr:colOff>
      <xdr:row>37</xdr:row>
      <xdr:rowOff>97380</xdr:rowOff>
    </xdr:to>
    <xdr:sp macro="" textlink="">
      <xdr:nvSpPr>
        <xdr:cNvPr id="1104" name="AutoShape 526">
          <a:extLst>
            <a:ext uri="{FF2B5EF4-FFF2-40B4-BE49-F238E27FC236}">
              <a16:creationId xmlns:a16="http://schemas.microsoft.com/office/drawing/2014/main" id="{4DE249D0-8FD6-47D6-A822-74831E90E0CE}"/>
            </a:ext>
          </a:extLst>
        </xdr:cNvPr>
        <xdr:cNvSpPr>
          <a:spLocks noChangeArrowheads="1"/>
        </xdr:cNvSpPr>
      </xdr:nvSpPr>
      <xdr:spPr bwMode="auto">
        <a:xfrm>
          <a:off x="2015176" y="6458221"/>
          <a:ext cx="124894" cy="1009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315096</xdr:colOff>
      <xdr:row>39</xdr:row>
      <xdr:rowOff>76122</xdr:rowOff>
    </xdr:from>
    <xdr:to>
      <xdr:col>3</xdr:col>
      <xdr:colOff>484185</xdr:colOff>
      <xdr:row>40</xdr:row>
      <xdr:rowOff>24290</xdr:rowOff>
    </xdr:to>
    <xdr:sp macro="" textlink="">
      <xdr:nvSpPr>
        <xdr:cNvPr id="1105" name="六角形 1104">
          <a:extLst>
            <a:ext uri="{FF2B5EF4-FFF2-40B4-BE49-F238E27FC236}">
              <a16:creationId xmlns:a16="http://schemas.microsoft.com/office/drawing/2014/main" id="{F2F2C9F3-0739-4FD9-8D32-CCB2F1E148AC}"/>
            </a:ext>
          </a:extLst>
        </xdr:cNvPr>
        <xdr:cNvSpPr/>
      </xdr:nvSpPr>
      <xdr:spPr bwMode="auto">
        <a:xfrm>
          <a:off x="1770516" y="6873162"/>
          <a:ext cx="169089" cy="1158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153252</xdr:colOff>
      <xdr:row>38</xdr:row>
      <xdr:rowOff>29800</xdr:rowOff>
    </xdr:from>
    <xdr:to>
      <xdr:col>4</xdr:col>
      <xdr:colOff>322341</xdr:colOff>
      <xdr:row>38</xdr:row>
      <xdr:rowOff>143990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id="{621522B9-E856-4734-A7FA-11AD00A9E925}"/>
            </a:ext>
          </a:extLst>
        </xdr:cNvPr>
        <xdr:cNvSpPr/>
      </xdr:nvSpPr>
      <xdr:spPr bwMode="auto">
        <a:xfrm>
          <a:off x="2302092" y="6659200"/>
          <a:ext cx="169089" cy="114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25543</xdr:colOff>
      <xdr:row>37</xdr:row>
      <xdr:rowOff>55339</xdr:rowOff>
    </xdr:from>
    <xdr:to>
      <xdr:col>4</xdr:col>
      <xdr:colOff>170280</xdr:colOff>
      <xdr:row>38</xdr:row>
      <xdr:rowOff>8513</xdr:rowOff>
    </xdr:to>
    <xdr:sp macro="" textlink="">
      <xdr:nvSpPr>
        <xdr:cNvPr id="1107" name="六角形 1106">
          <a:extLst>
            <a:ext uri="{FF2B5EF4-FFF2-40B4-BE49-F238E27FC236}">
              <a16:creationId xmlns:a16="http://schemas.microsoft.com/office/drawing/2014/main" id="{AC4029BA-9509-40FA-A2CD-8C5FCD033E09}"/>
            </a:ext>
          </a:extLst>
        </xdr:cNvPr>
        <xdr:cNvSpPr/>
      </xdr:nvSpPr>
      <xdr:spPr bwMode="auto">
        <a:xfrm>
          <a:off x="2174383" y="6517099"/>
          <a:ext cx="144737" cy="1208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519354</xdr:colOff>
      <xdr:row>39</xdr:row>
      <xdr:rowOff>63855</xdr:rowOff>
    </xdr:from>
    <xdr:to>
      <xdr:col>4</xdr:col>
      <xdr:colOff>664091</xdr:colOff>
      <xdr:row>40</xdr:row>
      <xdr:rowOff>17029</xdr:rowOff>
    </xdr:to>
    <xdr:sp macro="" textlink="">
      <xdr:nvSpPr>
        <xdr:cNvPr id="1108" name="六角形 1107">
          <a:extLst>
            <a:ext uri="{FF2B5EF4-FFF2-40B4-BE49-F238E27FC236}">
              <a16:creationId xmlns:a16="http://schemas.microsoft.com/office/drawing/2014/main" id="{7BC138E9-ED7F-46CB-8A56-AB51AEE2DDAE}"/>
            </a:ext>
          </a:extLst>
        </xdr:cNvPr>
        <xdr:cNvSpPr/>
      </xdr:nvSpPr>
      <xdr:spPr bwMode="auto">
        <a:xfrm>
          <a:off x="2668194" y="6860895"/>
          <a:ext cx="144737" cy="1208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370859</xdr:colOff>
      <xdr:row>37</xdr:row>
      <xdr:rowOff>107508</xdr:rowOff>
    </xdr:from>
    <xdr:to>
      <xdr:col>4</xdr:col>
      <xdr:colOff>639048</xdr:colOff>
      <xdr:row>39</xdr:row>
      <xdr:rowOff>90479</xdr:rowOff>
    </xdr:to>
    <xdr:sp macro="" textlink="">
      <xdr:nvSpPr>
        <xdr:cNvPr id="1109" name="Line 76">
          <a:extLst>
            <a:ext uri="{FF2B5EF4-FFF2-40B4-BE49-F238E27FC236}">
              <a16:creationId xmlns:a16="http://schemas.microsoft.com/office/drawing/2014/main" id="{57A1E014-E846-46A1-8F3C-616475DE9EE7}"/>
            </a:ext>
          </a:extLst>
        </xdr:cNvPr>
        <xdr:cNvSpPr>
          <a:spLocks noChangeShapeType="1"/>
        </xdr:cNvSpPr>
      </xdr:nvSpPr>
      <xdr:spPr bwMode="auto">
        <a:xfrm flipV="1">
          <a:off x="2519699" y="6569268"/>
          <a:ext cx="268189" cy="3182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191565</xdr:colOff>
      <xdr:row>36</xdr:row>
      <xdr:rowOff>135389</xdr:rowOff>
    </xdr:from>
    <xdr:ext cx="425697" cy="134524"/>
    <xdr:sp macro="" textlink="">
      <xdr:nvSpPr>
        <xdr:cNvPr id="1110" name="Text Box 1563">
          <a:extLst>
            <a:ext uri="{FF2B5EF4-FFF2-40B4-BE49-F238E27FC236}">
              <a16:creationId xmlns:a16="http://schemas.microsoft.com/office/drawing/2014/main" id="{4CD089A5-2223-44B6-8588-DF57ABACB006}"/>
            </a:ext>
          </a:extLst>
        </xdr:cNvPr>
        <xdr:cNvSpPr txBox="1">
          <a:spLocks noChangeArrowheads="1"/>
        </xdr:cNvSpPr>
      </xdr:nvSpPr>
      <xdr:spPr bwMode="auto">
        <a:xfrm>
          <a:off x="2340405" y="6429509"/>
          <a:ext cx="425697" cy="134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3</xdr:col>
      <xdr:colOff>606097</xdr:colOff>
      <xdr:row>36</xdr:row>
      <xdr:rowOff>109334</xdr:rowOff>
    </xdr:from>
    <xdr:to>
      <xdr:col>4</xdr:col>
      <xdr:colOff>573088</xdr:colOff>
      <xdr:row>38</xdr:row>
      <xdr:rowOff>56688</xdr:rowOff>
    </xdr:to>
    <xdr:sp macro="" textlink="">
      <xdr:nvSpPr>
        <xdr:cNvPr id="1111" name="AutoShape 1653">
          <a:extLst>
            <a:ext uri="{FF2B5EF4-FFF2-40B4-BE49-F238E27FC236}">
              <a16:creationId xmlns:a16="http://schemas.microsoft.com/office/drawing/2014/main" id="{E327C3EC-CA69-4A4A-B887-BBF785C11681}"/>
            </a:ext>
          </a:extLst>
        </xdr:cNvPr>
        <xdr:cNvSpPr>
          <a:spLocks/>
        </xdr:cNvSpPr>
      </xdr:nvSpPr>
      <xdr:spPr bwMode="auto">
        <a:xfrm rot="18674671">
          <a:off x="2250406" y="6214565"/>
          <a:ext cx="282634" cy="660411"/>
        </a:xfrm>
        <a:prstGeom prst="rightBrace">
          <a:avLst>
            <a:gd name="adj1" fmla="val 42094"/>
            <a:gd name="adj2" fmla="val 509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489555</xdr:colOff>
      <xdr:row>38</xdr:row>
      <xdr:rowOff>8515</xdr:rowOff>
    </xdr:from>
    <xdr:to>
      <xdr:col>4</xdr:col>
      <xdr:colOff>658644</xdr:colOff>
      <xdr:row>38</xdr:row>
      <xdr:rowOff>122705</xdr:rowOff>
    </xdr:to>
    <xdr:sp macro="" textlink="">
      <xdr:nvSpPr>
        <xdr:cNvPr id="1112" name="六角形 1111">
          <a:extLst>
            <a:ext uri="{FF2B5EF4-FFF2-40B4-BE49-F238E27FC236}">
              <a16:creationId xmlns:a16="http://schemas.microsoft.com/office/drawing/2014/main" id="{41340449-99C7-4BB2-8606-540192A0E351}"/>
            </a:ext>
          </a:extLst>
        </xdr:cNvPr>
        <xdr:cNvSpPr/>
      </xdr:nvSpPr>
      <xdr:spPr bwMode="auto">
        <a:xfrm>
          <a:off x="2638395" y="6637915"/>
          <a:ext cx="169089" cy="114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262760</xdr:colOff>
      <xdr:row>37</xdr:row>
      <xdr:rowOff>69069</xdr:rowOff>
    </xdr:from>
    <xdr:to>
      <xdr:col>5</xdr:col>
      <xdr:colOff>308479</xdr:colOff>
      <xdr:row>40</xdr:row>
      <xdr:rowOff>151845</xdr:rowOff>
    </xdr:to>
    <xdr:sp macro="" textlink="">
      <xdr:nvSpPr>
        <xdr:cNvPr id="1113" name="Freeform 217">
          <a:extLst>
            <a:ext uri="{FF2B5EF4-FFF2-40B4-BE49-F238E27FC236}">
              <a16:creationId xmlns:a16="http://schemas.microsoft.com/office/drawing/2014/main" id="{2130B5D6-896E-4BC4-8729-1831B1FB1E7C}"/>
            </a:ext>
          </a:extLst>
        </xdr:cNvPr>
        <xdr:cNvSpPr>
          <a:spLocks/>
        </xdr:cNvSpPr>
      </xdr:nvSpPr>
      <xdr:spPr bwMode="auto">
        <a:xfrm rot="16200000">
          <a:off x="2835032" y="6800817"/>
          <a:ext cx="585696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406450</xdr:colOff>
      <xdr:row>37</xdr:row>
      <xdr:rowOff>6690</xdr:rowOff>
    </xdr:from>
    <xdr:to>
      <xdr:col>5</xdr:col>
      <xdr:colOff>452169</xdr:colOff>
      <xdr:row>40</xdr:row>
      <xdr:rowOff>149948</xdr:rowOff>
    </xdr:to>
    <xdr:sp macro="" textlink="">
      <xdr:nvSpPr>
        <xdr:cNvPr id="1114" name="Freeform 217">
          <a:extLst>
            <a:ext uri="{FF2B5EF4-FFF2-40B4-BE49-F238E27FC236}">
              <a16:creationId xmlns:a16="http://schemas.microsoft.com/office/drawing/2014/main" id="{3C80A90D-2DA0-452A-A3E8-F2F5FCE84F3F}"/>
            </a:ext>
          </a:extLst>
        </xdr:cNvPr>
        <xdr:cNvSpPr>
          <a:spLocks/>
        </xdr:cNvSpPr>
      </xdr:nvSpPr>
      <xdr:spPr bwMode="auto">
        <a:xfrm rot="16200000">
          <a:off x="2948481" y="6768679"/>
          <a:ext cx="646178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251039</xdr:colOff>
      <xdr:row>37</xdr:row>
      <xdr:rowOff>139495</xdr:rowOff>
    </xdr:from>
    <xdr:ext cx="213259" cy="120062"/>
    <xdr:sp macro="" textlink="">
      <xdr:nvSpPr>
        <xdr:cNvPr id="1115" name="Text Box 1323">
          <a:extLst>
            <a:ext uri="{FF2B5EF4-FFF2-40B4-BE49-F238E27FC236}">
              <a16:creationId xmlns:a16="http://schemas.microsoft.com/office/drawing/2014/main" id="{6A6D5ACE-A14E-44C2-A95C-E66985C33E84}"/>
            </a:ext>
          </a:extLst>
        </xdr:cNvPr>
        <xdr:cNvSpPr txBox="1">
          <a:spLocks noChangeArrowheads="1"/>
        </xdr:cNvSpPr>
      </xdr:nvSpPr>
      <xdr:spPr bwMode="auto">
        <a:xfrm rot="5196438">
          <a:off x="3139898" y="6554656"/>
          <a:ext cx="120062" cy="21325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491291</xdr:colOff>
      <xdr:row>33</xdr:row>
      <xdr:rowOff>90256</xdr:rowOff>
    </xdr:from>
    <xdr:to>
      <xdr:col>6</xdr:col>
      <xdr:colOff>70184</xdr:colOff>
      <xdr:row>40</xdr:row>
      <xdr:rowOff>231749</xdr:rowOff>
    </xdr:to>
    <xdr:sp macro="" textlink="">
      <xdr:nvSpPr>
        <xdr:cNvPr id="1116" name="Freeform 527">
          <a:extLst>
            <a:ext uri="{FF2B5EF4-FFF2-40B4-BE49-F238E27FC236}">
              <a16:creationId xmlns:a16="http://schemas.microsoft.com/office/drawing/2014/main" id="{EE1BB1EC-8114-4772-B2AF-7FC222A2AAF6}"/>
            </a:ext>
          </a:extLst>
        </xdr:cNvPr>
        <xdr:cNvSpPr>
          <a:spLocks/>
        </xdr:cNvSpPr>
      </xdr:nvSpPr>
      <xdr:spPr bwMode="auto">
        <a:xfrm flipH="1">
          <a:off x="3333551" y="5881456"/>
          <a:ext cx="272313" cy="1254013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2002 w 3017"/>
            <a:gd name="connsiteY0" fmla="*/ 10577 h 10577"/>
            <a:gd name="connsiteX1" fmla="*/ 2002 w 3017"/>
            <a:gd name="connsiteY1" fmla="*/ 3610 h 10577"/>
            <a:gd name="connsiteX2" fmla="*/ 790 w 3017"/>
            <a:gd name="connsiteY2" fmla="*/ 0 h 10577"/>
            <a:gd name="connsiteX0" fmla="*/ 3887 w 7577"/>
            <a:gd name="connsiteY0" fmla="*/ 10312 h 10312"/>
            <a:gd name="connsiteX1" fmla="*/ 3887 w 7577"/>
            <a:gd name="connsiteY1" fmla="*/ 3725 h 10312"/>
            <a:gd name="connsiteX2" fmla="*/ 2882 w 7577"/>
            <a:gd name="connsiteY2" fmla="*/ 0 h 10312"/>
            <a:gd name="connsiteX0" fmla="*/ 14935 w 18812"/>
            <a:gd name="connsiteY0" fmla="*/ 10000 h 10000"/>
            <a:gd name="connsiteX1" fmla="*/ 14935 w 18812"/>
            <a:gd name="connsiteY1" fmla="*/ 3612 h 10000"/>
            <a:gd name="connsiteX2" fmla="*/ 3004 w 18812"/>
            <a:gd name="connsiteY2" fmla="*/ 0 h 10000"/>
            <a:gd name="connsiteX0" fmla="*/ 11931 w 18146"/>
            <a:gd name="connsiteY0" fmla="*/ 10000 h 10000"/>
            <a:gd name="connsiteX1" fmla="*/ 11931 w 18146"/>
            <a:gd name="connsiteY1" fmla="*/ 3612 h 10000"/>
            <a:gd name="connsiteX2" fmla="*/ 0 w 18146"/>
            <a:gd name="connsiteY2" fmla="*/ 0 h 10000"/>
            <a:gd name="connsiteX0" fmla="*/ 11931 w 18693"/>
            <a:gd name="connsiteY0" fmla="*/ 10000 h 10000"/>
            <a:gd name="connsiteX1" fmla="*/ 12594 w 18693"/>
            <a:gd name="connsiteY1" fmla="*/ 4444 h 10000"/>
            <a:gd name="connsiteX2" fmla="*/ 0 w 18693"/>
            <a:gd name="connsiteY2" fmla="*/ 0 h 10000"/>
            <a:gd name="connsiteX0" fmla="*/ 11931 w 19549"/>
            <a:gd name="connsiteY0" fmla="*/ 10000 h 10000"/>
            <a:gd name="connsiteX1" fmla="*/ 12594 w 19549"/>
            <a:gd name="connsiteY1" fmla="*/ 4444 h 10000"/>
            <a:gd name="connsiteX2" fmla="*/ 0 w 19549"/>
            <a:gd name="connsiteY2" fmla="*/ 0 h 10000"/>
            <a:gd name="connsiteX0" fmla="*/ 11931 w 23455"/>
            <a:gd name="connsiteY0" fmla="*/ 10000 h 10000"/>
            <a:gd name="connsiteX1" fmla="*/ 12594 w 23455"/>
            <a:gd name="connsiteY1" fmla="*/ 4444 h 10000"/>
            <a:gd name="connsiteX2" fmla="*/ 23198 w 23455"/>
            <a:gd name="connsiteY2" fmla="*/ 3554 h 10000"/>
            <a:gd name="connsiteX3" fmla="*/ 0 w 23455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0 w 23198"/>
            <a:gd name="connsiteY3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8616 w 23198"/>
            <a:gd name="connsiteY3" fmla="*/ 1134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000 h 10000"/>
            <a:gd name="connsiteX1" fmla="*/ 12594 w 23198"/>
            <a:gd name="connsiteY1" fmla="*/ 4444 h 10000"/>
            <a:gd name="connsiteX2" fmla="*/ 23198 w 23198"/>
            <a:gd name="connsiteY2" fmla="*/ 3554 h 10000"/>
            <a:gd name="connsiteX3" fmla="*/ 12593 w 23198"/>
            <a:gd name="connsiteY3" fmla="*/ 1890 h 10000"/>
            <a:gd name="connsiteX4" fmla="*/ 0 w 23198"/>
            <a:gd name="connsiteY4" fmla="*/ 0 h 10000"/>
            <a:gd name="connsiteX0" fmla="*/ 11931 w 23198"/>
            <a:gd name="connsiteY0" fmla="*/ 10592 h 10592"/>
            <a:gd name="connsiteX1" fmla="*/ 12594 w 23198"/>
            <a:gd name="connsiteY1" fmla="*/ 4444 h 10592"/>
            <a:gd name="connsiteX2" fmla="*/ 23198 w 23198"/>
            <a:gd name="connsiteY2" fmla="*/ 3554 h 10592"/>
            <a:gd name="connsiteX3" fmla="*/ 12593 w 23198"/>
            <a:gd name="connsiteY3" fmla="*/ 1890 h 10592"/>
            <a:gd name="connsiteX4" fmla="*/ 0 w 23198"/>
            <a:gd name="connsiteY4" fmla="*/ 0 h 105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198" h="10592">
              <a:moveTo>
                <a:pt x="11931" y="10592"/>
              </a:moveTo>
              <a:cubicBezTo>
                <a:pt x="12152" y="8740"/>
                <a:pt x="12373" y="6296"/>
                <a:pt x="12594" y="4444"/>
              </a:cubicBezTo>
              <a:cubicBezTo>
                <a:pt x="13919" y="3256"/>
                <a:pt x="10716" y="4143"/>
                <a:pt x="23198" y="3554"/>
              </a:cubicBezTo>
              <a:cubicBezTo>
                <a:pt x="22425" y="3002"/>
                <a:pt x="16459" y="2482"/>
                <a:pt x="12593" y="1890"/>
              </a:cubicBezTo>
              <a:cubicBezTo>
                <a:pt x="8395" y="1260"/>
                <a:pt x="10163" y="55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550948</xdr:colOff>
      <xdr:row>38</xdr:row>
      <xdr:rowOff>36699</xdr:rowOff>
    </xdr:from>
    <xdr:ext cx="109331" cy="292008"/>
    <xdr:sp macro="" textlink="">
      <xdr:nvSpPr>
        <xdr:cNvPr id="1117" name="Text Box 1323">
          <a:extLst>
            <a:ext uri="{FF2B5EF4-FFF2-40B4-BE49-F238E27FC236}">
              <a16:creationId xmlns:a16="http://schemas.microsoft.com/office/drawing/2014/main" id="{B5339CA5-85A3-49D9-84C2-3ECBACDFF2DD}"/>
            </a:ext>
          </a:extLst>
        </xdr:cNvPr>
        <xdr:cNvSpPr txBox="1">
          <a:spLocks noChangeArrowheads="1"/>
        </xdr:cNvSpPr>
      </xdr:nvSpPr>
      <xdr:spPr bwMode="auto">
        <a:xfrm rot="1828704">
          <a:off x="3393208" y="6666099"/>
          <a:ext cx="109331" cy="29200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620518</xdr:colOff>
      <xdr:row>34</xdr:row>
      <xdr:rowOff>148373</xdr:rowOff>
    </xdr:from>
    <xdr:to>
      <xdr:col>5</xdr:col>
      <xdr:colOff>623193</xdr:colOff>
      <xdr:row>37</xdr:row>
      <xdr:rowOff>48028</xdr:rowOff>
    </xdr:to>
    <xdr:sp macro="" textlink="">
      <xdr:nvSpPr>
        <xdr:cNvPr id="1118" name="Line 76">
          <a:extLst>
            <a:ext uri="{FF2B5EF4-FFF2-40B4-BE49-F238E27FC236}">
              <a16:creationId xmlns:a16="http://schemas.microsoft.com/office/drawing/2014/main" id="{BFEFB153-CD6B-49C9-96D1-486C8A1ED226}"/>
            </a:ext>
          </a:extLst>
        </xdr:cNvPr>
        <xdr:cNvSpPr>
          <a:spLocks noChangeShapeType="1"/>
        </xdr:cNvSpPr>
      </xdr:nvSpPr>
      <xdr:spPr bwMode="auto">
        <a:xfrm flipH="1">
          <a:off x="3462778" y="6107213"/>
          <a:ext cx="2675" cy="402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525824</xdr:colOff>
      <xdr:row>33</xdr:row>
      <xdr:rowOff>72771</xdr:rowOff>
    </xdr:from>
    <xdr:to>
      <xdr:col>6</xdr:col>
      <xdr:colOff>159051</xdr:colOff>
      <xdr:row>41</xdr:row>
      <xdr:rowOff>4246</xdr:rowOff>
    </xdr:to>
    <xdr:grpSp>
      <xdr:nvGrpSpPr>
        <xdr:cNvPr id="1119" name="グループ化 1118">
          <a:extLst>
            <a:ext uri="{FF2B5EF4-FFF2-40B4-BE49-F238E27FC236}">
              <a16:creationId xmlns:a16="http://schemas.microsoft.com/office/drawing/2014/main" id="{C4CF90AA-A154-4C06-B1D4-43E37324184F}"/>
            </a:ext>
          </a:extLst>
        </xdr:cNvPr>
        <xdr:cNvGrpSpPr/>
      </xdr:nvGrpSpPr>
      <xdr:grpSpPr>
        <a:xfrm rot="2187957">
          <a:off x="3361553" y="5559171"/>
          <a:ext cx="324469" cy="1281304"/>
          <a:chOff x="262433" y="7400007"/>
          <a:chExt cx="354729" cy="1218102"/>
        </a:xfrm>
      </xdr:grpSpPr>
      <xdr:sp macro="" textlink="">
        <xdr:nvSpPr>
          <xdr:cNvPr id="1120" name="Line 76">
            <a:extLst>
              <a:ext uri="{FF2B5EF4-FFF2-40B4-BE49-F238E27FC236}">
                <a16:creationId xmlns:a16="http://schemas.microsoft.com/office/drawing/2014/main" id="{BA897E51-E473-68E2-9E4D-E71BBE82C8FD}"/>
              </a:ext>
            </a:extLst>
          </xdr:cNvPr>
          <xdr:cNvSpPr>
            <a:spLocks noChangeShapeType="1"/>
          </xdr:cNvSpPr>
        </xdr:nvSpPr>
        <xdr:spPr bwMode="auto">
          <a:xfrm>
            <a:off x="274137" y="7419542"/>
            <a:ext cx="320981" cy="1187104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76">
            <a:extLst>
              <a:ext uri="{FF2B5EF4-FFF2-40B4-BE49-F238E27FC236}">
                <a16:creationId xmlns:a16="http://schemas.microsoft.com/office/drawing/2014/main" id="{27237695-6068-7899-6CAD-24EE490B9725}"/>
              </a:ext>
            </a:extLst>
          </xdr:cNvPr>
          <xdr:cNvSpPr>
            <a:spLocks noChangeShapeType="1"/>
          </xdr:cNvSpPr>
        </xdr:nvSpPr>
        <xdr:spPr bwMode="auto">
          <a:xfrm>
            <a:off x="289761" y="7400007"/>
            <a:ext cx="327401" cy="1210762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2" name="Line 76">
            <a:extLst>
              <a:ext uri="{FF2B5EF4-FFF2-40B4-BE49-F238E27FC236}">
                <a16:creationId xmlns:a16="http://schemas.microsoft.com/office/drawing/2014/main" id="{47A458E2-C64D-EADD-D1DF-9C5298769E3D}"/>
              </a:ext>
            </a:extLst>
          </xdr:cNvPr>
          <xdr:cNvSpPr>
            <a:spLocks noChangeShapeType="1"/>
          </xdr:cNvSpPr>
        </xdr:nvSpPr>
        <xdr:spPr bwMode="auto">
          <a:xfrm>
            <a:off x="262433" y="7454663"/>
            <a:ext cx="314561" cy="1163446"/>
          </a:xfrm>
          <a:custGeom>
            <a:avLst/>
            <a:gdLst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227293"/>
              <a:gd name="connsiteY0" fmla="*/ 0 h 1210234"/>
              <a:gd name="connsiteX1" fmla="*/ 227293 w 227293"/>
              <a:gd name="connsiteY1" fmla="*/ 1210234 h 1210234"/>
              <a:gd name="connsiteX0" fmla="*/ 0 w 320981"/>
              <a:gd name="connsiteY0" fmla="*/ 0 h 1182908"/>
              <a:gd name="connsiteX1" fmla="*/ 320981 w 320981"/>
              <a:gd name="connsiteY1" fmla="*/ 1182908 h 1182908"/>
              <a:gd name="connsiteX0" fmla="*/ 0 w 320981"/>
              <a:gd name="connsiteY0" fmla="*/ 0 h 1182908"/>
              <a:gd name="connsiteX1" fmla="*/ 320981 w 320981"/>
              <a:gd name="connsiteY1" fmla="*/ 1182908 h 11829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20981" h="1182908">
                <a:moveTo>
                  <a:pt x="0" y="0"/>
                </a:moveTo>
                <a:cubicBezTo>
                  <a:pt x="146030" y="395604"/>
                  <a:pt x="303773" y="678001"/>
                  <a:pt x="320981" y="118290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540441</xdr:colOff>
      <xdr:row>36</xdr:row>
      <xdr:rowOff>71503</xdr:rowOff>
    </xdr:from>
    <xdr:to>
      <xdr:col>6</xdr:col>
      <xdr:colOff>4169</xdr:colOff>
      <xdr:row>37</xdr:row>
      <xdr:rowOff>58632</xdr:rowOff>
    </xdr:to>
    <xdr:sp macro="" textlink="">
      <xdr:nvSpPr>
        <xdr:cNvPr id="1123" name="AutoShape 526">
          <a:extLst>
            <a:ext uri="{FF2B5EF4-FFF2-40B4-BE49-F238E27FC236}">
              <a16:creationId xmlns:a16="http://schemas.microsoft.com/office/drawing/2014/main" id="{BC15D0FD-70B9-4AAA-86B4-D71D618FBA0A}"/>
            </a:ext>
          </a:extLst>
        </xdr:cNvPr>
        <xdr:cNvSpPr>
          <a:spLocks noChangeArrowheads="1"/>
        </xdr:cNvSpPr>
      </xdr:nvSpPr>
      <xdr:spPr bwMode="auto">
        <a:xfrm>
          <a:off x="3382701" y="6365623"/>
          <a:ext cx="157148" cy="1547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772026</xdr:colOff>
      <xdr:row>36</xdr:row>
      <xdr:rowOff>30078</xdr:rowOff>
    </xdr:from>
    <xdr:to>
      <xdr:col>5</xdr:col>
      <xdr:colOff>471235</xdr:colOff>
      <xdr:row>38</xdr:row>
      <xdr:rowOff>70811</xdr:rowOff>
    </xdr:to>
    <xdr:sp macro="" textlink="">
      <xdr:nvSpPr>
        <xdr:cNvPr id="1124" name="Line 76">
          <a:extLst>
            <a:ext uri="{FF2B5EF4-FFF2-40B4-BE49-F238E27FC236}">
              <a16:creationId xmlns:a16="http://schemas.microsoft.com/office/drawing/2014/main" id="{B59E6C25-D513-462B-9203-5880A9B3F5E3}"/>
            </a:ext>
          </a:extLst>
        </xdr:cNvPr>
        <xdr:cNvSpPr>
          <a:spLocks noChangeShapeType="1"/>
        </xdr:cNvSpPr>
      </xdr:nvSpPr>
      <xdr:spPr bwMode="auto">
        <a:xfrm flipH="1">
          <a:off x="2844666" y="6324198"/>
          <a:ext cx="468829" cy="3760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140367</xdr:colOff>
      <xdr:row>38</xdr:row>
      <xdr:rowOff>19709</xdr:rowOff>
    </xdr:from>
    <xdr:to>
      <xdr:col>5</xdr:col>
      <xdr:colOff>631656</xdr:colOff>
      <xdr:row>38</xdr:row>
      <xdr:rowOff>19710</xdr:rowOff>
    </xdr:to>
    <xdr:sp macro="" textlink="">
      <xdr:nvSpPr>
        <xdr:cNvPr id="1125" name="Line 76">
          <a:extLst>
            <a:ext uri="{FF2B5EF4-FFF2-40B4-BE49-F238E27FC236}">
              <a16:creationId xmlns:a16="http://schemas.microsoft.com/office/drawing/2014/main" id="{708A0D3A-3C2B-4C4C-982A-AAFEC65B2224}"/>
            </a:ext>
          </a:extLst>
        </xdr:cNvPr>
        <xdr:cNvSpPr>
          <a:spLocks noChangeShapeType="1"/>
        </xdr:cNvSpPr>
      </xdr:nvSpPr>
      <xdr:spPr bwMode="auto">
        <a:xfrm flipH="1">
          <a:off x="2982627" y="6649109"/>
          <a:ext cx="491289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110425</xdr:colOff>
      <xdr:row>36</xdr:row>
      <xdr:rowOff>118254</xdr:rowOff>
    </xdr:from>
    <xdr:to>
      <xdr:col>5</xdr:col>
      <xdr:colOff>440868</xdr:colOff>
      <xdr:row>37</xdr:row>
      <xdr:rowOff>100131</xdr:rowOff>
    </xdr:to>
    <xdr:grpSp>
      <xdr:nvGrpSpPr>
        <xdr:cNvPr id="1126" name="Group 405">
          <a:extLst>
            <a:ext uri="{FF2B5EF4-FFF2-40B4-BE49-F238E27FC236}">
              <a16:creationId xmlns:a16="http://schemas.microsoft.com/office/drawing/2014/main" id="{C9F503CA-E99B-4828-B2E7-48491D0FA371}"/>
            </a:ext>
          </a:extLst>
        </xdr:cNvPr>
        <xdr:cNvGrpSpPr>
          <a:grpSpLocks/>
        </xdr:cNvGrpSpPr>
      </xdr:nvGrpSpPr>
      <xdr:grpSpPr bwMode="auto">
        <a:xfrm rot="3199193">
          <a:off x="3036073" y="6020921"/>
          <a:ext cx="150605" cy="330443"/>
          <a:chOff x="718" y="97"/>
          <a:chExt cx="23" cy="15"/>
        </a:xfrm>
      </xdr:grpSpPr>
      <xdr:sp macro="" textlink="">
        <xdr:nvSpPr>
          <xdr:cNvPr id="1127" name="Freeform 406">
            <a:extLst>
              <a:ext uri="{FF2B5EF4-FFF2-40B4-BE49-F238E27FC236}">
                <a16:creationId xmlns:a16="http://schemas.microsoft.com/office/drawing/2014/main" id="{4B6EF9AB-BF3F-464E-3478-2311A2EAA1B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8" name="Freeform 407">
            <a:extLst>
              <a:ext uri="{FF2B5EF4-FFF2-40B4-BE49-F238E27FC236}">
                <a16:creationId xmlns:a16="http://schemas.microsoft.com/office/drawing/2014/main" id="{A6114341-446E-F5D7-654C-84C9EB31752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70964</xdr:colOff>
      <xdr:row>35</xdr:row>
      <xdr:rowOff>98401</xdr:rowOff>
    </xdr:from>
    <xdr:ext cx="246539" cy="216894"/>
    <xdr:grpSp>
      <xdr:nvGrpSpPr>
        <xdr:cNvPr id="1129" name="Group 6672">
          <a:extLst>
            <a:ext uri="{FF2B5EF4-FFF2-40B4-BE49-F238E27FC236}">
              <a16:creationId xmlns:a16="http://schemas.microsoft.com/office/drawing/2014/main" id="{616AA1A5-C056-4684-9E21-CAD5AF33C8E6}"/>
            </a:ext>
          </a:extLst>
        </xdr:cNvPr>
        <xdr:cNvGrpSpPr>
          <a:grpSpLocks/>
        </xdr:cNvGrpSpPr>
      </xdr:nvGrpSpPr>
      <xdr:grpSpPr bwMode="auto">
        <a:xfrm>
          <a:off x="2906693" y="5922258"/>
          <a:ext cx="246539" cy="216894"/>
          <a:chOff x="536" y="109"/>
          <a:chExt cx="46" cy="44"/>
        </a:xfrm>
      </xdr:grpSpPr>
      <xdr:pic>
        <xdr:nvPicPr>
          <xdr:cNvPr id="1130" name="Picture 6673" descr="route2">
            <a:extLst>
              <a:ext uri="{FF2B5EF4-FFF2-40B4-BE49-F238E27FC236}">
                <a16:creationId xmlns:a16="http://schemas.microsoft.com/office/drawing/2014/main" id="{8CC5D4E2-47CF-43A1-7F8D-5CEE505ECF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1" name="Text Box 6674">
            <a:extLst>
              <a:ext uri="{FF2B5EF4-FFF2-40B4-BE49-F238E27FC236}">
                <a16:creationId xmlns:a16="http://schemas.microsoft.com/office/drawing/2014/main" id="{4E627217-3BE8-BCCE-E301-57AA6ED8A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4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5</xdr:col>
      <xdr:colOff>648089</xdr:colOff>
      <xdr:row>39</xdr:row>
      <xdr:rowOff>129456</xdr:rowOff>
    </xdr:from>
    <xdr:to>
      <xdr:col>6</xdr:col>
      <xdr:colOff>136072</xdr:colOff>
      <xdr:row>40</xdr:row>
      <xdr:rowOff>114298</xdr:rowOff>
    </xdr:to>
    <xdr:sp macro="" textlink="">
      <xdr:nvSpPr>
        <xdr:cNvPr id="1132" name="六角形 1131">
          <a:extLst>
            <a:ext uri="{FF2B5EF4-FFF2-40B4-BE49-F238E27FC236}">
              <a16:creationId xmlns:a16="http://schemas.microsoft.com/office/drawing/2014/main" id="{1CD6A816-A3B7-4079-B9C0-5E864BDDA9DD}"/>
            </a:ext>
          </a:extLst>
        </xdr:cNvPr>
        <xdr:cNvSpPr/>
      </xdr:nvSpPr>
      <xdr:spPr bwMode="auto">
        <a:xfrm>
          <a:off x="3490349" y="6926496"/>
          <a:ext cx="181403" cy="1524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２５</a:t>
          </a:r>
        </a:p>
      </xdr:txBody>
    </xdr:sp>
    <xdr:clientData/>
  </xdr:twoCellAnchor>
  <xdr:oneCellAnchor>
    <xdr:from>
      <xdr:col>5</xdr:col>
      <xdr:colOff>365821</xdr:colOff>
      <xdr:row>33</xdr:row>
      <xdr:rowOff>13138</xdr:rowOff>
    </xdr:from>
    <xdr:ext cx="304800" cy="298583"/>
    <xdr:grpSp>
      <xdr:nvGrpSpPr>
        <xdr:cNvPr id="1133" name="Group 6672">
          <a:extLst>
            <a:ext uri="{FF2B5EF4-FFF2-40B4-BE49-F238E27FC236}">
              <a16:creationId xmlns:a16="http://schemas.microsoft.com/office/drawing/2014/main" id="{0680C451-CE2D-48A2-BD23-82958B8DD70E}"/>
            </a:ext>
          </a:extLst>
        </xdr:cNvPr>
        <xdr:cNvGrpSpPr>
          <a:grpSpLocks/>
        </xdr:cNvGrpSpPr>
      </xdr:nvGrpSpPr>
      <xdr:grpSpPr bwMode="auto">
        <a:xfrm>
          <a:off x="3201550" y="5499538"/>
          <a:ext cx="304800" cy="298583"/>
          <a:chOff x="536" y="109"/>
          <a:chExt cx="46" cy="44"/>
        </a:xfrm>
      </xdr:grpSpPr>
      <xdr:pic>
        <xdr:nvPicPr>
          <xdr:cNvPr id="1134" name="Picture 6673" descr="route2">
            <a:extLst>
              <a:ext uri="{FF2B5EF4-FFF2-40B4-BE49-F238E27FC236}">
                <a16:creationId xmlns:a16="http://schemas.microsoft.com/office/drawing/2014/main" id="{7D69D19D-94F8-DA52-CC50-B5C2CF834B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5" name="Text Box 6674">
            <a:extLst>
              <a:ext uri="{FF2B5EF4-FFF2-40B4-BE49-F238E27FC236}">
                <a16:creationId xmlns:a16="http://schemas.microsoft.com/office/drawing/2014/main" id="{98713D3F-A6B3-76DD-D818-DF1400A603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2"/>
            <a:ext cx="44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>
    <xdr:from>
      <xdr:col>5</xdr:col>
      <xdr:colOff>400709</xdr:colOff>
      <xdr:row>32</xdr:row>
      <xdr:rowOff>144514</xdr:rowOff>
    </xdr:from>
    <xdr:to>
      <xdr:col>5</xdr:col>
      <xdr:colOff>446428</xdr:colOff>
      <xdr:row>36</xdr:row>
      <xdr:rowOff>96615</xdr:rowOff>
    </xdr:to>
    <xdr:sp macro="" textlink="">
      <xdr:nvSpPr>
        <xdr:cNvPr id="1136" name="Freeform 217">
          <a:extLst>
            <a:ext uri="{FF2B5EF4-FFF2-40B4-BE49-F238E27FC236}">
              <a16:creationId xmlns:a16="http://schemas.microsoft.com/office/drawing/2014/main" id="{A1F62BAF-22DC-458C-8483-1FF9738CA004}"/>
            </a:ext>
          </a:extLst>
        </xdr:cNvPr>
        <xdr:cNvSpPr>
          <a:spLocks/>
        </xdr:cNvSpPr>
      </xdr:nvSpPr>
      <xdr:spPr bwMode="auto">
        <a:xfrm rot="17931510">
          <a:off x="2954498" y="6056545"/>
          <a:ext cx="622661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116938</xdr:colOff>
      <xdr:row>34</xdr:row>
      <xdr:rowOff>174327</xdr:rowOff>
    </xdr:from>
    <xdr:to>
      <xdr:col>5</xdr:col>
      <xdr:colOff>245139</xdr:colOff>
      <xdr:row>37</xdr:row>
      <xdr:rowOff>20718</xdr:rowOff>
    </xdr:to>
    <xdr:sp macro="" textlink="">
      <xdr:nvSpPr>
        <xdr:cNvPr id="1137" name="Freeform 217">
          <a:extLst>
            <a:ext uri="{FF2B5EF4-FFF2-40B4-BE49-F238E27FC236}">
              <a16:creationId xmlns:a16="http://schemas.microsoft.com/office/drawing/2014/main" id="{87071486-CE22-499B-BDE0-D3DDE52D7E35}"/>
            </a:ext>
          </a:extLst>
        </xdr:cNvPr>
        <xdr:cNvSpPr>
          <a:spLocks/>
        </xdr:cNvSpPr>
      </xdr:nvSpPr>
      <xdr:spPr bwMode="auto">
        <a:xfrm rot="17931510">
          <a:off x="2844833" y="6239912"/>
          <a:ext cx="356931" cy="12820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468 w 10468"/>
            <a:gd name="connsiteY0" fmla="*/ 1667 h 26984"/>
            <a:gd name="connsiteX1" fmla="*/ 7990 w 10468"/>
            <a:gd name="connsiteY1" fmla="*/ 5000 h 26984"/>
            <a:gd name="connsiteX2" fmla="*/ 4981 w 10468"/>
            <a:gd name="connsiteY2" fmla="*/ 0 h 26984"/>
            <a:gd name="connsiteX3" fmla="*/ 3300 w 10468"/>
            <a:gd name="connsiteY3" fmla="*/ 8333 h 26984"/>
            <a:gd name="connsiteX4" fmla="*/ 0 w 10468"/>
            <a:gd name="connsiteY4" fmla="*/ 26879 h 26984"/>
            <a:gd name="connsiteX0" fmla="*/ 10468 w 10468"/>
            <a:gd name="connsiteY0" fmla="*/ 2758 h 28041"/>
            <a:gd name="connsiteX1" fmla="*/ 7990 w 10468"/>
            <a:gd name="connsiteY1" fmla="*/ 6091 h 28041"/>
            <a:gd name="connsiteX2" fmla="*/ 4981 w 10468"/>
            <a:gd name="connsiteY2" fmla="*/ 1091 h 28041"/>
            <a:gd name="connsiteX3" fmla="*/ 1836 w 10468"/>
            <a:gd name="connsiteY3" fmla="*/ 0 h 28041"/>
            <a:gd name="connsiteX4" fmla="*/ 0 w 10468"/>
            <a:gd name="connsiteY4" fmla="*/ 27970 h 28041"/>
            <a:gd name="connsiteX0" fmla="*/ 7990 w 7990"/>
            <a:gd name="connsiteY0" fmla="*/ 6091 h 28041"/>
            <a:gd name="connsiteX1" fmla="*/ 4981 w 7990"/>
            <a:gd name="connsiteY1" fmla="*/ 1091 h 28041"/>
            <a:gd name="connsiteX2" fmla="*/ 1836 w 7990"/>
            <a:gd name="connsiteY2" fmla="*/ 0 h 28041"/>
            <a:gd name="connsiteX3" fmla="*/ 0 w 7990"/>
            <a:gd name="connsiteY3" fmla="*/ 27970 h 28041"/>
            <a:gd name="connsiteX0" fmla="*/ 7752 w 7752"/>
            <a:gd name="connsiteY0" fmla="*/ 945 h 10000"/>
            <a:gd name="connsiteX1" fmla="*/ 6234 w 7752"/>
            <a:gd name="connsiteY1" fmla="*/ 389 h 10000"/>
            <a:gd name="connsiteX2" fmla="*/ 2298 w 7752"/>
            <a:gd name="connsiteY2" fmla="*/ 0 h 10000"/>
            <a:gd name="connsiteX3" fmla="*/ 0 w 7752"/>
            <a:gd name="connsiteY3" fmla="*/ 9975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52" h="10000">
              <a:moveTo>
                <a:pt x="7752" y="945"/>
              </a:moveTo>
              <a:cubicBezTo>
                <a:pt x="6644" y="945"/>
                <a:pt x="7342" y="389"/>
                <a:pt x="6234" y="389"/>
              </a:cubicBezTo>
              <a:cubicBezTo>
                <a:pt x="5126" y="984"/>
                <a:pt x="3294" y="0"/>
                <a:pt x="2298" y="0"/>
              </a:cubicBezTo>
              <a:cubicBezTo>
                <a:pt x="1190" y="594"/>
                <a:pt x="1108" y="10569"/>
                <a:pt x="0" y="9975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195380</xdr:colOff>
      <xdr:row>37</xdr:row>
      <xdr:rowOff>139634</xdr:rowOff>
    </xdr:from>
    <xdr:to>
      <xdr:col>5</xdr:col>
      <xdr:colOff>558362</xdr:colOff>
      <xdr:row>38</xdr:row>
      <xdr:rowOff>78827</xdr:rowOff>
    </xdr:to>
    <xdr:grpSp>
      <xdr:nvGrpSpPr>
        <xdr:cNvPr id="1138" name="Group 405">
          <a:extLst>
            <a:ext uri="{FF2B5EF4-FFF2-40B4-BE49-F238E27FC236}">
              <a16:creationId xmlns:a16="http://schemas.microsoft.com/office/drawing/2014/main" id="{C5EDF7A9-A7B6-4C9A-A2C8-41C598E1C646}"/>
            </a:ext>
          </a:extLst>
        </xdr:cNvPr>
        <xdr:cNvGrpSpPr>
          <a:grpSpLocks/>
        </xdr:cNvGrpSpPr>
      </xdr:nvGrpSpPr>
      <xdr:grpSpPr bwMode="auto">
        <a:xfrm rot="5400000">
          <a:off x="3158639" y="6173418"/>
          <a:ext cx="107922" cy="362982"/>
          <a:chOff x="718" y="97"/>
          <a:chExt cx="23" cy="15"/>
        </a:xfrm>
      </xdr:grpSpPr>
      <xdr:sp macro="" textlink="">
        <xdr:nvSpPr>
          <xdr:cNvPr id="1139" name="Freeform 406">
            <a:extLst>
              <a:ext uri="{FF2B5EF4-FFF2-40B4-BE49-F238E27FC236}">
                <a16:creationId xmlns:a16="http://schemas.microsoft.com/office/drawing/2014/main" id="{8F104BB7-7F9C-D925-E57E-1683014E167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40" name="Freeform 407">
            <a:extLst>
              <a:ext uri="{FF2B5EF4-FFF2-40B4-BE49-F238E27FC236}">
                <a16:creationId xmlns:a16="http://schemas.microsoft.com/office/drawing/2014/main" id="{A4F1EB7A-3879-7B8F-18A3-FD45F91F734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6</xdr:col>
      <xdr:colOff>47711</xdr:colOff>
      <xdr:row>37</xdr:row>
      <xdr:rowOff>427</xdr:rowOff>
    </xdr:from>
    <xdr:ext cx="543656" cy="293414"/>
    <xdr:sp macro="" textlink="">
      <xdr:nvSpPr>
        <xdr:cNvPr id="1141" name="Text Box 1416">
          <a:extLst>
            <a:ext uri="{FF2B5EF4-FFF2-40B4-BE49-F238E27FC236}">
              <a16:creationId xmlns:a16="http://schemas.microsoft.com/office/drawing/2014/main" id="{8187BF9C-A88D-474B-9DF7-C973D37F46E2}"/>
            </a:ext>
          </a:extLst>
        </xdr:cNvPr>
        <xdr:cNvSpPr txBox="1">
          <a:spLocks noChangeArrowheads="1"/>
        </xdr:cNvSpPr>
      </xdr:nvSpPr>
      <xdr:spPr bwMode="auto">
        <a:xfrm>
          <a:off x="3583391" y="6462187"/>
          <a:ext cx="543656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626581</xdr:colOff>
      <xdr:row>34</xdr:row>
      <xdr:rowOff>123001</xdr:rowOff>
    </xdr:from>
    <xdr:ext cx="139283" cy="339444"/>
    <xdr:pic>
      <xdr:nvPicPr>
        <xdr:cNvPr id="1142" name="図 1141">
          <a:extLst>
            <a:ext uri="{FF2B5EF4-FFF2-40B4-BE49-F238E27FC236}">
              <a16:creationId xmlns:a16="http://schemas.microsoft.com/office/drawing/2014/main" id="{ED80B872-7BF3-4741-8EB7-5F5C22A0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5400000" flipV="1">
          <a:off x="3368761" y="6181921"/>
          <a:ext cx="339444" cy="139283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57</xdr:row>
      <xdr:rowOff>12700</xdr:rowOff>
    </xdr:from>
    <xdr:to>
      <xdr:col>5</xdr:col>
      <xdr:colOff>156973</xdr:colOff>
      <xdr:row>58</xdr:row>
      <xdr:rowOff>11044</xdr:rowOff>
    </xdr:to>
    <xdr:sp macro="" textlink="">
      <xdr:nvSpPr>
        <xdr:cNvPr id="1143" name="六角形 1142">
          <a:extLst>
            <a:ext uri="{FF2B5EF4-FFF2-40B4-BE49-F238E27FC236}">
              <a16:creationId xmlns:a16="http://schemas.microsoft.com/office/drawing/2014/main" id="{A6D267E7-240B-4543-9650-761C9309EEFF}"/>
            </a:ext>
          </a:extLst>
        </xdr:cNvPr>
        <xdr:cNvSpPr/>
      </xdr:nvSpPr>
      <xdr:spPr bwMode="auto">
        <a:xfrm>
          <a:off x="2842260" y="9827260"/>
          <a:ext cx="156973" cy="16598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518131</xdr:colOff>
      <xdr:row>2</xdr:row>
      <xdr:rowOff>63075</xdr:rowOff>
    </xdr:from>
    <xdr:to>
      <xdr:col>20</xdr:col>
      <xdr:colOff>180502</xdr:colOff>
      <xdr:row>8</xdr:row>
      <xdr:rowOff>50463</xdr:rowOff>
    </xdr:to>
    <xdr:sp macro="" textlink="">
      <xdr:nvSpPr>
        <xdr:cNvPr id="1144" name="Freeform 527">
          <a:extLst>
            <a:ext uri="{FF2B5EF4-FFF2-40B4-BE49-F238E27FC236}">
              <a16:creationId xmlns:a16="http://schemas.microsoft.com/office/drawing/2014/main" id="{904949C9-2169-42C0-9A8A-01E97998D79B}"/>
            </a:ext>
          </a:extLst>
        </xdr:cNvPr>
        <xdr:cNvSpPr>
          <a:spLocks/>
        </xdr:cNvSpPr>
      </xdr:nvSpPr>
      <xdr:spPr bwMode="auto">
        <a:xfrm rot="7043706" flipH="1">
          <a:off x="12749553" y="1021873"/>
          <a:ext cx="993228" cy="35579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9959 w 10611"/>
            <a:gd name="connsiteY0" fmla="*/ 6655 h 6655"/>
            <a:gd name="connsiteX1" fmla="*/ 9959 w 10611"/>
            <a:gd name="connsiteY1" fmla="*/ 401 h 6655"/>
            <a:gd name="connsiteX2" fmla="*/ 445 w 10611"/>
            <a:gd name="connsiteY2" fmla="*/ 278 h 6655"/>
            <a:gd name="connsiteX0" fmla="*/ 9681 w 9681"/>
            <a:gd name="connsiteY0" fmla="*/ 9582 h 9582"/>
            <a:gd name="connsiteX1" fmla="*/ 9681 w 9681"/>
            <a:gd name="connsiteY1" fmla="*/ 185 h 9582"/>
            <a:gd name="connsiteX2" fmla="*/ 714 w 9681"/>
            <a:gd name="connsiteY2" fmla="*/ 0 h 9582"/>
            <a:gd name="connsiteX0" fmla="*/ 9262 w 9262"/>
            <a:gd name="connsiteY0" fmla="*/ 10000 h 10000"/>
            <a:gd name="connsiteX1" fmla="*/ 9262 w 9262"/>
            <a:gd name="connsiteY1" fmla="*/ 193 h 10000"/>
            <a:gd name="connsiteX2" fmla="*/ 0 w 9262"/>
            <a:gd name="connsiteY2" fmla="*/ 0 h 10000"/>
            <a:gd name="connsiteX0" fmla="*/ 10000 w 10000"/>
            <a:gd name="connsiteY0" fmla="*/ 16465 h 16465"/>
            <a:gd name="connsiteX1" fmla="*/ 10000 w 10000"/>
            <a:gd name="connsiteY1" fmla="*/ 193 h 16465"/>
            <a:gd name="connsiteX2" fmla="*/ 0 w 10000"/>
            <a:gd name="connsiteY2" fmla="*/ 0 h 16465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10235 w 10235"/>
            <a:gd name="connsiteY0" fmla="*/ 25253 h 25253"/>
            <a:gd name="connsiteX1" fmla="*/ 10235 w 10235"/>
            <a:gd name="connsiteY1" fmla="*/ 8981 h 25253"/>
            <a:gd name="connsiteX2" fmla="*/ 0 w 10235"/>
            <a:gd name="connsiteY2" fmla="*/ 0 h 25253"/>
            <a:gd name="connsiteX0" fmla="*/ 8685 w 8685"/>
            <a:gd name="connsiteY0" fmla="*/ 25758 h 25758"/>
            <a:gd name="connsiteX1" fmla="*/ 8685 w 8685"/>
            <a:gd name="connsiteY1" fmla="*/ 9486 h 25758"/>
            <a:gd name="connsiteX2" fmla="*/ 0 w 8685"/>
            <a:gd name="connsiteY2" fmla="*/ 0 h 25758"/>
            <a:gd name="connsiteX0" fmla="*/ 10000 w 10000"/>
            <a:gd name="connsiteY0" fmla="*/ 10000 h 10000"/>
            <a:gd name="connsiteX1" fmla="*/ 10000 w 10000"/>
            <a:gd name="connsiteY1" fmla="*/ 3683 h 10000"/>
            <a:gd name="connsiteX2" fmla="*/ 0 w 10000"/>
            <a:gd name="connsiteY2" fmla="*/ 0 h 10000"/>
            <a:gd name="connsiteX0" fmla="*/ 9892 w 9892"/>
            <a:gd name="connsiteY0" fmla="*/ 9647 h 9647"/>
            <a:gd name="connsiteX1" fmla="*/ 9892 w 9892"/>
            <a:gd name="connsiteY1" fmla="*/ 3330 h 9647"/>
            <a:gd name="connsiteX2" fmla="*/ 0 w 9892"/>
            <a:gd name="connsiteY2" fmla="*/ 0 h 9647"/>
            <a:gd name="connsiteX0" fmla="*/ 6119 w 10000"/>
            <a:gd name="connsiteY0" fmla="*/ 9756 h 9756"/>
            <a:gd name="connsiteX1" fmla="*/ 10000 w 10000"/>
            <a:gd name="connsiteY1" fmla="*/ 3452 h 9756"/>
            <a:gd name="connsiteX2" fmla="*/ 0 w 10000"/>
            <a:gd name="connsiteY2" fmla="*/ 0 h 9756"/>
            <a:gd name="connsiteX0" fmla="*/ 6119 w 10000"/>
            <a:gd name="connsiteY0" fmla="*/ 10000 h 10000"/>
            <a:gd name="connsiteX1" fmla="*/ 10000 w 10000"/>
            <a:gd name="connsiteY1" fmla="*/ 3538 h 10000"/>
            <a:gd name="connsiteX2" fmla="*/ 0 w 10000"/>
            <a:gd name="connsiteY2" fmla="*/ 0 h 10000"/>
            <a:gd name="connsiteX0" fmla="*/ 6119 w 10727"/>
            <a:gd name="connsiteY0" fmla="*/ 10000 h 10000"/>
            <a:gd name="connsiteX1" fmla="*/ 9785 w 10727"/>
            <a:gd name="connsiteY1" fmla="*/ 8083 h 10000"/>
            <a:gd name="connsiteX2" fmla="*/ 10000 w 10727"/>
            <a:gd name="connsiteY2" fmla="*/ 3538 h 10000"/>
            <a:gd name="connsiteX3" fmla="*/ 0 w 10727"/>
            <a:gd name="connsiteY3" fmla="*/ 0 h 10000"/>
            <a:gd name="connsiteX0" fmla="*/ 6119 w 10968"/>
            <a:gd name="connsiteY0" fmla="*/ 10000 h 10000"/>
            <a:gd name="connsiteX1" fmla="*/ 10386 w 10968"/>
            <a:gd name="connsiteY1" fmla="*/ 9041 h 10000"/>
            <a:gd name="connsiteX2" fmla="*/ 10000 w 10968"/>
            <a:gd name="connsiteY2" fmla="*/ 3538 h 10000"/>
            <a:gd name="connsiteX3" fmla="*/ 0 w 10968"/>
            <a:gd name="connsiteY3" fmla="*/ 0 h 10000"/>
            <a:gd name="connsiteX0" fmla="*/ 6994 w 10968"/>
            <a:gd name="connsiteY0" fmla="*/ 10833 h 10833"/>
            <a:gd name="connsiteX1" fmla="*/ 10386 w 10968"/>
            <a:gd name="connsiteY1" fmla="*/ 9041 h 10833"/>
            <a:gd name="connsiteX2" fmla="*/ 10000 w 10968"/>
            <a:gd name="connsiteY2" fmla="*/ 3538 h 10833"/>
            <a:gd name="connsiteX3" fmla="*/ 0 w 10968"/>
            <a:gd name="connsiteY3" fmla="*/ 0 h 10833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968"/>
            <a:gd name="connsiteY0" fmla="*/ 10666 h 10666"/>
            <a:gd name="connsiteX1" fmla="*/ 10386 w 10968"/>
            <a:gd name="connsiteY1" fmla="*/ 9041 h 10666"/>
            <a:gd name="connsiteX2" fmla="*/ 10000 w 10968"/>
            <a:gd name="connsiteY2" fmla="*/ 3538 h 10666"/>
            <a:gd name="connsiteX3" fmla="*/ 0 w 10968"/>
            <a:gd name="connsiteY3" fmla="*/ 0 h 10666"/>
            <a:gd name="connsiteX0" fmla="*/ 6830 w 10686"/>
            <a:gd name="connsiteY0" fmla="*/ 10666 h 10666"/>
            <a:gd name="connsiteX1" fmla="*/ 10386 w 10686"/>
            <a:gd name="connsiteY1" fmla="*/ 9041 h 10666"/>
            <a:gd name="connsiteX2" fmla="*/ 10000 w 10686"/>
            <a:gd name="connsiteY2" fmla="*/ 3538 h 10666"/>
            <a:gd name="connsiteX3" fmla="*/ 0 w 106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386"/>
            <a:gd name="connsiteY0" fmla="*/ 10666 h 10666"/>
            <a:gd name="connsiteX1" fmla="*/ 10386 w 10386"/>
            <a:gd name="connsiteY1" fmla="*/ 9041 h 10666"/>
            <a:gd name="connsiteX2" fmla="*/ 10000 w 10386"/>
            <a:gd name="connsiteY2" fmla="*/ 3538 h 10666"/>
            <a:gd name="connsiteX3" fmla="*/ 0 w 10386"/>
            <a:gd name="connsiteY3" fmla="*/ 0 h 10666"/>
            <a:gd name="connsiteX0" fmla="*/ 6830 w 10084"/>
            <a:gd name="connsiteY0" fmla="*/ 10666 h 10666"/>
            <a:gd name="connsiteX1" fmla="*/ 10003 w 10084"/>
            <a:gd name="connsiteY1" fmla="*/ 9208 h 10666"/>
            <a:gd name="connsiteX2" fmla="*/ 10000 w 10084"/>
            <a:gd name="connsiteY2" fmla="*/ 3538 h 10666"/>
            <a:gd name="connsiteX3" fmla="*/ 0 w 10084"/>
            <a:gd name="connsiteY3" fmla="*/ 0 h 10666"/>
            <a:gd name="connsiteX0" fmla="*/ 6830 w 10223"/>
            <a:gd name="connsiteY0" fmla="*/ 10666 h 10666"/>
            <a:gd name="connsiteX1" fmla="*/ 10003 w 10223"/>
            <a:gd name="connsiteY1" fmla="*/ 9208 h 10666"/>
            <a:gd name="connsiteX2" fmla="*/ 10000 w 10223"/>
            <a:gd name="connsiteY2" fmla="*/ 3538 h 10666"/>
            <a:gd name="connsiteX3" fmla="*/ 0 w 10223"/>
            <a:gd name="connsiteY3" fmla="*/ 0 h 10666"/>
            <a:gd name="connsiteX0" fmla="*/ 6830 w 16071"/>
            <a:gd name="connsiteY0" fmla="*/ 10666 h 10666"/>
            <a:gd name="connsiteX1" fmla="*/ 16059 w 16071"/>
            <a:gd name="connsiteY1" fmla="*/ 5186 h 10666"/>
            <a:gd name="connsiteX2" fmla="*/ 10000 w 16071"/>
            <a:gd name="connsiteY2" fmla="*/ 3538 h 10666"/>
            <a:gd name="connsiteX3" fmla="*/ 0 w 16071"/>
            <a:gd name="connsiteY3" fmla="*/ 0 h 10666"/>
            <a:gd name="connsiteX0" fmla="*/ 6830 w 16059"/>
            <a:gd name="connsiteY0" fmla="*/ 10666 h 10666"/>
            <a:gd name="connsiteX1" fmla="*/ 16059 w 16059"/>
            <a:gd name="connsiteY1" fmla="*/ 5186 h 10666"/>
            <a:gd name="connsiteX2" fmla="*/ 10000 w 16059"/>
            <a:gd name="connsiteY2" fmla="*/ 3538 h 10666"/>
            <a:gd name="connsiteX3" fmla="*/ 0 w 16059"/>
            <a:gd name="connsiteY3" fmla="*/ 0 h 10666"/>
            <a:gd name="connsiteX0" fmla="*/ 6830 w 16101"/>
            <a:gd name="connsiteY0" fmla="*/ 10666 h 10666"/>
            <a:gd name="connsiteX1" fmla="*/ 16101 w 16101"/>
            <a:gd name="connsiteY1" fmla="*/ 5057 h 10666"/>
            <a:gd name="connsiteX2" fmla="*/ 10000 w 16101"/>
            <a:gd name="connsiteY2" fmla="*/ 3538 h 10666"/>
            <a:gd name="connsiteX3" fmla="*/ 0 w 16101"/>
            <a:gd name="connsiteY3" fmla="*/ 0 h 10666"/>
            <a:gd name="connsiteX0" fmla="*/ 19070 w 19153"/>
            <a:gd name="connsiteY0" fmla="*/ 4126 h 5298"/>
            <a:gd name="connsiteX1" fmla="*/ 16101 w 19153"/>
            <a:gd name="connsiteY1" fmla="*/ 5057 h 5298"/>
            <a:gd name="connsiteX2" fmla="*/ 10000 w 19153"/>
            <a:gd name="connsiteY2" fmla="*/ 3538 h 5298"/>
            <a:gd name="connsiteX3" fmla="*/ 0 w 19153"/>
            <a:gd name="connsiteY3" fmla="*/ 0 h 5298"/>
            <a:gd name="connsiteX0" fmla="*/ 9957 w 10038"/>
            <a:gd name="connsiteY0" fmla="*/ 7788 h 9560"/>
            <a:gd name="connsiteX1" fmla="*/ 8407 w 10038"/>
            <a:gd name="connsiteY1" fmla="*/ 9545 h 9560"/>
            <a:gd name="connsiteX2" fmla="*/ 5221 w 10038"/>
            <a:gd name="connsiteY2" fmla="*/ 6678 h 9560"/>
            <a:gd name="connsiteX3" fmla="*/ 0 w 10038"/>
            <a:gd name="connsiteY3" fmla="*/ 0 h 9560"/>
            <a:gd name="connsiteX0" fmla="*/ 9919 w 10002"/>
            <a:gd name="connsiteY0" fmla="*/ 8146 h 9984"/>
            <a:gd name="connsiteX1" fmla="*/ 8375 w 10002"/>
            <a:gd name="connsiteY1" fmla="*/ 9984 h 9984"/>
            <a:gd name="connsiteX2" fmla="*/ 5201 w 10002"/>
            <a:gd name="connsiteY2" fmla="*/ 6985 h 9984"/>
            <a:gd name="connsiteX3" fmla="*/ 0 w 10002"/>
            <a:gd name="connsiteY3" fmla="*/ 0 h 9984"/>
            <a:gd name="connsiteX0" fmla="*/ 9917 w 10005"/>
            <a:gd name="connsiteY0" fmla="*/ 8159 h 9746"/>
            <a:gd name="connsiteX1" fmla="*/ 8446 w 10005"/>
            <a:gd name="connsiteY1" fmla="*/ 9746 h 9746"/>
            <a:gd name="connsiteX2" fmla="*/ 5200 w 10005"/>
            <a:gd name="connsiteY2" fmla="*/ 6996 h 9746"/>
            <a:gd name="connsiteX3" fmla="*/ 0 w 10005"/>
            <a:gd name="connsiteY3" fmla="*/ 0 h 9746"/>
            <a:gd name="connsiteX0" fmla="*/ 9912 w 10000"/>
            <a:gd name="connsiteY0" fmla="*/ 8372 h 10000"/>
            <a:gd name="connsiteX1" fmla="*/ 8442 w 10000"/>
            <a:gd name="connsiteY1" fmla="*/ 10000 h 10000"/>
            <a:gd name="connsiteX2" fmla="*/ 5197 w 10000"/>
            <a:gd name="connsiteY2" fmla="*/ 7178 h 10000"/>
            <a:gd name="connsiteX3" fmla="*/ 0 w 10000"/>
            <a:gd name="connsiteY3" fmla="*/ 0 h 10000"/>
            <a:gd name="connsiteX0" fmla="*/ 9983 w 10066"/>
            <a:gd name="connsiteY0" fmla="*/ 8404 h 10000"/>
            <a:gd name="connsiteX1" fmla="*/ 8442 w 10066"/>
            <a:gd name="connsiteY1" fmla="*/ 10000 h 10000"/>
            <a:gd name="connsiteX2" fmla="*/ 5197 w 10066"/>
            <a:gd name="connsiteY2" fmla="*/ 7178 h 10000"/>
            <a:gd name="connsiteX3" fmla="*/ 0 w 10066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66" h="10000">
              <a:moveTo>
                <a:pt x="9983" y="8404"/>
              </a:moveTo>
              <a:cubicBezTo>
                <a:pt x="10363" y="7796"/>
                <a:pt x="9382" y="9434"/>
                <a:pt x="8442" y="10000"/>
              </a:cubicBezTo>
              <a:cubicBezTo>
                <a:pt x="7648" y="9755"/>
                <a:pt x="5340" y="6912"/>
                <a:pt x="5197" y="7178"/>
              </a:cubicBezTo>
              <a:cubicBezTo>
                <a:pt x="2556" y="3299"/>
                <a:pt x="2325" y="228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578078</xdr:colOff>
      <xdr:row>4</xdr:row>
      <xdr:rowOff>161368</xdr:rowOff>
    </xdr:from>
    <xdr:to>
      <xdr:col>19</xdr:col>
      <xdr:colOff>691634</xdr:colOff>
      <xdr:row>5</xdr:row>
      <xdr:rowOff>109980</xdr:rowOff>
    </xdr:to>
    <xdr:sp macro="" textlink="">
      <xdr:nvSpPr>
        <xdr:cNvPr id="1145" name="AutoShape 526">
          <a:extLst>
            <a:ext uri="{FF2B5EF4-FFF2-40B4-BE49-F238E27FC236}">
              <a16:creationId xmlns:a16="http://schemas.microsoft.com/office/drawing/2014/main" id="{AB3729DD-6B8E-490E-846C-A2309CB9B20E}"/>
            </a:ext>
          </a:extLst>
        </xdr:cNvPr>
        <xdr:cNvSpPr>
          <a:spLocks noChangeArrowheads="1"/>
        </xdr:cNvSpPr>
      </xdr:nvSpPr>
      <xdr:spPr bwMode="auto">
        <a:xfrm>
          <a:off x="13128218" y="1136728"/>
          <a:ext cx="113556" cy="1162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332508</xdr:colOff>
      <xdr:row>14</xdr:row>
      <xdr:rowOff>145473</xdr:rowOff>
    </xdr:from>
    <xdr:ext cx="119747" cy="300595"/>
    <xdr:sp macro="" textlink="">
      <xdr:nvSpPr>
        <xdr:cNvPr id="1146" name="Text Box 1300">
          <a:extLst>
            <a:ext uri="{FF2B5EF4-FFF2-40B4-BE49-F238E27FC236}">
              <a16:creationId xmlns:a16="http://schemas.microsoft.com/office/drawing/2014/main" id="{6BAF6C90-5F53-44FE-B942-239929D39E8F}"/>
            </a:ext>
          </a:extLst>
        </xdr:cNvPr>
        <xdr:cNvSpPr txBox="1">
          <a:spLocks noChangeArrowheads="1"/>
        </xdr:cNvSpPr>
      </xdr:nvSpPr>
      <xdr:spPr bwMode="auto">
        <a:xfrm>
          <a:off x="3174768" y="2797233"/>
          <a:ext cx="119747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170658</xdr:colOff>
      <xdr:row>11</xdr:row>
      <xdr:rowOff>154780</xdr:rowOff>
    </xdr:from>
    <xdr:to>
      <xdr:col>8</xdr:col>
      <xdr:colOff>352312</xdr:colOff>
      <xdr:row>12</xdr:row>
      <xdr:rowOff>100351</xdr:rowOff>
    </xdr:to>
    <xdr:sp macro="" textlink="">
      <xdr:nvSpPr>
        <xdr:cNvPr id="1147" name="六角形 1146">
          <a:extLst>
            <a:ext uri="{FF2B5EF4-FFF2-40B4-BE49-F238E27FC236}">
              <a16:creationId xmlns:a16="http://schemas.microsoft.com/office/drawing/2014/main" id="{4D9EE319-3A08-4DA0-83D4-D868D02F302C}"/>
            </a:ext>
          </a:extLst>
        </xdr:cNvPr>
        <xdr:cNvSpPr/>
      </xdr:nvSpPr>
      <xdr:spPr bwMode="auto">
        <a:xfrm>
          <a:off x="5080115" y="1978137"/>
          <a:ext cx="181654" cy="1143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68642</xdr:colOff>
      <xdr:row>47</xdr:row>
      <xdr:rowOff>100593</xdr:rowOff>
    </xdr:from>
    <xdr:ext cx="487364" cy="220132"/>
    <xdr:sp macro="" textlink="">
      <xdr:nvSpPr>
        <xdr:cNvPr id="1152" name="Text Box 303">
          <a:extLst>
            <a:ext uri="{FF2B5EF4-FFF2-40B4-BE49-F238E27FC236}">
              <a16:creationId xmlns:a16="http://schemas.microsoft.com/office/drawing/2014/main" id="{F20ED485-C96B-49DE-8797-4958C566137B}"/>
            </a:ext>
          </a:extLst>
        </xdr:cNvPr>
        <xdr:cNvSpPr txBox="1">
          <a:spLocks noChangeArrowheads="1"/>
        </xdr:cNvSpPr>
      </xdr:nvSpPr>
      <xdr:spPr bwMode="auto">
        <a:xfrm>
          <a:off x="2213128" y="8286650"/>
          <a:ext cx="487364" cy="22013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3600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3</xdr:col>
      <xdr:colOff>13606</xdr:colOff>
      <xdr:row>47</xdr:row>
      <xdr:rowOff>81650</xdr:rowOff>
    </xdr:from>
    <xdr:ext cx="607785" cy="231538"/>
    <xdr:sp macro="" textlink="">
      <xdr:nvSpPr>
        <xdr:cNvPr id="1153" name="Text Box 208">
          <a:extLst>
            <a:ext uri="{FF2B5EF4-FFF2-40B4-BE49-F238E27FC236}">
              <a16:creationId xmlns:a16="http://schemas.microsoft.com/office/drawing/2014/main" id="{C32309A8-A4B1-4887-9AF0-7CFD6F658385}"/>
            </a:ext>
          </a:extLst>
        </xdr:cNvPr>
        <xdr:cNvSpPr txBox="1">
          <a:spLocks noChangeArrowheads="1"/>
        </xdr:cNvSpPr>
      </xdr:nvSpPr>
      <xdr:spPr bwMode="auto">
        <a:xfrm>
          <a:off x="1469026" y="8219810"/>
          <a:ext cx="607785" cy="23153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警部交番前</a:t>
          </a:r>
          <a:endParaRPr lang="en-US" altLang="ja-JP" sz="9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34149</xdr:colOff>
      <xdr:row>45</xdr:row>
      <xdr:rowOff>143755</xdr:rowOff>
    </xdr:from>
    <xdr:to>
      <xdr:col>4</xdr:col>
      <xdr:colOff>678220</xdr:colOff>
      <xdr:row>47</xdr:row>
      <xdr:rowOff>116540</xdr:rowOff>
    </xdr:to>
    <xdr:sp macro="" textlink="">
      <xdr:nvSpPr>
        <xdr:cNvPr id="1154" name="Text Box 691">
          <a:extLst>
            <a:ext uri="{FF2B5EF4-FFF2-40B4-BE49-F238E27FC236}">
              <a16:creationId xmlns:a16="http://schemas.microsoft.com/office/drawing/2014/main" id="{1094E76B-3E75-4028-B5F7-367DB19B0E6D}"/>
            </a:ext>
          </a:extLst>
        </xdr:cNvPr>
        <xdr:cNvSpPr txBox="1">
          <a:spLocks noChangeArrowheads="1"/>
        </xdr:cNvSpPr>
      </xdr:nvSpPr>
      <xdr:spPr bwMode="auto">
        <a:xfrm>
          <a:off x="2178635" y="7992355"/>
          <a:ext cx="644071" cy="31024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0" tIns="18288" rIns="0" bIns="0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ﾃﾞｲﾘｰﾔﾏｻﾞｷ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神岡殿町店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666285</xdr:colOff>
      <xdr:row>46</xdr:row>
      <xdr:rowOff>157163</xdr:rowOff>
    </xdr:from>
    <xdr:to>
      <xdr:col>4</xdr:col>
      <xdr:colOff>87548</xdr:colOff>
      <xdr:row>48</xdr:row>
      <xdr:rowOff>154102</xdr:rowOff>
    </xdr:to>
    <xdr:sp macro="" textlink="">
      <xdr:nvSpPr>
        <xdr:cNvPr id="1155" name="Freeform 601">
          <a:extLst>
            <a:ext uri="{FF2B5EF4-FFF2-40B4-BE49-F238E27FC236}">
              <a16:creationId xmlns:a16="http://schemas.microsoft.com/office/drawing/2014/main" id="{2D05030B-B3D8-4414-B5D6-7E3310B55C6A}"/>
            </a:ext>
          </a:extLst>
        </xdr:cNvPr>
        <xdr:cNvSpPr>
          <a:spLocks/>
        </xdr:cNvSpPr>
      </xdr:nvSpPr>
      <xdr:spPr bwMode="auto">
        <a:xfrm flipH="1">
          <a:off x="2121705" y="8127683"/>
          <a:ext cx="114683" cy="33221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604593</xdr:colOff>
      <xdr:row>47</xdr:row>
      <xdr:rowOff>28973</xdr:rowOff>
    </xdr:from>
    <xdr:to>
      <xdr:col>4</xdr:col>
      <xdr:colOff>32209</xdr:colOff>
      <xdr:row>47</xdr:row>
      <xdr:rowOff>133350</xdr:rowOff>
    </xdr:to>
    <xdr:sp macro="" textlink="">
      <xdr:nvSpPr>
        <xdr:cNvPr id="1156" name="AutoShape 605">
          <a:extLst>
            <a:ext uri="{FF2B5EF4-FFF2-40B4-BE49-F238E27FC236}">
              <a16:creationId xmlns:a16="http://schemas.microsoft.com/office/drawing/2014/main" id="{AB4B8571-A3A3-4800-A960-D8772F56FFF2}"/>
            </a:ext>
          </a:extLst>
        </xdr:cNvPr>
        <xdr:cNvSpPr>
          <a:spLocks noChangeArrowheads="1"/>
        </xdr:cNvSpPr>
      </xdr:nvSpPr>
      <xdr:spPr bwMode="auto">
        <a:xfrm>
          <a:off x="2060013" y="8167133"/>
          <a:ext cx="121036" cy="10437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660752</xdr:colOff>
      <xdr:row>45</xdr:row>
      <xdr:rowOff>108857</xdr:rowOff>
    </xdr:from>
    <xdr:to>
      <xdr:col>4</xdr:col>
      <xdr:colOff>54428</xdr:colOff>
      <xdr:row>46</xdr:row>
      <xdr:rowOff>90686</xdr:rowOff>
    </xdr:to>
    <xdr:sp macro="" textlink="">
      <xdr:nvSpPr>
        <xdr:cNvPr id="1157" name="Freeform 601">
          <a:extLst>
            <a:ext uri="{FF2B5EF4-FFF2-40B4-BE49-F238E27FC236}">
              <a16:creationId xmlns:a16="http://schemas.microsoft.com/office/drawing/2014/main" id="{7E828376-D484-4EE0-A545-5671088C5BBC}"/>
            </a:ext>
          </a:extLst>
        </xdr:cNvPr>
        <xdr:cNvSpPr>
          <a:spLocks/>
        </xdr:cNvSpPr>
      </xdr:nvSpPr>
      <xdr:spPr bwMode="auto">
        <a:xfrm rot="-5400000" flipH="1">
          <a:off x="2081176" y="7990276"/>
          <a:ext cx="150558" cy="8491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602817</xdr:colOff>
      <xdr:row>47</xdr:row>
      <xdr:rowOff>159879</xdr:rowOff>
    </xdr:from>
    <xdr:to>
      <xdr:col>4</xdr:col>
      <xdr:colOff>37195</xdr:colOff>
      <xdr:row>48</xdr:row>
      <xdr:rowOff>128584</xdr:rowOff>
    </xdr:to>
    <xdr:sp macro="" textlink="">
      <xdr:nvSpPr>
        <xdr:cNvPr id="1158" name="Oval 1295">
          <a:extLst>
            <a:ext uri="{FF2B5EF4-FFF2-40B4-BE49-F238E27FC236}">
              <a16:creationId xmlns:a16="http://schemas.microsoft.com/office/drawing/2014/main" id="{009DF7A2-A4AF-48B7-96AF-F75A4ED18B36}"/>
            </a:ext>
          </a:extLst>
        </xdr:cNvPr>
        <xdr:cNvSpPr>
          <a:spLocks noChangeArrowheads="1"/>
        </xdr:cNvSpPr>
      </xdr:nvSpPr>
      <xdr:spPr bwMode="auto">
        <a:xfrm rot="10800000">
          <a:off x="2058237" y="8298039"/>
          <a:ext cx="127798" cy="1363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335</xdr:colOff>
      <xdr:row>41</xdr:row>
      <xdr:rowOff>21285</xdr:rowOff>
    </xdr:from>
    <xdr:to>
      <xdr:col>3</xdr:col>
      <xdr:colOff>136225</xdr:colOff>
      <xdr:row>41</xdr:row>
      <xdr:rowOff>154215</xdr:rowOff>
    </xdr:to>
    <xdr:sp macro="" textlink="">
      <xdr:nvSpPr>
        <xdr:cNvPr id="1159" name="六角形 1158">
          <a:extLst>
            <a:ext uri="{FF2B5EF4-FFF2-40B4-BE49-F238E27FC236}">
              <a16:creationId xmlns:a16="http://schemas.microsoft.com/office/drawing/2014/main" id="{C9E46417-A446-4FD0-B7C4-D8CFCDB9C7A4}"/>
            </a:ext>
          </a:extLst>
        </xdr:cNvPr>
        <xdr:cNvSpPr/>
      </xdr:nvSpPr>
      <xdr:spPr bwMode="auto">
        <a:xfrm>
          <a:off x="1455755" y="7153605"/>
          <a:ext cx="135890" cy="13293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8711</xdr:colOff>
      <xdr:row>9</xdr:row>
      <xdr:rowOff>2586</xdr:rowOff>
    </xdr:from>
    <xdr:to>
      <xdr:col>11</xdr:col>
      <xdr:colOff>186219</xdr:colOff>
      <xdr:row>9</xdr:row>
      <xdr:rowOff>162103</xdr:rowOff>
    </xdr:to>
    <xdr:sp macro="" textlink="">
      <xdr:nvSpPr>
        <xdr:cNvPr id="1161" name="六角形 1160">
          <a:extLst>
            <a:ext uri="{FF2B5EF4-FFF2-40B4-BE49-F238E27FC236}">
              <a16:creationId xmlns:a16="http://schemas.microsoft.com/office/drawing/2014/main" id="{0E6B471C-4FCD-4995-9E87-30137860AC01}"/>
            </a:ext>
          </a:extLst>
        </xdr:cNvPr>
        <xdr:cNvSpPr/>
      </xdr:nvSpPr>
      <xdr:spPr bwMode="auto">
        <a:xfrm>
          <a:off x="7011491" y="1816146"/>
          <a:ext cx="177508" cy="15951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485779</xdr:colOff>
      <xdr:row>11</xdr:row>
      <xdr:rowOff>98008</xdr:rowOff>
    </xdr:from>
    <xdr:to>
      <xdr:col>17</xdr:col>
      <xdr:colOff>666230</xdr:colOff>
      <xdr:row>12</xdr:row>
      <xdr:rowOff>80353</xdr:rowOff>
    </xdr:to>
    <xdr:sp macro="" textlink="">
      <xdr:nvSpPr>
        <xdr:cNvPr id="1162" name="六角形 1161">
          <a:extLst>
            <a:ext uri="{FF2B5EF4-FFF2-40B4-BE49-F238E27FC236}">
              <a16:creationId xmlns:a16="http://schemas.microsoft.com/office/drawing/2014/main" id="{1CE00965-9CB9-4D37-9BB6-908CA6566AD3}"/>
            </a:ext>
          </a:extLst>
        </xdr:cNvPr>
        <xdr:cNvSpPr/>
      </xdr:nvSpPr>
      <xdr:spPr bwMode="auto">
        <a:xfrm>
          <a:off x="11649079" y="2246848"/>
          <a:ext cx="180451" cy="1499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２５</a:t>
          </a:r>
        </a:p>
      </xdr:txBody>
    </xdr:sp>
    <xdr:clientData/>
  </xdr:twoCellAnchor>
  <xdr:oneCellAnchor>
    <xdr:from>
      <xdr:col>17</xdr:col>
      <xdr:colOff>536769</xdr:colOff>
      <xdr:row>12</xdr:row>
      <xdr:rowOff>114857</xdr:rowOff>
    </xdr:from>
    <xdr:ext cx="139283" cy="339444"/>
    <xdr:pic>
      <xdr:nvPicPr>
        <xdr:cNvPr id="1163" name="図 1162">
          <a:extLst>
            <a:ext uri="{FF2B5EF4-FFF2-40B4-BE49-F238E27FC236}">
              <a16:creationId xmlns:a16="http://schemas.microsoft.com/office/drawing/2014/main" id="{DFE2617C-670D-4409-AB9A-4E8EF330D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14379719" flipV="1">
          <a:off x="11599989" y="2531417"/>
          <a:ext cx="339444" cy="139283"/>
        </a:xfrm>
        <a:prstGeom prst="rect">
          <a:avLst/>
        </a:prstGeom>
      </xdr:spPr>
    </xdr:pic>
    <xdr:clientData/>
  </xdr:oneCellAnchor>
  <xdr:oneCellAnchor>
    <xdr:from>
      <xdr:col>9</xdr:col>
      <xdr:colOff>583655</xdr:colOff>
      <xdr:row>54</xdr:row>
      <xdr:rowOff>102682</xdr:rowOff>
    </xdr:from>
    <xdr:ext cx="578255" cy="129702"/>
    <xdr:sp macro="" textlink="">
      <xdr:nvSpPr>
        <xdr:cNvPr id="1164" name="Text Box 1664">
          <a:extLst>
            <a:ext uri="{FF2B5EF4-FFF2-40B4-BE49-F238E27FC236}">
              <a16:creationId xmlns:a16="http://schemas.microsoft.com/office/drawing/2014/main" id="{CB7C1E36-4898-484E-83F7-CF5CB58AF97C}"/>
            </a:ext>
          </a:extLst>
        </xdr:cNvPr>
        <xdr:cNvSpPr txBox="1">
          <a:spLocks noChangeArrowheads="1"/>
        </xdr:cNvSpPr>
      </xdr:nvSpPr>
      <xdr:spPr bwMode="auto">
        <a:xfrm>
          <a:off x="6199595" y="9414322"/>
          <a:ext cx="578255" cy="129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ﾙｰﾄ最高点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584375</xdr:colOff>
      <xdr:row>59</xdr:row>
      <xdr:rowOff>128271</xdr:rowOff>
    </xdr:from>
    <xdr:ext cx="480184" cy="78398"/>
    <xdr:sp macro="" textlink="">
      <xdr:nvSpPr>
        <xdr:cNvPr id="1165" name="Text Box 1664">
          <a:extLst>
            <a:ext uri="{FF2B5EF4-FFF2-40B4-BE49-F238E27FC236}">
              <a16:creationId xmlns:a16="http://schemas.microsoft.com/office/drawing/2014/main" id="{198CC966-9C08-4919-BA93-3B9FD8AD3607}"/>
            </a:ext>
          </a:extLst>
        </xdr:cNvPr>
        <xdr:cNvSpPr txBox="1">
          <a:spLocks noChangeArrowheads="1"/>
        </xdr:cNvSpPr>
      </xdr:nvSpPr>
      <xdr:spPr bwMode="auto">
        <a:xfrm>
          <a:off x="4802589" y="10339071"/>
          <a:ext cx="480184" cy="7839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河童橋迄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500㎞</a:t>
          </a:r>
        </a:p>
      </xdr:txBody>
    </xdr:sp>
    <xdr:clientData/>
  </xdr:oneCellAnchor>
  <xdr:twoCellAnchor editAs="oneCell">
    <xdr:from>
      <xdr:col>3</xdr:col>
      <xdr:colOff>336017</xdr:colOff>
      <xdr:row>5</xdr:row>
      <xdr:rowOff>120807</xdr:rowOff>
    </xdr:from>
    <xdr:to>
      <xdr:col>3</xdr:col>
      <xdr:colOff>604264</xdr:colOff>
      <xdr:row>8</xdr:row>
      <xdr:rowOff>16992</xdr:rowOff>
    </xdr:to>
    <xdr:pic>
      <xdr:nvPicPr>
        <xdr:cNvPr id="1166" name="図 1165">
          <a:extLst>
            <a:ext uri="{FF2B5EF4-FFF2-40B4-BE49-F238E27FC236}">
              <a16:creationId xmlns:a16="http://schemas.microsoft.com/office/drawing/2014/main" id="{206891CF-B9A1-472C-8007-38053A7AE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2791504">
          <a:off x="1722199" y="998854"/>
          <a:ext cx="402370" cy="268247"/>
        </a:xfrm>
        <a:prstGeom prst="rect">
          <a:avLst/>
        </a:prstGeom>
      </xdr:spPr>
    </xdr:pic>
    <xdr:clientData/>
  </xdr:twoCellAnchor>
  <xdr:twoCellAnchor editAs="oneCell">
    <xdr:from>
      <xdr:col>3</xdr:col>
      <xdr:colOff>136072</xdr:colOff>
      <xdr:row>5</xdr:row>
      <xdr:rowOff>10890</xdr:rowOff>
    </xdr:from>
    <xdr:to>
      <xdr:col>4</xdr:col>
      <xdr:colOff>219088</xdr:colOff>
      <xdr:row>6</xdr:row>
      <xdr:rowOff>92120</xdr:rowOff>
    </xdr:to>
    <xdr:pic>
      <xdr:nvPicPr>
        <xdr:cNvPr id="1167" name="図 1166">
          <a:extLst>
            <a:ext uri="{FF2B5EF4-FFF2-40B4-BE49-F238E27FC236}">
              <a16:creationId xmlns:a16="http://schemas.microsoft.com/office/drawing/2014/main" id="{2667B2AB-70B6-45AA-8F58-849497A96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2520833">
          <a:off x="1591492" y="1153890"/>
          <a:ext cx="776436" cy="248870"/>
        </a:xfrm>
        <a:prstGeom prst="rect">
          <a:avLst/>
        </a:prstGeom>
      </xdr:spPr>
    </xdr:pic>
    <xdr:clientData/>
  </xdr:twoCellAnchor>
  <xdr:twoCellAnchor>
    <xdr:from>
      <xdr:col>3</xdr:col>
      <xdr:colOff>458714</xdr:colOff>
      <xdr:row>5</xdr:row>
      <xdr:rowOff>158192</xdr:rowOff>
    </xdr:from>
    <xdr:to>
      <xdr:col>3</xdr:col>
      <xdr:colOff>561247</xdr:colOff>
      <xdr:row>6</xdr:row>
      <xdr:rowOff>102098</xdr:rowOff>
    </xdr:to>
    <xdr:sp macro="" textlink="">
      <xdr:nvSpPr>
        <xdr:cNvPr id="1168" name="Oval 529">
          <a:extLst>
            <a:ext uri="{FF2B5EF4-FFF2-40B4-BE49-F238E27FC236}">
              <a16:creationId xmlns:a16="http://schemas.microsoft.com/office/drawing/2014/main" id="{3A275239-86DF-4AD7-A5A3-0ECCD5141F89}"/>
            </a:ext>
          </a:extLst>
        </xdr:cNvPr>
        <xdr:cNvSpPr>
          <a:spLocks noChangeArrowheads="1"/>
        </xdr:cNvSpPr>
      </xdr:nvSpPr>
      <xdr:spPr bwMode="auto">
        <a:xfrm>
          <a:off x="1914134" y="1301192"/>
          <a:ext cx="102533" cy="1115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408209</xdr:colOff>
      <xdr:row>4</xdr:row>
      <xdr:rowOff>32651</xdr:rowOff>
    </xdr:from>
    <xdr:to>
      <xdr:col>3</xdr:col>
      <xdr:colOff>680357</xdr:colOff>
      <xdr:row>4</xdr:row>
      <xdr:rowOff>32657</xdr:rowOff>
    </xdr:to>
    <xdr:sp macro="" textlink="">
      <xdr:nvSpPr>
        <xdr:cNvPr id="1169" name="Line 72">
          <a:extLst>
            <a:ext uri="{FF2B5EF4-FFF2-40B4-BE49-F238E27FC236}">
              <a16:creationId xmlns:a16="http://schemas.microsoft.com/office/drawing/2014/main" id="{A2CF823E-941E-45ED-A929-B34C5CE767B2}"/>
            </a:ext>
          </a:extLst>
        </xdr:cNvPr>
        <xdr:cNvSpPr>
          <a:spLocks noChangeShapeType="1"/>
        </xdr:cNvSpPr>
      </xdr:nvSpPr>
      <xdr:spPr bwMode="auto">
        <a:xfrm>
          <a:off x="1863629" y="1008011"/>
          <a:ext cx="272148" cy="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609598</xdr:colOff>
      <xdr:row>3</xdr:row>
      <xdr:rowOff>125184</xdr:rowOff>
    </xdr:from>
    <xdr:to>
      <xdr:col>4</xdr:col>
      <xdr:colOff>51705</xdr:colOff>
      <xdr:row>4</xdr:row>
      <xdr:rowOff>73120</xdr:rowOff>
    </xdr:to>
    <xdr:sp macro="" textlink="">
      <xdr:nvSpPr>
        <xdr:cNvPr id="1170" name="AutoShape 86">
          <a:extLst>
            <a:ext uri="{FF2B5EF4-FFF2-40B4-BE49-F238E27FC236}">
              <a16:creationId xmlns:a16="http://schemas.microsoft.com/office/drawing/2014/main" id="{EEF4E702-5D31-4B45-B4CF-B3E431D7DEA3}"/>
            </a:ext>
          </a:extLst>
        </xdr:cNvPr>
        <xdr:cNvSpPr>
          <a:spLocks noChangeArrowheads="1"/>
        </xdr:cNvSpPr>
      </xdr:nvSpPr>
      <xdr:spPr bwMode="auto">
        <a:xfrm>
          <a:off x="2065018" y="932904"/>
          <a:ext cx="135527" cy="11557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10699</xdr:colOff>
      <xdr:row>1</xdr:row>
      <xdr:rowOff>33599</xdr:rowOff>
    </xdr:from>
    <xdr:to>
      <xdr:col>4</xdr:col>
      <xdr:colOff>203243</xdr:colOff>
      <xdr:row>2</xdr:row>
      <xdr:rowOff>38652</xdr:rowOff>
    </xdr:to>
    <xdr:sp macro="" textlink="">
      <xdr:nvSpPr>
        <xdr:cNvPr id="1171" name="六角形 1170">
          <a:extLst>
            <a:ext uri="{FF2B5EF4-FFF2-40B4-BE49-F238E27FC236}">
              <a16:creationId xmlns:a16="http://schemas.microsoft.com/office/drawing/2014/main" id="{441169FE-6C94-476C-A971-767A0AC0BDE9}"/>
            </a:ext>
          </a:extLst>
        </xdr:cNvPr>
        <xdr:cNvSpPr/>
      </xdr:nvSpPr>
      <xdr:spPr bwMode="auto">
        <a:xfrm>
          <a:off x="2159539" y="506039"/>
          <a:ext cx="192544" cy="1726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680357</xdr:colOff>
      <xdr:row>2</xdr:row>
      <xdr:rowOff>5447</xdr:rowOff>
    </xdr:from>
    <xdr:to>
      <xdr:col>4</xdr:col>
      <xdr:colOff>261262</xdr:colOff>
      <xdr:row>2</xdr:row>
      <xdr:rowOff>5453</xdr:rowOff>
    </xdr:to>
    <xdr:sp macro="" textlink="">
      <xdr:nvSpPr>
        <xdr:cNvPr id="1172" name="Line 72">
          <a:extLst>
            <a:ext uri="{FF2B5EF4-FFF2-40B4-BE49-F238E27FC236}">
              <a16:creationId xmlns:a16="http://schemas.microsoft.com/office/drawing/2014/main" id="{2D1FF93D-3F17-4817-AEC6-D9C6259BEDCC}"/>
            </a:ext>
          </a:extLst>
        </xdr:cNvPr>
        <xdr:cNvSpPr>
          <a:spLocks noChangeShapeType="1"/>
        </xdr:cNvSpPr>
      </xdr:nvSpPr>
      <xdr:spPr bwMode="auto">
        <a:xfrm>
          <a:off x="2135777" y="645527"/>
          <a:ext cx="274325" cy="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515897</xdr:colOff>
      <xdr:row>2</xdr:row>
      <xdr:rowOff>27</xdr:rowOff>
    </xdr:from>
    <xdr:ext cx="142679" cy="435398"/>
    <xdr:sp macro="" textlink="">
      <xdr:nvSpPr>
        <xdr:cNvPr id="1173" name="Text Box 1664">
          <a:extLst>
            <a:ext uri="{FF2B5EF4-FFF2-40B4-BE49-F238E27FC236}">
              <a16:creationId xmlns:a16="http://schemas.microsoft.com/office/drawing/2014/main" id="{3B17C601-BD4C-4F1D-AF9F-A165BBFE64F7}"/>
            </a:ext>
          </a:extLst>
        </xdr:cNvPr>
        <xdr:cNvSpPr txBox="1">
          <a:spLocks noChangeArrowheads="1"/>
        </xdr:cNvSpPr>
      </xdr:nvSpPr>
      <xdr:spPr bwMode="auto">
        <a:xfrm>
          <a:off x="1971317" y="640107"/>
          <a:ext cx="142679" cy="435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此花通り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25709</xdr:colOff>
      <xdr:row>3</xdr:row>
      <xdr:rowOff>140762</xdr:rowOff>
    </xdr:from>
    <xdr:to>
      <xdr:col>5</xdr:col>
      <xdr:colOff>53856</xdr:colOff>
      <xdr:row>5</xdr:row>
      <xdr:rowOff>77650</xdr:rowOff>
    </xdr:to>
    <xdr:pic>
      <xdr:nvPicPr>
        <xdr:cNvPr id="1174" name="図 1173">
          <a:extLst>
            <a:ext uri="{FF2B5EF4-FFF2-40B4-BE49-F238E27FC236}">
              <a16:creationId xmlns:a16="http://schemas.microsoft.com/office/drawing/2014/main" id="{C061BD39-64BF-4DFD-B2FE-73BAB84D7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19560000">
          <a:off x="2174549" y="948482"/>
          <a:ext cx="721567" cy="272168"/>
        </a:xfrm>
        <a:prstGeom prst="rect">
          <a:avLst/>
        </a:prstGeom>
      </xdr:spPr>
    </xdr:pic>
    <xdr:clientData/>
  </xdr:twoCellAnchor>
  <xdr:twoCellAnchor>
    <xdr:from>
      <xdr:col>5</xdr:col>
      <xdr:colOff>212083</xdr:colOff>
      <xdr:row>3</xdr:row>
      <xdr:rowOff>79811</xdr:rowOff>
    </xdr:from>
    <xdr:to>
      <xdr:col>5</xdr:col>
      <xdr:colOff>346855</xdr:colOff>
      <xdr:row>4</xdr:row>
      <xdr:rowOff>47763</xdr:rowOff>
    </xdr:to>
    <xdr:sp macro="" textlink="">
      <xdr:nvSpPr>
        <xdr:cNvPr id="1175" name="六角形 1174">
          <a:extLst>
            <a:ext uri="{FF2B5EF4-FFF2-40B4-BE49-F238E27FC236}">
              <a16:creationId xmlns:a16="http://schemas.microsoft.com/office/drawing/2014/main" id="{10B3BB4A-A793-47BE-9DB9-CA103EA875A0}"/>
            </a:ext>
          </a:extLst>
        </xdr:cNvPr>
        <xdr:cNvSpPr/>
      </xdr:nvSpPr>
      <xdr:spPr bwMode="auto">
        <a:xfrm>
          <a:off x="3054343" y="887531"/>
          <a:ext cx="134772" cy="13559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59500</xdr:colOff>
      <xdr:row>3</xdr:row>
      <xdr:rowOff>79314</xdr:rowOff>
    </xdr:from>
    <xdr:to>
      <xdr:col>5</xdr:col>
      <xdr:colOff>188723</xdr:colOff>
      <xdr:row>4</xdr:row>
      <xdr:rowOff>37071</xdr:rowOff>
    </xdr:to>
    <xdr:sp macro="" textlink="">
      <xdr:nvSpPr>
        <xdr:cNvPr id="1176" name="六角形 1175">
          <a:extLst>
            <a:ext uri="{FF2B5EF4-FFF2-40B4-BE49-F238E27FC236}">
              <a16:creationId xmlns:a16="http://schemas.microsoft.com/office/drawing/2014/main" id="{87B510BD-101A-419C-B24C-72115AB2CD84}"/>
            </a:ext>
          </a:extLst>
        </xdr:cNvPr>
        <xdr:cNvSpPr/>
      </xdr:nvSpPr>
      <xdr:spPr bwMode="auto">
        <a:xfrm>
          <a:off x="2901760" y="887034"/>
          <a:ext cx="129223" cy="12539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48987</xdr:colOff>
      <xdr:row>2</xdr:row>
      <xdr:rowOff>130628</xdr:rowOff>
    </xdr:from>
    <xdr:ext cx="369088" cy="136224"/>
    <xdr:sp macro="" textlink="">
      <xdr:nvSpPr>
        <xdr:cNvPr id="1177" name="Text Box 972">
          <a:extLst>
            <a:ext uri="{FF2B5EF4-FFF2-40B4-BE49-F238E27FC236}">
              <a16:creationId xmlns:a16="http://schemas.microsoft.com/office/drawing/2014/main" id="{B39C9885-D05E-4585-9030-72529FBB0EDA}"/>
            </a:ext>
          </a:extLst>
        </xdr:cNvPr>
        <xdr:cNvSpPr txBox="1">
          <a:spLocks noChangeArrowheads="1"/>
        </xdr:cNvSpPr>
      </xdr:nvSpPr>
      <xdr:spPr bwMode="auto">
        <a:xfrm>
          <a:off x="2891247" y="770708"/>
          <a:ext cx="369088" cy="13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</xdr:txBody>
    </xdr:sp>
    <xdr:clientData/>
  </xdr:oneCellAnchor>
  <xdr:twoCellAnchor>
    <xdr:from>
      <xdr:col>1</xdr:col>
      <xdr:colOff>301578</xdr:colOff>
      <xdr:row>10</xdr:row>
      <xdr:rowOff>149670</xdr:rowOff>
    </xdr:from>
    <xdr:to>
      <xdr:col>1</xdr:col>
      <xdr:colOff>564630</xdr:colOff>
      <xdr:row>15</xdr:row>
      <xdr:rowOff>79989</xdr:rowOff>
    </xdr:to>
    <xdr:sp macro="" textlink="">
      <xdr:nvSpPr>
        <xdr:cNvPr id="1178" name="Line 304">
          <a:extLst>
            <a:ext uri="{FF2B5EF4-FFF2-40B4-BE49-F238E27FC236}">
              <a16:creationId xmlns:a16="http://schemas.microsoft.com/office/drawing/2014/main" id="{589DE6A3-2A9E-4A0C-A022-55439C9C4288}"/>
            </a:ext>
          </a:extLst>
        </xdr:cNvPr>
        <xdr:cNvSpPr>
          <a:spLocks noChangeShapeType="1"/>
        </xdr:cNvSpPr>
      </xdr:nvSpPr>
      <xdr:spPr bwMode="auto">
        <a:xfrm rot="14531315">
          <a:off x="117424" y="2383604"/>
          <a:ext cx="768519" cy="263052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22873"/>
            <a:gd name="connsiteY0" fmla="*/ 326205 h 329304"/>
            <a:gd name="connsiteX1" fmla="*/ 822873 w 822873"/>
            <a:gd name="connsiteY1" fmla="*/ 3986 h 329304"/>
            <a:gd name="connsiteX0" fmla="*/ 0 w 822873"/>
            <a:gd name="connsiteY0" fmla="*/ 330571 h 330571"/>
            <a:gd name="connsiteX1" fmla="*/ 822873 w 822873"/>
            <a:gd name="connsiteY1" fmla="*/ 8352 h 3305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22873" h="330571">
              <a:moveTo>
                <a:pt x="0" y="330571"/>
              </a:moveTo>
              <a:cubicBezTo>
                <a:pt x="186549" y="130922"/>
                <a:pt x="595997" y="-40295"/>
                <a:pt x="822873" y="835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12307</xdr:colOff>
      <xdr:row>9</xdr:row>
      <xdr:rowOff>11377</xdr:rowOff>
    </xdr:from>
    <xdr:to>
      <xdr:col>1</xdr:col>
      <xdr:colOff>203672</xdr:colOff>
      <xdr:row>10</xdr:row>
      <xdr:rowOff>2550</xdr:rowOff>
    </xdr:to>
    <xdr:sp macro="" textlink="">
      <xdr:nvSpPr>
        <xdr:cNvPr id="1179" name="六角形 1178">
          <a:extLst>
            <a:ext uri="{FF2B5EF4-FFF2-40B4-BE49-F238E27FC236}">
              <a16:creationId xmlns:a16="http://schemas.microsoft.com/office/drawing/2014/main" id="{E0D8CFCE-6345-4E93-86CC-3A7ED8A9D8D2}"/>
            </a:ext>
          </a:extLst>
        </xdr:cNvPr>
        <xdr:cNvSpPr/>
      </xdr:nvSpPr>
      <xdr:spPr bwMode="auto">
        <a:xfrm>
          <a:off x="80887" y="1824937"/>
          <a:ext cx="191365" cy="15881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653738</xdr:colOff>
      <xdr:row>15</xdr:row>
      <xdr:rowOff>29580</xdr:rowOff>
    </xdr:from>
    <xdr:ext cx="82826" cy="45719"/>
    <xdr:sp macro="" textlink="">
      <xdr:nvSpPr>
        <xdr:cNvPr id="1180" name="Text Box 1664">
          <a:extLst>
            <a:ext uri="{FF2B5EF4-FFF2-40B4-BE49-F238E27FC236}">
              <a16:creationId xmlns:a16="http://schemas.microsoft.com/office/drawing/2014/main" id="{A12B6BA3-B6DA-4E91-8935-EEB4B6395102}"/>
            </a:ext>
          </a:extLst>
        </xdr:cNvPr>
        <xdr:cNvSpPr txBox="1">
          <a:spLocks noChangeArrowheads="1"/>
        </xdr:cNvSpPr>
      </xdr:nvSpPr>
      <xdr:spPr bwMode="auto">
        <a:xfrm>
          <a:off x="722318" y="2848980"/>
          <a:ext cx="82826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639313</xdr:colOff>
      <xdr:row>11</xdr:row>
      <xdr:rowOff>9903</xdr:rowOff>
    </xdr:from>
    <xdr:to>
      <xdr:col>2</xdr:col>
      <xdr:colOff>190224</xdr:colOff>
      <xdr:row>16</xdr:row>
      <xdr:rowOff>137144</xdr:rowOff>
    </xdr:to>
    <xdr:grpSp>
      <xdr:nvGrpSpPr>
        <xdr:cNvPr id="1181" name="グループ化 1180">
          <a:extLst>
            <a:ext uri="{FF2B5EF4-FFF2-40B4-BE49-F238E27FC236}">
              <a16:creationId xmlns:a16="http://schemas.microsoft.com/office/drawing/2014/main" id="{B59A42CD-270F-4257-8CDA-03C61E81ED05}"/>
            </a:ext>
          </a:extLst>
        </xdr:cNvPr>
        <xdr:cNvGrpSpPr/>
      </xdr:nvGrpSpPr>
      <xdr:grpSpPr>
        <a:xfrm rot="10800000">
          <a:off x="710070" y="1833260"/>
          <a:ext cx="242154" cy="970884"/>
          <a:chOff x="3722039" y="3215062"/>
          <a:chExt cx="284775" cy="1013230"/>
        </a:xfrm>
      </xdr:grpSpPr>
      <xdr:sp macro="" textlink="">
        <xdr:nvSpPr>
          <xdr:cNvPr id="1182" name="Line 148">
            <a:extLst>
              <a:ext uri="{FF2B5EF4-FFF2-40B4-BE49-F238E27FC236}">
                <a16:creationId xmlns:a16="http://schemas.microsoft.com/office/drawing/2014/main" id="{16CF4522-7EA2-620F-6719-C134623E45F6}"/>
              </a:ext>
            </a:extLst>
          </xdr:cNvPr>
          <xdr:cNvSpPr>
            <a:spLocks noChangeShapeType="1"/>
          </xdr:cNvSpPr>
        </xdr:nvSpPr>
        <xdr:spPr bwMode="auto">
          <a:xfrm flipV="1">
            <a:off x="3831150" y="3215062"/>
            <a:ext cx="6782" cy="1013230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10000"/>
              <a:gd name="connsiteY0" fmla="*/ 0 h 10893"/>
              <a:gd name="connsiteX1" fmla="*/ 10000 w 10000"/>
              <a:gd name="connsiteY1" fmla="*/ 10893 h 108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0000" h="10893">
                <a:moveTo>
                  <a:pt x="0" y="0"/>
                </a:moveTo>
                <a:cubicBezTo>
                  <a:pt x="3333" y="3333"/>
                  <a:pt x="6667" y="7560"/>
                  <a:pt x="10000" y="10893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" name="Text Box 1664">
            <a:extLst>
              <a:ext uri="{FF2B5EF4-FFF2-40B4-BE49-F238E27FC236}">
                <a16:creationId xmlns:a16="http://schemas.microsoft.com/office/drawing/2014/main" id="{942EBCCE-B0FB-76C5-2F9F-9D8886760D45}"/>
              </a:ext>
            </a:extLst>
          </xdr:cNvPr>
          <xdr:cNvSpPr txBox="1">
            <a:spLocks noChangeArrowheads="1"/>
          </xdr:cNvSpPr>
        </xdr:nvSpPr>
        <xdr:spPr bwMode="auto">
          <a:xfrm rot="20686479">
            <a:off x="3882260" y="3927240"/>
            <a:ext cx="110926" cy="50895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t" upright="1">
            <a:spAutoFit/>
          </a:bodyPr>
          <a:lstStyle/>
          <a:p>
            <a:pPr algn="l" rtl="0"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84" name="Text Box 1664">
            <a:extLst>
              <a:ext uri="{FF2B5EF4-FFF2-40B4-BE49-F238E27FC236}">
                <a16:creationId xmlns:a16="http://schemas.microsoft.com/office/drawing/2014/main" id="{33E63BE2-CACA-C935-0FE5-BA20036B5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3988" y="4005386"/>
            <a:ext cx="82826" cy="45719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t" upright="1">
            <a:noAutofit/>
          </a:bodyPr>
          <a:lstStyle/>
          <a:p>
            <a:pPr algn="l" rtl="0"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85" name="Oval 77">
            <a:extLst>
              <a:ext uri="{FF2B5EF4-FFF2-40B4-BE49-F238E27FC236}">
                <a16:creationId xmlns:a16="http://schemas.microsoft.com/office/drawing/2014/main" id="{5041041B-E67A-C26E-FAEF-48F63CA6C81A}"/>
              </a:ext>
            </a:extLst>
          </xdr:cNvPr>
          <xdr:cNvSpPr>
            <a:spLocks noChangeArrowheads="1"/>
          </xdr:cNvSpPr>
        </xdr:nvSpPr>
        <xdr:spPr bwMode="auto">
          <a:xfrm>
            <a:off x="3745774" y="3479137"/>
            <a:ext cx="181157" cy="16047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86" name="Text Box 1664">
            <a:extLst>
              <a:ext uri="{FF2B5EF4-FFF2-40B4-BE49-F238E27FC236}">
                <a16:creationId xmlns:a16="http://schemas.microsoft.com/office/drawing/2014/main" id="{4BAFEAA7-761D-2C6E-DE19-766C6E790853}"/>
              </a:ext>
            </a:extLst>
          </xdr:cNvPr>
          <xdr:cNvSpPr txBox="1">
            <a:spLocks noChangeArrowheads="1"/>
          </xdr:cNvSpPr>
        </xdr:nvSpPr>
        <xdr:spPr bwMode="auto">
          <a:xfrm rot="528222">
            <a:off x="3722039" y="3825311"/>
            <a:ext cx="211973" cy="203321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overflow" horzOverflow="overflow" wrap="square" lIns="27432" tIns="18288" rIns="27432" bIns="18288" anchor="t" upright="1">
            <a:spAutoFit/>
          </a:bodyPr>
          <a:lstStyle/>
          <a:p>
            <a:pPr algn="l" rtl="0"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2</xdr:col>
      <xdr:colOff>139851</xdr:colOff>
      <xdr:row>15</xdr:row>
      <xdr:rowOff>11478</xdr:rowOff>
    </xdr:from>
    <xdr:ext cx="389015" cy="264600"/>
    <xdr:grpSp>
      <xdr:nvGrpSpPr>
        <xdr:cNvPr id="1187" name="Group 6672">
          <a:extLst>
            <a:ext uri="{FF2B5EF4-FFF2-40B4-BE49-F238E27FC236}">
              <a16:creationId xmlns:a16="http://schemas.microsoft.com/office/drawing/2014/main" id="{D00F0787-D8F3-44DF-8AEB-E2B70818F5EE}"/>
            </a:ext>
          </a:extLst>
        </xdr:cNvPr>
        <xdr:cNvGrpSpPr>
          <a:grpSpLocks/>
        </xdr:cNvGrpSpPr>
      </xdr:nvGrpSpPr>
      <xdr:grpSpPr bwMode="auto">
        <a:xfrm>
          <a:off x="901851" y="2509749"/>
          <a:ext cx="389015" cy="264600"/>
          <a:chOff x="535" y="109"/>
          <a:chExt cx="51" cy="44"/>
        </a:xfrm>
      </xdr:grpSpPr>
      <xdr:pic>
        <xdr:nvPicPr>
          <xdr:cNvPr id="1188" name="Picture 6673" descr="route2">
            <a:extLst>
              <a:ext uri="{FF2B5EF4-FFF2-40B4-BE49-F238E27FC236}">
                <a16:creationId xmlns:a16="http://schemas.microsoft.com/office/drawing/2014/main" id="{44E56C80-31DA-8907-2486-6F6E47ED1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89" name="Text Box 6674">
            <a:extLst>
              <a:ext uri="{FF2B5EF4-FFF2-40B4-BE49-F238E27FC236}">
                <a16:creationId xmlns:a16="http://schemas.microsoft.com/office/drawing/2014/main" id="{C73363CE-F7AB-3805-922C-3826AA4CF1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1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10540</xdr:colOff>
      <xdr:row>15</xdr:row>
      <xdr:rowOff>152949</xdr:rowOff>
    </xdr:from>
    <xdr:to>
      <xdr:col>2</xdr:col>
      <xdr:colOff>150293</xdr:colOff>
      <xdr:row>16</xdr:row>
      <xdr:rowOff>100024</xdr:rowOff>
    </xdr:to>
    <xdr:sp macro="" textlink="">
      <xdr:nvSpPr>
        <xdr:cNvPr id="1190" name="AutoShape 86">
          <a:extLst>
            <a:ext uri="{FF2B5EF4-FFF2-40B4-BE49-F238E27FC236}">
              <a16:creationId xmlns:a16="http://schemas.microsoft.com/office/drawing/2014/main" id="{649A52D8-BA90-4214-A7D6-1B4E89A45E84}"/>
            </a:ext>
          </a:extLst>
        </xdr:cNvPr>
        <xdr:cNvSpPr>
          <a:spLocks noChangeArrowheads="1"/>
        </xdr:cNvSpPr>
      </xdr:nvSpPr>
      <xdr:spPr bwMode="auto">
        <a:xfrm>
          <a:off x="772540" y="2972349"/>
          <a:ext cx="139753" cy="1147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95250</xdr:colOff>
      <xdr:row>13</xdr:row>
      <xdr:rowOff>149677</xdr:rowOff>
    </xdr:from>
    <xdr:ext cx="389015" cy="264600"/>
    <xdr:grpSp>
      <xdr:nvGrpSpPr>
        <xdr:cNvPr id="1191" name="Group 6672">
          <a:extLst>
            <a:ext uri="{FF2B5EF4-FFF2-40B4-BE49-F238E27FC236}">
              <a16:creationId xmlns:a16="http://schemas.microsoft.com/office/drawing/2014/main" id="{ED937878-2322-4A31-9247-10406B5C4523}"/>
            </a:ext>
          </a:extLst>
        </xdr:cNvPr>
        <xdr:cNvGrpSpPr>
          <a:grpSpLocks/>
        </xdr:cNvGrpSpPr>
      </xdr:nvGrpSpPr>
      <xdr:grpSpPr bwMode="auto">
        <a:xfrm>
          <a:off x="166007" y="2310491"/>
          <a:ext cx="389015" cy="264600"/>
          <a:chOff x="535" y="109"/>
          <a:chExt cx="51" cy="44"/>
        </a:xfrm>
      </xdr:grpSpPr>
      <xdr:pic>
        <xdr:nvPicPr>
          <xdr:cNvPr id="1192" name="Picture 6673" descr="route2">
            <a:extLst>
              <a:ext uri="{FF2B5EF4-FFF2-40B4-BE49-F238E27FC236}">
                <a16:creationId xmlns:a16="http://schemas.microsoft.com/office/drawing/2014/main" id="{1B2499FF-DDD4-B633-9A40-65F60C2D60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93" name="Text Box 6674">
            <a:extLst>
              <a:ext uri="{FF2B5EF4-FFF2-40B4-BE49-F238E27FC236}">
                <a16:creationId xmlns:a16="http://schemas.microsoft.com/office/drawing/2014/main" id="{33C69560-0986-0049-314F-864CC32C92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1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81645</xdr:colOff>
      <xdr:row>13</xdr:row>
      <xdr:rowOff>31751</xdr:rowOff>
    </xdr:from>
    <xdr:ext cx="389015" cy="264600"/>
    <xdr:grpSp>
      <xdr:nvGrpSpPr>
        <xdr:cNvPr id="1194" name="Group 6672">
          <a:extLst>
            <a:ext uri="{FF2B5EF4-FFF2-40B4-BE49-F238E27FC236}">
              <a16:creationId xmlns:a16="http://schemas.microsoft.com/office/drawing/2014/main" id="{1A0F2E89-9394-4EE8-B7FC-424628558918}"/>
            </a:ext>
          </a:extLst>
        </xdr:cNvPr>
        <xdr:cNvGrpSpPr>
          <a:grpSpLocks/>
        </xdr:cNvGrpSpPr>
      </xdr:nvGrpSpPr>
      <xdr:grpSpPr bwMode="auto">
        <a:xfrm>
          <a:off x="843645" y="2192565"/>
          <a:ext cx="389015" cy="264600"/>
          <a:chOff x="535" y="109"/>
          <a:chExt cx="51" cy="44"/>
        </a:xfrm>
      </xdr:grpSpPr>
      <xdr:pic>
        <xdr:nvPicPr>
          <xdr:cNvPr id="1195" name="Picture 6673" descr="route2">
            <a:extLst>
              <a:ext uri="{FF2B5EF4-FFF2-40B4-BE49-F238E27FC236}">
                <a16:creationId xmlns:a16="http://schemas.microsoft.com/office/drawing/2014/main" id="{F283100D-E69A-6FFC-F859-BF829BC433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96" name="Text Box 6674">
            <a:extLst>
              <a:ext uri="{FF2B5EF4-FFF2-40B4-BE49-F238E27FC236}">
                <a16:creationId xmlns:a16="http://schemas.microsoft.com/office/drawing/2014/main" id="{FA8A0E3A-40EB-40B7-7F56-40B7BF8D86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12"/>
            <a:ext cx="51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467172</xdr:colOff>
      <xdr:row>12</xdr:row>
      <xdr:rowOff>77108</xdr:rowOff>
    </xdr:from>
    <xdr:to>
      <xdr:col>2</xdr:col>
      <xdr:colOff>49061</xdr:colOff>
      <xdr:row>14</xdr:row>
      <xdr:rowOff>18143</xdr:rowOff>
    </xdr:to>
    <xdr:pic>
      <xdr:nvPicPr>
        <xdr:cNvPr id="1197" name="図 67" descr="「コンビニのロゴ」の画像検索結果">
          <a:extLst>
            <a:ext uri="{FF2B5EF4-FFF2-40B4-BE49-F238E27FC236}">
              <a16:creationId xmlns:a16="http://schemas.microsoft.com/office/drawing/2014/main" id="{FC902805-2303-4A62-B15E-E4B947E3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2349305">
          <a:off x="535752" y="2393588"/>
          <a:ext cx="275309" cy="27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121662</xdr:colOff>
      <xdr:row>10</xdr:row>
      <xdr:rowOff>150041</xdr:rowOff>
    </xdr:from>
    <xdr:ext cx="291997" cy="228233"/>
    <xdr:grpSp>
      <xdr:nvGrpSpPr>
        <xdr:cNvPr id="1198" name="Group 6672">
          <a:extLst>
            <a:ext uri="{FF2B5EF4-FFF2-40B4-BE49-F238E27FC236}">
              <a16:creationId xmlns:a16="http://schemas.microsoft.com/office/drawing/2014/main" id="{D839C105-683C-4EC2-BCA6-97A23C5443F5}"/>
            </a:ext>
          </a:extLst>
        </xdr:cNvPr>
        <xdr:cNvGrpSpPr>
          <a:grpSpLocks/>
        </xdr:cNvGrpSpPr>
      </xdr:nvGrpSpPr>
      <xdr:grpSpPr bwMode="auto">
        <a:xfrm>
          <a:off x="883662" y="1804670"/>
          <a:ext cx="291997" cy="228233"/>
          <a:chOff x="536" y="109"/>
          <a:chExt cx="46" cy="44"/>
        </a:xfrm>
      </xdr:grpSpPr>
      <xdr:pic>
        <xdr:nvPicPr>
          <xdr:cNvPr id="1199" name="Picture 6673" descr="route2">
            <a:extLst>
              <a:ext uri="{FF2B5EF4-FFF2-40B4-BE49-F238E27FC236}">
                <a16:creationId xmlns:a16="http://schemas.microsoft.com/office/drawing/2014/main" id="{C3F42BF1-0DD9-877F-297D-C5874B443A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00" name="Text Box 6674">
            <a:extLst>
              <a:ext uri="{FF2B5EF4-FFF2-40B4-BE49-F238E27FC236}">
                <a16:creationId xmlns:a16="http://schemas.microsoft.com/office/drawing/2014/main" id="{44348F96-AAE8-D337-331B-EFBC931EBF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304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326571</xdr:colOff>
      <xdr:row>12</xdr:row>
      <xdr:rowOff>13607</xdr:rowOff>
    </xdr:from>
    <xdr:to>
      <xdr:col>2</xdr:col>
      <xdr:colOff>331106</xdr:colOff>
      <xdr:row>13</xdr:row>
      <xdr:rowOff>36284</xdr:rowOff>
    </xdr:to>
    <xdr:sp macro="" textlink="">
      <xdr:nvSpPr>
        <xdr:cNvPr id="1201" name="Line 72">
          <a:extLst>
            <a:ext uri="{FF2B5EF4-FFF2-40B4-BE49-F238E27FC236}">
              <a16:creationId xmlns:a16="http://schemas.microsoft.com/office/drawing/2014/main" id="{B24FBB62-F8BA-4C66-8DAB-003B1E148E04}"/>
            </a:ext>
          </a:extLst>
        </xdr:cNvPr>
        <xdr:cNvSpPr>
          <a:spLocks noChangeShapeType="1"/>
        </xdr:cNvSpPr>
      </xdr:nvSpPr>
      <xdr:spPr bwMode="auto">
        <a:xfrm rot="10800000">
          <a:off x="1088571" y="2330087"/>
          <a:ext cx="4535" cy="190317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</xdr:col>
      <xdr:colOff>343915</xdr:colOff>
      <xdr:row>11</xdr:row>
      <xdr:rowOff>140973</xdr:rowOff>
    </xdr:from>
    <xdr:ext cx="364458" cy="259558"/>
    <xdr:sp macro="" textlink="">
      <xdr:nvSpPr>
        <xdr:cNvPr id="1202" name="Text Box 1563">
          <a:extLst>
            <a:ext uri="{FF2B5EF4-FFF2-40B4-BE49-F238E27FC236}">
              <a16:creationId xmlns:a16="http://schemas.microsoft.com/office/drawing/2014/main" id="{D68BDE52-C900-475C-B912-DC2E20F692F0}"/>
            </a:ext>
          </a:extLst>
        </xdr:cNvPr>
        <xdr:cNvSpPr txBox="1">
          <a:spLocks noChangeArrowheads="1"/>
        </xdr:cNvSpPr>
      </xdr:nvSpPr>
      <xdr:spPr bwMode="auto">
        <a:xfrm>
          <a:off x="1105915" y="2289813"/>
          <a:ext cx="364458" cy="25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299864</xdr:colOff>
      <xdr:row>12</xdr:row>
      <xdr:rowOff>105848</xdr:rowOff>
    </xdr:from>
    <xdr:to>
      <xdr:col>3</xdr:col>
      <xdr:colOff>19478</xdr:colOff>
      <xdr:row>13</xdr:row>
      <xdr:rowOff>13614</xdr:rowOff>
    </xdr:to>
    <xdr:sp macro="" textlink="">
      <xdr:nvSpPr>
        <xdr:cNvPr id="1203" name="Line 238">
          <a:extLst>
            <a:ext uri="{FF2B5EF4-FFF2-40B4-BE49-F238E27FC236}">
              <a16:creationId xmlns:a16="http://schemas.microsoft.com/office/drawing/2014/main" id="{54536ABD-8953-459F-8D9F-08FEF8017BBE}"/>
            </a:ext>
          </a:extLst>
        </xdr:cNvPr>
        <xdr:cNvSpPr>
          <a:spLocks noChangeShapeType="1"/>
        </xdr:cNvSpPr>
      </xdr:nvSpPr>
      <xdr:spPr bwMode="auto">
        <a:xfrm rot="1587235" flipV="1">
          <a:off x="368444" y="2422328"/>
          <a:ext cx="1106454" cy="75406"/>
        </a:xfrm>
        <a:custGeom>
          <a:avLst/>
          <a:gdLst>
            <a:gd name="connsiteX0" fmla="*/ 0 w 1385455"/>
            <a:gd name="connsiteY0" fmla="*/ 0 h 34637"/>
            <a:gd name="connsiteX1" fmla="*/ 1385455 w 1385455"/>
            <a:gd name="connsiteY1" fmla="*/ 34637 h 34637"/>
            <a:gd name="connsiteX0" fmla="*/ 0 w 1385455"/>
            <a:gd name="connsiteY0" fmla="*/ 35444 h 70081"/>
            <a:gd name="connsiteX1" fmla="*/ 1385455 w 1385455"/>
            <a:gd name="connsiteY1" fmla="*/ 70081 h 70081"/>
            <a:gd name="connsiteX0" fmla="*/ 0 w 1385455"/>
            <a:gd name="connsiteY0" fmla="*/ 67163 h 101800"/>
            <a:gd name="connsiteX1" fmla="*/ 1385455 w 1385455"/>
            <a:gd name="connsiteY1" fmla="*/ 101800 h 101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5455" h="101800">
              <a:moveTo>
                <a:pt x="0" y="67163"/>
              </a:moveTo>
              <a:cubicBezTo>
                <a:pt x="539750" y="-16541"/>
                <a:pt x="906319" y="-39633"/>
                <a:pt x="1385455" y="1018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300101</xdr:colOff>
      <xdr:row>12</xdr:row>
      <xdr:rowOff>51940</xdr:rowOff>
    </xdr:from>
    <xdr:to>
      <xdr:col>3</xdr:col>
      <xdr:colOff>19715</xdr:colOff>
      <xdr:row>12</xdr:row>
      <xdr:rowOff>128094</xdr:rowOff>
    </xdr:to>
    <xdr:sp macro="" textlink="">
      <xdr:nvSpPr>
        <xdr:cNvPr id="1204" name="Line 238">
          <a:extLst>
            <a:ext uri="{FF2B5EF4-FFF2-40B4-BE49-F238E27FC236}">
              <a16:creationId xmlns:a16="http://schemas.microsoft.com/office/drawing/2014/main" id="{1E35047D-ADBA-4869-8A8C-784A3C4C3974}"/>
            </a:ext>
          </a:extLst>
        </xdr:cNvPr>
        <xdr:cNvSpPr>
          <a:spLocks noChangeShapeType="1"/>
        </xdr:cNvSpPr>
      </xdr:nvSpPr>
      <xdr:spPr bwMode="auto">
        <a:xfrm rot="1587235" flipV="1">
          <a:off x="368681" y="2368420"/>
          <a:ext cx="1106454" cy="76154"/>
        </a:xfrm>
        <a:custGeom>
          <a:avLst/>
          <a:gdLst>
            <a:gd name="connsiteX0" fmla="*/ 0 w 1385455"/>
            <a:gd name="connsiteY0" fmla="*/ 0 h 34637"/>
            <a:gd name="connsiteX1" fmla="*/ 1385455 w 1385455"/>
            <a:gd name="connsiteY1" fmla="*/ 34637 h 34637"/>
            <a:gd name="connsiteX0" fmla="*/ 0 w 1385455"/>
            <a:gd name="connsiteY0" fmla="*/ 35444 h 70081"/>
            <a:gd name="connsiteX1" fmla="*/ 1385455 w 1385455"/>
            <a:gd name="connsiteY1" fmla="*/ 70081 h 70081"/>
            <a:gd name="connsiteX0" fmla="*/ 0 w 1385455"/>
            <a:gd name="connsiteY0" fmla="*/ 67163 h 101800"/>
            <a:gd name="connsiteX1" fmla="*/ 1385455 w 1385455"/>
            <a:gd name="connsiteY1" fmla="*/ 101800 h 101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5455" h="101800">
              <a:moveTo>
                <a:pt x="0" y="67163"/>
              </a:moveTo>
              <a:cubicBezTo>
                <a:pt x="539750" y="-16541"/>
                <a:pt x="906319" y="-39633"/>
                <a:pt x="1385455" y="1018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253557</xdr:colOff>
      <xdr:row>11</xdr:row>
      <xdr:rowOff>13221</xdr:rowOff>
    </xdr:from>
    <xdr:to>
      <xdr:col>2</xdr:col>
      <xdr:colOff>269576</xdr:colOff>
      <xdr:row>12</xdr:row>
      <xdr:rowOff>73502</xdr:rowOff>
    </xdr:to>
    <xdr:pic>
      <xdr:nvPicPr>
        <xdr:cNvPr id="1205" name="図 1204">
          <a:extLst>
            <a:ext uri="{FF2B5EF4-FFF2-40B4-BE49-F238E27FC236}">
              <a16:creationId xmlns:a16="http://schemas.microsoft.com/office/drawing/2014/main" id="{89C8731B-4A5E-459F-9948-3DA7F0FA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1901896">
          <a:off x="322137" y="2162061"/>
          <a:ext cx="709439" cy="227921"/>
        </a:xfrm>
        <a:prstGeom prst="rect">
          <a:avLst/>
        </a:prstGeom>
      </xdr:spPr>
    </xdr:pic>
    <xdr:clientData/>
  </xdr:twoCellAnchor>
  <xdr:twoCellAnchor>
    <xdr:from>
      <xdr:col>9</xdr:col>
      <xdr:colOff>10886</xdr:colOff>
      <xdr:row>0</xdr:row>
      <xdr:rowOff>136071</xdr:rowOff>
    </xdr:from>
    <xdr:to>
      <xdr:col>9</xdr:col>
      <xdr:colOff>202251</xdr:colOff>
      <xdr:row>1</xdr:row>
      <xdr:rowOff>159902</xdr:rowOff>
    </xdr:to>
    <xdr:sp macro="" textlink="">
      <xdr:nvSpPr>
        <xdr:cNvPr id="1206" name="六角形 1205">
          <a:extLst>
            <a:ext uri="{FF2B5EF4-FFF2-40B4-BE49-F238E27FC236}">
              <a16:creationId xmlns:a16="http://schemas.microsoft.com/office/drawing/2014/main" id="{D1738CFB-9305-4F65-AC20-0BA43E2B8BB4}"/>
            </a:ext>
          </a:extLst>
        </xdr:cNvPr>
        <xdr:cNvSpPr/>
      </xdr:nvSpPr>
      <xdr:spPr bwMode="auto">
        <a:xfrm>
          <a:off x="5626826" y="471351"/>
          <a:ext cx="191365" cy="16099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0</xdr:row>
      <xdr:rowOff>136071</xdr:rowOff>
    </xdr:from>
    <xdr:to>
      <xdr:col>5</xdr:col>
      <xdr:colOff>192544</xdr:colOff>
      <xdr:row>2</xdr:row>
      <xdr:rowOff>4490</xdr:rowOff>
    </xdr:to>
    <xdr:sp macro="" textlink="">
      <xdr:nvSpPr>
        <xdr:cNvPr id="1207" name="六角形 1206">
          <a:extLst>
            <a:ext uri="{FF2B5EF4-FFF2-40B4-BE49-F238E27FC236}">
              <a16:creationId xmlns:a16="http://schemas.microsoft.com/office/drawing/2014/main" id="{C50FADC1-A4E9-4A5D-A4AF-6F0BE44A07D7}"/>
            </a:ext>
          </a:extLst>
        </xdr:cNvPr>
        <xdr:cNvSpPr/>
      </xdr:nvSpPr>
      <xdr:spPr bwMode="auto">
        <a:xfrm>
          <a:off x="2842260" y="471351"/>
          <a:ext cx="192544" cy="17321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552451</xdr:colOff>
      <xdr:row>18</xdr:row>
      <xdr:rowOff>107950</xdr:rowOff>
    </xdr:from>
    <xdr:to>
      <xdr:col>1</xdr:col>
      <xdr:colOff>563989</xdr:colOff>
      <xdr:row>21</xdr:row>
      <xdr:rowOff>63208</xdr:rowOff>
    </xdr:to>
    <xdr:sp macro="" textlink="">
      <xdr:nvSpPr>
        <xdr:cNvPr id="1208" name="Line 72">
          <a:extLst>
            <a:ext uri="{FF2B5EF4-FFF2-40B4-BE49-F238E27FC236}">
              <a16:creationId xmlns:a16="http://schemas.microsoft.com/office/drawing/2014/main" id="{BA237438-25EA-4CCE-8A78-E4DE54A4DAC4}"/>
            </a:ext>
          </a:extLst>
        </xdr:cNvPr>
        <xdr:cNvSpPr>
          <a:spLocks noChangeShapeType="1"/>
        </xdr:cNvSpPr>
      </xdr:nvSpPr>
      <xdr:spPr bwMode="auto">
        <a:xfrm flipH="1" flipV="1">
          <a:off x="621031" y="3430270"/>
          <a:ext cx="11538" cy="4581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20</xdr:row>
      <xdr:rowOff>146957</xdr:rowOff>
    </xdr:from>
    <xdr:to>
      <xdr:col>2</xdr:col>
      <xdr:colOff>517071</xdr:colOff>
      <xdr:row>20</xdr:row>
      <xdr:rowOff>150587</xdr:rowOff>
    </xdr:to>
    <xdr:sp macro="" textlink="">
      <xdr:nvSpPr>
        <xdr:cNvPr id="1209" name="Line 76">
          <a:extLst>
            <a:ext uri="{FF2B5EF4-FFF2-40B4-BE49-F238E27FC236}">
              <a16:creationId xmlns:a16="http://schemas.microsoft.com/office/drawing/2014/main" id="{346C05A2-743D-40CB-BB01-3279AD58DC0C}"/>
            </a:ext>
          </a:extLst>
        </xdr:cNvPr>
        <xdr:cNvSpPr>
          <a:spLocks noChangeShapeType="1"/>
        </xdr:cNvSpPr>
      </xdr:nvSpPr>
      <xdr:spPr bwMode="auto">
        <a:xfrm flipV="1">
          <a:off x="125730" y="3804557"/>
          <a:ext cx="1153341" cy="36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469085</xdr:colOff>
      <xdr:row>20</xdr:row>
      <xdr:rowOff>53434</xdr:rowOff>
    </xdr:from>
    <xdr:to>
      <xdr:col>1</xdr:col>
      <xdr:colOff>644229</xdr:colOff>
      <xdr:row>21</xdr:row>
      <xdr:rowOff>60075</xdr:rowOff>
    </xdr:to>
    <xdr:sp macro="" textlink="">
      <xdr:nvSpPr>
        <xdr:cNvPr id="1210" name="Oval 1295">
          <a:extLst>
            <a:ext uri="{FF2B5EF4-FFF2-40B4-BE49-F238E27FC236}">
              <a16:creationId xmlns:a16="http://schemas.microsoft.com/office/drawing/2014/main" id="{31B9B95A-6F98-4F6B-88A1-53293244AE96}"/>
            </a:ext>
          </a:extLst>
        </xdr:cNvPr>
        <xdr:cNvSpPr>
          <a:spLocks noChangeArrowheads="1"/>
        </xdr:cNvSpPr>
      </xdr:nvSpPr>
      <xdr:spPr bwMode="auto">
        <a:xfrm>
          <a:off x="537665" y="3711034"/>
          <a:ext cx="175144" cy="1742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642356</xdr:colOff>
      <xdr:row>21</xdr:row>
      <xdr:rowOff>45795</xdr:rowOff>
    </xdr:from>
    <xdr:ext cx="685700" cy="335205"/>
    <xdr:sp macro="" textlink="">
      <xdr:nvSpPr>
        <xdr:cNvPr id="1211" name="Text Box 616">
          <a:extLst>
            <a:ext uri="{FF2B5EF4-FFF2-40B4-BE49-F238E27FC236}">
              <a16:creationId xmlns:a16="http://schemas.microsoft.com/office/drawing/2014/main" id="{A8407D46-3692-4732-BA10-D31D0A27569C}"/>
            </a:ext>
          </a:extLst>
        </xdr:cNvPr>
        <xdr:cNvSpPr txBox="1">
          <a:spLocks noChangeArrowheads="1"/>
        </xdr:cNvSpPr>
      </xdr:nvSpPr>
      <xdr:spPr bwMode="auto">
        <a:xfrm>
          <a:off x="710936" y="3871035"/>
          <a:ext cx="685700" cy="33520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ﾌｧﾐﾘｰﾏｰﾄ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南栃井波店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541799</xdr:colOff>
      <xdr:row>22</xdr:row>
      <xdr:rowOff>1844</xdr:rowOff>
    </xdr:from>
    <xdr:to>
      <xdr:col>2</xdr:col>
      <xdr:colOff>6350</xdr:colOff>
      <xdr:row>24</xdr:row>
      <xdr:rowOff>130627</xdr:rowOff>
    </xdr:to>
    <xdr:sp macro="" textlink="">
      <xdr:nvSpPr>
        <xdr:cNvPr id="1212" name="Freeform 601">
          <a:extLst>
            <a:ext uri="{FF2B5EF4-FFF2-40B4-BE49-F238E27FC236}">
              <a16:creationId xmlns:a16="http://schemas.microsoft.com/office/drawing/2014/main" id="{0D27F289-1EBF-4B9B-9C97-60B104D09A8A}"/>
            </a:ext>
          </a:extLst>
        </xdr:cNvPr>
        <xdr:cNvSpPr>
          <a:spLocks/>
        </xdr:cNvSpPr>
      </xdr:nvSpPr>
      <xdr:spPr bwMode="auto">
        <a:xfrm flipH="1">
          <a:off x="610379" y="3994724"/>
          <a:ext cx="157971" cy="4640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468086</xdr:colOff>
      <xdr:row>23</xdr:row>
      <xdr:rowOff>57853</xdr:rowOff>
    </xdr:from>
    <xdr:to>
      <xdr:col>1</xdr:col>
      <xdr:colOff>608601</xdr:colOff>
      <xdr:row>24</xdr:row>
      <xdr:rowOff>2594</xdr:rowOff>
    </xdr:to>
    <xdr:sp macro="" textlink="">
      <xdr:nvSpPr>
        <xdr:cNvPr id="1213" name="AutoShape 605">
          <a:extLst>
            <a:ext uri="{FF2B5EF4-FFF2-40B4-BE49-F238E27FC236}">
              <a16:creationId xmlns:a16="http://schemas.microsoft.com/office/drawing/2014/main" id="{0649CB10-5038-4040-A06C-F5B65A746996}"/>
            </a:ext>
          </a:extLst>
        </xdr:cNvPr>
        <xdr:cNvSpPr>
          <a:spLocks noChangeArrowheads="1"/>
        </xdr:cNvSpPr>
      </xdr:nvSpPr>
      <xdr:spPr bwMode="auto">
        <a:xfrm>
          <a:off x="536666" y="4218373"/>
          <a:ext cx="140515" cy="1123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560616</xdr:colOff>
      <xdr:row>18</xdr:row>
      <xdr:rowOff>130625</xdr:rowOff>
    </xdr:from>
    <xdr:to>
      <xdr:col>1</xdr:col>
      <xdr:colOff>662652</xdr:colOff>
      <xdr:row>21</xdr:row>
      <xdr:rowOff>111951</xdr:rowOff>
    </xdr:to>
    <xdr:sp macro="" textlink="">
      <xdr:nvSpPr>
        <xdr:cNvPr id="1214" name="Freeform 601">
          <a:extLst>
            <a:ext uri="{FF2B5EF4-FFF2-40B4-BE49-F238E27FC236}">
              <a16:creationId xmlns:a16="http://schemas.microsoft.com/office/drawing/2014/main" id="{986BC5F8-038C-40C8-8572-D90AFF18BDEA}"/>
            </a:ext>
          </a:extLst>
        </xdr:cNvPr>
        <xdr:cNvSpPr>
          <a:spLocks/>
        </xdr:cNvSpPr>
      </xdr:nvSpPr>
      <xdr:spPr bwMode="auto">
        <a:xfrm rot="-5400000" flipH="1">
          <a:off x="438091" y="3644050"/>
          <a:ext cx="484246" cy="10203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768350</xdr:colOff>
      <xdr:row>17</xdr:row>
      <xdr:rowOff>19050</xdr:rowOff>
    </xdr:from>
    <xdr:to>
      <xdr:col>1</xdr:col>
      <xdr:colOff>181585</xdr:colOff>
      <xdr:row>17</xdr:row>
      <xdr:rowOff>168192</xdr:rowOff>
    </xdr:to>
    <xdr:sp macro="" textlink="">
      <xdr:nvSpPr>
        <xdr:cNvPr id="1215" name="六角形 1214">
          <a:extLst>
            <a:ext uri="{FF2B5EF4-FFF2-40B4-BE49-F238E27FC236}">
              <a16:creationId xmlns:a16="http://schemas.microsoft.com/office/drawing/2014/main" id="{C6355DC6-FB14-4671-9F3F-F17C721062D2}"/>
            </a:ext>
          </a:extLst>
        </xdr:cNvPr>
        <xdr:cNvSpPr/>
      </xdr:nvSpPr>
      <xdr:spPr bwMode="auto">
        <a:xfrm>
          <a:off x="67310" y="3173730"/>
          <a:ext cx="182855" cy="14914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189764</xdr:colOff>
      <xdr:row>18</xdr:row>
      <xdr:rowOff>1194</xdr:rowOff>
    </xdr:to>
    <xdr:sp macro="" textlink="">
      <xdr:nvSpPr>
        <xdr:cNvPr id="1216" name="六角形 1215">
          <a:extLst>
            <a:ext uri="{FF2B5EF4-FFF2-40B4-BE49-F238E27FC236}">
              <a16:creationId xmlns:a16="http://schemas.microsoft.com/office/drawing/2014/main" id="{FFA27A02-663F-4D9E-80B5-8CFD01B3D65D}"/>
            </a:ext>
          </a:extLst>
        </xdr:cNvPr>
        <xdr:cNvSpPr/>
      </xdr:nvSpPr>
      <xdr:spPr bwMode="auto">
        <a:xfrm>
          <a:off x="2842260" y="3154680"/>
          <a:ext cx="189764" cy="1688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473528</xdr:colOff>
      <xdr:row>9</xdr:row>
      <xdr:rowOff>87084</xdr:rowOff>
    </xdr:from>
    <xdr:ext cx="500745" cy="231538"/>
    <xdr:sp macro="" textlink="">
      <xdr:nvSpPr>
        <xdr:cNvPr id="1217" name="Text Box 1300">
          <a:extLst>
            <a:ext uri="{FF2B5EF4-FFF2-40B4-BE49-F238E27FC236}">
              <a16:creationId xmlns:a16="http://schemas.microsoft.com/office/drawing/2014/main" id="{94B505E3-4E81-4C20-88B9-009DE7802025}"/>
            </a:ext>
          </a:extLst>
        </xdr:cNvPr>
        <xdr:cNvSpPr txBox="1">
          <a:spLocks noChangeArrowheads="1"/>
        </xdr:cNvSpPr>
      </xdr:nvSpPr>
      <xdr:spPr bwMode="auto">
        <a:xfrm>
          <a:off x="4691742" y="1572984"/>
          <a:ext cx="500745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先ﾃﾞ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114298</xdr:colOff>
      <xdr:row>15</xdr:row>
      <xdr:rowOff>27215</xdr:rowOff>
    </xdr:from>
    <xdr:ext cx="291745" cy="261723"/>
    <xdr:grpSp>
      <xdr:nvGrpSpPr>
        <xdr:cNvPr id="1218" name="Group 6672">
          <a:extLst>
            <a:ext uri="{FF2B5EF4-FFF2-40B4-BE49-F238E27FC236}">
              <a16:creationId xmlns:a16="http://schemas.microsoft.com/office/drawing/2014/main" id="{9580FE91-2B44-4BF9-AFB6-0A07137B926E}"/>
            </a:ext>
          </a:extLst>
        </xdr:cNvPr>
        <xdr:cNvGrpSpPr>
          <a:grpSpLocks/>
        </xdr:cNvGrpSpPr>
      </xdr:nvGrpSpPr>
      <xdr:grpSpPr bwMode="auto">
        <a:xfrm>
          <a:off x="6406241" y="2525486"/>
          <a:ext cx="291745" cy="261723"/>
          <a:chOff x="536" y="109"/>
          <a:chExt cx="46" cy="44"/>
        </a:xfrm>
      </xdr:grpSpPr>
      <xdr:pic>
        <xdr:nvPicPr>
          <xdr:cNvPr id="1219" name="Picture 6673" descr="route2">
            <a:extLst>
              <a:ext uri="{FF2B5EF4-FFF2-40B4-BE49-F238E27FC236}">
                <a16:creationId xmlns:a16="http://schemas.microsoft.com/office/drawing/2014/main" id="{BBA18D48-C68B-7F91-37D0-6D41FB82F8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0" name="Text Box 6674">
            <a:extLst>
              <a:ext uri="{FF2B5EF4-FFF2-40B4-BE49-F238E27FC236}">
                <a16:creationId xmlns:a16="http://schemas.microsoft.com/office/drawing/2014/main" id="{07F14387-8809-AB22-6A8B-82DE050E9F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445496</xdr:colOff>
      <xdr:row>15</xdr:row>
      <xdr:rowOff>152896</xdr:rowOff>
    </xdr:from>
    <xdr:to>
      <xdr:col>9</xdr:col>
      <xdr:colOff>627150</xdr:colOff>
      <xdr:row>16</xdr:row>
      <xdr:rowOff>98468</xdr:rowOff>
    </xdr:to>
    <xdr:sp macro="" textlink="">
      <xdr:nvSpPr>
        <xdr:cNvPr id="1221" name="六角形 1220">
          <a:extLst>
            <a:ext uri="{FF2B5EF4-FFF2-40B4-BE49-F238E27FC236}">
              <a16:creationId xmlns:a16="http://schemas.microsoft.com/office/drawing/2014/main" id="{8928B841-C119-4A11-9B67-BC7131B4CD24}"/>
            </a:ext>
          </a:extLst>
        </xdr:cNvPr>
        <xdr:cNvSpPr/>
      </xdr:nvSpPr>
      <xdr:spPr bwMode="auto">
        <a:xfrm>
          <a:off x="6061436" y="2972296"/>
          <a:ext cx="181654" cy="1132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54439</xdr:colOff>
      <xdr:row>10</xdr:row>
      <xdr:rowOff>157840</xdr:rowOff>
    </xdr:from>
    <xdr:ext cx="283020" cy="223160"/>
    <xdr:grpSp>
      <xdr:nvGrpSpPr>
        <xdr:cNvPr id="1222" name="Group 6672">
          <a:extLst>
            <a:ext uri="{FF2B5EF4-FFF2-40B4-BE49-F238E27FC236}">
              <a16:creationId xmlns:a16="http://schemas.microsoft.com/office/drawing/2014/main" id="{B3FDFA87-F1D3-42B7-A1F2-C787B19E628D}"/>
            </a:ext>
          </a:extLst>
        </xdr:cNvPr>
        <xdr:cNvGrpSpPr>
          <a:grpSpLocks/>
        </xdr:cNvGrpSpPr>
      </xdr:nvGrpSpPr>
      <xdr:grpSpPr bwMode="auto">
        <a:xfrm>
          <a:off x="5655139" y="1812469"/>
          <a:ext cx="283020" cy="223160"/>
          <a:chOff x="536" y="109"/>
          <a:chExt cx="46" cy="44"/>
        </a:xfrm>
      </xdr:grpSpPr>
      <xdr:pic>
        <xdr:nvPicPr>
          <xdr:cNvPr id="1223" name="Picture 6673" descr="route2">
            <a:extLst>
              <a:ext uri="{FF2B5EF4-FFF2-40B4-BE49-F238E27FC236}">
                <a16:creationId xmlns:a16="http://schemas.microsoft.com/office/drawing/2014/main" id="{A76BD35E-82D8-A754-A3AB-000845474A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4" name="Text Box 6674">
            <a:extLst>
              <a:ext uri="{FF2B5EF4-FFF2-40B4-BE49-F238E27FC236}">
                <a16:creationId xmlns:a16="http://schemas.microsoft.com/office/drawing/2014/main" id="{AD9CBECA-FA6F-F3C6-DF0D-1C1F049948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0</xdr:colOff>
      <xdr:row>9</xdr:row>
      <xdr:rowOff>0</xdr:rowOff>
    </xdr:from>
    <xdr:to>
      <xdr:col>9</xdr:col>
      <xdr:colOff>168729</xdr:colOff>
      <xdr:row>9</xdr:row>
      <xdr:rowOff>163286</xdr:rowOff>
    </xdr:to>
    <xdr:sp macro="" textlink="">
      <xdr:nvSpPr>
        <xdr:cNvPr id="1225" name="六角形 1224">
          <a:extLst>
            <a:ext uri="{FF2B5EF4-FFF2-40B4-BE49-F238E27FC236}">
              <a16:creationId xmlns:a16="http://schemas.microsoft.com/office/drawing/2014/main" id="{AF4585A7-D8DE-4652-A9EC-FB8A78852338}"/>
            </a:ext>
          </a:extLst>
        </xdr:cNvPr>
        <xdr:cNvSpPr/>
      </xdr:nvSpPr>
      <xdr:spPr bwMode="auto">
        <a:xfrm>
          <a:off x="5615940" y="1813560"/>
          <a:ext cx="168729" cy="16328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280934</xdr:colOff>
      <xdr:row>12</xdr:row>
      <xdr:rowOff>105632</xdr:rowOff>
    </xdr:from>
    <xdr:to>
      <xdr:col>9</xdr:col>
      <xdr:colOff>553076</xdr:colOff>
      <xdr:row>14</xdr:row>
      <xdr:rowOff>111075</xdr:rowOff>
    </xdr:to>
    <xdr:sp macro="" textlink="">
      <xdr:nvSpPr>
        <xdr:cNvPr id="1226" name="AutoShape 1653">
          <a:extLst>
            <a:ext uri="{FF2B5EF4-FFF2-40B4-BE49-F238E27FC236}">
              <a16:creationId xmlns:a16="http://schemas.microsoft.com/office/drawing/2014/main" id="{BB98FF5B-CF22-4B42-8176-7AA98355450B}"/>
            </a:ext>
          </a:extLst>
        </xdr:cNvPr>
        <xdr:cNvSpPr>
          <a:spLocks/>
        </xdr:cNvSpPr>
      </xdr:nvSpPr>
      <xdr:spPr bwMode="auto">
        <a:xfrm rot="19080446" flipH="1">
          <a:off x="5896874" y="2422112"/>
          <a:ext cx="272142" cy="340723"/>
        </a:xfrm>
        <a:prstGeom prst="rightBrace">
          <a:avLst>
            <a:gd name="adj1" fmla="val 42094"/>
            <a:gd name="adj2" fmla="val 495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184669</xdr:colOff>
      <xdr:row>13</xdr:row>
      <xdr:rowOff>167178</xdr:rowOff>
    </xdr:from>
    <xdr:to>
      <xdr:col>10</xdr:col>
      <xdr:colOff>458998</xdr:colOff>
      <xdr:row>15</xdr:row>
      <xdr:rowOff>127860</xdr:rowOff>
    </xdr:to>
    <xdr:sp macro="" textlink="">
      <xdr:nvSpPr>
        <xdr:cNvPr id="1227" name="Line 72">
          <a:extLst>
            <a:ext uri="{FF2B5EF4-FFF2-40B4-BE49-F238E27FC236}">
              <a16:creationId xmlns:a16="http://schemas.microsoft.com/office/drawing/2014/main" id="{FC46A444-322D-437C-8B39-C518D5335F0A}"/>
            </a:ext>
          </a:extLst>
        </xdr:cNvPr>
        <xdr:cNvSpPr>
          <a:spLocks noChangeShapeType="1"/>
        </xdr:cNvSpPr>
      </xdr:nvSpPr>
      <xdr:spPr bwMode="auto">
        <a:xfrm rot="19080446" flipV="1">
          <a:off x="5785369" y="2327992"/>
          <a:ext cx="965572" cy="298139"/>
        </a:xfrm>
        <a:custGeom>
          <a:avLst/>
          <a:gdLst>
            <a:gd name="connsiteX0" fmla="*/ 0 w 1055911"/>
            <a:gd name="connsiteY0" fmla="*/ 0 h 212270"/>
            <a:gd name="connsiteX1" fmla="*/ 1055911 w 1055911"/>
            <a:gd name="connsiteY1" fmla="*/ 212270 h 212270"/>
            <a:gd name="connsiteX0" fmla="*/ 0 w 1039582"/>
            <a:gd name="connsiteY0" fmla="*/ 419905 h 426151"/>
            <a:gd name="connsiteX1" fmla="*/ 1039582 w 1039582"/>
            <a:gd name="connsiteY1" fmla="*/ 6246 h 426151"/>
            <a:gd name="connsiteX0" fmla="*/ 0 w 1039582"/>
            <a:gd name="connsiteY0" fmla="*/ 413659 h 534466"/>
            <a:gd name="connsiteX1" fmla="*/ 1039582 w 1039582"/>
            <a:gd name="connsiteY1" fmla="*/ 0 h 534466"/>
            <a:gd name="connsiteX0" fmla="*/ 0 w 1246411"/>
            <a:gd name="connsiteY0" fmla="*/ 190502 h 433481"/>
            <a:gd name="connsiteX1" fmla="*/ 1246411 w 1246411"/>
            <a:gd name="connsiteY1" fmla="*/ 0 h 433481"/>
            <a:gd name="connsiteX0" fmla="*/ 0 w 1246411"/>
            <a:gd name="connsiteY0" fmla="*/ 190502 h 327146"/>
            <a:gd name="connsiteX1" fmla="*/ 1246411 w 1246411"/>
            <a:gd name="connsiteY1" fmla="*/ 0 h 327146"/>
            <a:gd name="connsiteX0" fmla="*/ 0 w 1230082"/>
            <a:gd name="connsiteY0" fmla="*/ 48988 h 273366"/>
            <a:gd name="connsiteX1" fmla="*/ 1230082 w 1230082"/>
            <a:gd name="connsiteY1" fmla="*/ 0 h 273366"/>
            <a:gd name="connsiteX0" fmla="*/ 0 w 1230082"/>
            <a:gd name="connsiteY0" fmla="*/ 48988 h 202214"/>
            <a:gd name="connsiteX1" fmla="*/ 1230082 w 1230082"/>
            <a:gd name="connsiteY1" fmla="*/ 0 h 202214"/>
            <a:gd name="connsiteX0" fmla="*/ 0 w 1137553"/>
            <a:gd name="connsiteY0" fmla="*/ 0 h 189986"/>
            <a:gd name="connsiteX1" fmla="*/ 1137553 w 1137553"/>
            <a:gd name="connsiteY1" fmla="*/ 5441 h 189986"/>
            <a:gd name="connsiteX0" fmla="*/ 0 w 1137553"/>
            <a:gd name="connsiteY0" fmla="*/ 0 h 149155"/>
            <a:gd name="connsiteX1" fmla="*/ 1137553 w 1137553"/>
            <a:gd name="connsiteY1" fmla="*/ 5441 h 149155"/>
            <a:gd name="connsiteX0" fmla="*/ 0 w 1096324"/>
            <a:gd name="connsiteY0" fmla="*/ 70636 h 171485"/>
            <a:gd name="connsiteX1" fmla="*/ 1096324 w 1096324"/>
            <a:gd name="connsiteY1" fmla="*/ 0 h 171485"/>
            <a:gd name="connsiteX0" fmla="*/ 0 w 1096324"/>
            <a:gd name="connsiteY0" fmla="*/ 70636 h 215699"/>
            <a:gd name="connsiteX1" fmla="*/ 1096324 w 1096324"/>
            <a:gd name="connsiteY1" fmla="*/ 0 h 215699"/>
            <a:gd name="connsiteX0" fmla="*/ 0 w 1096324"/>
            <a:gd name="connsiteY0" fmla="*/ 70636 h 269157"/>
            <a:gd name="connsiteX1" fmla="*/ 1096324 w 1096324"/>
            <a:gd name="connsiteY1" fmla="*/ 0 h 269157"/>
            <a:gd name="connsiteX0" fmla="*/ 0 w 987080"/>
            <a:gd name="connsiteY0" fmla="*/ 118997 h 286707"/>
            <a:gd name="connsiteX1" fmla="*/ 987080 w 987080"/>
            <a:gd name="connsiteY1" fmla="*/ 0 h 286707"/>
            <a:gd name="connsiteX0" fmla="*/ 0 w 965634"/>
            <a:gd name="connsiteY0" fmla="*/ 151108 h 299555"/>
            <a:gd name="connsiteX1" fmla="*/ 965634 w 965634"/>
            <a:gd name="connsiteY1" fmla="*/ 0 h 2995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65634" h="299555">
              <a:moveTo>
                <a:pt x="0" y="151108"/>
              </a:moveTo>
              <a:cubicBezTo>
                <a:pt x="351970" y="221865"/>
                <a:pt x="611249" y="518190"/>
                <a:pt x="965634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417879</xdr:colOff>
      <xdr:row>10</xdr:row>
      <xdr:rowOff>137238</xdr:rowOff>
    </xdr:from>
    <xdr:to>
      <xdr:col>10</xdr:col>
      <xdr:colOff>84415</xdr:colOff>
      <xdr:row>16</xdr:row>
      <xdr:rowOff>88380</xdr:rowOff>
    </xdr:to>
    <xdr:sp macro="" textlink="">
      <xdr:nvSpPr>
        <xdr:cNvPr id="1228" name="Line 304">
          <a:extLst>
            <a:ext uri="{FF2B5EF4-FFF2-40B4-BE49-F238E27FC236}">
              <a16:creationId xmlns:a16="http://schemas.microsoft.com/office/drawing/2014/main" id="{B3140A29-3507-4D4D-8157-BA82E53F870B}"/>
            </a:ext>
          </a:extLst>
        </xdr:cNvPr>
        <xdr:cNvSpPr>
          <a:spLocks noChangeShapeType="1"/>
        </xdr:cNvSpPr>
      </xdr:nvSpPr>
      <xdr:spPr bwMode="auto">
        <a:xfrm rot="16757815" flipV="1">
          <a:off x="5735306" y="2416951"/>
          <a:ext cx="956982" cy="359956"/>
        </a:xfrm>
        <a:custGeom>
          <a:avLst/>
          <a:gdLst>
            <a:gd name="connsiteX0" fmla="*/ 0 w 1093644"/>
            <a:gd name="connsiteY0" fmla="*/ 0 h 177628"/>
            <a:gd name="connsiteX1" fmla="*/ 1093644 w 1093644"/>
            <a:gd name="connsiteY1" fmla="*/ 177628 h 177628"/>
            <a:gd name="connsiteX0" fmla="*/ 0 w 1093644"/>
            <a:gd name="connsiteY0" fmla="*/ 0 h 177628"/>
            <a:gd name="connsiteX1" fmla="*/ 790743 w 1093644"/>
            <a:gd name="connsiteY1" fmla="*/ 136175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21295 w 1093644"/>
            <a:gd name="connsiteY1" fmla="*/ 128098 h 177628"/>
            <a:gd name="connsiteX2" fmla="*/ 1093644 w 1093644"/>
            <a:gd name="connsiteY2" fmla="*/ 177628 h 177628"/>
            <a:gd name="connsiteX0" fmla="*/ 0 w 1093644"/>
            <a:gd name="connsiteY0" fmla="*/ 0 h 177628"/>
            <a:gd name="connsiteX1" fmla="*/ 719147 w 1093644"/>
            <a:gd name="connsiteY1" fmla="*/ 69354 h 177628"/>
            <a:gd name="connsiteX2" fmla="*/ 1093644 w 1093644"/>
            <a:gd name="connsiteY2" fmla="*/ 177628 h 177628"/>
            <a:gd name="connsiteX0" fmla="*/ 0 w 1093644"/>
            <a:gd name="connsiteY0" fmla="*/ 0 h 207463"/>
            <a:gd name="connsiteX1" fmla="*/ 719147 w 1093644"/>
            <a:gd name="connsiteY1" fmla="*/ 69354 h 207463"/>
            <a:gd name="connsiteX2" fmla="*/ 795508 w 1093644"/>
            <a:gd name="connsiteY2" fmla="*/ 203719 h 207463"/>
            <a:gd name="connsiteX3" fmla="*/ 1093644 w 1093644"/>
            <a:gd name="connsiteY3" fmla="*/ 177628 h 207463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95508 w 1035868"/>
            <a:gd name="connsiteY2" fmla="*/ 203719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719147 w 1035868"/>
            <a:gd name="connsiteY1" fmla="*/ 69354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703236 w 1035868"/>
            <a:gd name="connsiteY2" fmla="*/ 25415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90394 w 1035868"/>
            <a:gd name="connsiteY2" fmla="*/ 256058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35868"/>
            <a:gd name="connsiteY0" fmla="*/ 0 h 292509"/>
            <a:gd name="connsiteX1" fmla="*/ 694420 w 1035868"/>
            <a:gd name="connsiteY1" fmla="*/ 115023 h 292509"/>
            <a:gd name="connsiteX2" fmla="*/ 679690 w 1035868"/>
            <a:gd name="connsiteY2" fmla="*/ 245833 h 292509"/>
            <a:gd name="connsiteX3" fmla="*/ 1035868 w 1035868"/>
            <a:gd name="connsiteY3" fmla="*/ 292509 h 292509"/>
            <a:gd name="connsiteX0" fmla="*/ 0 w 1025409"/>
            <a:gd name="connsiteY0" fmla="*/ 0 h 328185"/>
            <a:gd name="connsiteX1" fmla="*/ 694420 w 1025409"/>
            <a:gd name="connsiteY1" fmla="*/ 115023 h 328185"/>
            <a:gd name="connsiteX2" fmla="*/ 679690 w 1025409"/>
            <a:gd name="connsiteY2" fmla="*/ 245833 h 328185"/>
            <a:gd name="connsiteX3" fmla="*/ 1025409 w 1025409"/>
            <a:gd name="connsiteY3" fmla="*/ 328185 h 328185"/>
            <a:gd name="connsiteX0" fmla="*/ 0 w 1128629"/>
            <a:gd name="connsiteY0" fmla="*/ 0 h 333878"/>
            <a:gd name="connsiteX1" fmla="*/ 694420 w 1128629"/>
            <a:gd name="connsiteY1" fmla="*/ 115023 h 333878"/>
            <a:gd name="connsiteX2" fmla="*/ 679690 w 1128629"/>
            <a:gd name="connsiteY2" fmla="*/ 245833 h 333878"/>
            <a:gd name="connsiteX3" fmla="*/ 1128629 w 1128629"/>
            <a:gd name="connsiteY3" fmla="*/ 333878 h 333878"/>
            <a:gd name="connsiteX0" fmla="*/ 0 w 1094182"/>
            <a:gd name="connsiteY0" fmla="*/ 0 h 326934"/>
            <a:gd name="connsiteX1" fmla="*/ 694420 w 1094182"/>
            <a:gd name="connsiteY1" fmla="*/ 115023 h 326934"/>
            <a:gd name="connsiteX2" fmla="*/ 679690 w 1094182"/>
            <a:gd name="connsiteY2" fmla="*/ 245833 h 326934"/>
            <a:gd name="connsiteX3" fmla="*/ 1094182 w 1094182"/>
            <a:gd name="connsiteY3" fmla="*/ 326934 h 326934"/>
            <a:gd name="connsiteX0" fmla="*/ 0 w 694420"/>
            <a:gd name="connsiteY0" fmla="*/ 0 h 245834"/>
            <a:gd name="connsiteX1" fmla="*/ 694420 w 694420"/>
            <a:gd name="connsiteY1" fmla="*/ 115023 h 245834"/>
            <a:gd name="connsiteX2" fmla="*/ 679690 w 694420"/>
            <a:gd name="connsiteY2" fmla="*/ 245833 h 245834"/>
            <a:gd name="connsiteX0" fmla="*/ 0 w 694420"/>
            <a:gd name="connsiteY0" fmla="*/ 0 h 245833"/>
            <a:gd name="connsiteX1" fmla="*/ 694420 w 694420"/>
            <a:gd name="connsiteY1" fmla="*/ 115023 h 245833"/>
            <a:gd name="connsiteX2" fmla="*/ 679690 w 694420"/>
            <a:gd name="connsiteY2" fmla="*/ 245833 h 245833"/>
            <a:gd name="connsiteX0" fmla="*/ 0 w 694420"/>
            <a:gd name="connsiteY0" fmla="*/ 0 h 115023"/>
            <a:gd name="connsiteX1" fmla="*/ 694420 w 694420"/>
            <a:gd name="connsiteY1" fmla="*/ 115023 h 115023"/>
            <a:gd name="connsiteX0" fmla="*/ 0 w 883091"/>
            <a:gd name="connsiteY0" fmla="*/ 0 h 169340"/>
            <a:gd name="connsiteX1" fmla="*/ 883091 w 883091"/>
            <a:gd name="connsiteY1" fmla="*/ 169340 h 169340"/>
            <a:gd name="connsiteX0" fmla="*/ 0 w 871572"/>
            <a:gd name="connsiteY0" fmla="*/ 0 h 150601"/>
            <a:gd name="connsiteX1" fmla="*/ 871572 w 871572"/>
            <a:gd name="connsiteY1" fmla="*/ 150601 h 150601"/>
            <a:gd name="connsiteX0" fmla="*/ 0 w 871572"/>
            <a:gd name="connsiteY0" fmla="*/ 0 h 150778"/>
            <a:gd name="connsiteX1" fmla="*/ 871572 w 871572"/>
            <a:gd name="connsiteY1" fmla="*/ 150601 h 150778"/>
            <a:gd name="connsiteX0" fmla="*/ 0 w 895946"/>
            <a:gd name="connsiteY0" fmla="*/ 0 h 76593"/>
            <a:gd name="connsiteX1" fmla="*/ 895946 w 895946"/>
            <a:gd name="connsiteY1" fmla="*/ 76113 h 76593"/>
            <a:gd name="connsiteX0" fmla="*/ 0 w 895946"/>
            <a:gd name="connsiteY0" fmla="*/ 0 h 104308"/>
            <a:gd name="connsiteX1" fmla="*/ 895946 w 895946"/>
            <a:gd name="connsiteY1" fmla="*/ 76113 h 104308"/>
            <a:gd name="connsiteX0" fmla="*/ 0 w 895946"/>
            <a:gd name="connsiteY0" fmla="*/ 0 h 129487"/>
            <a:gd name="connsiteX1" fmla="*/ 371845 w 895946"/>
            <a:gd name="connsiteY1" fmla="*/ 129487 h 129487"/>
            <a:gd name="connsiteX2" fmla="*/ 895946 w 895946"/>
            <a:gd name="connsiteY2" fmla="*/ 76113 h 129487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79651"/>
            <a:gd name="connsiteX1" fmla="*/ 371845 w 371845"/>
            <a:gd name="connsiteY1" fmla="*/ 129487 h 879651"/>
            <a:gd name="connsiteX2" fmla="*/ 370640 w 371845"/>
            <a:gd name="connsiteY2" fmla="*/ 874297 h 879651"/>
            <a:gd name="connsiteX0" fmla="*/ 0 w 371845"/>
            <a:gd name="connsiteY0" fmla="*/ 0 h 883011"/>
            <a:gd name="connsiteX1" fmla="*/ 371845 w 371845"/>
            <a:gd name="connsiteY1" fmla="*/ 129487 h 883011"/>
            <a:gd name="connsiteX2" fmla="*/ 370640 w 371845"/>
            <a:gd name="connsiteY2" fmla="*/ 874297 h 883011"/>
            <a:gd name="connsiteX0" fmla="*/ 0 w 373312"/>
            <a:gd name="connsiteY0" fmla="*/ 0 h 874297"/>
            <a:gd name="connsiteX1" fmla="*/ 371845 w 373312"/>
            <a:gd name="connsiteY1" fmla="*/ 129487 h 874297"/>
            <a:gd name="connsiteX2" fmla="*/ 370640 w 373312"/>
            <a:gd name="connsiteY2" fmla="*/ 874297 h 874297"/>
            <a:gd name="connsiteX0" fmla="*/ 0 w 371845"/>
            <a:gd name="connsiteY0" fmla="*/ 0 h 919044"/>
            <a:gd name="connsiteX1" fmla="*/ 371845 w 371845"/>
            <a:gd name="connsiteY1" fmla="*/ 129487 h 919044"/>
            <a:gd name="connsiteX2" fmla="*/ 232711 w 371845"/>
            <a:gd name="connsiteY2" fmla="*/ 919043 h 919044"/>
            <a:gd name="connsiteX0" fmla="*/ 0 w 345516"/>
            <a:gd name="connsiteY0" fmla="*/ 0 h 919043"/>
            <a:gd name="connsiteX1" fmla="*/ 345516 w 345516"/>
            <a:gd name="connsiteY1" fmla="*/ 130184 h 919043"/>
            <a:gd name="connsiteX2" fmla="*/ 232711 w 345516"/>
            <a:gd name="connsiteY2" fmla="*/ 919043 h 919043"/>
            <a:gd name="connsiteX0" fmla="*/ 0 w 323376"/>
            <a:gd name="connsiteY0" fmla="*/ 0 h 919043"/>
            <a:gd name="connsiteX1" fmla="*/ 323376 w 323376"/>
            <a:gd name="connsiteY1" fmla="*/ 137815 h 919043"/>
            <a:gd name="connsiteX2" fmla="*/ 232711 w 323376"/>
            <a:gd name="connsiteY2" fmla="*/ 919043 h 919043"/>
            <a:gd name="connsiteX0" fmla="*/ 0 w 325654"/>
            <a:gd name="connsiteY0" fmla="*/ 0 h 919043"/>
            <a:gd name="connsiteX1" fmla="*/ 323376 w 325654"/>
            <a:gd name="connsiteY1" fmla="*/ 137815 h 919043"/>
            <a:gd name="connsiteX2" fmla="*/ 232711 w 325654"/>
            <a:gd name="connsiteY2" fmla="*/ 919043 h 919043"/>
            <a:gd name="connsiteX0" fmla="*/ 0 w 339383"/>
            <a:gd name="connsiteY0" fmla="*/ 0 h 969299"/>
            <a:gd name="connsiteX1" fmla="*/ 323376 w 339383"/>
            <a:gd name="connsiteY1" fmla="*/ 137815 h 969299"/>
            <a:gd name="connsiteX2" fmla="*/ 329959 w 339383"/>
            <a:gd name="connsiteY2" fmla="*/ 969299 h 969299"/>
            <a:gd name="connsiteX0" fmla="*/ 0 w 329960"/>
            <a:gd name="connsiteY0" fmla="*/ 0 h 969299"/>
            <a:gd name="connsiteX1" fmla="*/ 323376 w 329960"/>
            <a:gd name="connsiteY1" fmla="*/ 137815 h 969299"/>
            <a:gd name="connsiteX2" fmla="*/ 329959 w 329960"/>
            <a:gd name="connsiteY2" fmla="*/ 969299 h 96929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324472"/>
            <a:gd name="connsiteY0" fmla="*/ 0 h 953369"/>
            <a:gd name="connsiteX1" fmla="*/ 323376 w 324472"/>
            <a:gd name="connsiteY1" fmla="*/ 137815 h 953369"/>
            <a:gd name="connsiteX2" fmla="*/ 222243 w 324472"/>
            <a:gd name="connsiteY2" fmla="*/ 953369 h 953369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547"/>
            <a:gd name="connsiteY0" fmla="*/ 0 h 1076772"/>
            <a:gd name="connsiteX1" fmla="*/ 451451 w 452547"/>
            <a:gd name="connsiteY1" fmla="*/ 261218 h 1076772"/>
            <a:gd name="connsiteX2" fmla="*/ 350318 w 452547"/>
            <a:gd name="connsiteY2" fmla="*/ 1076772 h 1076772"/>
            <a:gd name="connsiteX0" fmla="*/ 0 w 452872"/>
            <a:gd name="connsiteY0" fmla="*/ 0 h 1093059"/>
            <a:gd name="connsiteX1" fmla="*/ 451451 w 452872"/>
            <a:gd name="connsiteY1" fmla="*/ 261218 h 1093059"/>
            <a:gd name="connsiteX2" fmla="*/ 400288 w 452872"/>
            <a:gd name="connsiteY2" fmla="*/ 1093058 h 1093059"/>
            <a:gd name="connsiteX0" fmla="*/ 0 w 452499"/>
            <a:gd name="connsiteY0" fmla="*/ 0 h 1038287"/>
            <a:gd name="connsiteX1" fmla="*/ 451451 w 452499"/>
            <a:gd name="connsiteY1" fmla="*/ 261218 h 1038287"/>
            <a:gd name="connsiteX2" fmla="*/ 340440 w 452499"/>
            <a:gd name="connsiteY2" fmla="*/ 1038287 h 1038287"/>
            <a:gd name="connsiteX0" fmla="*/ 0 w 453276"/>
            <a:gd name="connsiteY0" fmla="*/ 0 h 1038287"/>
            <a:gd name="connsiteX1" fmla="*/ 451451 w 453276"/>
            <a:gd name="connsiteY1" fmla="*/ 261218 h 1038287"/>
            <a:gd name="connsiteX2" fmla="*/ 340440 w 453276"/>
            <a:gd name="connsiteY2" fmla="*/ 1038287 h 1038287"/>
            <a:gd name="connsiteX0" fmla="*/ 0 w 451451"/>
            <a:gd name="connsiteY0" fmla="*/ 0 h 1038287"/>
            <a:gd name="connsiteX1" fmla="*/ 451451 w 451451"/>
            <a:gd name="connsiteY1" fmla="*/ 261218 h 1038287"/>
            <a:gd name="connsiteX2" fmla="*/ 340440 w 451451"/>
            <a:gd name="connsiteY2" fmla="*/ 1038287 h 1038287"/>
            <a:gd name="connsiteX0" fmla="*/ 0 w 451451"/>
            <a:gd name="connsiteY0" fmla="*/ 0 h 1032053"/>
            <a:gd name="connsiteX1" fmla="*/ 451451 w 451451"/>
            <a:gd name="connsiteY1" fmla="*/ 261218 h 1032053"/>
            <a:gd name="connsiteX2" fmla="*/ 309919 w 451451"/>
            <a:gd name="connsiteY2" fmla="*/ 1032052 h 1032053"/>
            <a:gd name="connsiteX0" fmla="*/ 0 w 451451"/>
            <a:gd name="connsiteY0" fmla="*/ 0 h 1032052"/>
            <a:gd name="connsiteX1" fmla="*/ 451451 w 451451"/>
            <a:gd name="connsiteY1" fmla="*/ 261218 h 1032052"/>
            <a:gd name="connsiteX2" fmla="*/ 309919 w 451451"/>
            <a:gd name="connsiteY2" fmla="*/ 1032052 h 1032052"/>
            <a:gd name="connsiteX0" fmla="*/ 0 w 392845"/>
            <a:gd name="connsiteY0" fmla="*/ 0 h 1348251"/>
            <a:gd name="connsiteX1" fmla="*/ 392845 w 392845"/>
            <a:gd name="connsiteY1" fmla="*/ 577417 h 1348251"/>
            <a:gd name="connsiteX2" fmla="*/ 251313 w 392845"/>
            <a:gd name="connsiteY2" fmla="*/ 1348251 h 1348251"/>
            <a:gd name="connsiteX0" fmla="*/ 8685 w 401530"/>
            <a:gd name="connsiteY0" fmla="*/ 0 h 1348251"/>
            <a:gd name="connsiteX1" fmla="*/ 401530 w 401530"/>
            <a:gd name="connsiteY1" fmla="*/ 577417 h 1348251"/>
            <a:gd name="connsiteX2" fmla="*/ 259998 w 401530"/>
            <a:gd name="connsiteY2" fmla="*/ 1348251 h 1348251"/>
            <a:gd name="connsiteX0" fmla="*/ 0 w 392845"/>
            <a:gd name="connsiteY0" fmla="*/ 0 h 1348251"/>
            <a:gd name="connsiteX1" fmla="*/ 392845 w 392845"/>
            <a:gd name="connsiteY1" fmla="*/ 577417 h 1348251"/>
            <a:gd name="connsiteX2" fmla="*/ 251313 w 392845"/>
            <a:gd name="connsiteY2" fmla="*/ 1348251 h 1348251"/>
            <a:gd name="connsiteX0" fmla="*/ 0 w 392845"/>
            <a:gd name="connsiteY0" fmla="*/ 0 h 1348251"/>
            <a:gd name="connsiteX1" fmla="*/ 392845 w 392845"/>
            <a:gd name="connsiteY1" fmla="*/ 577417 h 1348251"/>
            <a:gd name="connsiteX2" fmla="*/ 251313 w 392845"/>
            <a:gd name="connsiteY2" fmla="*/ 1348251 h 1348251"/>
            <a:gd name="connsiteX0" fmla="*/ 29341 w 180711"/>
            <a:gd name="connsiteY0" fmla="*/ 0 h 951866"/>
            <a:gd name="connsiteX1" fmla="*/ 180711 w 180711"/>
            <a:gd name="connsiteY1" fmla="*/ 181032 h 951866"/>
            <a:gd name="connsiteX2" fmla="*/ 39179 w 180711"/>
            <a:gd name="connsiteY2" fmla="*/ 951866 h 951866"/>
            <a:gd name="connsiteX0" fmla="*/ 9552 w 160922"/>
            <a:gd name="connsiteY0" fmla="*/ 0 h 951866"/>
            <a:gd name="connsiteX1" fmla="*/ 160922 w 160922"/>
            <a:gd name="connsiteY1" fmla="*/ 181032 h 951866"/>
            <a:gd name="connsiteX2" fmla="*/ 19390 w 160922"/>
            <a:gd name="connsiteY2" fmla="*/ 951866 h 951866"/>
            <a:gd name="connsiteX0" fmla="*/ 0 w 151370"/>
            <a:gd name="connsiteY0" fmla="*/ 0 h 951866"/>
            <a:gd name="connsiteX1" fmla="*/ 151370 w 151370"/>
            <a:gd name="connsiteY1" fmla="*/ 181032 h 951866"/>
            <a:gd name="connsiteX2" fmla="*/ 9838 w 151370"/>
            <a:gd name="connsiteY2" fmla="*/ 951866 h 951866"/>
            <a:gd name="connsiteX0" fmla="*/ 0 w 159504"/>
            <a:gd name="connsiteY0" fmla="*/ 201789 h 771024"/>
            <a:gd name="connsiteX1" fmla="*/ 159504 w 159504"/>
            <a:gd name="connsiteY1" fmla="*/ 190 h 771024"/>
            <a:gd name="connsiteX2" fmla="*/ 17972 w 159504"/>
            <a:gd name="connsiteY2" fmla="*/ 771024 h 771024"/>
            <a:gd name="connsiteX0" fmla="*/ 0 w 160489"/>
            <a:gd name="connsiteY0" fmla="*/ 111750 h 771055"/>
            <a:gd name="connsiteX1" fmla="*/ 160489 w 160489"/>
            <a:gd name="connsiteY1" fmla="*/ 221 h 771055"/>
            <a:gd name="connsiteX2" fmla="*/ 18957 w 160489"/>
            <a:gd name="connsiteY2" fmla="*/ 771055 h 771055"/>
            <a:gd name="connsiteX0" fmla="*/ 0 w 160489"/>
            <a:gd name="connsiteY0" fmla="*/ 112161 h 771466"/>
            <a:gd name="connsiteX1" fmla="*/ 160489 w 160489"/>
            <a:gd name="connsiteY1" fmla="*/ 632 h 771466"/>
            <a:gd name="connsiteX2" fmla="*/ 18957 w 160489"/>
            <a:gd name="connsiteY2" fmla="*/ 771466 h 771466"/>
            <a:gd name="connsiteX0" fmla="*/ 21706 w 141532"/>
            <a:gd name="connsiteY0" fmla="*/ 29237 h 772029"/>
            <a:gd name="connsiteX1" fmla="*/ 141532 w 141532"/>
            <a:gd name="connsiteY1" fmla="*/ 1195 h 772029"/>
            <a:gd name="connsiteX2" fmla="*/ 0 w 141532"/>
            <a:gd name="connsiteY2" fmla="*/ 772029 h 772029"/>
            <a:gd name="connsiteX0" fmla="*/ 0 w 253873"/>
            <a:gd name="connsiteY0" fmla="*/ 29237 h 546883"/>
            <a:gd name="connsiteX1" fmla="*/ 119826 w 253873"/>
            <a:gd name="connsiteY1" fmla="*/ 1195 h 546883"/>
            <a:gd name="connsiteX2" fmla="*/ 251469 w 253873"/>
            <a:gd name="connsiteY2" fmla="*/ 546883 h 546883"/>
            <a:gd name="connsiteX0" fmla="*/ 0 w 256702"/>
            <a:gd name="connsiteY0" fmla="*/ 29237 h 546883"/>
            <a:gd name="connsiteX1" fmla="*/ 119826 w 256702"/>
            <a:gd name="connsiteY1" fmla="*/ 1195 h 546883"/>
            <a:gd name="connsiteX2" fmla="*/ 251469 w 256702"/>
            <a:gd name="connsiteY2" fmla="*/ 546883 h 546883"/>
            <a:gd name="connsiteX0" fmla="*/ 0 w 251469"/>
            <a:gd name="connsiteY0" fmla="*/ 29237 h 604995"/>
            <a:gd name="connsiteX1" fmla="*/ 119826 w 251469"/>
            <a:gd name="connsiteY1" fmla="*/ 1195 h 604995"/>
            <a:gd name="connsiteX2" fmla="*/ 199508 w 251469"/>
            <a:gd name="connsiteY2" fmla="*/ 576100 h 604995"/>
            <a:gd name="connsiteX3" fmla="*/ 251469 w 251469"/>
            <a:gd name="connsiteY3" fmla="*/ 546883 h 604995"/>
            <a:gd name="connsiteX0" fmla="*/ 0 w 206457"/>
            <a:gd name="connsiteY0" fmla="*/ 1148116 h 1698275"/>
            <a:gd name="connsiteX1" fmla="*/ 119826 w 206457"/>
            <a:gd name="connsiteY1" fmla="*/ 1120074 h 1698275"/>
            <a:gd name="connsiteX2" fmla="*/ 199508 w 206457"/>
            <a:gd name="connsiteY2" fmla="*/ 1694979 h 1698275"/>
            <a:gd name="connsiteX3" fmla="*/ 190140 w 206457"/>
            <a:gd name="connsiteY3" fmla="*/ 524 h 1698275"/>
            <a:gd name="connsiteX0" fmla="*/ 0 w 244606"/>
            <a:gd name="connsiteY0" fmla="*/ 1147591 h 1700768"/>
            <a:gd name="connsiteX1" fmla="*/ 119826 w 244606"/>
            <a:gd name="connsiteY1" fmla="*/ 1119549 h 1700768"/>
            <a:gd name="connsiteX2" fmla="*/ 199508 w 244606"/>
            <a:gd name="connsiteY2" fmla="*/ 1694454 h 1700768"/>
            <a:gd name="connsiteX3" fmla="*/ 190140 w 244606"/>
            <a:gd name="connsiteY3" fmla="*/ -1 h 1700768"/>
            <a:gd name="connsiteX0" fmla="*/ 0 w 288773"/>
            <a:gd name="connsiteY0" fmla="*/ 376107 h 947139"/>
            <a:gd name="connsiteX1" fmla="*/ 119826 w 288773"/>
            <a:gd name="connsiteY1" fmla="*/ 348065 h 947139"/>
            <a:gd name="connsiteX2" fmla="*/ 199508 w 288773"/>
            <a:gd name="connsiteY2" fmla="*/ 922970 h 947139"/>
            <a:gd name="connsiteX3" fmla="*/ 249394 w 288773"/>
            <a:gd name="connsiteY3" fmla="*/ 1 h 947139"/>
            <a:gd name="connsiteX0" fmla="*/ 0 w 249394"/>
            <a:gd name="connsiteY0" fmla="*/ 376107 h 933253"/>
            <a:gd name="connsiteX1" fmla="*/ 119826 w 249394"/>
            <a:gd name="connsiteY1" fmla="*/ 348065 h 933253"/>
            <a:gd name="connsiteX2" fmla="*/ 199508 w 249394"/>
            <a:gd name="connsiteY2" fmla="*/ 922970 h 933253"/>
            <a:gd name="connsiteX3" fmla="*/ 249394 w 249394"/>
            <a:gd name="connsiteY3" fmla="*/ 1 h 933253"/>
            <a:gd name="connsiteX0" fmla="*/ 0 w 291767"/>
            <a:gd name="connsiteY0" fmla="*/ 214248 h 775004"/>
            <a:gd name="connsiteX1" fmla="*/ 119826 w 291767"/>
            <a:gd name="connsiteY1" fmla="*/ 186206 h 775004"/>
            <a:gd name="connsiteX2" fmla="*/ 199508 w 291767"/>
            <a:gd name="connsiteY2" fmla="*/ 761111 h 775004"/>
            <a:gd name="connsiteX3" fmla="*/ 291767 w 291767"/>
            <a:gd name="connsiteY3" fmla="*/ 0 h 775004"/>
            <a:gd name="connsiteX0" fmla="*/ 0 w 291767"/>
            <a:gd name="connsiteY0" fmla="*/ 214248 h 774922"/>
            <a:gd name="connsiteX1" fmla="*/ 119826 w 291767"/>
            <a:gd name="connsiteY1" fmla="*/ 186206 h 774922"/>
            <a:gd name="connsiteX2" fmla="*/ 199508 w 291767"/>
            <a:gd name="connsiteY2" fmla="*/ 761111 h 774922"/>
            <a:gd name="connsiteX3" fmla="*/ 291767 w 291767"/>
            <a:gd name="connsiteY3" fmla="*/ 0 h 774922"/>
            <a:gd name="connsiteX0" fmla="*/ 0 w 295697"/>
            <a:gd name="connsiteY0" fmla="*/ 85397 h 774922"/>
            <a:gd name="connsiteX1" fmla="*/ 123756 w 295697"/>
            <a:gd name="connsiteY1" fmla="*/ 186206 h 774922"/>
            <a:gd name="connsiteX2" fmla="*/ 203438 w 295697"/>
            <a:gd name="connsiteY2" fmla="*/ 761111 h 774922"/>
            <a:gd name="connsiteX3" fmla="*/ 295697 w 295697"/>
            <a:gd name="connsiteY3" fmla="*/ 0 h 774922"/>
            <a:gd name="connsiteX0" fmla="*/ 0 w 295697"/>
            <a:gd name="connsiteY0" fmla="*/ 85397 h 774922"/>
            <a:gd name="connsiteX1" fmla="*/ 123756 w 295697"/>
            <a:gd name="connsiteY1" fmla="*/ 186206 h 774922"/>
            <a:gd name="connsiteX2" fmla="*/ 203438 w 295697"/>
            <a:gd name="connsiteY2" fmla="*/ 761111 h 774922"/>
            <a:gd name="connsiteX3" fmla="*/ 295697 w 295697"/>
            <a:gd name="connsiteY3" fmla="*/ 0 h 774922"/>
            <a:gd name="connsiteX0" fmla="*/ 0 w 295697"/>
            <a:gd name="connsiteY0" fmla="*/ 85397 h 774922"/>
            <a:gd name="connsiteX1" fmla="*/ 123756 w 295697"/>
            <a:gd name="connsiteY1" fmla="*/ 186206 h 774922"/>
            <a:gd name="connsiteX2" fmla="*/ 203438 w 295697"/>
            <a:gd name="connsiteY2" fmla="*/ 761111 h 774922"/>
            <a:gd name="connsiteX3" fmla="*/ 295697 w 295697"/>
            <a:gd name="connsiteY3" fmla="*/ 0 h 774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5697" h="774922">
              <a:moveTo>
                <a:pt x="0" y="85397"/>
              </a:moveTo>
              <a:cubicBezTo>
                <a:pt x="69654" y="132389"/>
                <a:pt x="64435" y="63422"/>
                <a:pt x="123756" y="186206"/>
              </a:cubicBezTo>
              <a:cubicBezTo>
                <a:pt x="166439" y="317542"/>
                <a:pt x="181498" y="670163"/>
                <a:pt x="203438" y="761111"/>
              </a:cubicBezTo>
              <a:cubicBezTo>
                <a:pt x="225378" y="852059"/>
                <a:pt x="238562" y="481960"/>
                <a:pt x="295697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 b="1"/>
        </a:p>
      </xdr:txBody>
    </xdr:sp>
    <xdr:clientData/>
  </xdr:twoCellAnchor>
  <xdr:twoCellAnchor>
    <xdr:from>
      <xdr:col>9</xdr:col>
      <xdr:colOff>555066</xdr:colOff>
      <xdr:row>10</xdr:row>
      <xdr:rowOff>30164</xdr:rowOff>
    </xdr:from>
    <xdr:to>
      <xdr:col>9</xdr:col>
      <xdr:colOff>560507</xdr:colOff>
      <xdr:row>16</xdr:row>
      <xdr:rowOff>35607</xdr:rowOff>
    </xdr:to>
    <xdr:sp macro="" textlink="">
      <xdr:nvSpPr>
        <xdr:cNvPr id="1229" name="Line 72">
          <a:extLst>
            <a:ext uri="{FF2B5EF4-FFF2-40B4-BE49-F238E27FC236}">
              <a16:creationId xmlns:a16="http://schemas.microsoft.com/office/drawing/2014/main" id="{EBAE048D-A407-4D4F-B203-0C71469FC17C}"/>
            </a:ext>
          </a:extLst>
        </xdr:cNvPr>
        <xdr:cNvSpPr>
          <a:spLocks noChangeShapeType="1"/>
        </xdr:cNvSpPr>
      </xdr:nvSpPr>
      <xdr:spPr bwMode="auto">
        <a:xfrm rot="19080446">
          <a:off x="6171006" y="2011364"/>
          <a:ext cx="5441" cy="10112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137763</xdr:colOff>
      <xdr:row>11</xdr:row>
      <xdr:rowOff>143013</xdr:rowOff>
    </xdr:from>
    <xdr:to>
      <xdr:col>9</xdr:col>
      <xdr:colOff>442563</xdr:colOff>
      <xdr:row>13</xdr:row>
      <xdr:rowOff>104913</xdr:rowOff>
    </xdr:to>
    <xdr:sp macro="" textlink="">
      <xdr:nvSpPr>
        <xdr:cNvPr id="1230" name="Line 72">
          <a:extLst>
            <a:ext uri="{FF2B5EF4-FFF2-40B4-BE49-F238E27FC236}">
              <a16:creationId xmlns:a16="http://schemas.microsoft.com/office/drawing/2014/main" id="{ACC468F5-E3B6-4089-82BC-B05D4B386E4D}"/>
            </a:ext>
          </a:extLst>
        </xdr:cNvPr>
        <xdr:cNvSpPr>
          <a:spLocks noChangeShapeType="1"/>
        </xdr:cNvSpPr>
      </xdr:nvSpPr>
      <xdr:spPr bwMode="auto">
        <a:xfrm rot="873770" flipH="1">
          <a:off x="5753703" y="2291853"/>
          <a:ext cx="30480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633115</xdr:colOff>
      <xdr:row>11</xdr:row>
      <xdr:rowOff>88128</xdr:rowOff>
    </xdr:from>
    <xdr:to>
      <xdr:col>10</xdr:col>
      <xdr:colOff>7188</xdr:colOff>
      <xdr:row>14</xdr:row>
      <xdr:rowOff>11930</xdr:rowOff>
    </xdr:to>
    <xdr:sp macro="" textlink="">
      <xdr:nvSpPr>
        <xdr:cNvPr id="1231" name="Line 72">
          <a:extLst>
            <a:ext uri="{FF2B5EF4-FFF2-40B4-BE49-F238E27FC236}">
              <a16:creationId xmlns:a16="http://schemas.microsoft.com/office/drawing/2014/main" id="{549639D1-966B-47C5-86E1-8B1B969A9E8F}"/>
            </a:ext>
          </a:extLst>
        </xdr:cNvPr>
        <xdr:cNvSpPr>
          <a:spLocks noChangeShapeType="1"/>
        </xdr:cNvSpPr>
      </xdr:nvSpPr>
      <xdr:spPr bwMode="auto">
        <a:xfrm rot="873770">
          <a:off x="6249055" y="2236968"/>
          <a:ext cx="67493" cy="4267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359238</xdr:colOff>
      <xdr:row>11</xdr:row>
      <xdr:rowOff>157839</xdr:rowOff>
    </xdr:from>
    <xdr:to>
      <xdr:col>9</xdr:col>
      <xdr:colOff>496651</xdr:colOff>
      <xdr:row>12</xdr:row>
      <xdr:rowOff>126544</xdr:rowOff>
    </xdr:to>
    <xdr:sp macro="" textlink="">
      <xdr:nvSpPr>
        <xdr:cNvPr id="1232" name="Oval 1295">
          <a:extLst>
            <a:ext uri="{FF2B5EF4-FFF2-40B4-BE49-F238E27FC236}">
              <a16:creationId xmlns:a16="http://schemas.microsoft.com/office/drawing/2014/main" id="{AAEBB0BA-07E0-40A9-B714-8994E3258DE0}"/>
            </a:ext>
          </a:extLst>
        </xdr:cNvPr>
        <xdr:cNvSpPr>
          <a:spLocks noChangeArrowheads="1"/>
        </xdr:cNvSpPr>
      </xdr:nvSpPr>
      <xdr:spPr bwMode="auto">
        <a:xfrm rot="10800000">
          <a:off x="5975178" y="2306679"/>
          <a:ext cx="137413" cy="1363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616215</xdr:colOff>
      <xdr:row>14</xdr:row>
      <xdr:rowOff>140230</xdr:rowOff>
    </xdr:from>
    <xdr:to>
      <xdr:col>10</xdr:col>
      <xdr:colOff>96818</xdr:colOff>
      <xdr:row>15</xdr:row>
      <xdr:rowOff>108363</xdr:rowOff>
    </xdr:to>
    <xdr:sp macro="" textlink="">
      <xdr:nvSpPr>
        <xdr:cNvPr id="1233" name="AutoShape 126">
          <a:extLst>
            <a:ext uri="{FF2B5EF4-FFF2-40B4-BE49-F238E27FC236}">
              <a16:creationId xmlns:a16="http://schemas.microsoft.com/office/drawing/2014/main" id="{423B8B5D-AAC9-49D4-8E21-5AFF8DE20BEF}"/>
            </a:ext>
          </a:extLst>
        </xdr:cNvPr>
        <xdr:cNvSpPr>
          <a:spLocks noChangeArrowheads="1"/>
        </xdr:cNvSpPr>
      </xdr:nvSpPr>
      <xdr:spPr bwMode="auto">
        <a:xfrm>
          <a:off x="6232155" y="2791990"/>
          <a:ext cx="174023" cy="1357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9238</xdr:colOff>
      <xdr:row>13</xdr:row>
      <xdr:rowOff>146958</xdr:rowOff>
    </xdr:from>
    <xdr:ext cx="336472" cy="193515"/>
    <xdr:sp macro="" textlink="">
      <xdr:nvSpPr>
        <xdr:cNvPr id="1234" name="Text Box 1563">
          <a:extLst>
            <a:ext uri="{FF2B5EF4-FFF2-40B4-BE49-F238E27FC236}">
              <a16:creationId xmlns:a16="http://schemas.microsoft.com/office/drawing/2014/main" id="{75276BCE-F59E-43A0-81F4-E7775ED6ED7F}"/>
            </a:ext>
          </a:extLst>
        </xdr:cNvPr>
        <xdr:cNvSpPr txBox="1">
          <a:spLocks noChangeArrowheads="1"/>
        </xdr:cNvSpPr>
      </xdr:nvSpPr>
      <xdr:spPr bwMode="auto">
        <a:xfrm>
          <a:off x="5625178" y="2631078"/>
          <a:ext cx="336472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9</xdr:col>
      <xdr:colOff>364679</xdr:colOff>
      <xdr:row>12</xdr:row>
      <xdr:rowOff>125184</xdr:rowOff>
    </xdr:from>
    <xdr:ext cx="261250" cy="190502"/>
    <xdr:grpSp>
      <xdr:nvGrpSpPr>
        <xdr:cNvPr id="1235" name="Group 6672">
          <a:extLst>
            <a:ext uri="{FF2B5EF4-FFF2-40B4-BE49-F238E27FC236}">
              <a16:creationId xmlns:a16="http://schemas.microsoft.com/office/drawing/2014/main" id="{878D4F1E-65F5-4CA5-9B39-725FA4D15BD3}"/>
            </a:ext>
          </a:extLst>
        </xdr:cNvPr>
        <xdr:cNvGrpSpPr>
          <a:grpSpLocks/>
        </xdr:cNvGrpSpPr>
      </xdr:nvGrpSpPr>
      <xdr:grpSpPr bwMode="auto">
        <a:xfrm>
          <a:off x="5965379" y="2117270"/>
          <a:ext cx="261250" cy="190502"/>
          <a:chOff x="536" y="109"/>
          <a:chExt cx="46" cy="44"/>
        </a:xfrm>
      </xdr:grpSpPr>
      <xdr:pic>
        <xdr:nvPicPr>
          <xdr:cNvPr id="1236" name="Picture 6673" descr="route2">
            <a:extLst>
              <a:ext uri="{FF2B5EF4-FFF2-40B4-BE49-F238E27FC236}">
                <a16:creationId xmlns:a16="http://schemas.microsoft.com/office/drawing/2014/main" id="{08DACC3B-0BFD-1423-53F5-D6BBCCE03B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7" name="Text Box 6674">
            <a:extLst>
              <a:ext uri="{FF2B5EF4-FFF2-40B4-BE49-F238E27FC236}">
                <a16:creationId xmlns:a16="http://schemas.microsoft.com/office/drawing/2014/main" id="{14F11626-B457-D9B8-8A7D-E099A4829A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103414</xdr:colOff>
      <xdr:row>15</xdr:row>
      <xdr:rowOff>70759</xdr:rowOff>
    </xdr:from>
    <xdr:ext cx="257556" cy="159531"/>
    <xdr:sp macro="" textlink="">
      <xdr:nvSpPr>
        <xdr:cNvPr id="1238" name="Text Box 1300">
          <a:extLst>
            <a:ext uri="{FF2B5EF4-FFF2-40B4-BE49-F238E27FC236}">
              <a16:creationId xmlns:a16="http://schemas.microsoft.com/office/drawing/2014/main" id="{F40A73A3-9F29-4225-B3C1-023CD00D7322}"/>
            </a:ext>
          </a:extLst>
        </xdr:cNvPr>
        <xdr:cNvSpPr txBox="1">
          <a:spLocks noChangeArrowheads="1"/>
        </xdr:cNvSpPr>
      </xdr:nvSpPr>
      <xdr:spPr bwMode="auto">
        <a:xfrm>
          <a:off x="5719354" y="2890159"/>
          <a:ext cx="257556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353788</xdr:colOff>
      <xdr:row>11</xdr:row>
      <xdr:rowOff>0</xdr:rowOff>
    </xdr:from>
    <xdr:to>
      <xdr:col>9</xdr:col>
      <xdr:colOff>522517</xdr:colOff>
      <xdr:row>11</xdr:row>
      <xdr:rowOff>163286</xdr:rowOff>
    </xdr:to>
    <xdr:sp macro="" textlink="">
      <xdr:nvSpPr>
        <xdr:cNvPr id="1239" name="六角形 1238">
          <a:extLst>
            <a:ext uri="{FF2B5EF4-FFF2-40B4-BE49-F238E27FC236}">
              <a16:creationId xmlns:a16="http://schemas.microsoft.com/office/drawing/2014/main" id="{66E4194C-AB21-4C99-BA3F-50C5DDBFDB7C}"/>
            </a:ext>
          </a:extLst>
        </xdr:cNvPr>
        <xdr:cNvSpPr/>
      </xdr:nvSpPr>
      <xdr:spPr bwMode="auto">
        <a:xfrm>
          <a:off x="5969728" y="2148840"/>
          <a:ext cx="168729" cy="16328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</a:p>
      </xdr:txBody>
    </xdr:sp>
    <xdr:clientData/>
  </xdr:twoCellAnchor>
  <xdr:oneCellAnchor>
    <xdr:from>
      <xdr:col>9</xdr:col>
      <xdr:colOff>27215</xdr:colOff>
      <xdr:row>13</xdr:row>
      <xdr:rowOff>5439</xdr:rowOff>
    </xdr:from>
    <xdr:ext cx="257556" cy="159531"/>
    <xdr:sp macro="" textlink="">
      <xdr:nvSpPr>
        <xdr:cNvPr id="1240" name="Text Box 1300">
          <a:extLst>
            <a:ext uri="{FF2B5EF4-FFF2-40B4-BE49-F238E27FC236}">
              <a16:creationId xmlns:a16="http://schemas.microsoft.com/office/drawing/2014/main" id="{00410361-C53D-4D8C-863E-4E356CEAC254}"/>
            </a:ext>
          </a:extLst>
        </xdr:cNvPr>
        <xdr:cNvSpPr txBox="1">
          <a:spLocks noChangeArrowheads="1"/>
        </xdr:cNvSpPr>
      </xdr:nvSpPr>
      <xdr:spPr bwMode="auto">
        <a:xfrm>
          <a:off x="5643155" y="2489559"/>
          <a:ext cx="257556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494796</xdr:colOff>
      <xdr:row>24</xdr:row>
      <xdr:rowOff>1</xdr:rowOff>
    </xdr:from>
    <xdr:to>
      <xdr:col>3</xdr:col>
      <xdr:colOff>631371</xdr:colOff>
      <xdr:row>24</xdr:row>
      <xdr:rowOff>103415</xdr:rowOff>
    </xdr:to>
    <xdr:sp macro="" textlink="">
      <xdr:nvSpPr>
        <xdr:cNvPr id="1241" name="Oval 204">
          <a:extLst>
            <a:ext uri="{FF2B5EF4-FFF2-40B4-BE49-F238E27FC236}">
              <a16:creationId xmlns:a16="http://schemas.microsoft.com/office/drawing/2014/main" id="{D262536A-942E-4C27-BF21-A52264A232A8}"/>
            </a:ext>
          </a:extLst>
        </xdr:cNvPr>
        <xdr:cNvSpPr>
          <a:spLocks noChangeArrowheads="1"/>
        </xdr:cNvSpPr>
      </xdr:nvSpPr>
      <xdr:spPr bwMode="auto">
        <a:xfrm>
          <a:off x="1950216" y="4328161"/>
          <a:ext cx="136575" cy="1034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66197</xdr:colOff>
      <xdr:row>23</xdr:row>
      <xdr:rowOff>141760</xdr:rowOff>
    </xdr:from>
    <xdr:to>
      <xdr:col>3</xdr:col>
      <xdr:colOff>247526</xdr:colOff>
      <xdr:row>24</xdr:row>
      <xdr:rowOff>120564</xdr:rowOff>
    </xdr:to>
    <xdr:sp macro="" textlink="">
      <xdr:nvSpPr>
        <xdr:cNvPr id="1242" name="六角形 1241">
          <a:extLst>
            <a:ext uri="{FF2B5EF4-FFF2-40B4-BE49-F238E27FC236}">
              <a16:creationId xmlns:a16="http://schemas.microsoft.com/office/drawing/2014/main" id="{EA0C105F-CDA1-4D54-AB18-042E9400E7BE}"/>
            </a:ext>
          </a:extLst>
        </xdr:cNvPr>
        <xdr:cNvSpPr/>
      </xdr:nvSpPr>
      <xdr:spPr bwMode="auto">
        <a:xfrm>
          <a:off x="1521617" y="4302280"/>
          <a:ext cx="181329" cy="1464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143</a:t>
          </a:r>
        </a:p>
      </xdr:txBody>
    </xdr:sp>
    <xdr:clientData/>
  </xdr:twoCellAnchor>
  <xdr:oneCellAnchor>
    <xdr:from>
      <xdr:col>1</xdr:col>
      <xdr:colOff>691242</xdr:colOff>
      <xdr:row>23</xdr:row>
      <xdr:rowOff>21767</xdr:rowOff>
    </xdr:from>
    <xdr:ext cx="506185" cy="239489"/>
    <xdr:sp macro="" textlink="">
      <xdr:nvSpPr>
        <xdr:cNvPr id="1243" name="Text Box 303">
          <a:extLst>
            <a:ext uri="{FF2B5EF4-FFF2-40B4-BE49-F238E27FC236}">
              <a16:creationId xmlns:a16="http://schemas.microsoft.com/office/drawing/2014/main" id="{C568F1F3-DD7C-4C25-8E7C-82F48D57E3E5}"/>
            </a:ext>
          </a:extLst>
        </xdr:cNvPr>
        <xdr:cNvSpPr txBox="1">
          <a:spLocks noChangeArrowheads="1"/>
        </xdr:cNvSpPr>
      </xdr:nvSpPr>
      <xdr:spPr bwMode="auto">
        <a:xfrm>
          <a:off x="759822" y="4182287"/>
          <a:ext cx="506185" cy="23948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3600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</xdr:col>
      <xdr:colOff>163096</xdr:colOff>
      <xdr:row>19</xdr:row>
      <xdr:rowOff>117912</xdr:rowOff>
    </xdr:from>
    <xdr:to>
      <xdr:col>1</xdr:col>
      <xdr:colOff>297868</xdr:colOff>
      <xdr:row>20</xdr:row>
      <xdr:rowOff>85864</xdr:rowOff>
    </xdr:to>
    <xdr:sp macro="" textlink="">
      <xdr:nvSpPr>
        <xdr:cNvPr id="1244" name="六角形 1243">
          <a:extLst>
            <a:ext uri="{FF2B5EF4-FFF2-40B4-BE49-F238E27FC236}">
              <a16:creationId xmlns:a16="http://schemas.microsoft.com/office/drawing/2014/main" id="{25D38150-9ADD-4978-9677-B4EA92D017D5}"/>
            </a:ext>
          </a:extLst>
        </xdr:cNvPr>
        <xdr:cNvSpPr/>
      </xdr:nvSpPr>
      <xdr:spPr bwMode="auto">
        <a:xfrm>
          <a:off x="231676" y="3607872"/>
          <a:ext cx="134772" cy="13559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10513</xdr:colOff>
      <xdr:row>19</xdr:row>
      <xdr:rowOff>117415</xdr:rowOff>
    </xdr:from>
    <xdr:to>
      <xdr:col>1</xdr:col>
      <xdr:colOff>139736</xdr:colOff>
      <xdr:row>20</xdr:row>
      <xdr:rowOff>75172</xdr:rowOff>
    </xdr:to>
    <xdr:sp macro="" textlink="">
      <xdr:nvSpPr>
        <xdr:cNvPr id="1245" name="六角形 1244">
          <a:extLst>
            <a:ext uri="{FF2B5EF4-FFF2-40B4-BE49-F238E27FC236}">
              <a16:creationId xmlns:a16="http://schemas.microsoft.com/office/drawing/2014/main" id="{BF0BD874-BD2E-4AF9-9687-79B6B31B3DD5}"/>
            </a:ext>
          </a:extLst>
        </xdr:cNvPr>
        <xdr:cNvSpPr/>
      </xdr:nvSpPr>
      <xdr:spPr bwMode="auto">
        <a:xfrm>
          <a:off x="79093" y="3607375"/>
          <a:ext cx="129223" cy="12539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0</xdr:colOff>
      <xdr:row>19</xdr:row>
      <xdr:rowOff>0</xdr:rowOff>
    </xdr:from>
    <xdr:ext cx="369088" cy="136224"/>
    <xdr:sp macro="" textlink="">
      <xdr:nvSpPr>
        <xdr:cNvPr id="1246" name="Text Box 972">
          <a:extLst>
            <a:ext uri="{FF2B5EF4-FFF2-40B4-BE49-F238E27FC236}">
              <a16:creationId xmlns:a16="http://schemas.microsoft.com/office/drawing/2014/main" id="{C4CD8672-FF97-4C20-B2D2-9ED3247E72E5}"/>
            </a:ext>
          </a:extLst>
        </xdr:cNvPr>
        <xdr:cNvSpPr txBox="1">
          <a:spLocks noChangeArrowheads="1"/>
        </xdr:cNvSpPr>
      </xdr:nvSpPr>
      <xdr:spPr bwMode="auto">
        <a:xfrm>
          <a:off x="68580" y="3489960"/>
          <a:ext cx="369088" cy="13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oneCellAnchor>
  <xdr:twoCellAnchor>
    <xdr:from>
      <xdr:col>7</xdr:col>
      <xdr:colOff>2254</xdr:colOff>
      <xdr:row>25</xdr:row>
      <xdr:rowOff>13524</xdr:rowOff>
    </xdr:from>
    <xdr:to>
      <xdr:col>7</xdr:col>
      <xdr:colOff>151047</xdr:colOff>
      <xdr:row>25</xdr:row>
      <xdr:rowOff>160063</xdr:rowOff>
    </xdr:to>
    <xdr:sp macro="" textlink="">
      <xdr:nvSpPr>
        <xdr:cNvPr id="1247" name="六角形 1246">
          <a:extLst>
            <a:ext uri="{FF2B5EF4-FFF2-40B4-BE49-F238E27FC236}">
              <a16:creationId xmlns:a16="http://schemas.microsoft.com/office/drawing/2014/main" id="{66AF45BD-8F34-4218-A741-C0CB80D5F2B3}"/>
            </a:ext>
          </a:extLst>
        </xdr:cNvPr>
        <xdr:cNvSpPr/>
      </xdr:nvSpPr>
      <xdr:spPr bwMode="auto">
        <a:xfrm>
          <a:off x="4231354" y="4509324"/>
          <a:ext cx="148793" cy="14653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-1</a:t>
          </a:r>
        </a:p>
      </xdr:txBody>
    </xdr:sp>
    <xdr:clientData/>
  </xdr:twoCellAnchor>
  <xdr:twoCellAnchor>
    <xdr:from>
      <xdr:col>4</xdr:col>
      <xdr:colOff>655091</xdr:colOff>
      <xdr:row>27</xdr:row>
      <xdr:rowOff>48831</xdr:rowOff>
    </xdr:from>
    <xdr:to>
      <xdr:col>5</xdr:col>
      <xdr:colOff>603033</xdr:colOff>
      <xdr:row>32</xdr:row>
      <xdr:rowOff>70525</xdr:rowOff>
    </xdr:to>
    <xdr:sp macro="" textlink="">
      <xdr:nvSpPr>
        <xdr:cNvPr id="1248" name="AutoShape 1653">
          <a:extLst>
            <a:ext uri="{FF2B5EF4-FFF2-40B4-BE49-F238E27FC236}">
              <a16:creationId xmlns:a16="http://schemas.microsoft.com/office/drawing/2014/main" id="{F543D3C6-0348-4212-ABBA-7B1AD4B2A360}"/>
            </a:ext>
          </a:extLst>
        </xdr:cNvPr>
        <xdr:cNvSpPr>
          <a:spLocks/>
        </xdr:cNvSpPr>
      </xdr:nvSpPr>
      <xdr:spPr bwMode="auto">
        <a:xfrm rot="20006587" flipH="1">
          <a:off x="2803931" y="4879911"/>
          <a:ext cx="641362" cy="814174"/>
        </a:xfrm>
        <a:prstGeom prst="rightBrace">
          <a:avLst>
            <a:gd name="adj1" fmla="val 42094"/>
            <a:gd name="adj2" fmla="val 8076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6764</xdr:colOff>
      <xdr:row>31</xdr:row>
      <xdr:rowOff>84023</xdr:rowOff>
    </xdr:from>
    <xdr:ext cx="137519" cy="204545"/>
    <xdr:sp macro="" textlink="">
      <xdr:nvSpPr>
        <xdr:cNvPr id="1249" name="Text Box 1563">
          <a:extLst>
            <a:ext uri="{FF2B5EF4-FFF2-40B4-BE49-F238E27FC236}">
              <a16:creationId xmlns:a16="http://schemas.microsoft.com/office/drawing/2014/main" id="{B0C606C3-47D8-4CCF-83C1-2D6168C26032}"/>
            </a:ext>
          </a:extLst>
        </xdr:cNvPr>
        <xdr:cNvSpPr txBox="1">
          <a:spLocks noChangeArrowheads="1"/>
        </xdr:cNvSpPr>
      </xdr:nvSpPr>
      <xdr:spPr bwMode="auto">
        <a:xfrm>
          <a:off x="2849024" y="5539943"/>
          <a:ext cx="137519" cy="20454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anchorCtr="0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8</xdr:col>
      <xdr:colOff>216415</xdr:colOff>
      <xdr:row>32</xdr:row>
      <xdr:rowOff>4508</xdr:rowOff>
    </xdr:from>
    <xdr:to>
      <xdr:col>8</xdr:col>
      <xdr:colOff>400300</xdr:colOff>
      <xdr:row>32</xdr:row>
      <xdr:rowOff>117222</xdr:rowOff>
    </xdr:to>
    <xdr:sp macro="" textlink="">
      <xdr:nvSpPr>
        <xdr:cNvPr id="1250" name="六角形 1249">
          <a:extLst>
            <a:ext uri="{FF2B5EF4-FFF2-40B4-BE49-F238E27FC236}">
              <a16:creationId xmlns:a16="http://schemas.microsoft.com/office/drawing/2014/main" id="{148E1EAB-6AE0-45B3-A998-6994E9FA33EC}"/>
            </a:ext>
          </a:extLst>
        </xdr:cNvPr>
        <xdr:cNvSpPr/>
      </xdr:nvSpPr>
      <xdr:spPr bwMode="auto">
        <a:xfrm>
          <a:off x="5138935" y="5628068"/>
          <a:ext cx="183885" cy="1127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339515</xdr:colOff>
      <xdr:row>30</xdr:row>
      <xdr:rowOff>139647</xdr:rowOff>
    </xdr:from>
    <xdr:to>
      <xdr:col>8</xdr:col>
      <xdr:colOff>471694</xdr:colOff>
      <xdr:row>31</xdr:row>
      <xdr:rowOff>72860</xdr:rowOff>
    </xdr:to>
    <xdr:sp macro="" textlink="">
      <xdr:nvSpPr>
        <xdr:cNvPr id="1251" name="六角形 1250">
          <a:extLst>
            <a:ext uri="{FF2B5EF4-FFF2-40B4-BE49-F238E27FC236}">
              <a16:creationId xmlns:a16="http://schemas.microsoft.com/office/drawing/2014/main" id="{410F5550-EA33-4357-BB2F-E10D1B24462D}"/>
            </a:ext>
          </a:extLst>
        </xdr:cNvPr>
        <xdr:cNvSpPr/>
      </xdr:nvSpPr>
      <xdr:spPr bwMode="auto">
        <a:xfrm>
          <a:off x="5262035" y="5427927"/>
          <a:ext cx="132179" cy="1008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103701</xdr:colOff>
      <xdr:row>30</xdr:row>
      <xdr:rowOff>155554</xdr:rowOff>
    </xdr:from>
    <xdr:to>
      <xdr:col>8</xdr:col>
      <xdr:colOff>230332</xdr:colOff>
      <xdr:row>31</xdr:row>
      <xdr:rowOff>134881</xdr:rowOff>
    </xdr:to>
    <xdr:sp macro="" textlink="">
      <xdr:nvSpPr>
        <xdr:cNvPr id="1252" name="Oval 1295">
          <a:extLst>
            <a:ext uri="{FF2B5EF4-FFF2-40B4-BE49-F238E27FC236}">
              <a16:creationId xmlns:a16="http://schemas.microsoft.com/office/drawing/2014/main" id="{933E5CBE-5E2B-4007-B3C8-8114EB4C5ED0}"/>
            </a:ext>
          </a:extLst>
        </xdr:cNvPr>
        <xdr:cNvSpPr>
          <a:spLocks noChangeArrowheads="1"/>
        </xdr:cNvSpPr>
      </xdr:nvSpPr>
      <xdr:spPr bwMode="auto">
        <a:xfrm>
          <a:off x="5026221" y="5443834"/>
          <a:ext cx="126631" cy="1469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166900</xdr:colOff>
      <xdr:row>26</xdr:row>
      <xdr:rowOff>115747</xdr:rowOff>
    </xdr:from>
    <xdr:to>
      <xdr:col>8</xdr:col>
      <xdr:colOff>179659</xdr:colOff>
      <xdr:row>32</xdr:row>
      <xdr:rowOff>147693</xdr:rowOff>
    </xdr:to>
    <xdr:sp macro="" textlink="">
      <xdr:nvSpPr>
        <xdr:cNvPr id="1253" name="Freeform 169">
          <a:extLst>
            <a:ext uri="{FF2B5EF4-FFF2-40B4-BE49-F238E27FC236}">
              <a16:creationId xmlns:a16="http://schemas.microsoft.com/office/drawing/2014/main" id="{E9990BD4-94A1-4370-9FBD-2E368EB13D26}"/>
            </a:ext>
          </a:extLst>
        </xdr:cNvPr>
        <xdr:cNvSpPr>
          <a:spLocks/>
        </xdr:cNvSpPr>
      </xdr:nvSpPr>
      <xdr:spPr bwMode="auto">
        <a:xfrm rot="10800000" flipV="1">
          <a:off x="5089420" y="4779187"/>
          <a:ext cx="12759" cy="992066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901 w 10901"/>
            <a:gd name="connsiteY0" fmla="*/ 13898 h 13898"/>
            <a:gd name="connsiteX1" fmla="*/ 10000 w 10901"/>
            <a:gd name="connsiteY1" fmla="*/ 0 h 13898"/>
            <a:gd name="connsiteX2" fmla="*/ 0 w 10901"/>
            <a:gd name="connsiteY2" fmla="*/ 0 h 13898"/>
            <a:gd name="connsiteX0" fmla="*/ 10751 w 10751"/>
            <a:gd name="connsiteY0" fmla="*/ 12373 h 12373"/>
            <a:gd name="connsiteX1" fmla="*/ 10000 w 10751"/>
            <a:gd name="connsiteY1" fmla="*/ 0 h 12373"/>
            <a:gd name="connsiteX2" fmla="*/ 0 w 10751"/>
            <a:gd name="connsiteY2" fmla="*/ 0 h 12373"/>
            <a:gd name="connsiteX0" fmla="*/ 17210 w 17210"/>
            <a:gd name="connsiteY0" fmla="*/ 12373 h 12373"/>
            <a:gd name="connsiteX1" fmla="*/ 16459 w 17210"/>
            <a:gd name="connsiteY1" fmla="*/ 0 h 12373"/>
            <a:gd name="connsiteX2" fmla="*/ 0 w 17210"/>
            <a:gd name="connsiteY2" fmla="*/ 508 h 12373"/>
            <a:gd name="connsiteX0" fmla="*/ 16759 w 16759"/>
            <a:gd name="connsiteY0" fmla="*/ 12373 h 12373"/>
            <a:gd name="connsiteX1" fmla="*/ 16008 w 16759"/>
            <a:gd name="connsiteY1" fmla="*/ 0 h 12373"/>
            <a:gd name="connsiteX2" fmla="*/ 0 w 16759"/>
            <a:gd name="connsiteY2" fmla="*/ 339 h 12373"/>
            <a:gd name="connsiteX0" fmla="*/ 18261 w 18261"/>
            <a:gd name="connsiteY0" fmla="*/ 12204 h 12204"/>
            <a:gd name="connsiteX1" fmla="*/ 16008 w 18261"/>
            <a:gd name="connsiteY1" fmla="*/ 0 h 12204"/>
            <a:gd name="connsiteX2" fmla="*/ 0 w 18261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6909 w 16909"/>
            <a:gd name="connsiteY0" fmla="*/ 12204 h 12204"/>
            <a:gd name="connsiteX1" fmla="*/ 16008 w 16909"/>
            <a:gd name="connsiteY1" fmla="*/ 0 h 12204"/>
            <a:gd name="connsiteX2" fmla="*/ 0 w 16909"/>
            <a:gd name="connsiteY2" fmla="*/ 339 h 12204"/>
            <a:gd name="connsiteX0" fmla="*/ 1879 w 1879"/>
            <a:gd name="connsiteY0" fmla="*/ 26581 h 26581"/>
            <a:gd name="connsiteX1" fmla="*/ 978 w 1879"/>
            <a:gd name="connsiteY1" fmla="*/ 14377 h 26581"/>
            <a:gd name="connsiteX2" fmla="*/ 843 w 1879"/>
            <a:gd name="connsiteY2" fmla="*/ 0 h 26581"/>
            <a:gd name="connsiteX0" fmla="*/ 6160 w 9691"/>
            <a:gd name="connsiteY0" fmla="*/ 9958 h 9958"/>
            <a:gd name="connsiteX1" fmla="*/ 5205 w 9691"/>
            <a:gd name="connsiteY1" fmla="*/ 5409 h 9958"/>
            <a:gd name="connsiteX2" fmla="*/ 4486 w 9691"/>
            <a:gd name="connsiteY2" fmla="*/ 0 h 9958"/>
            <a:gd name="connsiteX0" fmla="*/ 6356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4870 w 10000"/>
            <a:gd name="connsiteY0" fmla="*/ 10000 h 10000"/>
            <a:gd name="connsiteX1" fmla="*/ 5371 w 10000"/>
            <a:gd name="connsiteY1" fmla="*/ 5432 h 10000"/>
            <a:gd name="connsiteX2" fmla="*/ 4629 w 10000"/>
            <a:gd name="connsiteY2" fmla="*/ 0 h 10000"/>
            <a:gd name="connsiteX0" fmla="*/ 3454 w 23511"/>
            <a:gd name="connsiteY0" fmla="*/ 11003 h 11003"/>
            <a:gd name="connsiteX1" fmla="*/ 3955 w 23511"/>
            <a:gd name="connsiteY1" fmla="*/ 6435 h 11003"/>
            <a:gd name="connsiteX2" fmla="*/ 19557 w 23511"/>
            <a:gd name="connsiteY2" fmla="*/ 0 h 11003"/>
            <a:gd name="connsiteX0" fmla="*/ 6927 w 23030"/>
            <a:gd name="connsiteY0" fmla="*/ 11003 h 11003"/>
            <a:gd name="connsiteX1" fmla="*/ 7428 w 23030"/>
            <a:gd name="connsiteY1" fmla="*/ 6435 h 11003"/>
            <a:gd name="connsiteX2" fmla="*/ 23030 w 23030"/>
            <a:gd name="connsiteY2" fmla="*/ 0 h 11003"/>
            <a:gd name="connsiteX0" fmla="*/ 0 w 16103"/>
            <a:gd name="connsiteY0" fmla="*/ 11003 h 11003"/>
            <a:gd name="connsiteX1" fmla="*/ 501 w 16103"/>
            <a:gd name="connsiteY1" fmla="*/ 6435 h 11003"/>
            <a:gd name="connsiteX2" fmla="*/ 16103 w 16103"/>
            <a:gd name="connsiteY2" fmla="*/ 0 h 11003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0 w 24027"/>
            <a:gd name="connsiteY0" fmla="*/ 11546 h 11546"/>
            <a:gd name="connsiteX1" fmla="*/ 501 w 24027"/>
            <a:gd name="connsiteY1" fmla="*/ 6978 h 11546"/>
            <a:gd name="connsiteX2" fmla="*/ 24027 w 24027"/>
            <a:gd name="connsiteY2" fmla="*/ 0 h 11546"/>
            <a:gd name="connsiteX0" fmla="*/ 20 w 24047"/>
            <a:gd name="connsiteY0" fmla="*/ 11546 h 11546"/>
            <a:gd name="connsiteX1" fmla="*/ 521 w 24047"/>
            <a:gd name="connsiteY1" fmla="*/ 6978 h 11546"/>
            <a:gd name="connsiteX2" fmla="*/ 24047 w 24047"/>
            <a:gd name="connsiteY2" fmla="*/ 0 h 11546"/>
            <a:gd name="connsiteX0" fmla="*/ 0 w 24027"/>
            <a:gd name="connsiteY0" fmla="*/ 11961 h 11961"/>
            <a:gd name="connsiteX1" fmla="*/ 1129 w 24027"/>
            <a:gd name="connsiteY1" fmla="*/ 1082 h 11961"/>
            <a:gd name="connsiteX2" fmla="*/ 24027 w 24027"/>
            <a:gd name="connsiteY2" fmla="*/ 415 h 11961"/>
            <a:gd name="connsiteX0" fmla="*/ 0 w 24027"/>
            <a:gd name="connsiteY0" fmla="*/ 11563 h 11563"/>
            <a:gd name="connsiteX1" fmla="*/ 1129 w 24027"/>
            <a:gd name="connsiteY1" fmla="*/ 684 h 11563"/>
            <a:gd name="connsiteX2" fmla="*/ 24027 w 24027"/>
            <a:gd name="connsiteY2" fmla="*/ 17 h 11563"/>
            <a:gd name="connsiteX0" fmla="*/ 645 w 24672"/>
            <a:gd name="connsiteY0" fmla="*/ 11546 h 11546"/>
            <a:gd name="connsiteX1" fmla="*/ 1774 w 24672"/>
            <a:gd name="connsiteY1" fmla="*/ 667 h 11546"/>
            <a:gd name="connsiteX2" fmla="*/ 24672 w 24672"/>
            <a:gd name="connsiteY2" fmla="*/ 0 h 11546"/>
            <a:gd name="connsiteX0" fmla="*/ 1379 w 25406"/>
            <a:gd name="connsiteY0" fmla="*/ 11720 h 11720"/>
            <a:gd name="connsiteX1" fmla="*/ 2508 w 25406"/>
            <a:gd name="connsiteY1" fmla="*/ 841 h 11720"/>
            <a:gd name="connsiteX2" fmla="*/ 25406 w 25406"/>
            <a:gd name="connsiteY2" fmla="*/ 174 h 11720"/>
            <a:gd name="connsiteX0" fmla="*/ 0 w 24027"/>
            <a:gd name="connsiteY0" fmla="*/ 11738 h 11738"/>
            <a:gd name="connsiteX1" fmla="*/ 1129 w 24027"/>
            <a:gd name="connsiteY1" fmla="*/ 859 h 11738"/>
            <a:gd name="connsiteX2" fmla="*/ 24027 w 24027"/>
            <a:gd name="connsiteY2" fmla="*/ 192 h 11738"/>
            <a:gd name="connsiteX0" fmla="*/ 2751 w 26778"/>
            <a:gd name="connsiteY0" fmla="*/ 11675 h 11675"/>
            <a:gd name="connsiteX1" fmla="*/ 193 w 26778"/>
            <a:gd name="connsiteY1" fmla="*/ 1493 h 11675"/>
            <a:gd name="connsiteX2" fmla="*/ 26778 w 26778"/>
            <a:gd name="connsiteY2" fmla="*/ 129 h 11675"/>
            <a:gd name="connsiteX0" fmla="*/ 1308 w 25335"/>
            <a:gd name="connsiteY0" fmla="*/ 11610 h 11610"/>
            <a:gd name="connsiteX1" fmla="*/ 594 w 25335"/>
            <a:gd name="connsiteY1" fmla="*/ 3569 h 11610"/>
            <a:gd name="connsiteX2" fmla="*/ 25335 w 25335"/>
            <a:gd name="connsiteY2" fmla="*/ 64 h 11610"/>
            <a:gd name="connsiteX0" fmla="*/ 0 w 24027"/>
            <a:gd name="connsiteY0" fmla="*/ 11614 h 11614"/>
            <a:gd name="connsiteX1" fmla="*/ 10963 w 24027"/>
            <a:gd name="connsiteY1" fmla="*/ 3274 h 11614"/>
            <a:gd name="connsiteX2" fmla="*/ 24027 w 24027"/>
            <a:gd name="connsiteY2" fmla="*/ 68 h 11614"/>
            <a:gd name="connsiteX0" fmla="*/ 0 w 24027"/>
            <a:gd name="connsiteY0" fmla="*/ 11625 h 11625"/>
            <a:gd name="connsiteX1" fmla="*/ 10348 w 24027"/>
            <a:gd name="connsiteY1" fmla="*/ 2737 h 11625"/>
            <a:gd name="connsiteX2" fmla="*/ 24027 w 24027"/>
            <a:gd name="connsiteY2" fmla="*/ 79 h 11625"/>
            <a:gd name="connsiteX0" fmla="*/ 420 w 24447"/>
            <a:gd name="connsiteY0" fmla="*/ 11608 h 11608"/>
            <a:gd name="connsiteX1" fmla="*/ 935 w 24447"/>
            <a:gd name="connsiteY1" fmla="*/ 3666 h 11608"/>
            <a:gd name="connsiteX2" fmla="*/ 24447 w 24447"/>
            <a:gd name="connsiteY2" fmla="*/ 62 h 11608"/>
            <a:gd name="connsiteX0" fmla="*/ 0 w 24027"/>
            <a:gd name="connsiteY0" fmla="*/ 11601 h 11601"/>
            <a:gd name="connsiteX1" fmla="*/ 515 w 24027"/>
            <a:gd name="connsiteY1" fmla="*/ 3659 h 11601"/>
            <a:gd name="connsiteX2" fmla="*/ 24027 w 24027"/>
            <a:gd name="connsiteY2" fmla="*/ 55 h 11601"/>
            <a:gd name="connsiteX0" fmla="*/ 0 w 24027"/>
            <a:gd name="connsiteY0" fmla="*/ 11694 h 11694"/>
            <a:gd name="connsiteX1" fmla="*/ 515 w 24027"/>
            <a:gd name="connsiteY1" fmla="*/ 3752 h 11694"/>
            <a:gd name="connsiteX2" fmla="*/ 24027 w 24027"/>
            <a:gd name="connsiteY2" fmla="*/ 148 h 11694"/>
            <a:gd name="connsiteX0" fmla="*/ 0 w 24195"/>
            <a:gd name="connsiteY0" fmla="*/ 11546 h 11546"/>
            <a:gd name="connsiteX1" fmla="*/ 515 w 24195"/>
            <a:gd name="connsiteY1" fmla="*/ 3604 h 11546"/>
            <a:gd name="connsiteX2" fmla="*/ 24027 w 24195"/>
            <a:gd name="connsiteY2" fmla="*/ 0 h 11546"/>
            <a:gd name="connsiteX0" fmla="*/ 0 w 12955"/>
            <a:gd name="connsiteY0" fmla="*/ 11496 h 11496"/>
            <a:gd name="connsiteX1" fmla="*/ 515 w 12955"/>
            <a:gd name="connsiteY1" fmla="*/ 3554 h 11496"/>
            <a:gd name="connsiteX2" fmla="*/ 11735 w 12955"/>
            <a:gd name="connsiteY2" fmla="*/ 0 h 11496"/>
            <a:gd name="connsiteX0" fmla="*/ 0 w 13178"/>
            <a:gd name="connsiteY0" fmla="*/ 11496 h 11496"/>
            <a:gd name="connsiteX1" fmla="*/ 1264 w 13178"/>
            <a:gd name="connsiteY1" fmla="*/ 2640 h 11496"/>
            <a:gd name="connsiteX2" fmla="*/ 11735 w 13178"/>
            <a:gd name="connsiteY2" fmla="*/ 0 h 11496"/>
            <a:gd name="connsiteX0" fmla="*/ 0 w 11509"/>
            <a:gd name="connsiteY0" fmla="*/ 11801 h 11801"/>
            <a:gd name="connsiteX1" fmla="*/ 1264 w 11509"/>
            <a:gd name="connsiteY1" fmla="*/ 2945 h 11801"/>
            <a:gd name="connsiteX2" fmla="*/ 8988 w 11509"/>
            <a:gd name="connsiteY2" fmla="*/ 0 h 11801"/>
            <a:gd name="connsiteX0" fmla="*/ 0 w 10472"/>
            <a:gd name="connsiteY0" fmla="*/ 11801 h 11801"/>
            <a:gd name="connsiteX1" fmla="*/ 1264 w 10472"/>
            <a:gd name="connsiteY1" fmla="*/ 2945 h 11801"/>
            <a:gd name="connsiteX2" fmla="*/ 8988 w 10472"/>
            <a:gd name="connsiteY2" fmla="*/ 0 h 11801"/>
            <a:gd name="connsiteX0" fmla="*/ 1233 w 10560"/>
            <a:gd name="connsiteY0" fmla="*/ 11801 h 11801"/>
            <a:gd name="connsiteX1" fmla="*/ 0 w 10560"/>
            <a:gd name="connsiteY1" fmla="*/ 1828 h 11801"/>
            <a:gd name="connsiteX2" fmla="*/ 10221 w 10560"/>
            <a:gd name="connsiteY2" fmla="*/ 0 h 11801"/>
            <a:gd name="connsiteX0" fmla="*/ 1233 w 10221"/>
            <a:gd name="connsiteY0" fmla="*/ 11801 h 11801"/>
            <a:gd name="connsiteX1" fmla="*/ 0 w 10221"/>
            <a:gd name="connsiteY1" fmla="*/ 1828 h 11801"/>
            <a:gd name="connsiteX2" fmla="*/ 10221 w 10221"/>
            <a:gd name="connsiteY2" fmla="*/ 0 h 11801"/>
            <a:gd name="connsiteX0" fmla="*/ 1233 w 1795"/>
            <a:gd name="connsiteY0" fmla="*/ 11740 h 11740"/>
            <a:gd name="connsiteX1" fmla="*/ 0 w 1795"/>
            <a:gd name="connsiteY1" fmla="*/ 1767 h 11740"/>
            <a:gd name="connsiteX2" fmla="*/ 1481 w 1795"/>
            <a:gd name="connsiteY2" fmla="*/ 0 h 11740"/>
            <a:gd name="connsiteX0" fmla="*/ 21681 w 24816"/>
            <a:gd name="connsiteY0" fmla="*/ 9913 h 9913"/>
            <a:gd name="connsiteX1" fmla="*/ 14812 w 24816"/>
            <a:gd name="connsiteY1" fmla="*/ 1418 h 9913"/>
            <a:gd name="connsiteX2" fmla="*/ 802 w 24816"/>
            <a:gd name="connsiteY2" fmla="*/ 0 h 9913"/>
            <a:gd name="connsiteX0" fmla="*/ 8414 w 12738"/>
            <a:gd name="connsiteY0" fmla="*/ 10000 h 10000"/>
            <a:gd name="connsiteX1" fmla="*/ 5646 w 12738"/>
            <a:gd name="connsiteY1" fmla="*/ 1430 h 10000"/>
            <a:gd name="connsiteX2" fmla="*/ 0 w 12738"/>
            <a:gd name="connsiteY2" fmla="*/ 0 h 10000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27476 w 28739"/>
            <a:gd name="connsiteY0" fmla="*/ 10017 h 10017"/>
            <a:gd name="connsiteX1" fmla="*/ 24708 w 28739"/>
            <a:gd name="connsiteY1" fmla="*/ 1447 h 10017"/>
            <a:gd name="connsiteX2" fmla="*/ 0 w 28739"/>
            <a:gd name="connsiteY2" fmla="*/ 0 h 10017"/>
            <a:gd name="connsiteX0" fmla="*/ 31400 w 32663"/>
            <a:gd name="connsiteY0" fmla="*/ 9930 h 9930"/>
            <a:gd name="connsiteX1" fmla="*/ 28632 w 32663"/>
            <a:gd name="connsiteY1" fmla="*/ 1360 h 9930"/>
            <a:gd name="connsiteX2" fmla="*/ 0 w 32663"/>
            <a:gd name="connsiteY2" fmla="*/ 0 h 9930"/>
            <a:gd name="connsiteX0" fmla="*/ 12359 w 12746"/>
            <a:gd name="connsiteY0" fmla="*/ 9965 h 9965"/>
            <a:gd name="connsiteX1" fmla="*/ 11512 w 12746"/>
            <a:gd name="connsiteY1" fmla="*/ 1335 h 9965"/>
            <a:gd name="connsiteX2" fmla="*/ 0 w 12746"/>
            <a:gd name="connsiteY2" fmla="*/ 0 h 9965"/>
            <a:gd name="connsiteX0" fmla="*/ 9696 w 9999"/>
            <a:gd name="connsiteY0" fmla="*/ 10000 h 10000"/>
            <a:gd name="connsiteX1" fmla="*/ 9032 w 9999"/>
            <a:gd name="connsiteY1" fmla="*/ 1340 h 10000"/>
            <a:gd name="connsiteX2" fmla="*/ 0 w 9999"/>
            <a:gd name="connsiteY2" fmla="*/ 0 h 10000"/>
            <a:gd name="connsiteX0" fmla="*/ 9697 w 10039"/>
            <a:gd name="connsiteY0" fmla="*/ 10000 h 10000"/>
            <a:gd name="connsiteX1" fmla="*/ 9168 w 10039"/>
            <a:gd name="connsiteY1" fmla="*/ 1058 h 10000"/>
            <a:gd name="connsiteX2" fmla="*/ 0 w 10039"/>
            <a:gd name="connsiteY2" fmla="*/ 0 h 10000"/>
            <a:gd name="connsiteX0" fmla="*/ 529 w 871"/>
            <a:gd name="connsiteY0" fmla="*/ 8942 h 8942"/>
            <a:gd name="connsiteX1" fmla="*/ 0 w 871"/>
            <a:gd name="connsiteY1" fmla="*/ 0 h 8942"/>
            <a:gd name="connsiteX0" fmla="*/ 4490 w 8960"/>
            <a:gd name="connsiteY0" fmla="*/ 8885 h 8885"/>
            <a:gd name="connsiteX1" fmla="*/ 0 w 8960"/>
            <a:gd name="connsiteY1" fmla="*/ 0 h 88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960" h="8885">
              <a:moveTo>
                <a:pt x="4490" y="8885"/>
              </a:moveTo>
              <a:cubicBezTo>
                <a:pt x="11689" y="6889"/>
                <a:pt x="10195" y="170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85658</xdr:colOff>
      <xdr:row>28</xdr:row>
      <xdr:rowOff>128048</xdr:rowOff>
    </xdr:from>
    <xdr:to>
      <xdr:col>8</xdr:col>
      <xdr:colOff>224324</xdr:colOff>
      <xdr:row>29</xdr:row>
      <xdr:rowOff>94911</xdr:rowOff>
    </xdr:to>
    <xdr:sp macro="" textlink="">
      <xdr:nvSpPr>
        <xdr:cNvPr id="1254" name="Oval 204">
          <a:extLst>
            <a:ext uri="{FF2B5EF4-FFF2-40B4-BE49-F238E27FC236}">
              <a16:creationId xmlns:a16="http://schemas.microsoft.com/office/drawing/2014/main" id="{8CF224BC-222B-47FC-82F8-801EC68E4622}"/>
            </a:ext>
          </a:extLst>
        </xdr:cNvPr>
        <xdr:cNvSpPr>
          <a:spLocks noChangeArrowheads="1"/>
        </xdr:cNvSpPr>
      </xdr:nvSpPr>
      <xdr:spPr bwMode="auto">
        <a:xfrm>
          <a:off x="5008178" y="5081048"/>
          <a:ext cx="138666" cy="1345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105954</xdr:colOff>
      <xdr:row>31</xdr:row>
      <xdr:rowOff>166828</xdr:rowOff>
    </xdr:from>
    <xdr:to>
      <xdr:col>8</xdr:col>
      <xdr:colOff>244868</xdr:colOff>
      <xdr:row>32</xdr:row>
      <xdr:rowOff>116760</xdr:rowOff>
    </xdr:to>
    <xdr:sp macro="" textlink="">
      <xdr:nvSpPr>
        <xdr:cNvPr id="1255" name="AutoShape 526">
          <a:extLst>
            <a:ext uri="{FF2B5EF4-FFF2-40B4-BE49-F238E27FC236}">
              <a16:creationId xmlns:a16="http://schemas.microsoft.com/office/drawing/2014/main" id="{FB46E760-215E-4186-BFD9-D0E889A765FE}"/>
            </a:ext>
          </a:extLst>
        </xdr:cNvPr>
        <xdr:cNvSpPr>
          <a:spLocks noChangeArrowheads="1"/>
        </xdr:cNvSpPr>
      </xdr:nvSpPr>
      <xdr:spPr bwMode="auto">
        <a:xfrm>
          <a:off x="5028474" y="5622748"/>
          <a:ext cx="138914" cy="1175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20287</xdr:colOff>
      <xdr:row>29</xdr:row>
      <xdr:rowOff>162324</xdr:rowOff>
    </xdr:from>
    <xdr:to>
      <xdr:col>8</xdr:col>
      <xdr:colOff>152466</xdr:colOff>
      <xdr:row>30</xdr:row>
      <xdr:rowOff>95536</xdr:rowOff>
    </xdr:to>
    <xdr:sp macro="" textlink="">
      <xdr:nvSpPr>
        <xdr:cNvPr id="1256" name="六角形 1255">
          <a:extLst>
            <a:ext uri="{FF2B5EF4-FFF2-40B4-BE49-F238E27FC236}">
              <a16:creationId xmlns:a16="http://schemas.microsoft.com/office/drawing/2014/main" id="{E8342745-5488-46E2-AFA1-8A17337D6A4E}"/>
            </a:ext>
          </a:extLst>
        </xdr:cNvPr>
        <xdr:cNvSpPr/>
      </xdr:nvSpPr>
      <xdr:spPr bwMode="auto">
        <a:xfrm>
          <a:off x="4942807" y="5282964"/>
          <a:ext cx="132179" cy="1008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223189</xdr:colOff>
      <xdr:row>28</xdr:row>
      <xdr:rowOff>166828</xdr:rowOff>
    </xdr:from>
    <xdr:to>
      <xdr:col>7</xdr:col>
      <xdr:colOff>355368</xdr:colOff>
      <xdr:row>29</xdr:row>
      <xdr:rowOff>100041</xdr:rowOff>
    </xdr:to>
    <xdr:sp macro="" textlink="">
      <xdr:nvSpPr>
        <xdr:cNvPr id="1257" name="六角形 1256">
          <a:extLst>
            <a:ext uri="{FF2B5EF4-FFF2-40B4-BE49-F238E27FC236}">
              <a16:creationId xmlns:a16="http://schemas.microsoft.com/office/drawing/2014/main" id="{EB8F35C6-1615-43FE-9680-5A352C7DA5E2}"/>
            </a:ext>
          </a:extLst>
        </xdr:cNvPr>
        <xdr:cNvSpPr/>
      </xdr:nvSpPr>
      <xdr:spPr bwMode="auto">
        <a:xfrm>
          <a:off x="4452289" y="5119828"/>
          <a:ext cx="132179" cy="1008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158235</xdr:colOff>
      <xdr:row>29</xdr:row>
      <xdr:rowOff>40583</xdr:rowOff>
    </xdr:from>
    <xdr:to>
      <xdr:col>8</xdr:col>
      <xdr:colOff>376491</xdr:colOff>
      <xdr:row>31</xdr:row>
      <xdr:rowOff>85670</xdr:rowOff>
    </xdr:to>
    <xdr:sp macro="" textlink="">
      <xdr:nvSpPr>
        <xdr:cNvPr id="1258" name="AutoShape 1653">
          <a:extLst>
            <a:ext uri="{FF2B5EF4-FFF2-40B4-BE49-F238E27FC236}">
              <a16:creationId xmlns:a16="http://schemas.microsoft.com/office/drawing/2014/main" id="{8EAD4F17-F794-4AEA-A877-AB00BA237A41}"/>
            </a:ext>
          </a:extLst>
        </xdr:cNvPr>
        <xdr:cNvSpPr>
          <a:spLocks/>
        </xdr:cNvSpPr>
      </xdr:nvSpPr>
      <xdr:spPr bwMode="auto">
        <a:xfrm>
          <a:off x="5080755" y="5161223"/>
          <a:ext cx="218256" cy="380367"/>
        </a:xfrm>
        <a:prstGeom prst="rightBrace">
          <a:avLst>
            <a:gd name="adj1" fmla="val 42094"/>
            <a:gd name="adj2" fmla="val 394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353952</xdr:colOff>
      <xdr:row>29</xdr:row>
      <xdr:rowOff>119485</xdr:rowOff>
    </xdr:from>
    <xdr:ext cx="421580" cy="144142"/>
    <xdr:sp macro="" textlink="">
      <xdr:nvSpPr>
        <xdr:cNvPr id="1259" name="Text Box 1563">
          <a:extLst>
            <a:ext uri="{FF2B5EF4-FFF2-40B4-BE49-F238E27FC236}">
              <a16:creationId xmlns:a16="http://schemas.microsoft.com/office/drawing/2014/main" id="{DDF38578-832F-44EE-98A7-FA937E8BCE24}"/>
            </a:ext>
          </a:extLst>
        </xdr:cNvPr>
        <xdr:cNvSpPr txBox="1">
          <a:spLocks noChangeArrowheads="1"/>
        </xdr:cNvSpPr>
      </xdr:nvSpPr>
      <xdr:spPr bwMode="auto">
        <a:xfrm>
          <a:off x="5276472" y="5240125"/>
          <a:ext cx="421580" cy="14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8</xdr:col>
      <xdr:colOff>103702</xdr:colOff>
      <xdr:row>26</xdr:row>
      <xdr:rowOff>153306</xdr:rowOff>
    </xdr:from>
    <xdr:ext cx="203588" cy="253980"/>
    <xdr:sp macro="" textlink="">
      <xdr:nvSpPr>
        <xdr:cNvPr id="1260" name="Text Box 1300">
          <a:extLst>
            <a:ext uri="{FF2B5EF4-FFF2-40B4-BE49-F238E27FC236}">
              <a16:creationId xmlns:a16="http://schemas.microsoft.com/office/drawing/2014/main" id="{8C3E5432-16F5-4AC4-9CD5-2C3C5776221E}"/>
            </a:ext>
          </a:extLst>
        </xdr:cNvPr>
        <xdr:cNvSpPr txBox="1">
          <a:spLocks noChangeArrowheads="1"/>
        </xdr:cNvSpPr>
      </xdr:nvSpPr>
      <xdr:spPr bwMode="auto">
        <a:xfrm>
          <a:off x="5026222" y="4816746"/>
          <a:ext cx="203588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109669</xdr:colOff>
      <xdr:row>29</xdr:row>
      <xdr:rowOff>91931</xdr:rowOff>
    </xdr:from>
    <xdr:to>
      <xdr:col>10</xdr:col>
      <xdr:colOff>390751</xdr:colOff>
      <xdr:row>29</xdr:row>
      <xdr:rowOff>109498</xdr:rowOff>
    </xdr:to>
    <xdr:sp macro="" textlink="">
      <xdr:nvSpPr>
        <xdr:cNvPr id="1261" name="Line 76">
          <a:extLst>
            <a:ext uri="{FF2B5EF4-FFF2-40B4-BE49-F238E27FC236}">
              <a16:creationId xmlns:a16="http://schemas.microsoft.com/office/drawing/2014/main" id="{B131542A-15FC-4B17-9423-F1BEE87A467E}"/>
            </a:ext>
          </a:extLst>
        </xdr:cNvPr>
        <xdr:cNvSpPr>
          <a:spLocks noChangeShapeType="1"/>
        </xdr:cNvSpPr>
      </xdr:nvSpPr>
      <xdr:spPr bwMode="auto">
        <a:xfrm flipV="1">
          <a:off x="5725609" y="5212571"/>
          <a:ext cx="974502" cy="175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168088</xdr:rowOff>
    </xdr:from>
    <xdr:to>
      <xdr:col>5</xdr:col>
      <xdr:colOff>172380</xdr:colOff>
      <xdr:row>41</xdr:row>
      <xdr:rowOff>151989</xdr:rowOff>
    </xdr:to>
    <xdr:sp macro="" textlink="">
      <xdr:nvSpPr>
        <xdr:cNvPr id="1262" name="六角形 1261">
          <a:extLst>
            <a:ext uri="{FF2B5EF4-FFF2-40B4-BE49-F238E27FC236}">
              <a16:creationId xmlns:a16="http://schemas.microsoft.com/office/drawing/2014/main" id="{BCDA5B09-E307-4779-8A44-5FA7A93F9566}"/>
            </a:ext>
          </a:extLst>
        </xdr:cNvPr>
        <xdr:cNvSpPr/>
      </xdr:nvSpPr>
      <xdr:spPr bwMode="auto">
        <a:xfrm>
          <a:off x="2842260" y="7132768"/>
          <a:ext cx="172380" cy="15154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35386</xdr:colOff>
      <xdr:row>44</xdr:row>
      <xdr:rowOff>135006</xdr:rowOff>
    </xdr:from>
    <xdr:ext cx="635053" cy="620336"/>
    <xdr:sp macro="" textlink="">
      <xdr:nvSpPr>
        <xdr:cNvPr id="1263" name="Text Box 709">
          <a:extLst>
            <a:ext uri="{FF2B5EF4-FFF2-40B4-BE49-F238E27FC236}">
              <a16:creationId xmlns:a16="http://schemas.microsoft.com/office/drawing/2014/main" id="{C0E8802C-4CAE-4526-9894-6CFAE7BED51F}"/>
            </a:ext>
          </a:extLst>
        </xdr:cNvPr>
        <xdr:cNvSpPr txBox="1">
          <a:spLocks noChangeArrowheads="1"/>
        </xdr:cNvSpPr>
      </xdr:nvSpPr>
      <xdr:spPr bwMode="auto">
        <a:xfrm flipV="1">
          <a:off x="3562357" y="7814877"/>
          <a:ext cx="635053" cy="620336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overflow" horzOverflow="overflow" wrap="none" lIns="0" tIns="0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補給ﾎﾟｲﾝﾄ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奥飛騨温泉郷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600931</xdr:colOff>
      <xdr:row>43</xdr:row>
      <xdr:rowOff>118793</xdr:rowOff>
    </xdr:from>
    <xdr:to>
      <xdr:col>5</xdr:col>
      <xdr:colOff>604680</xdr:colOff>
      <xdr:row>48</xdr:row>
      <xdr:rowOff>67956</xdr:rowOff>
    </xdr:to>
    <xdr:sp macro="" textlink="">
      <xdr:nvSpPr>
        <xdr:cNvPr id="1264" name="Freeform 166">
          <a:extLst>
            <a:ext uri="{FF2B5EF4-FFF2-40B4-BE49-F238E27FC236}">
              <a16:creationId xmlns:a16="http://schemas.microsoft.com/office/drawing/2014/main" id="{2290BDAA-F456-4E4C-96EC-7123E98F0EAC}"/>
            </a:ext>
          </a:extLst>
        </xdr:cNvPr>
        <xdr:cNvSpPr>
          <a:spLocks/>
        </xdr:cNvSpPr>
      </xdr:nvSpPr>
      <xdr:spPr bwMode="auto">
        <a:xfrm flipH="1">
          <a:off x="3443191" y="7586393"/>
          <a:ext cx="3749" cy="787363"/>
        </a:xfrm>
        <a:custGeom>
          <a:avLst/>
          <a:gdLst>
            <a:gd name="T0" fmla="*/ 2147483647 w 48155"/>
            <a:gd name="T1" fmla="*/ 2147483647 h 11277"/>
            <a:gd name="T2" fmla="*/ 2147483647 w 48155"/>
            <a:gd name="T3" fmla="*/ 2147483647 h 11277"/>
            <a:gd name="T4" fmla="*/ 0 w 48155"/>
            <a:gd name="T5" fmla="*/ 0 h 11277"/>
            <a:gd name="T6" fmla="*/ 0 60000 65536"/>
            <a:gd name="T7" fmla="*/ 0 60000 65536"/>
            <a:gd name="T8" fmla="*/ 0 60000 65536"/>
            <a:gd name="connsiteX0" fmla="*/ 0 w 126008"/>
            <a:gd name="connsiteY0" fmla="*/ 5531 h 5531"/>
            <a:gd name="connsiteX1" fmla="*/ 16000 w 126008"/>
            <a:gd name="connsiteY1" fmla="*/ 425 h 5531"/>
            <a:gd name="connsiteX2" fmla="*/ 126008 w 126008"/>
            <a:gd name="connsiteY2" fmla="*/ 210 h 5531"/>
            <a:gd name="connsiteX0" fmla="*/ 0 w 10000"/>
            <a:gd name="connsiteY0" fmla="*/ 10738 h 10738"/>
            <a:gd name="connsiteX1" fmla="*/ 1270 w 10000"/>
            <a:gd name="connsiteY1" fmla="*/ 1506 h 10738"/>
            <a:gd name="connsiteX2" fmla="*/ 10000 w 10000"/>
            <a:gd name="connsiteY2" fmla="*/ 1118 h 10738"/>
            <a:gd name="connsiteX0" fmla="*/ 0 w 10000"/>
            <a:gd name="connsiteY0" fmla="*/ 9620 h 9620"/>
            <a:gd name="connsiteX1" fmla="*/ 1270 w 10000"/>
            <a:gd name="connsiteY1" fmla="*/ 388 h 9620"/>
            <a:gd name="connsiteX2" fmla="*/ 10000 w 10000"/>
            <a:gd name="connsiteY2" fmla="*/ 0 h 9620"/>
            <a:gd name="connsiteX0" fmla="*/ 0 w 10299"/>
            <a:gd name="connsiteY0" fmla="*/ 9597 h 9597"/>
            <a:gd name="connsiteX1" fmla="*/ 1270 w 10299"/>
            <a:gd name="connsiteY1" fmla="*/ 0 h 9597"/>
            <a:gd name="connsiteX2" fmla="*/ 10299 w 10299"/>
            <a:gd name="connsiteY2" fmla="*/ 219 h 9597"/>
            <a:gd name="connsiteX0" fmla="*/ 0 w 10000"/>
            <a:gd name="connsiteY0" fmla="*/ 10000 h 10000"/>
            <a:gd name="connsiteX1" fmla="*/ 1233 w 10000"/>
            <a:gd name="connsiteY1" fmla="*/ 0 h 10000"/>
            <a:gd name="connsiteX2" fmla="*/ 10000 w 10000"/>
            <a:gd name="connsiteY2" fmla="*/ 228 h 10000"/>
            <a:gd name="connsiteX0" fmla="*/ 0 w 9058"/>
            <a:gd name="connsiteY0" fmla="*/ 10756 h 10756"/>
            <a:gd name="connsiteX1" fmla="*/ 291 w 9058"/>
            <a:gd name="connsiteY1" fmla="*/ 0 h 10756"/>
            <a:gd name="connsiteX2" fmla="*/ 9058 w 9058"/>
            <a:gd name="connsiteY2" fmla="*/ 228 h 10756"/>
            <a:gd name="connsiteX0" fmla="*/ 0 w 10000"/>
            <a:gd name="connsiteY0" fmla="*/ 10000 h 10000"/>
            <a:gd name="connsiteX1" fmla="*/ 321 w 10000"/>
            <a:gd name="connsiteY1" fmla="*/ 0 h 10000"/>
            <a:gd name="connsiteX2" fmla="*/ 10000 w 10000"/>
            <a:gd name="connsiteY2" fmla="*/ 212 h 10000"/>
            <a:gd name="connsiteX0" fmla="*/ 15 w 10015"/>
            <a:gd name="connsiteY0" fmla="*/ 10000 h 10000"/>
            <a:gd name="connsiteX1" fmla="*/ 336 w 10015"/>
            <a:gd name="connsiteY1" fmla="*/ 0 h 10000"/>
            <a:gd name="connsiteX2" fmla="*/ 10015 w 10015"/>
            <a:gd name="connsiteY2" fmla="*/ 212 h 10000"/>
            <a:gd name="connsiteX0" fmla="*/ 50 w 9810"/>
            <a:gd name="connsiteY0" fmla="*/ 9900 h 9900"/>
            <a:gd name="connsiteX1" fmla="*/ 131 w 9810"/>
            <a:gd name="connsiteY1" fmla="*/ 0 h 9900"/>
            <a:gd name="connsiteX2" fmla="*/ 9810 w 9810"/>
            <a:gd name="connsiteY2" fmla="*/ 212 h 9900"/>
            <a:gd name="connsiteX0" fmla="*/ 51 w 13462"/>
            <a:gd name="connsiteY0" fmla="*/ 14098 h 14098"/>
            <a:gd name="connsiteX1" fmla="*/ 134 w 13462"/>
            <a:gd name="connsiteY1" fmla="*/ 4098 h 14098"/>
            <a:gd name="connsiteX2" fmla="*/ 13462 w 13462"/>
            <a:gd name="connsiteY2" fmla="*/ 4 h 14098"/>
            <a:gd name="connsiteX0" fmla="*/ 51 w 15720"/>
            <a:gd name="connsiteY0" fmla="*/ 11483 h 11483"/>
            <a:gd name="connsiteX1" fmla="*/ 134 w 15720"/>
            <a:gd name="connsiteY1" fmla="*/ 1483 h 11483"/>
            <a:gd name="connsiteX2" fmla="*/ 15720 w 15720"/>
            <a:gd name="connsiteY2" fmla="*/ 11 h 11483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15720"/>
            <a:gd name="connsiteY0" fmla="*/ 11472 h 11472"/>
            <a:gd name="connsiteX1" fmla="*/ 134 w 15720"/>
            <a:gd name="connsiteY1" fmla="*/ 1472 h 11472"/>
            <a:gd name="connsiteX2" fmla="*/ 15720 w 15720"/>
            <a:gd name="connsiteY2" fmla="*/ 0 h 11472"/>
            <a:gd name="connsiteX0" fmla="*/ 51 w 21216"/>
            <a:gd name="connsiteY0" fmla="*/ 13317 h 13317"/>
            <a:gd name="connsiteX1" fmla="*/ 134 w 21216"/>
            <a:gd name="connsiteY1" fmla="*/ 3317 h 13317"/>
            <a:gd name="connsiteX2" fmla="*/ 21216 w 21216"/>
            <a:gd name="connsiteY2" fmla="*/ 0 h 13317"/>
            <a:gd name="connsiteX0" fmla="*/ 51 w 13431"/>
            <a:gd name="connsiteY0" fmla="*/ 11946 h 11946"/>
            <a:gd name="connsiteX1" fmla="*/ 134 w 13431"/>
            <a:gd name="connsiteY1" fmla="*/ 1946 h 11946"/>
            <a:gd name="connsiteX2" fmla="*/ 13431 w 13431"/>
            <a:gd name="connsiteY2" fmla="*/ 0 h 11946"/>
            <a:gd name="connsiteX0" fmla="*/ 51 w 134"/>
            <a:gd name="connsiteY0" fmla="*/ 10000 h 10000"/>
            <a:gd name="connsiteX1" fmla="*/ 134 w 134"/>
            <a:gd name="connsiteY1" fmla="*/ 0 h 10000"/>
            <a:gd name="connsiteX0" fmla="*/ 7738 w 7738"/>
            <a:gd name="connsiteY0" fmla="*/ 16452 h 16452"/>
            <a:gd name="connsiteX1" fmla="*/ 6132 w 7738"/>
            <a:gd name="connsiteY1" fmla="*/ 0 h 164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738" h="16452">
              <a:moveTo>
                <a:pt x="7738" y="16452"/>
              </a:moveTo>
              <a:cubicBezTo>
                <a:pt x="1619" y="13393"/>
                <a:pt x="-5286" y="8063"/>
                <a:pt x="613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526780</xdr:colOff>
      <xdr:row>46</xdr:row>
      <xdr:rowOff>135704</xdr:rowOff>
    </xdr:from>
    <xdr:to>
      <xdr:col>5</xdr:col>
      <xdr:colOff>691696</xdr:colOff>
      <xdr:row>47</xdr:row>
      <xdr:rowOff>105834</xdr:rowOff>
    </xdr:to>
    <xdr:sp macro="" textlink="">
      <xdr:nvSpPr>
        <xdr:cNvPr id="1265" name="AutoShape 308">
          <a:extLst>
            <a:ext uri="{FF2B5EF4-FFF2-40B4-BE49-F238E27FC236}">
              <a16:creationId xmlns:a16="http://schemas.microsoft.com/office/drawing/2014/main" id="{368333D4-EC0E-4133-A1FD-2B8071A85DBC}"/>
            </a:ext>
          </a:extLst>
        </xdr:cNvPr>
        <xdr:cNvSpPr>
          <a:spLocks noChangeArrowheads="1"/>
        </xdr:cNvSpPr>
      </xdr:nvSpPr>
      <xdr:spPr bwMode="auto">
        <a:xfrm>
          <a:off x="3369040" y="8106224"/>
          <a:ext cx="164916" cy="13777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385539</xdr:colOff>
      <xdr:row>44</xdr:row>
      <xdr:rowOff>132295</xdr:rowOff>
    </xdr:from>
    <xdr:ext cx="286140" cy="189962"/>
    <xdr:grpSp>
      <xdr:nvGrpSpPr>
        <xdr:cNvPr id="1266" name="Group 6672">
          <a:extLst>
            <a:ext uri="{FF2B5EF4-FFF2-40B4-BE49-F238E27FC236}">
              <a16:creationId xmlns:a16="http://schemas.microsoft.com/office/drawing/2014/main" id="{CB42EB1B-24A5-4878-B96C-F58595279815}"/>
            </a:ext>
          </a:extLst>
        </xdr:cNvPr>
        <xdr:cNvGrpSpPr>
          <a:grpSpLocks/>
        </xdr:cNvGrpSpPr>
      </xdr:nvGrpSpPr>
      <xdr:grpSpPr bwMode="auto">
        <a:xfrm>
          <a:off x="3221268" y="7474709"/>
          <a:ext cx="286140" cy="189962"/>
          <a:chOff x="536" y="109"/>
          <a:chExt cx="46" cy="44"/>
        </a:xfrm>
      </xdr:grpSpPr>
      <xdr:pic>
        <xdr:nvPicPr>
          <xdr:cNvPr id="1267" name="Picture 6673" descr="route2">
            <a:extLst>
              <a:ext uri="{FF2B5EF4-FFF2-40B4-BE49-F238E27FC236}">
                <a16:creationId xmlns:a16="http://schemas.microsoft.com/office/drawing/2014/main" id="{9A41B9F9-BCC0-4171-1CD7-4C613B64DD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68" name="Text Box 6674">
            <a:extLst>
              <a:ext uri="{FF2B5EF4-FFF2-40B4-BE49-F238E27FC236}">
                <a16:creationId xmlns:a16="http://schemas.microsoft.com/office/drawing/2014/main" id="{6067F16C-235D-2215-E925-39FA7CA32A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89647</xdr:colOff>
      <xdr:row>45</xdr:row>
      <xdr:rowOff>72838</xdr:rowOff>
    </xdr:from>
    <xdr:ext cx="537882" cy="288477"/>
    <xdr:sp macro="" textlink="">
      <xdr:nvSpPr>
        <xdr:cNvPr id="1269" name="Text Box 1664">
          <a:extLst>
            <a:ext uri="{FF2B5EF4-FFF2-40B4-BE49-F238E27FC236}">
              <a16:creationId xmlns:a16="http://schemas.microsoft.com/office/drawing/2014/main" id="{ECE2EB02-92F4-466E-A8F3-46D52A65692B}"/>
            </a:ext>
          </a:extLst>
        </xdr:cNvPr>
        <xdr:cNvSpPr txBox="1">
          <a:spLocks noChangeArrowheads="1"/>
        </xdr:cNvSpPr>
      </xdr:nvSpPr>
      <xdr:spPr bwMode="auto">
        <a:xfrm>
          <a:off x="4318747" y="7875718"/>
          <a:ext cx="537882" cy="288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108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ここから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0</xdr:colOff>
      <xdr:row>48</xdr:row>
      <xdr:rowOff>168088</xdr:rowOff>
    </xdr:from>
    <xdr:to>
      <xdr:col>1</xdr:col>
      <xdr:colOff>162718</xdr:colOff>
      <xdr:row>49</xdr:row>
      <xdr:rowOff>154542</xdr:rowOff>
    </xdr:to>
    <xdr:sp macro="" textlink="">
      <xdr:nvSpPr>
        <xdr:cNvPr id="1270" name="六角形 1269">
          <a:extLst>
            <a:ext uri="{FF2B5EF4-FFF2-40B4-BE49-F238E27FC236}">
              <a16:creationId xmlns:a16="http://schemas.microsoft.com/office/drawing/2014/main" id="{4765B967-D587-4A1D-B7CA-E075AFA173C4}"/>
            </a:ext>
          </a:extLst>
        </xdr:cNvPr>
        <xdr:cNvSpPr/>
      </xdr:nvSpPr>
      <xdr:spPr bwMode="auto">
        <a:xfrm>
          <a:off x="68580" y="8473888"/>
          <a:ext cx="162718" cy="15409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48</xdr:row>
      <xdr:rowOff>168088</xdr:rowOff>
    </xdr:from>
    <xdr:to>
      <xdr:col>3</xdr:col>
      <xdr:colOff>185964</xdr:colOff>
      <xdr:row>49</xdr:row>
      <xdr:rowOff>152870</xdr:rowOff>
    </xdr:to>
    <xdr:sp macro="" textlink="">
      <xdr:nvSpPr>
        <xdr:cNvPr id="1271" name="六角形 1270">
          <a:extLst>
            <a:ext uri="{FF2B5EF4-FFF2-40B4-BE49-F238E27FC236}">
              <a16:creationId xmlns:a16="http://schemas.microsoft.com/office/drawing/2014/main" id="{6F4A5D44-D7FE-4FEB-B7AA-3F93B57F46D1}"/>
            </a:ext>
          </a:extLst>
        </xdr:cNvPr>
        <xdr:cNvSpPr/>
      </xdr:nvSpPr>
      <xdr:spPr bwMode="auto">
        <a:xfrm>
          <a:off x="1455420" y="8473888"/>
          <a:ext cx="185964" cy="15242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131387</xdr:colOff>
      <xdr:row>2</xdr:row>
      <xdr:rowOff>163283</xdr:rowOff>
    </xdr:from>
    <xdr:to>
      <xdr:col>3</xdr:col>
      <xdr:colOff>527960</xdr:colOff>
      <xdr:row>3</xdr:row>
      <xdr:rowOff>112609</xdr:rowOff>
    </xdr:to>
    <xdr:sp macro="" textlink="">
      <xdr:nvSpPr>
        <xdr:cNvPr id="1272" name="Text Box 208">
          <a:extLst>
            <a:ext uri="{FF2B5EF4-FFF2-40B4-BE49-F238E27FC236}">
              <a16:creationId xmlns:a16="http://schemas.microsoft.com/office/drawing/2014/main" id="{055EEB6B-BD8A-416D-A973-BAE0398A0135}"/>
            </a:ext>
          </a:extLst>
        </xdr:cNvPr>
        <xdr:cNvSpPr txBox="1">
          <a:spLocks noChangeArrowheads="1"/>
        </xdr:cNvSpPr>
      </xdr:nvSpPr>
      <xdr:spPr bwMode="auto">
        <a:xfrm rot="16200000">
          <a:off x="1723889" y="328824"/>
          <a:ext cx="118055" cy="39657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此花町緑地</a:t>
          </a:r>
          <a:endParaRPr lang="en-US" altLang="ja-JP" sz="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577509</xdr:colOff>
      <xdr:row>14</xdr:row>
      <xdr:rowOff>9927</xdr:rowOff>
    </xdr:from>
    <xdr:to>
      <xdr:col>9</xdr:col>
      <xdr:colOff>690013</xdr:colOff>
      <xdr:row>14</xdr:row>
      <xdr:rowOff>141907</xdr:rowOff>
    </xdr:to>
    <xdr:sp macro="" textlink="">
      <xdr:nvSpPr>
        <xdr:cNvPr id="1273" name="六角形 1272">
          <a:extLst>
            <a:ext uri="{FF2B5EF4-FFF2-40B4-BE49-F238E27FC236}">
              <a16:creationId xmlns:a16="http://schemas.microsoft.com/office/drawing/2014/main" id="{909FDDA2-D9B3-4357-A379-78AFB64DA9AB}"/>
            </a:ext>
          </a:extLst>
        </xdr:cNvPr>
        <xdr:cNvSpPr/>
      </xdr:nvSpPr>
      <xdr:spPr bwMode="auto">
        <a:xfrm rot="18178484">
          <a:off x="6183711" y="2671425"/>
          <a:ext cx="131980" cy="11250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ja-JP" altLang="en-US" sz="800" b="1">
              <a:solidFill>
                <a:schemeClr val="tx1"/>
              </a:solidFill>
              <a:latin typeface="+mj-ea"/>
              <a:ea typeface="+mj-ea"/>
            </a:rPr>
            <a:t>六角堂</a:t>
          </a:r>
          <a:endParaRPr kumimoji="1" lang="en-US" altLang="ja-JP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508000</xdr:colOff>
      <xdr:row>18</xdr:row>
      <xdr:rowOff>12942</xdr:rowOff>
    </xdr:from>
    <xdr:ext cx="87755" cy="253980"/>
    <xdr:sp macro="" textlink="">
      <xdr:nvSpPr>
        <xdr:cNvPr id="1274" name="Text Box 1300">
          <a:extLst>
            <a:ext uri="{FF2B5EF4-FFF2-40B4-BE49-F238E27FC236}">
              <a16:creationId xmlns:a16="http://schemas.microsoft.com/office/drawing/2014/main" id="{A4E79A9F-8CA5-468F-8747-C16AA73B765B}"/>
            </a:ext>
          </a:extLst>
        </xdr:cNvPr>
        <xdr:cNvSpPr txBox="1">
          <a:spLocks noChangeArrowheads="1"/>
        </xdr:cNvSpPr>
      </xdr:nvSpPr>
      <xdr:spPr bwMode="auto">
        <a:xfrm>
          <a:off x="1963420" y="3335262"/>
          <a:ext cx="87755" cy="2539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671584</xdr:colOff>
      <xdr:row>23</xdr:row>
      <xdr:rowOff>65888</xdr:rowOff>
    </xdr:from>
    <xdr:ext cx="87755" cy="253980"/>
    <xdr:sp macro="" textlink="">
      <xdr:nvSpPr>
        <xdr:cNvPr id="1275" name="Text Box 1300">
          <a:extLst>
            <a:ext uri="{FF2B5EF4-FFF2-40B4-BE49-F238E27FC236}">
              <a16:creationId xmlns:a16="http://schemas.microsoft.com/office/drawing/2014/main" id="{6FA098A6-BB04-449E-AEAA-5F931F35705A}"/>
            </a:ext>
          </a:extLst>
        </xdr:cNvPr>
        <xdr:cNvSpPr txBox="1">
          <a:spLocks noChangeArrowheads="1"/>
        </xdr:cNvSpPr>
      </xdr:nvSpPr>
      <xdr:spPr bwMode="auto">
        <a:xfrm>
          <a:off x="3513844" y="4226408"/>
          <a:ext cx="87755" cy="2539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419097</xdr:colOff>
      <xdr:row>23</xdr:row>
      <xdr:rowOff>54435</xdr:rowOff>
    </xdr:from>
    <xdr:ext cx="291745" cy="261723"/>
    <xdr:grpSp>
      <xdr:nvGrpSpPr>
        <xdr:cNvPr id="1276" name="Group 6672">
          <a:extLst>
            <a:ext uri="{FF2B5EF4-FFF2-40B4-BE49-F238E27FC236}">
              <a16:creationId xmlns:a16="http://schemas.microsoft.com/office/drawing/2014/main" id="{AE79A372-CC46-49D8-999C-06ED37FFAACA}"/>
            </a:ext>
          </a:extLst>
        </xdr:cNvPr>
        <xdr:cNvGrpSpPr>
          <a:grpSpLocks/>
        </xdr:cNvGrpSpPr>
      </xdr:nvGrpSpPr>
      <xdr:grpSpPr bwMode="auto">
        <a:xfrm>
          <a:off x="6019797" y="3902535"/>
          <a:ext cx="291745" cy="261723"/>
          <a:chOff x="536" y="109"/>
          <a:chExt cx="46" cy="44"/>
        </a:xfrm>
      </xdr:grpSpPr>
      <xdr:pic>
        <xdr:nvPicPr>
          <xdr:cNvPr id="1277" name="Picture 6673" descr="route2">
            <a:extLst>
              <a:ext uri="{FF2B5EF4-FFF2-40B4-BE49-F238E27FC236}">
                <a16:creationId xmlns:a16="http://schemas.microsoft.com/office/drawing/2014/main" id="{07E496EA-BC1E-3A29-A330-BFE94680FC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78" name="Text Box 6674">
            <a:extLst>
              <a:ext uri="{FF2B5EF4-FFF2-40B4-BE49-F238E27FC236}">
                <a16:creationId xmlns:a16="http://schemas.microsoft.com/office/drawing/2014/main" id="{EEE6FCBB-DE16-9DDC-51BC-68013482A9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5"/>
            <a:ext cx="38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6</xdr:col>
      <xdr:colOff>16066</xdr:colOff>
      <xdr:row>31</xdr:row>
      <xdr:rowOff>154508</xdr:rowOff>
    </xdr:from>
    <xdr:to>
      <xdr:col>6</xdr:col>
      <xdr:colOff>149416</xdr:colOff>
      <xdr:row>32</xdr:row>
      <xdr:rowOff>103436</xdr:rowOff>
    </xdr:to>
    <xdr:sp macro="" textlink="">
      <xdr:nvSpPr>
        <xdr:cNvPr id="1279" name="AutoShape 86">
          <a:extLst>
            <a:ext uri="{FF2B5EF4-FFF2-40B4-BE49-F238E27FC236}">
              <a16:creationId xmlns:a16="http://schemas.microsoft.com/office/drawing/2014/main" id="{9A9C91EB-4A7F-460E-8BC9-3123C931C987}"/>
            </a:ext>
          </a:extLst>
        </xdr:cNvPr>
        <xdr:cNvSpPr>
          <a:spLocks noChangeArrowheads="1"/>
        </xdr:cNvSpPr>
      </xdr:nvSpPr>
      <xdr:spPr bwMode="auto">
        <a:xfrm>
          <a:off x="3551746" y="5610428"/>
          <a:ext cx="133350" cy="1165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194693</xdr:colOff>
      <xdr:row>51</xdr:row>
      <xdr:rowOff>75529</xdr:rowOff>
    </xdr:from>
    <xdr:ext cx="926535" cy="864852"/>
    <xdr:sp macro="" textlink="">
      <xdr:nvSpPr>
        <xdr:cNvPr id="1280" name="Text Box 616">
          <a:extLst>
            <a:ext uri="{FF2B5EF4-FFF2-40B4-BE49-F238E27FC236}">
              <a16:creationId xmlns:a16="http://schemas.microsoft.com/office/drawing/2014/main" id="{463BD4C9-7AE0-4F86-966B-2C7BA277799E}"/>
            </a:ext>
          </a:extLst>
        </xdr:cNvPr>
        <xdr:cNvSpPr txBox="1">
          <a:spLocks noChangeArrowheads="1"/>
        </xdr:cNvSpPr>
      </xdr:nvSpPr>
      <xdr:spPr bwMode="auto">
        <a:xfrm>
          <a:off x="265450" y="8936500"/>
          <a:ext cx="926535" cy="86485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ﾌｫﾄｺﾝﾄﾛｰﾙ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奥飛騨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ｶﾞｰﾃﾞﾝﾎﾃﾙ焼岳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500"/>
            </a:lnSpc>
            <a:defRPr sz="1000"/>
          </a:pPr>
          <a:endParaRPr lang="en-US" altLang="ja-JP" sz="4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展示されている列車と自分のバイクを</a:t>
          </a:r>
          <a:endParaRPr lang="en-US" altLang="ja-JP" sz="8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撮影する事</a:t>
          </a:r>
          <a:endParaRPr lang="en-US" altLang="ja-JP" sz="8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103650</xdr:colOff>
      <xdr:row>54</xdr:row>
      <xdr:rowOff>20890</xdr:rowOff>
    </xdr:from>
    <xdr:to>
      <xdr:col>1</xdr:col>
      <xdr:colOff>263526</xdr:colOff>
      <xdr:row>56</xdr:row>
      <xdr:rowOff>149673</xdr:rowOff>
    </xdr:to>
    <xdr:sp macro="" textlink="">
      <xdr:nvSpPr>
        <xdr:cNvPr id="1281" name="Freeform 601">
          <a:extLst>
            <a:ext uri="{FF2B5EF4-FFF2-40B4-BE49-F238E27FC236}">
              <a16:creationId xmlns:a16="http://schemas.microsoft.com/office/drawing/2014/main" id="{C5774772-498E-48AA-8151-A27D918966ED}"/>
            </a:ext>
          </a:extLst>
        </xdr:cNvPr>
        <xdr:cNvSpPr>
          <a:spLocks/>
        </xdr:cNvSpPr>
      </xdr:nvSpPr>
      <xdr:spPr bwMode="auto">
        <a:xfrm flipH="1">
          <a:off x="172230" y="9332530"/>
          <a:ext cx="159876" cy="4640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34699</xdr:colOff>
      <xdr:row>55</xdr:row>
      <xdr:rowOff>37438</xdr:rowOff>
    </xdr:from>
    <xdr:to>
      <xdr:col>1</xdr:col>
      <xdr:colOff>175214</xdr:colOff>
      <xdr:row>55</xdr:row>
      <xdr:rowOff>150907</xdr:rowOff>
    </xdr:to>
    <xdr:sp macro="" textlink="">
      <xdr:nvSpPr>
        <xdr:cNvPr id="1282" name="AutoShape 605">
          <a:extLst>
            <a:ext uri="{FF2B5EF4-FFF2-40B4-BE49-F238E27FC236}">
              <a16:creationId xmlns:a16="http://schemas.microsoft.com/office/drawing/2014/main" id="{1F82EBB2-9CF7-4E13-ABB5-4D6D4DEDB022}"/>
            </a:ext>
          </a:extLst>
        </xdr:cNvPr>
        <xdr:cNvSpPr>
          <a:spLocks noChangeArrowheads="1"/>
        </xdr:cNvSpPr>
      </xdr:nvSpPr>
      <xdr:spPr bwMode="auto">
        <a:xfrm>
          <a:off x="105456" y="9573324"/>
          <a:ext cx="140515" cy="1134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84365</xdr:colOff>
      <xdr:row>51</xdr:row>
      <xdr:rowOff>6802</xdr:rowOff>
    </xdr:from>
    <xdr:to>
      <xdr:col>1</xdr:col>
      <xdr:colOff>214312</xdr:colOff>
      <xdr:row>52</xdr:row>
      <xdr:rowOff>142875</xdr:rowOff>
    </xdr:to>
    <xdr:sp macro="" textlink="">
      <xdr:nvSpPr>
        <xdr:cNvPr id="1283" name="Freeform 601">
          <a:extLst>
            <a:ext uri="{FF2B5EF4-FFF2-40B4-BE49-F238E27FC236}">
              <a16:creationId xmlns:a16="http://schemas.microsoft.com/office/drawing/2014/main" id="{4C865FAD-8B08-4E35-B9F7-E9406DE0102D}"/>
            </a:ext>
          </a:extLst>
        </xdr:cNvPr>
        <xdr:cNvSpPr>
          <a:spLocks/>
        </xdr:cNvSpPr>
      </xdr:nvSpPr>
      <xdr:spPr bwMode="auto">
        <a:xfrm rot="-5400000" flipH="1">
          <a:off x="66062" y="8902405"/>
          <a:ext cx="303713" cy="12994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11873</xdr:colOff>
      <xdr:row>52</xdr:row>
      <xdr:rowOff>138104</xdr:rowOff>
    </xdr:from>
    <xdr:ext cx="159581" cy="264072"/>
    <xdr:sp macro="" textlink="">
      <xdr:nvSpPr>
        <xdr:cNvPr id="1284" name="Text Box 1300">
          <a:extLst>
            <a:ext uri="{FF2B5EF4-FFF2-40B4-BE49-F238E27FC236}">
              <a16:creationId xmlns:a16="http://schemas.microsoft.com/office/drawing/2014/main" id="{D28D9D04-C239-4450-9564-11FDC5318139}"/>
            </a:ext>
          </a:extLst>
        </xdr:cNvPr>
        <xdr:cNvSpPr txBox="1">
          <a:spLocks noChangeArrowheads="1"/>
        </xdr:cNvSpPr>
      </xdr:nvSpPr>
      <xdr:spPr bwMode="auto">
        <a:xfrm>
          <a:off x="80453" y="9114464"/>
          <a:ext cx="159581" cy="26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502262</xdr:colOff>
      <xdr:row>29</xdr:row>
      <xdr:rowOff>140635</xdr:rowOff>
    </xdr:from>
    <xdr:to>
      <xdr:col>19</xdr:col>
      <xdr:colOff>614766</xdr:colOff>
      <xdr:row>30</xdr:row>
      <xdr:rowOff>103887</xdr:rowOff>
    </xdr:to>
    <xdr:sp macro="" textlink="">
      <xdr:nvSpPr>
        <xdr:cNvPr id="1285" name="六角形 1284">
          <a:extLst>
            <a:ext uri="{FF2B5EF4-FFF2-40B4-BE49-F238E27FC236}">
              <a16:creationId xmlns:a16="http://schemas.microsoft.com/office/drawing/2014/main" id="{1C2F08FC-93E8-4434-982C-46140D82AC7C}"/>
            </a:ext>
          </a:extLst>
        </xdr:cNvPr>
        <xdr:cNvSpPr/>
      </xdr:nvSpPr>
      <xdr:spPr bwMode="auto">
        <a:xfrm rot="18178484">
          <a:off x="13043208" y="5270469"/>
          <a:ext cx="130892" cy="11250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vert="vert" wrap="none" lIns="0" tIns="0" rIns="0" bIns="0" rtlCol="0" anchor="ctr" upright="1"/>
        <a:lstStyle/>
        <a:p>
          <a:pPr algn="r"/>
          <a:r>
            <a:rPr kumimoji="1" lang="ja-JP" altLang="en-US" sz="800" b="1">
              <a:solidFill>
                <a:schemeClr val="tx1"/>
              </a:solidFill>
              <a:latin typeface="+mj-ea"/>
              <a:ea typeface="+mj-ea"/>
            </a:rPr>
            <a:t>六角堂</a:t>
          </a:r>
          <a:endParaRPr kumimoji="1" lang="en-US" altLang="ja-JP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533935</xdr:colOff>
      <xdr:row>11</xdr:row>
      <xdr:rowOff>30722</xdr:rowOff>
    </xdr:from>
    <xdr:to>
      <xdr:col>16</xdr:col>
      <xdr:colOff>70761</xdr:colOff>
      <xdr:row>12</xdr:row>
      <xdr:rowOff>17495</xdr:rowOff>
    </xdr:to>
    <xdr:pic>
      <xdr:nvPicPr>
        <xdr:cNvPr id="1286" name="図 1285">
          <a:extLst>
            <a:ext uri="{FF2B5EF4-FFF2-40B4-BE49-F238E27FC236}">
              <a16:creationId xmlns:a16="http://schemas.microsoft.com/office/drawing/2014/main" id="{5310C3CF-24A8-4902-BC21-0D8F4CC2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0310395" y="2179562"/>
          <a:ext cx="230246" cy="154413"/>
        </a:xfrm>
        <a:prstGeom prst="rect">
          <a:avLst/>
        </a:prstGeom>
        <a:solidFill>
          <a:schemeClr val="bg1">
            <a:alpha val="70000"/>
          </a:schemeClr>
        </a:solidFill>
      </xdr:spPr>
    </xdr:pic>
    <xdr:clientData/>
  </xdr:twoCellAnchor>
  <xdr:oneCellAnchor>
    <xdr:from>
      <xdr:col>15</xdr:col>
      <xdr:colOff>516657</xdr:colOff>
      <xdr:row>11</xdr:row>
      <xdr:rowOff>155435</xdr:rowOff>
    </xdr:from>
    <xdr:ext cx="325734" cy="243037"/>
    <xdr:grpSp>
      <xdr:nvGrpSpPr>
        <xdr:cNvPr id="1287" name="Group 6672">
          <a:extLst>
            <a:ext uri="{FF2B5EF4-FFF2-40B4-BE49-F238E27FC236}">
              <a16:creationId xmlns:a16="http://schemas.microsoft.com/office/drawing/2014/main" id="{85CF51CD-CBF3-4EF7-995A-090E2BB92116}"/>
            </a:ext>
          </a:extLst>
        </xdr:cNvPr>
        <xdr:cNvGrpSpPr>
          <a:grpSpLocks/>
        </xdr:cNvGrpSpPr>
      </xdr:nvGrpSpPr>
      <xdr:grpSpPr bwMode="auto">
        <a:xfrm>
          <a:off x="10264814" y="1978792"/>
          <a:ext cx="325734" cy="243037"/>
          <a:chOff x="536" y="109"/>
          <a:chExt cx="46" cy="44"/>
        </a:xfrm>
      </xdr:grpSpPr>
      <xdr:pic>
        <xdr:nvPicPr>
          <xdr:cNvPr id="1288" name="Picture 6673" descr="route2">
            <a:extLst>
              <a:ext uri="{FF2B5EF4-FFF2-40B4-BE49-F238E27FC236}">
                <a16:creationId xmlns:a16="http://schemas.microsoft.com/office/drawing/2014/main" id="{D58FE6A5-01BB-C296-0342-3C324A4AF9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89" name="Text Box 6674">
            <a:extLst>
              <a:ext uri="{FF2B5EF4-FFF2-40B4-BE49-F238E27FC236}">
                <a16:creationId xmlns:a16="http://schemas.microsoft.com/office/drawing/2014/main" id="{253A3F42-A795-5132-EA6A-CBF2C7787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４１</a:t>
            </a:r>
          </a:p>
        </xdr:txBody>
      </xdr:sp>
    </xdr:grpSp>
    <xdr:clientData/>
  </xdr:oneCellAnchor>
  <xdr:twoCellAnchor editAs="oneCell">
    <xdr:from>
      <xdr:col>17</xdr:col>
      <xdr:colOff>365401</xdr:colOff>
      <xdr:row>14</xdr:row>
      <xdr:rowOff>131459</xdr:rowOff>
    </xdr:from>
    <xdr:to>
      <xdr:col>18</xdr:col>
      <xdr:colOff>171560</xdr:colOff>
      <xdr:row>16</xdr:row>
      <xdr:rowOff>153740</xdr:rowOff>
    </xdr:to>
    <xdr:pic>
      <xdr:nvPicPr>
        <xdr:cNvPr id="1290" name="図 1289">
          <a:extLst>
            <a:ext uri="{FF2B5EF4-FFF2-40B4-BE49-F238E27FC236}">
              <a16:creationId xmlns:a16="http://schemas.microsoft.com/office/drawing/2014/main" id="{B1EAE1F2-72FA-4F5F-AB36-C272830A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1550160" y="2764884"/>
          <a:ext cx="501009" cy="355109"/>
        </a:xfrm>
        <a:prstGeom prst="rect">
          <a:avLst/>
        </a:prstGeom>
      </xdr:spPr>
    </xdr:pic>
    <xdr:clientData/>
  </xdr:twoCellAnchor>
  <xdr:twoCellAnchor>
    <xdr:from>
      <xdr:col>18</xdr:col>
      <xdr:colOff>104288</xdr:colOff>
      <xdr:row>14</xdr:row>
      <xdr:rowOff>146862</xdr:rowOff>
    </xdr:from>
    <xdr:to>
      <xdr:col>18</xdr:col>
      <xdr:colOff>243366</xdr:colOff>
      <xdr:row>15</xdr:row>
      <xdr:rowOff>83150</xdr:rowOff>
    </xdr:to>
    <xdr:sp macro="" textlink="">
      <xdr:nvSpPr>
        <xdr:cNvPr id="1291" name="AutoShape 526">
          <a:extLst>
            <a:ext uri="{FF2B5EF4-FFF2-40B4-BE49-F238E27FC236}">
              <a16:creationId xmlns:a16="http://schemas.microsoft.com/office/drawing/2014/main" id="{2061DA86-08F0-4071-8D80-02521FEFB072}"/>
            </a:ext>
          </a:extLst>
        </xdr:cNvPr>
        <xdr:cNvSpPr>
          <a:spLocks noChangeArrowheads="1"/>
        </xdr:cNvSpPr>
      </xdr:nvSpPr>
      <xdr:spPr bwMode="auto">
        <a:xfrm>
          <a:off x="11961008" y="2798622"/>
          <a:ext cx="139078" cy="10392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13059</xdr:colOff>
      <xdr:row>9</xdr:row>
      <xdr:rowOff>47733</xdr:rowOff>
    </xdr:from>
    <xdr:to>
      <xdr:col>20</xdr:col>
      <xdr:colOff>157796</xdr:colOff>
      <xdr:row>10</xdr:row>
      <xdr:rowOff>906</xdr:rowOff>
    </xdr:to>
    <xdr:sp macro="" textlink="">
      <xdr:nvSpPr>
        <xdr:cNvPr id="1292" name="六角形 1291">
          <a:extLst>
            <a:ext uri="{FF2B5EF4-FFF2-40B4-BE49-F238E27FC236}">
              <a16:creationId xmlns:a16="http://schemas.microsoft.com/office/drawing/2014/main" id="{EFA36229-F890-409F-A7B9-7A375E32B2C4}"/>
            </a:ext>
          </a:extLst>
        </xdr:cNvPr>
        <xdr:cNvSpPr/>
      </xdr:nvSpPr>
      <xdr:spPr bwMode="auto">
        <a:xfrm>
          <a:off x="13256619" y="1861293"/>
          <a:ext cx="144737" cy="1208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312868</xdr:colOff>
      <xdr:row>13</xdr:row>
      <xdr:rowOff>27105</xdr:rowOff>
    </xdr:from>
    <xdr:to>
      <xdr:col>19</xdr:col>
      <xdr:colOff>481957</xdr:colOff>
      <xdr:row>13</xdr:row>
      <xdr:rowOff>142378</xdr:rowOff>
    </xdr:to>
    <xdr:sp macro="" textlink="">
      <xdr:nvSpPr>
        <xdr:cNvPr id="1293" name="六角形 1292">
          <a:extLst>
            <a:ext uri="{FF2B5EF4-FFF2-40B4-BE49-F238E27FC236}">
              <a16:creationId xmlns:a16="http://schemas.microsoft.com/office/drawing/2014/main" id="{A44C8DF3-0DEB-4168-8346-C4452D39E0E3}"/>
            </a:ext>
          </a:extLst>
        </xdr:cNvPr>
        <xdr:cNvSpPr/>
      </xdr:nvSpPr>
      <xdr:spPr bwMode="auto">
        <a:xfrm>
          <a:off x="12863008" y="2511225"/>
          <a:ext cx="169089" cy="1152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157708</xdr:colOff>
      <xdr:row>13</xdr:row>
      <xdr:rowOff>65449</xdr:rowOff>
    </xdr:from>
    <xdr:to>
      <xdr:col>20</xdr:col>
      <xdr:colOff>326797</xdr:colOff>
      <xdr:row>14</xdr:row>
      <xdr:rowOff>12534</xdr:rowOff>
    </xdr:to>
    <xdr:sp macro="" textlink="">
      <xdr:nvSpPr>
        <xdr:cNvPr id="1294" name="六角形 1293">
          <a:extLst>
            <a:ext uri="{FF2B5EF4-FFF2-40B4-BE49-F238E27FC236}">
              <a16:creationId xmlns:a16="http://schemas.microsoft.com/office/drawing/2014/main" id="{C3CA2E38-FD17-46D5-B700-8D9EAAD0595F}"/>
            </a:ext>
          </a:extLst>
        </xdr:cNvPr>
        <xdr:cNvSpPr/>
      </xdr:nvSpPr>
      <xdr:spPr bwMode="auto">
        <a:xfrm>
          <a:off x="13401268" y="2549569"/>
          <a:ext cx="169089" cy="1147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136946</xdr:colOff>
      <xdr:row>12</xdr:row>
      <xdr:rowOff>19687</xdr:rowOff>
    </xdr:from>
    <xdr:to>
      <xdr:col>20</xdr:col>
      <xdr:colOff>281683</xdr:colOff>
      <xdr:row>12</xdr:row>
      <xdr:rowOff>139966</xdr:rowOff>
    </xdr:to>
    <xdr:sp macro="" textlink="">
      <xdr:nvSpPr>
        <xdr:cNvPr id="1295" name="六角形 1294">
          <a:extLst>
            <a:ext uri="{FF2B5EF4-FFF2-40B4-BE49-F238E27FC236}">
              <a16:creationId xmlns:a16="http://schemas.microsoft.com/office/drawing/2014/main" id="{74738B8D-365F-4072-B27D-904226801157}"/>
            </a:ext>
          </a:extLst>
        </xdr:cNvPr>
        <xdr:cNvSpPr/>
      </xdr:nvSpPr>
      <xdr:spPr bwMode="auto">
        <a:xfrm>
          <a:off x="13380506" y="2336167"/>
          <a:ext cx="144737" cy="1202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149494</xdr:colOff>
      <xdr:row>15</xdr:row>
      <xdr:rowOff>119557</xdr:rowOff>
    </xdr:from>
    <xdr:to>
      <xdr:col>20</xdr:col>
      <xdr:colOff>294231</xdr:colOff>
      <xdr:row>16</xdr:row>
      <xdr:rowOff>72731</xdr:rowOff>
    </xdr:to>
    <xdr:sp macro="" textlink="">
      <xdr:nvSpPr>
        <xdr:cNvPr id="1296" name="六角形 1295">
          <a:extLst>
            <a:ext uri="{FF2B5EF4-FFF2-40B4-BE49-F238E27FC236}">
              <a16:creationId xmlns:a16="http://schemas.microsoft.com/office/drawing/2014/main" id="{1EA90267-935C-4FA4-84F2-BE78500AAFA3}"/>
            </a:ext>
          </a:extLst>
        </xdr:cNvPr>
        <xdr:cNvSpPr/>
      </xdr:nvSpPr>
      <xdr:spPr bwMode="auto">
        <a:xfrm>
          <a:off x="13393054" y="2938957"/>
          <a:ext cx="144737" cy="1208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312497</xdr:colOff>
      <xdr:row>9</xdr:row>
      <xdr:rowOff>45609</xdr:rowOff>
    </xdr:from>
    <xdr:to>
      <xdr:col>20</xdr:col>
      <xdr:colOff>582858</xdr:colOff>
      <xdr:row>15</xdr:row>
      <xdr:rowOff>148855</xdr:rowOff>
    </xdr:to>
    <xdr:grpSp>
      <xdr:nvGrpSpPr>
        <xdr:cNvPr id="1297" name="グループ化 1296">
          <a:extLst>
            <a:ext uri="{FF2B5EF4-FFF2-40B4-BE49-F238E27FC236}">
              <a16:creationId xmlns:a16="http://schemas.microsoft.com/office/drawing/2014/main" id="{63B41F78-5808-478C-8429-D3A28760BC86}"/>
            </a:ext>
          </a:extLst>
        </xdr:cNvPr>
        <xdr:cNvGrpSpPr/>
      </xdr:nvGrpSpPr>
      <xdr:grpSpPr>
        <a:xfrm rot="2721447">
          <a:off x="12748619" y="1608516"/>
          <a:ext cx="1115617" cy="961603"/>
          <a:chOff x="12783011" y="2168947"/>
          <a:chExt cx="1105878" cy="963291"/>
        </a:xfrm>
      </xdr:grpSpPr>
      <xdr:sp macro="" textlink="">
        <xdr:nvSpPr>
          <xdr:cNvPr id="1298" name="Line 76">
            <a:extLst>
              <a:ext uri="{FF2B5EF4-FFF2-40B4-BE49-F238E27FC236}">
                <a16:creationId xmlns:a16="http://schemas.microsoft.com/office/drawing/2014/main" id="{94EC4AFC-1445-3FE7-6C7F-07EAF4419A77}"/>
              </a:ext>
            </a:extLst>
          </xdr:cNvPr>
          <xdr:cNvSpPr>
            <a:spLocks noChangeShapeType="1"/>
          </xdr:cNvSpPr>
        </xdr:nvSpPr>
        <xdr:spPr bwMode="auto">
          <a:xfrm>
            <a:off x="12971763" y="2168947"/>
            <a:ext cx="174536" cy="26501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299" name="グループ化 1298">
            <a:extLst>
              <a:ext uri="{FF2B5EF4-FFF2-40B4-BE49-F238E27FC236}">
                <a16:creationId xmlns:a16="http://schemas.microsoft.com/office/drawing/2014/main" id="{2D71466E-9BDF-C7F2-DC13-3052B101B5F7}"/>
              </a:ext>
            </a:extLst>
          </xdr:cNvPr>
          <xdr:cNvGrpSpPr/>
        </xdr:nvGrpSpPr>
        <xdr:grpSpPr>
          <a:xfrm>
            <a:off x="12783011" y="2444675"/>
            <a:ext cx="1105878" cy="687563"/>
            <a:chOff x="12783011" y="2444675"/>
            <a:chExt cx="1105878" cy="687563"/>
          </a:xfrm>
        </xdr:grpSpPr>
        <xdr:sp macro="" textlink="">
          <xdr:nvSpPr>
            <xdr:cNvPr id="1300" name="Freeform 217">
              <a:extLst>
                <a:ext uri="{FF2B5EF4-FFF2-40B4-BE49-F238E27FC236}">
                  <a16:creationId xmlns:a16="http://schemas.microsoft.com/office/drawing/2014/main" id="{FA4E0F8F-20ED-4E75-0E9F-E7F853B07DC9}"/>
                </a:ext>
              </a:extLst>
            </xdr:cNvPr>
            <xdr:cNvSpPr>
              <a:spLocks/>
            </xdr:cNvSpPr>
          </xdr:nvSpPr>
          <xdr:spPr bwMode="auto">
            <a:xfrm rot="13306470">
              <a:off x="12783011" y="2605788"/>
              <a:ext cx="740295" cy="146199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000 w 10000"/>
                <a:gd name="connsiteY0" fmla="*/ 14768 h 22124"/>
                <a:gd name="connsiteX1" fmla="*/ 7522 w 10000"/>
                <a:gd name="connsiteY1" fmla="*/ 18101 h 22124"/>
                <a:gd name="connsiteX2" fmla="*/ 5447 w 10000"/>
                <a:gd name="connsiteY2" fmla="*/ 0 h 22124"/>
                <a:gd name="connsiteX3" fmla="*/ 2832 w 10000"/>
                <a:gd name="connsiteY3" fmla="*/ 21434 h 22124"/>
                <a:gd name="connsiteX4" fmla="*/ 0 w 10000"/>
                <a:gd name="connsiteY4" fmla="*/ 19768 h 22124"/>
                <a:gd name="connsiteX0" fmla="*/ 10000 w 10000"/>
                <a:gd name="connsiteY0" fmla="*/ 14768 h 22124"/>
                <a:gd name="connsiteX1" fmla="*/ 7993 w 10000"/>
                <a:gd name="connsiteY1" fmla="*/ 4630 h 22124"/>
                <a:gd name="connsiteX2" fmla="*/ 5447 w 10000"/>
                <a:gd name="connsiteY2" fmla="*/ 0 h 22124"/>
                <a:gd name="connsiteX3" fmla="*/ 2832 w 10000"/>
                <a:gd name="connsiteY3" fmla="*/ 21434 h 22124"/>
                <a:gd name="connsiteX4" fmla="*/ 0 w 10000"/>
                <a:gd name="connsiteY4" fmla="*/ 19768 h 22124"/>
                <a:gd name="connsiteX0" fmla="*/ 11415 w 11415"/>
                <a:gd name="connsiteY0" fmla="*/ 14768 h 25644"/>
                <a:gd name="connsiteX1" fmla="*/ 9408 w 11415"/>
                <a:gd name="connsiteY1" fmla="*/ 4630 h 25644"/>
                <a:gd name="connsiteX2" fmla="*/ 6862 w 11415"/>
                <a:gd name="connsiteY2" fmla="*/ 0 h 25644"/>
                <a:gd name="connsiteX3" fmla="*/ 4247 w 11415"/>
                <a:gd name="connsiteY3" fmla="*/ 21434 h 25644"/>
                <a:gd name="connsiteX4" fmla="*/ 0 w 11415"/>
                <a:gd name="connsiteY4" fmla="*/ 25231 h 25644"/>
                <a:gd name="connsiteX0" fmla="*/ 11415 w 11415"/>
                <a:gd name="connsiteY0" fmla="*/ 14768 h 31741"/>
                <a:gd name="connsiteX1" fmla="*/ 9408 w 11415"/>
                <a:gd name="connsiteY1" fmla="*/ 4630 h 31741"/>
                <a:gd name="connsiteX2" fmla="*/ 6862 w 11415"/>
                <a:gd name="connsiteY2" fmla="*/ 0 h 31741"/>
                <a:gd name="connsiteX3" fmla="*/ 2768 w 11415"/>
                <a:gd name="connsiteY3" fmla="*/ 31461 h 31741"/>
                <a:gd name="connsiteX4" fmla="*/ 0 w 11415"/>
                <a:gd name="connsiteY4" fmla="*/ 25231 h 3174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1415" h="31741">
                  <a:moveTo>
                    <a:pt x="11415" y="14768"/>
                  </a:moveTo>
                  <a:cubicBezTo>
                    <a:pt x="10973" y="14768"/>
                    <a:pt x="10167" y="7091"/>
                    <a:pt x="9408" y="4630"/>
                  </a:cubicBezTo>
                  <a:cubicBezTo>
                    <a:pt x="8649" y="2169"/>
                    <a:pt x="7747" y="0"/>
                    <a:pt x="6862" y="0"/>
                  </a:cubicBezTo>
                  <a:cubicBezTo>
                    <a:pt x="5977" y="1667"/>
                    <a:pt x="3564" y="31461"/>
                    <a:pt x="2768" y="31461"/>
                  </a:cubicBezTo>
                  <a:cubicBezTo>
                    <a:pt x="1883" y="33128"/>
                    <a:pt x="885" y="26897"/>
                    <a:pt x="0" y="25231"/>
                  </a:cubicBezTo>
                </a:path>
              </a:pathLst>
            </a:custGeom>
            <a:noFill/>
            <a:ln w="6350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01" name="Text Box 1323">
              <a:extLst>
                <a:ext uri="{FF2B5EF4-FFF2-40B4-BE49-F238E27FC236}">
                  <a16:creationId xmlns:a16="http://schemas.microsoft.com/office/drawing/2014/main" id="{2F4824B8-7BA1-193E-910D-7F61B41C18DE}"/>
                </a:ext>
              </a:extLst>
            </xdr:cNvPr>
            <xdr:cNvSpPr txBox="1">
              <a:spLocks noChangeArrowheads="1"/>
            </xdr:cNvSpPr>
          </xdr:nvSpPr>
          <xdr:spPr bwMode="auto">
            <a:xfrm rot="52192">
              <a:off x="13091751" y="2592331"/>
              <a:ext cx="120062" cy="213259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txBody>
            <a:bodyPr vertOverflow="overflow" horzOverflow="overflow" wrap="square" lIns="27432" tIns="18288" rIns="0" bIns="0" anchor="t" upright="1">
              <a:spAutoFit/>
            </a:bodyPr>
            <a:lstStyle/>
            <a:p>
              <a:pPr algn="ctr" rtl="0">
                <a:lnSpc>
                  <a:spcPts val="1100"/>
                </a:lnSpc>
                <a:defRPr sz="1000"/>
              </a:pPr>
              <a:endPara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grpSp>
          <xdr:nvGrpSpPr>
            <xdr:cNvPr id="1302" name="Group 405">
              <a:extLst>
                <a:ext uri="{FF2B5EF4-FFF2-40B4-BE49-F238E27FC236}">
                  <a16:creationId xmlns:a16="http://schemas.microsoft.com/office/drawing/2014/main" id="{3C7FA2CB-06BD-F1F5-D1E9-270CFC6B206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056901" y="2579781"/>
              <a:ext cx="211891" cy="218190"/>
              <a:chOff x="718" y="97"/>
              <a:chExt cx="23" cy="15"/>
            </a:xfrm>
          </xdr:grpSpPr>
          <xdr:sp macro="" textlink="">
            <xdr:nvSpPr>
              <xdr:cNvPr id="1305" name="Freeform 406">
                <a:extLst>
                  <a:ext uri="{FF2B5EF4-FFF2-40B4-BE49-F238E27FC236}">
                    <a16:creationId xmlns:a16="http://schemas.microsoft.com/office/drawing/2014/main" id="{2271DCB7-C24B-9EE2-4577-081FEBCC571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06" name="Freeform 407">
                <a:extLst>
                  <a:ext uri="{FF2B5EF4-FFF2-40B4-BE49-F238E27FC236}">
                    <a16:creationId xmlns:a16="http://schemas.microsoft.com/office/drawing/2014/main" id="{251656FC-7376-6893-C676-D94451F91863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303" name="Freeform 527">
              <a:extLst>
                <a:ext uri="{FF2B5EF4-FFF2-40B4-BE49-F238E27FC236}">
                  <a16:creationId xmlns:a16="http://schemas.microsoft.com/office/drawing/2014/main" id="{A453834E-FDB6-5320-0AC2-AF8D4072BA89}"/>
                </a:ext>
              </a:extLst>
            </xdr:cNvPr>
            <xdr:cNvSpPr>
              <a:spLocks/>
            </xdr:cNvSpPr>
          </xdr:nvSpPr>
          <xdr:spPr bwMode="auto">
            <a:xfrm flipH="1">
              <a:off x="12866709" y="2444675"/>
              <a:ext cx="1022180" cy="687563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  <a:gd name="connsiteX0" fmla="*/ 0 w 10435"/>
                <a:gd name="connsiteY0" fmla="*/ 10000 h 10000"/>
                <a:gd name="connsiteX1" fmla="*/ 0 w 10435"/>
                <a:gd name="connsiteY1" fmla="*/ 0 h 10000"/>
                <a:gd name="connsiteX2" fmla="*/ 10435 w 10435"/>
                <a:gd name="connsiteY2" fmla="*/ 4613 h 10000"/>
                <a:gd name="connsiteX0" fmla="*/ 0 w 10435"/>
                <a:gd name="connsiteY0" fmla="*/ 10000 h 10000"/>
                <a:gd name="connsiteX1" fmla="*/ 0 w 10435"/>
                <a:gd name="connsiteY1" fmla="*/ 0 h 10000"/>
                <a:gd name="connsiteX2" fmla="*/ 10435 w 10435"/>
                <a:gd name="connsiteY2" fmla="*/ 4613 h 10000"/>
                <a:gd name="connsiteX0" fmla="*/ 109 w 10435"/>
                <a:gd name="connsiteY0" fmla="*/ 16151 h 16151"/>
                <a:gd name="connsiteX1" fmla="*/ 0 w 10435"/>
                <a:gd name="connsiteY1" fmla="*/ 0 h 16151"/>
                <a:gd name="connsiteX2" fmla="*/ 10435 w 10435"/>
                <a:gd name="connsiteY2" fmla="*/ 4613 h 16151"/>
                <a:gd name="connsiteX0" fmla="*/ 5151 w 5774"/>
                <a:gd name="connsiteY0" fmla="*/ 20371 h 20371"/>
                <a:gd name="connsiteX1" fmla="*/ 5042 w 5774"/>
                <a:gd name="connsiteY1" fmla="*/ 4220 h 20371"/>
                <a:gd name="connsiteX2" fmla="*/ 617 w 5774"/>
                <a:gd name="connsiteY2" fmla="*/ 0 h 20371"/>
                <a:gd name="connsiteX0" fmla="*/ 7852 w 9685"/>
                <a:gd name="connsiteY0" fmla="*/ 10000 h 10000"/>
                <a:gd name="connsiteX1" fmla="*/ 7663 w 9685"/>
                <a:gd name="connsiteY1" fmla="*/ 2072 h 10000"/>
                <a:gd name="connsiteX2" fmla="*/ 0 w 9685"/>
                <a:gd name="connsiteY2" fmla="*/ 0 h 10000"/>
                <a:gd name="connsiteX0" fmla="*/ 8107 w 9958"/>
                <a:gd name="connsiteY0" fmla="*/ 10000 h 10000"/>
                <a:gd name="connsiteX1" fmla="*/ 7912 w 9958"/>
                <a:gd name="connsiteY1" fmla="*/ 2072 h 10000"/>
                <a:gd name="connsiteX2" fmla="*/ 0 w 9958"/>
                <a:gd name="connsiteY2" fmla="*/ 0 h 10000"/>
                <a:gd name="connsiteX0" fmla="*/ 7545 w 9482"/>
                <a:gd name="connsiteY0" fmla="*/ 9541 h 9541"/>
                <a:gd name="connsiteX1" fmla="*/ 7349 w 9482"/>
                <a:gd name="connsiteY1" fmla="*/ 1613 h 9541"/>
                <a:gd name="connsiteX2" fmla="*/ 0 w 9482"/>
                <a:gd name="connsiteY2" fmla="*/ 0 h 9541"/>
                <a:gd name="connsiteX0" fmla="*/ 7957 w 7957"/>
                <a:gd name="connsiteY0" fmla="*/ 10000 h 10000"/>
                <a:gd name="connsiteX1" fmla="*/ 7750 w 7957"/>
                <a:gd name="connsiteY1" fmla="*/ 1691 h 10000"/>
                <a:gd name="connsiteX2" fmla="*/ 0 w 7957"/>
                <a:gd name="connsiteY2" fmla="*/ 0 h 10000"/>
                <a:gd name="connsiteX0" fmla="*/ 19632 w 19632"/>
                <a:gd name="connsiteY0" fmla="*/ 9358 h 9358"/>
                <a:gd name="connsiteX1" fmla="*/ 9740 w 19632"/>
                <a:gd name="connsiteY1" fmla="*/ 1691 h 9358"/>
                <a:gd name="connsiteX2" fmla="*/ 0 w 19632"/>
                <a:gd name="connsiteY2" fmla="*/ 0 h 9358"/>
                <a:gd name="connsiteX0" fmla="*/ 10000 w 10000"/>
                <a:gd name="connsiteY0" fmla="*/ 10000 h 10000"/>
                <a:gd name="connsiteX1" fmla="*/ 4961 w 10000"/>
                <a:gd name="connsiteY1" fmla="*/ 1807 h 10000"/>
                <a:gd name="connsiteX2" fmla="*/ 0 w 10000"/>
                <a:gd name="connsiteY2" fmla="*/ 0 h 10000"/>
                <a:gd name="connsiteX0" fmla="*/ 10000 w 10000"/>
                <a:gd name="connsiteY0" fmla="*/ 10000 h 10000"/>
                <a:gd name="connsiteX1" fmla="*/ 6004 w 10000"/>
                <a:gd name="connsiteY1" fmla="*/ 8456 h 10000"/>
                <a:gd name="connsiteX2" fmla="*/ 4961 w 10000"/>
                <a:gd name="connsiteY2" fmla="*/ 1807 h 10000"/>
                <a:gd name="connsiteX3" fmla="*/ 0 w 10000"/>
                <a:gd name="connsiteY3" fmla="*/ 0 h 10000"/>
                <a:gd name="connsiteX0" fmla="*/ 10000 w 10000"/>
                <a:gd name="connsiteY0" fmla="*/ 10000 h 10000"/>
                <a:gd name="connsiteX1" fmla="*/ 5119 w 10000"/>
                <a:gd name="connsiteY1" fmla="*/ 8513 h 10000"/>
                <a:gd name="connsiteX2" fmla="*/ 4961 w 10000"/>
                <a:gd name="connsiteY2" fmla="*/ 1807 h 10000"/>
                <a:gd name="connsiteX3" fmla="*/ 0 w 10000"/>
                <a:gd name="connsiteY3" fmla="*/ 0 h 10000"/>
                <a:gd name="connsiteX0" fmla="*/ 10000 w 10000"/>
                <a:gd name="connsiteY0" fmla="*/ 10000 h 10000"/>
                <a:gd name="connsiteX1" fmla="*/ 5119 w 10000"/>
                <a:gd name="connsiteY1" fmla="*/ 8513 h 10000"/>
                <a:gd name="connsiteX2" fmla="*/ 4639 w 10000"/>
                <a:gd name="connsiteY2" fmla="*/ 1864 h 10000"/>
                <a:gd name="connsiteX3" fmla="*/ 0 w 10000"/>
                <a:gd name="connsiteY3" fmla="*/ 0 h 10000"/>
                <a:gd name="connsiteX0" fmla="*/ 10000 w 10000"/>
                <a:gd name="connsiteY0" fmla="*/ 10000 h 10000"/>
                <a:gd name="connsiteX1" fmla="*/ 5119 w 10000"/>
                <a:gd name="connsiteY1" fmla="*/ 8513 h 10000"/>
                <a:gd name="connsiteX2" fmla="*/ 4639 w 10000"/>
                <a:gd name="connsiteY2" fmla="*/ 1864 h 10000"/>
                <a:gd name="connsiteX3" fmla="*/ 0 w 10000"/>
                <a:gd name="connsiteY3" fmla="*/ 0 h 10000"/>
                <a:gd name="connsiteX0" fmla="*/ 15550 w 15550"/>
                <a:gd name="connsiteY0" fmla="*/ 8143 h 8143"/>
                <a:gd name="connsiteX1" fmla="*/ 10669 w 15550"/>
                <a:gd name="connsiteY1" fmla="*/ 6656 h 8143"/>
                <a:gd name="connsiteX2" fmla="*/ 10189 w 15550"/>
                <a:gd name="connsiteY2" fmla="*/ 7 h 8143"/>
                <a:gd name="connsiteX3" fmla="*/ 0 w 15550"/>
                <a:gd name="connsiteY3" fmla="*/ 4199 h 8143"/>
                <a:gd name="connsiteX0" fmla="*/ 10000 w 10000"/>
                <a:gd name="connsiteY0" fmla="*/ 10018 h 10018"/>
                <a:gd name="connsiteX1" fmla="*/ 6861 w 10000"/>
                <a:gd name="connsiteY1" fmla="*/ 8192 h 10018"/>
                <a:gd name="connsiteX2" fmla="*/ 6552 w 10000"/>
                <a:gd name="connsiteY2" fmla="*/ 27 h 10018"/>
                <a:gd name="connsiteX3" fmla="*/ 0 w 10000"/>
                <a:gd name="connsiteY3" fmla="*/ 5175 h 10018"/>
                <a:gd name="connsiteX0" fmla="*/ 9328 w 9328"/>
                <a:gd name="connsiteY0" fmla="*/ 10008 h 10008"/>
                <a:gd name="connsiteX1" fmla="*/ 6189 w 9328"/>
                <a:gd name="connsiteY1" fmla="*/ 8182 h 10008"/>
                <a:gd name="connsiteX2" fmla="*/ 5880 w 9328"/>
                <a:gd name="connsiteY2" fmla="*/ 17 h 10008"/>
                <a:gd name="connsiteX3" fmla="*/ 0 w 9328"/>
                <a:gd name="connsiteY3" fmla="*/ 6849 h 10008"/>
                <a:gd name="connsiteX0" fmla="*/ 13327 w 13327"/>
                <a:gd name="connsiteY0" fmla="*/ 9991 h 11252"/>
                <a:gd name="connsiteX1" fmla="*/ 9962 w 13327"/>
                <a:gd name="connsiteY1" fmla="*/ 8166 h 11252"/>
                <a:gd name="connsiteX2" fmla="*/ 9631 w 13327"/>
                <a:gd name="connsiteY2" fmla="*/ 8 h 11252"/>
                <a:gd name="connsiteX3" fmla="*/ 0 w 13327"/>
                <a:gd name="connsiteY3" fmla="*/ 11252 h 112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3327" h="11252">
                  <a:moveTo>
                    <a:pt x="13327" y="9991"/>
                  </a:moveTo>
                  <a:cubicBezTo>
                    <a:pt x="12960" y="9616"/>
                    <a:pt x="10541" y="9841"/>
                    <a:pt x="9962" y="8166"/>
                  </a:cubicBezTo>
                  <a:cubicBezTo>
                    <a:pt x="9383" y="6492"/>
                    <a:pt x="9527" y="2099"/>
                    <a:pt x="9631" y="8"/>
                  </a:cubicBezTo>
                  <a:cubicBezTo>
                    <a:pt x="9363" y="-287"/>
                    <a:pt x="3590" y="7885"/>
                    <a:pt x="0" y="11252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04" name="Line 76">
              <a:extLst>
                <a:ext uri="{FF2B5EF4-FFF2-40B4-BE49-F238E27FC236}">
                  <a16:creationId xmlns:a16="http://schemas.microsoft.com/office/drawing/2014/main" id="{911B3BD8-C9B0-CCF4-2DB6-76AF07EBB6B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3605596" y="2585122"/>
              <a:ext cx="268189" cy="31718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20</xdr:col>
      <xdr:colOff>489555</xdr:colOff>
      <xdr:row>14</xdr:row>
      <xdr:rowOff>8515</xdr:rowOff>
    </xdr:from>
    <xdr:to>
      <xdr:col>20</xdr:col>
      <xdr:colOff>658644</xdr:colOff>
      <xdr:row>14</xdr:row>
      <xdr:rowOff>122705</xdr:rowOff>
    </xdr:to>
    <xdr:sp macro="" textlink="">
      <xdr:nvSpPr>
        <xdr:cNvPr id="1307" name="六角形 1306">
          <a:extLst>
            <a:ext uri="{FF2B5EF4-FFF2-40B4-BE49-F238E27FC236}">
              <a16:creationId xmlns:a16="http://schemas.microsoft.com/office/drawing/2014/main" id="{679845E9-13AB-40C4-BE67-858651E97D4B}"/>
            </a:ext>
          </a:extLst>
        </xdr:cNvPr>
        <xdr:cNvSpPr/>
      </xdr:nvSpPr>
      <xdr:spPr bwMode="auto">
        <a:xfrm>
          <a:off x="13733115" y="2660275"/>
          <a:ext cx="169089" cy="114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51244</xdr:colOff>
      <xdr:row>11</xdr:row>
      <xdr:rowOff>28964</xdr:rowOff>
    </xdr:from>
    <xdr:to>
      <xdr:col>20</xdr:col>
      <xdr:colOff>190322</xdr:colOff>
      <xdr:row>11</xdr:row>
      <xdr:rowOff>132358</xdr:rowOff>
    </xdr:to>
    <xdr:sp macro="" textlink="">
      <xdr:nvSpPr>
        <xdr:cNvPr id="1308" name="AutoShape 526">
          <a:extLst>
            <a:ext uri="{FF2B5EF4-FFF2-40B4-BE49-F238E27FC236}">
              <a16:creationId xmlns:a16="http://schemas.microsoft.com/office/drawing/2014/main" id="{4F0ECF0F-0A17-4FF1-8A3B-1DAA93161694}"/>
            </a:ext>
          </a:extLst>
        </xdr:cNvPr>
        <xdr:cNvSpPr>
          <a:spLocks noChangeArrowheads="1"/>
        </xdr:cNvSpPr>
      </xdr:nvSpPr>
      <xdr:spPr bwMode="auto">
        <a:xfrm>
          <a:off x="13294804" y="2177804"/>
          <a:ext cx="139078" cy="1033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495951</xdr:colOff>
      <xdr:row>21</xdr:row>
      <xdr:rowOff>150658</xdr:rowOff>
    </xdr:from>
    <xdr:ext cx="195824" cy="237116"/>
    <xdr:sp macro="" textlink="">
      <xdr:nvSpPr>
        <xdr:cNvPr id="1309" name="Text Box 1563">
          <a:extLst>
            <a:ext uri="{FF2B5EF4-FFF2-40B4-BE49-F238E27FC236}">
              <a16:creationId xmlns:a16="http://schemas.microsoft.com/office/drawing/2014/main" id="{7BC0DF1A-3019-4C22-A780-52F45BDD10D0}"/>
            </a:ext>
          </a:extLst>
        </xdr:cNvPr>
        <xdr:cNvSpPr txBox="1">
          <a:spLocks noChangeArrowheads="1"/>
        </xdr:cNvSpPr>
      </xdr:nvSpPr>
      <xdr:spPr bwMode="auto">
        <a:xfrm>
          <a:off x="7498731" y="3975898"/>
          <a:ext cx="195824" cy="23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12</xdr:col>
      <xdr:colOff>103537</xdr:colOff>
      <xdr:row>20</xdr:row>
      <xdr:rowOff>43588</xdr:rowOff>
    </xdr:from>
    <xdr:to>
      <xdr:col>12</xdr:col>
      <xdr:colOff>271061</xdr:colOff>
      <xdr:row>20</xdr:row>
      <xdr:rowOff>159349</xdr:rowOff>
    </xdr:to>
    <xdr:sp macro="" textlink="">
      <xdr:nvSpPr>
        <xdr:cNvPr id="1310" name="六角形 1309">
          <a:extLst>
            <a:ext uri="{FF2B5EF4-FFF2-40B4-BE49-F238E27FC236}">
              <a16:creationId xmlns:a16="http://schemas.microsoft.com/office/drawing/2014/main" id="{AEC313AD-A25F-40A9-8514-ED324CA1CF59}"/>
            </a:ext>
          </a:extLst>
        </xdr:cNvPr>
        <xdr:cNvSpPr/>
      </xdr:nvSpPr>
      <xdr:spPr bwMode="auto">
        <a:xfrm>
          <a:off x="7799737" y="3701188"/>
          <a:ext cx="167524" cy="1157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386037</xdr:colOff>
      <xdr:row>19</xdr:row>
      <xdr:rowOff>64907</xdr:rowOff>
    </xdr:from>
    <xdr:to>
      <xdr:col>11</xdr:col>
      <xdr:colOff>554938</xdr:colOff>
      <xdr:row>20</xdr:row>
      <xdr:rowOff>12729</xdr:rowOff>
    </xdr:to>
    <xdr:sp macro="" textlink="">
      <xdr:nvSpPr>
        <xdr:cNvPr id="1311" name="六角形 1310">
          <a:extLst>
            <a:ext uri="{FF2B5EF4-FFF2-40B4-BE49-F238E27FC236}">
              <a16:creationId xmlns:a16="http://schemas.microsoft.com/office/drawing/2014/main" id="{D9FC567C-A954-4521-857C-7CC78C18E1BC}"/>
            </a:ext>
          </a:extLst>
        </xdr:cNvPr>
        <xdr:cNvSpPr/>
      </xdr:nvSpPr>
      <xdr:spPr bwMode="auto">
        <a:xfrm rot="490017">
          <a:off x="7388817" y="3554867"/>
          <a:ext cx="168901" cy="1154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376202</xdr:colOff>
      <xdr:row>20</xdr:row>
      <xdr:rowOff>121132</xdr:rowOff>
    </xdr:from>
    <xdr:to>
      <xdr:col>11</xdr:col>
      <xdr:colOff>545103</xdr:colOff>
      <xdr:row>21</xdr:row>
      <xdr:rowOff>66251</xdr:rowOff>
    </xdr:to>
    <xdr:sp macro="" textlink="">
      <xdr:nvSpPr>
        <xdr:cNvPr id="1312" name="六角形 1311">
          <a:extLst>
            <a:ext uri="{FF2B5EF4-FFF2-40B4-BE49-F238E27FC236}">
              <a16:creationId xmlns:a16="http://schemas.microsoft.com/office/drawing/2014/main" id="{29DA25DB-0238-4809-A055-0AD87CFDC534}"/>
            </a:ext>
          </a:extLst>
        </xdr:cNvPr>
        <xdr:cNvSpPr/>
      </xdr:nvSpPr>
      <xdr:spPr bwMode="auto">
        <a:xfrm>
          <a:off x="7378982" y="3778732"/>
          <a:ext cx="168901" cy="1127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101605</xdr:colOff>
      <xdr:row>21</xdr:row>
      <xdr:rowOff>146330</xdr:rowOff>
    </xdr:from>
    <xdr:to>
      <xdr:col>11</xdr:col>
      <xdr:colOff>270506</xdr:colOff>
      <xdr:row>22</xdr:row>
      <xdr:rowOff>92849</xdr:rowOff>
    </xdr:to>
    <xdr:sp macro="" textlink="">
      <xdr:nvSpPr>
        <xdr:cNvPr id="1313" name="六角形 1312">
          <a:extLst>
            <a:ext uri="{FF2B5EF4-FFF2-40B4-BE49-F238E27FC236}">
              <a16:creationId xmlns:a16="http://schemas.microsoft.com/office/drawing/2014/main" id="{31E6390B-7E59-40DF-950A-52FECBEE6C3E}"/>
            </a:ext>
          </a:extLst>
        </xdr:cNvPr>
        <xdr:cNvSpPr/>
      </xdr:nvSpPr>
      <xdr:spPr bwMode="auto">
        <a:xfrm>
          <a:off x="7104385" y="3971570"/>
          <a:ext cx="168901" cy="1141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432845</xdr:colOff>
      <xdr:row>23</xdr:row>
      <xdr:rowOff>73935</xdr:rowOff>
    </xdr:from>
    <xdr:to>
      <xdr:col>11</xdr:col>
      <xdr:colOff>601746</xdr:colOff>
      <xdr:row>24</xdr:row>
      <xdr:rowOff>20453</xdr:rowOff>
    </xdr:to>
    <xdr:sp macro="" textlink="">
      <xdr:nvSpPr>
        <xdr:cNvPr id="1314" name="六角形 1313">
          <a:extLst>
            <a:ext uri="{FF2B5EF4-FFF2-40B4-BE49-F238E27FC236}">
              <a16:creationId xmlns:a16="http://schemas.microsoft.com/office/drawing/2014/main" id="{38971AB8-FE92-4196-87E2-385839CDE00A}"/>
            </a:ext>
          </a:extLst>
        </xdr:cNvPr>
        <xdr:cNvSpPr/>
      </xdr:nvSpPr>
      <xdr:spPr bwMode="auto">
        <a:xfrm>
          <a:off x="7435625" y="4234455"/>
          <a:ext cx="168901" cy="1141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141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25773</xdr:colOff>
      <xdr:row>19</xdr:row>
      <xdr:rowOff>86815</xdr:rowOff>
    </xdr:from>
    <xdr:to>
      <xdr:col>12</xdr:col>
      <xdr:colOff>410588</xdr:colOff>
      <xdr:row>22</xdr:row>
      <xdr:rowOff>88994</xdr:rowOff>
    </xdr:to>
    <xdr:grpSp>
      <xdr:nvGrpSpPr>
        <xdr:cNvPr id="1315" name="グループ化 1314">
          <a:extLst>
            <a:ext uri="{FF2B5EF4-FFF2-40B4-BE49-F238E27FC236}">
              <a16:creationId xmlns:a16="http://schemas.microsoft.com/office/drawing/2014/main" id="{B3506C4F-7486-4ADA-95A4-014E78F7B3BF}"/>
            </a:ext>
          </a:extLst>
        </xdr:cNvPr>
        <xdr:cNvGrpSpPr/>
      </xdr:nvGrpSpPr>
      <xdr:grpSpPr>
        <a:xfrm rot="13724684">
          <a:off x="7292806" y="2976154"/>
          <a:ext cx="508364" cy="1076058"/>
          <a:chOff x="7522318" y="3137822"/>
          <a:chExt cx="505335" cy="1077879"/>
        </a:xfrm>
      </xdr:grpSpPr>
      <xdr:sp macro="" textlink="">
        <xdr:nvSpPr>
          <xdr:cNvPr id="1316" name="Line 76">
            <a:extLst>
              <a:ext uri="{FF2B5EF4-FFF2-40B4-BE49-F238E27FC236}">
                <a16:creationId xmlns:a16="http://schemas.microsoft.com/office/drawing/2014/main" id="{17532943-51D0-22D6-42CE-BDB9560BC3AA}"/>
              </a:ext>
            </a:extLst>
          </xdr:cNvPr>
          <xdr:cNvSpPr>
            <a:spLocks noChangeShapeType="1"/>
          </xdr:cNvSpPr>
        </xdr:nvSpPr>
        <xdr:spPr bwMode="auto">
          <a:xfrm flipV="1">
            <a:off x="7759402" y="3137822"/>
            <a:ext cx="1643" cy="34603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7" name="Line 76">
            <a:extLst>
              <a:ext uri="{FF2B5EF4-FFF2-40B4-BE49-F238E27FC236}">
                <a16:creationId xmlns:a16="http://schemas.microsoft.com/office/drawing/2014/main" id="{864C97DB-742A-CD85-0099-4895E65D2A94}"/>
              </a:ext>
            </a:extLst>
          </xdr:cNvPr>
          <xdr:cNvSpPr>
            <a:spLocks noChangeShapeType="1"/>
          </xdr:cNvSpPr>
        </xdr:nvSpPr>
        <xdr:spPr bwMode="auto">
          <a:xfrm flipV="1">
            <a:off x="7780751" y="3584956"/>
            <a:ext cx="246902" cy="2173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8" name="Freeform 527">
            <a:extLst>
              <a:ext uri="{FF2B5EF4-FFF2-40B4-BE49-F238E27FC236}">
                <a16:creationId xmlns:a16="http://schemas.microsoft.com/office/drawing/2014/main" id="{EA0F81FB-AAF0-3F75-8BA6-24E773675E6D}"/>
              </a:ext>
            </a:extLst>
          </xdr:cNvPr>
          <xdr:cNvSpPr>
            <a:spLocks/>
          </xdr:cNvSpPr>
        </xdr:nvSpPr>
        <xdr:spPr bwMode="auto">
          <a:xfrm flipH="1">
            <a:off x="7522318" y="3219172"/>
            <a:ext cx="236697" cy="996529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35"/>
              <a:gd name="connsiteY0" fmla="*/ 10000 h 10000"/>
              <a:gd name="connsiteX1" fmla="*/ 0 w 10435"/>
              <a:gd name="connsiteY1" fmla="*/ 0 h 10000"/>
              <a:gd name="connsiteX2" fmla="*/ 10435 w 10435"/>
              <a:gd name="connsiteY2" fmla="*/ 4613 h 10000"/>
              <a:gd name="connsiteX0" fmla="*/ 0 w 10435"/>
              <a:gd name="connsiteY0" fmla="*/ 10000 h 10000"/>
              <a:gd name="connsiteX1" fmla="*/ 0 w 10435"/>
              <a:gd name="connsiteY1" fmla="*/ 0 h 10000"/>
              <a:gd name="connsiteX2" fmla="*/ 10435 w 10435"/>
              <a:gd name="connsiteY2" fmla="*/ 4613 h 10000"/>
              <a:gd name="connsiteX0" fmla="*/ 109 w 10435"/>
              <a:gd name="connsiteY0" fmla="*/ 16151 h 16151"/>
              <a:gd name="connsiteX1" fmla="*/ 0 w 10435"/>
              <a:gd name="connsiteY1" fmla="*/ 0 h 16151"/>
              <a:gd name="connsiteX2" fmla="*/ 10435 w 10435"/>
              <a:gd name="connsiteY2" fmla="*/ 4613 h 16151"/>
              <a:gd name="connsiteX0" fmla="*/ 5151 w 5774"/>
              <a:gd name="connsiteY0" fmla="*/ 20371 h 20371"/>
              <a:gd name="connsiteX1" fmla="*/ 5042 w 5774"/>
              <a:gd name="connsiteY1" fmla="*/ 4220 h 20371"/>
              <a:gd name="connsiteX2" fmla="*/ 617 w 5774"/>
              <a:gd name="connsiteY2" fmla="*/ 0 h 20371"/>
              <a:gd name="connsiteX0" fmla="*/ 7852 w 9685"/>
              <a:gd name="connsiteY0" fmla="*/ 10000 h 10000"/>
              <a:gd name="connsiteX1" fmla="*/ 7663 w 9685"/>
              <a:gd name="connsiteY1" fmla="*/ 2072 h 10000"/>
              <a:gd name="connsiteX2" fmla="*/ 0 w 9685"/>
              <a:gd name="connsiteY2" fmla="*/ 0 h 10000"/>
              <a:gd name="connsiteX0" fmla="*/ 8107 w 9958"/>
              <a:gd name="connsiteY0" fmla="*/ 10000 h 10000"/>
              <a:gd name="connsiteX1" fmla="*/ 7912 w 9958"/>
              <a:gd name="connsiteY1" fmla="*/ 2072 h 10000"/>
              <a:gd name="connsiteX2" fmla="*/ 0 w 9958"/>
              <a:gd name="connsiteY2" fmla="*/ 0 h 10000"/>
              <a:gd name="connsiteX0" fmla="*/ 7545 w 9482"/>
              <a:gd name="connsiteY0" fmla="*/ 9541 h 9541"/>
              <a:gd name="connsiteX1" fmla="*/ 7349 w 9482"/>
              <a:gd name="connsiteY1" fmla="*/ 1613 h 9541"/>
              <a:gd name="connsiteX2" fmla="*/ 0 w 9482"/>
              <a:gd name="connsiteY2" fmla="*/ 0 h 9541"/>
              <a:gd name="connsiteX0" fmla="*/ 7957 w 7957"/>
              <a:gd name="connsiteY0" fmla="*/ 10000 h 10000"/>
              <a:gd name="connsiteX1" fmla="*/ 7750 w 7957"/>
              <a:gd name="connsiteY1" fmla="*/ 1691 h 10000"/>
              <a:gd name="connsiteX2" fmla="*/ 0 w 7957"/>
              <a:gd name="connsiteY2" fmla="*/ 0 h 10000"/>
              <a:gd name="connsiteX0" fmla="*/ 260 w 260"/>
              <a:gd name="connsiteY0" fmla="*/ 8309 h 8309"/>
              <a:gd name="connsiteX1" fmla="*/ 0 w 260"/>
              <a:gd name="connsiteY1" fmla="*/ 0 h 8309"/>
              <a:gd name="connsiteX0" fmla="*/ 16073 w 16073"/>
              <a:gd name="connsiteY0" fmla="*/ 13668 h 13668"/>
              <a:gd name="connsiteX1" fmla="*/ 0 w 16073"/>
              <a:gd name="connsiteY1" fmla="*/ 0 h 13668"/>
              <a:gd name="connsiteX0" fmla="*/ 28219 w 28219"/>
              <a:gd name="connsiteY0" fmla="*/ 17336 h 17336"/>
              <a:gd name="connsiteX1" fmla="*/ 0 w 28219"/>
              <a:gd name="connsiteY1" fmla="*/ 0 h 17336"/>
              <a:gd name="connsiteX0" fmla="*/ 28219 w 48167"/>
              <a:gd name="connsiteY0" fmla="*/ 17336 h 17336"/>
              <a:gd name="connsiteX1" fmla="*/ 42325 w 48167"/>
              <a:gd name="connsiteY1" fmla="*/ 1890 h 17336"/>
              <a:gd name="connsiteX2" fmla="*/ 0 w 48167"/>
              <a:gd name="connsiteY2" fmla="*/ 0 h 17336"/>
              <a:gd name="connsiteX0" fmla="*/ 136566 w 156514"/>
              <a:gd name="connsiteY0" fmla="*/ 17336 h 17336"/>
              <a:gd name="connsiteX1" fmla="*/ 150672 w 156514"/>
              <a:gd name="connsiteY1" fmla="*/ 1890 h 17336"/>
              <a:gd name="connsiteX2" fmla="*/ 108347 w 156514"/>
              <a:gd name="connsiteY2" fmla="*/ 0 h 17336"/>
              <a:gd name="connsiteX0" fmla="*/ 136566 w 478822"/>
              <a:gd name="connsiteY0" fmla="*/ 15446 h 15446"/>
              <a:gd name="connsiteX1" fmla="*/ 150672 w 478822"/>
              <a:gd name="connsiteY1" fmla="*/ 0 h 15446"/>
              <a:gd name="connsiteX2" fmla="*/ 478795 w 478822"/>
              <a:gd name="connsiteY2" fmla="*/ 555 h 15446"/>
              <a:gd name="connsiteX0" fmla="*/ 136566 w 466678"/>
              <a:gd name="connsiteY0" fmla="*/ 17851 h 17851"/>
              <a:gd name="connsiteX1" fmla="*/ 150672 w 466678"/>
              <a:gd name="connsiteY1" fmla="*/ 2405 h 17851"/>
              <a:gd name="connsiteX2" fmla="*/ 466649 w 466678"/>
              <a:gd name="connsiteY2" fmla="*/ 0 h 17851"/>
              <a:gd name="connsiteX0" fmla="*/ 136566 w 466649"/>
              <a:gd name="connsiteY0" fmla="*/ 17851 h 17851"/>
              <a:gd name="connsiteX1" fmla="*/ 150672 w 466649"/>
              <a:gd name="connsiteY1" fmla="*/ 2405 h 17851"/>
              <a:gd name="connsiteX2" fmla="*/ 466649 w 466649"/>
              <a:gd name="connsiteY2" fmla="*/ 0 h 17851"/>
              <a:gd name="connsiteX0" fmla="*/ 136566 w 466649"/>
              <a:gd name="connsiteY0" fmla="*/ 17851 h 17851"/>
              <a:gd name="connsiteX1" fmla="*/ 150672 w 466649"/>
              <a:gd name="connsiteY1" fmla="*/ 2405 h 17851"/>
              <a:gd name="connsiteX2" fmla="*/ 466649 w 466649"/>
              <a:gd name="connsiteY2" fmla="*/ 0 h 17851"/>
              <a:gd name="connsiteX0" fmla="*/ 136566 w 466649"/>
              <a:gd name="connsiteY0" fmla="*/ 17851 h 17851"/>
              <a:gd name="connsiteX1" fmla="*/ 150672 w 466649"/>
              <a:gd name="connsiteY1" fmla="*/ 2405 h 17851"/>
              <a:gd name="connsiteX2" fmla="*/ 466649 w 466649"/>
              <a:gd name="connsiteY2" fmla="*/ 0 h 17851"/>
              <a:gd name="connsiteX0" fmla="*/ 1548 w 331631"/>
              <a:gd name="connsiteY0" fmla="*/ 17851 h 17851"/>
              <a:gd name="connsiteX1" fmla="*/ 15654 w 331631"/>
              <a:gd name="connsiteY1" fmla="*/ 2405 h 17851"/>
              <a:gd name="connsiteX2" fmla="*/ 331631 w 331631"/>
              <a:gd name="connsiteY2" fmla="*/ 0 h 17851"/>
              <a:gd name="connsiteX0" fmla="*/ 1547 w 349848"/>
              <a:gd name="connsiteY0" fmla="*/ 18752 h 18752"/>
              <a:gd name="connsiteX1" fmla="*/ 15653 w 349848"/>
              <a:gd name="connsiteY1" fmla="*/ 3306 h 18752"/>
              <a:gd name="connsiteX2" fmla="*/ 349849 w 349848"/>
              <a:gd name="connsiteY2" fmla="*/ 0 h 18752"/>
              <a:gd name="connsiteX0" fmla="*/ 9813 w 339576"/>
              <a:gd name="connsiteY0" fmla="*/ 14919 h 14919"/>
              <a:gd name="connsiteX1" fmla="*/ 5380 w 339576"/>
              <a:gd name="connsiteY1" fmla="*/ 3306 h 14919"/>
              <a:gd name="connsiteX2" fmla="*/ 339576 w 339576"/>
              <a:gd name="connsiteY2" fmla="*/ 0 h 149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39576" h="14919">
                <a:moveTo>
                  <a:pt x="9813" y="14919"/>
                </a:moveTo>
                <a:cubicBezTo>
                  <a:pt x="5079" y="12398"/>
                  <a:pt x="-6921" y="6651"/>
                  <a:pt x="5380" y="3306"/>
                </a:cubicBezTo>
                <a:lnTo>
                  <a:pt x="339576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9" name="AutoShape 1653">
            <a:extLst>
              <a:ext uri="{FF2B5EF4-FFF2-40B4-BE49-F238E27FC236}">
                <a16:creationId xmlns:a16="http://schemas.microsoft.com/office/drawing/2014/main" id="{AE9AE0C5-C9FA-8C8D-F9C3-2725B4E0B4B6}"/>
              </a:ext>
            </a:extLst>
          </xdr:cNvPr>
          <xdr:cNvSpPr>
            <a:spLocks/>
          </xdr:cNvSpPr>
        </xdr:nvSpPr>
        <xdr:spPr bwMode="auto">
          <a:xfrm rot="21383766" flipH="1">
            <a:off x="7603941" y="3437773"/>
            <a:ext cx="162426" cy="385208"/>
          </a:xfrm>
          <a:prstGeom prst="rightBrace">
            <a:avLst>
              <a:gd name="adj1" fmla="val 42094"/>
              <a:gd name="adj2" fmla="val 49569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11</xdr:col>
      <xdr:colOff>324968</xdr:colOff>
      <xdr:row>22</xdr:row>
      <xdr:rowOff>73845</xdr:rowOff>
    </xdr:from>
    <xdr:to>
      <xdr:col>11</xdr:col>
      <xdr:colOff>475571</xdr:colOff>
      <xdr:row>23</xdr:row>
      <xdr:rowOff>43233</xdr:rowOff>
    </xdr:to>
    <xdr:sp macro="" textlink="">
      <xdr:nvSpPr>
        <xdr:cNvPr id="1320" name="AutoShape 526">
          <a:extLst>
            <a:ext uri="{FF2B5EF4-FFF2-40B4-BE49-F238E27FC236}">
              <a16:creationId xmlns:a16="http://schemas.microsoft.com/office/drawing/2014/main" id="{4136E994-3486-474E-82D1-FB46A02B2A20}"/>
            </a:ext>
          </a:extLst>
        </xdr:cNvPr>
        <xdr:cNvSpPr>
          <a:spLocks noChangeArrowheads="1"/>
        </xdr:cNvSpPr>
      </xdr:nvSpPr>
      <xdr:spPr bwMode="auto">
        <a:xfrm>
          <a:off x="7327748" y="4066725"/>
          <a:ext cx="150603" cy="13702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691744</xdr:colOff>
      <xdr:row>17</xdr:row>
      <xdr:rowOff>1</xdr:rowOff>
    </xdr:from>
    <xdr:to>
      <xdr:col>13</xdr:col>
      <xdr:colOff>178341</xdr:colOff>
      <xdr:row>18</xdr:row>
      <xdr:rowOff>1</xdr:rowOff>
    </xdr:to>
    <xdr:sp macro="" textlink="">
      <xdr:nvSpPr>
        <xdr:cNvPr id="1321" name="六角形 1320">
          <a:extLst>
            <a:ext uri="{FF2B5EF4-FFF2-40B4-BE49-F238E27FC236}">
              <a16:creationId xmlns:a16="http://schemas.microsoft.com/office/drawing/2014/main" id="{55698A3E-AB43-41EA-9E22-D83A80F765DB}"/>
            </a:ext>
          </a:extLst>
        </xdr:cNvPr>
        <xdr:cNvSpPr/>
      </xdr:nvSpPr>
      <xdr:spPr bwMode="auto">
        <a:xfrm>
          <a:off x="8387944" y="3154681"/>
          <a:ext cx="180017" cy="16764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‐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675557</xdr:colOff>
      <xdr:row>21</xdr:row>
      <xdr:rowOff>92786</xdr:rowOff>
    </xdr:from>
    <xdr:to>
      <xdr:col>14</xdr:col>
      <xdr:colOff>107821</xdr:colOff>
      <xdr:row>22</xdr:row>
      <xdr:rowOff>71410</xdr:rowOff>
    </xdr:to>
    <xdr:sp macro="" textlink="">
      <xdr:nvSpPr>
        <xdr:cNvPr id="1322" name="Oval 1295">
          <a:extLst>
            <a:ext uri="{FF2B5EF4-FFF2-40B4-BE49-F238E27FC236}">
              <a16:creationId xmlns:a16="http://schemas.microsoft.com/office/drawing/2014/main" id="{E7C880B1-9911-4D40-9FBB-000376BBFD1B}"/>
            </a:ext>
          </a:extLst>
        </xdr:cNvPr>
        <xdr:cNvSpPr>
          <a:spLocks noChangeArrowheads="1"/>
        </xdr:cNvSpPr>
      </xdr:nvSpPr>
      <xdr:spPr bwMode="auto">
        <a:xfrm>
          <a:off x="9065177" y="3918026"/>
          <a:ext cx="125684" cy="1462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431550</xdr:colOff>
      <xdr:row>21</xdr:row>
      <xdr:rowOff>116</xdr:rowOff>
    </xdr:from>
    <xdr:ext cx="264954" cy="141828"/>
    <xdr:sp macro="" textlink="">
      <xdr:nvSpPr>
        <xdr:cNvPr id="1323" name="Text Box 1300">
          <a:extLst>
            <a:ext uri="{FF2B5EF4-FFF2-40B4-BE49-F238E27FC236}">
              <a16:creationId xmlns:a16="http://schemas.microsoft.com/office/drawing/2014/main" id="{64463765-2411-4F54-8973-32FD1A8C69C5}"/>
            </a:ext>
          </a:extLst>
        </xdr:cNvPr>
        <xdr:cNvSpPr txBox="1">
          <a:spLocks noChangeArrowheads="1"/>
        </xdr:cNvSpPr>
      </xdr:nvSpPr>
      <xdr:spPr bwMode="auto">
        <a:xfrm>
          <a:off x="8821170" y="3825356"/>
          <a:ext cx="264954" cy="14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640462</xdr:colOff>
      <xdr:row>19</xdr:row>
      <xdr:rowOff>143350</xdr:rowOff>
    </xdr:from>
    <xdr:ext cx="430410" cy="114190"/>
    <xdr:sp macro="" textlink="">
      <xdr:nvSpPr>
        <xdr:cNvPr id="1324" name="Text Box 208">
          <a:extLst>
            <a:ext uri="{FF2B5EF4-FFF2-40B4-BE49-F238E27FC236}">
              <a16:creationId xmlns:a16="http://schemas.microsoft.com/office/drawing/2014/main" id="{8F34DBF7-3FDA-4697-817C-AC9F22BE1C45}"/>
            </a:ext>
          </a:extLst>
        </xdr:cNvPr>
        <xdr:cNvSpPr txBox="1">
          <a:spLocks noChangeArrowheads="1"/>
        </xdr:cNvSpPr>
      </xdr:nvSpPr>
      <xdr:spPr bwMode="auto">
        <a:xfrm>
          <a:off x="9030082" y="3633310"/>
          <a:ext cx="430410" cy="114190"/>
        </a:xfrm>
        <a:prstGeom prst="rect">
          <a:avLst/>
        </a:prstGeom>
        <a:solidFill>
          <a:schemeClr val="bg1">
            <a:alpha val="62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福島第二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179546</xdr:colOff>
      <xdr:row>21</xdr:row>
      <xdr:rowOff>110123</xdr:rowOff>
    </xdr:from>
    <xdr:to>
      <xdr:col>13</xdr:col>
      <xdr:colOff>566930</xdr:colOff>
      <xdr:row>22</xdr:row>
      <xdr:rowOff>114381</xdr:rowOff>
    </xdr:to>
    <xdr:sp macro="" textlink="">
      <xdr:nvSpPr>
        <xdr:cNvPr id="1325" name="Text Box 1620">
          <a:extLst>
            <a:ext uri="{FF2B5EF4-FFF2-40B4-BE49-F238E27FC236}">
              <a16:creationId xmlns:a16="http://schemas.microsoft.com/office/drawing/2014/main" id="{51F6BDAE-70C1-4726-8D5B-54E71D948C07}"/>
            </a:ext>
          </a:extLst>
        </xdr:cNvPr>
        <xdr:cNvSpPr txBox="1">
          <a:spLocks noChangeArrowheads="1"/>
        </xdr:cNvSpPr>
      </xdr:nvSpPr>
      <xdr:spPr bwMode="auto">
        <a:xfrm>
          <a:off x="8569166" y="3935363"/>
          <a:ext cx="387384" cy="17189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井</a:t>
          </a: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田川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13</xdr:col>
      <xdr:colOff>61761</xdr:colOff>
      <xdr:row>20</xdr:row>
      <xdr:rowOff>135021</xdr:rowOff>
    </xdr:from>
    <xdr:ext cx="259896" cy="183525"/>
    <xdr:grpSp>
      <xdr:nvGrpSpPr>
        <xdr:cNvPr id="1326" name="Group 6672">
          <a:extLst>
            <a:ext uri="{FF2B5EF4-FFF2-40B4-BE49-F238E27FC236}">
              <a16:creationId xmlns:a16="http://schemas.microsoft.com/office/drawing/2014/main" id="{375C6ADF-F9CB-47B5-900A-72DEBB5E722E}"/>
            </a:ext>
          </a:extLst>
        </xdr:cNvPr>
        <xdr:cNvGrpSpPr>
          <a:grpSpLocks/>
        </xdr:cNvGrpSpPr>
      </xdr:nvGrpSpPr>
      <xdr:grpSpPr bwMode="auto">
        <a:xfrm>
          <a:off x="8427432" y="3476935"/>
          <a:ext cx="259896" cy="183525"/>
          <a:chOff x="535" y="104"/>
          <a:chExt cx="50" cy="49"/>
        </a:xfrm>
      </xdr:grpSpPr>
      <xdr:pic>
        <xdr:nvPicPr>
          <xdr:cNvPr id="1327" name="Picture 6673" descr="route2">
            <a:extLst>
              <a:ext uri="{FF2B5EF4-FFF2-40B4-BE49-F238E27FC236}">
                <a16:creationId xmlns:a16="http://schemas.microsoft.com/office/drawing/2014/main" id="{002FD8B4-8258-82F8-6A0E-16611DA055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28" name="Text Box 6674">
            <a:extLst>
              <a:ext uri="{FF2B5EF4-FFF2-40B4-BE49-F238E27FC236}">
                <a16:creationId xmlns:a16="http://schemas.microsoft.com/office/drawing/2014/main" id="{64EF8D92-6F9E-2A4E-3FFF-B94A8736E5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4"/>
            <a:ext cx="50" cy="4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174817</xdr:colOff>
      <xdr:row>18</xdr:row>
      <xdr:rowOff>154126</xdr:rowOff>
    </xdr:from>
    <xdr:to>
      <xdr:col>14</xdr:col>
      <xdr:colOff>493874</xdr:colOff>
      <xdr:row>24</xdr:row>
      <xdr:rowOff>120572</xdr:rowOff>
    </xdr:to>
    <xdr:grpSp>
      <xdr:nvGrpSpPr>
        <xdr:cNvPr id="1329" name="グループ化 1328">
          <a:extLst>
            <a:ext uri="{FF2B5EF4-FFF2-40B4-BE49-F238E27FC236}">
              <a16:creationId xmlns:a16="http://schemas.microsoft.com/office/drawing/2014/main" id="{264B583E-4554-4692-81D2-D82F77DF23A7}"/>
            </a:ext>
          </a:extLst>
        </xdr:cNvPr>
        <xdr:cNvGrpSpPr/>
      </xdr:nvGrpSpPr>
      <xdr:grpSpPr>
        <a:xfrm rot="8833610">
          <a:off x="8540488" y="3158583"/>
          <a:ext cx="1010300" cy="978818"/>
          <a:chOff x="8576966" y="3498199"/>
          <a:chExt cx="1010802" cy="971637"/>
        </a:xfrm>
      </xdr:grpSpPr>
      <xdr:sp macro="" textlink="">
        <xdr:nvSpPr>
          <xdr:cNvPr id="1330" name="Freeform 169">
            <a:extLst>
              <a:ext uri="{FF2B5EF4-FFF2-40B4-BE49-F238E27FC236}">
                <a16:creationId xmlns:a16="http://schemas.microsoft.com/office/drawing/2014/main" id="{0FC517B9-9F8F-C0C4-D5F3-6A25C82C1AB1}"/>
              </a:ext>
            </a:extLst>
          </xdr:cNvPr>
          <xdr:cNvSpPr>
            <a:spLocks/>
          </xdr:cNvSpPr>
        </xdr:nvSpPr>
        <xdr:spPr bwMode="auto">
          <a:xfrm rot="10800000" flipV="1">
            <a:off x="9013467" y="3498199"/>
            <a:ext cx="276222" cy="971637"/>
          </a:xfrm>
          <a:custGeom>
            <a:avLst/>
            <a:gdLst>
              <a:gd name="T0" fmla="*/ 2147483647 w 68"/>
              <a:gd name="T1" fmla="*/ 2147483647 h 73"/>
              <a:gd name="T2" fmla="*/ 2147483647 w 68"/>
              <a:gd name="T3" fmla="*/ 0 h 73"/>
              <a:gd name="T4" fmla="*/ 0 w 68"/>
              <a:gd name="T5" fmla="*/ 0 h 73"/>
              <a:gd name="T6" fmla="*/ 0 60000 65536"/>
              <a:gd name="T7" fmla="*/ 0 60000 65536"/>
              <a:gd name="T8" fmla="*/ 0 60000 65536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901 w 10901"/>
              <a:gd name="connsiteY0" fmla="*/ 13898 h 13898"/>
              <a:gd name="connsiteX1" fmla="*/ 10000 w 10901"/>
              <a:gd name="connsiteY1" fmla="*/ 0 h 13898"/>
              <a:gd name="connsiteX2" fmla="*/ 0 w 10901"/>
              <a:gd name="connsiteY2" fmla="*/ 0 h 13898"/>
              <a:gd name="connsiteX0" fmla="*/ 10751 w 10751"/>
              <a:gd name="connsiteY0" fmla="*/ 12373 h 12373"/>
              <a:gd name="connsiteX1" fmla="*/ 10000 w 10751"/>
              <a:gd name="connsiteY1" fmla="*/ 0 h 12373"/>
              <a:gd name="connsiteX2" fmla="*/ 0 w 10751"/>
              <a:gd name="connsiteY2" fmla="*/ 0 h 12373"/>
              <a:gd name="connsiteX0" fmla="*/ 17210 w 17210"/>
              <a:gd name="connsiteY0" fmla="*/ 12373 h 12373"/>
              <a:gd name="connsiteX1" fmla="*/ 16459 w 17210"/>
              <a:gd name="connsiteY1" fmla="*/ 0 h 12373"/>
              <a:gd name="connsiteX2" fmla="*/ 0 w 17210"/>
              <a:gd name="connsiteY2" fmla="*/ 508 h 12373"/>
              <a:gd name="connsiteX0" fmla="*/ 16759 w 16759"/>
              <a:gd name="connsiteY0" fmla="*/ 12373 h 12373"/>
              <a:gd name="connsiteX1" fmla="*/ 16008 w 16759"/>
              <a:gd name="connsiteY1" fmla="*/ 0 h 12373"/>
              <a:gd name="connsiteX2" fmla="*/ 0 w 16759"/>
              <a:gd name="connsiteY2" fmla="*/ 339 h 12373"/>
              <a:gd name="connsiteX0" fmla="*/ 18261 w 18261"/>
              <a:gd name="connsiteY0" fmla="*/ 12204 h 12204"/>
              <a:gd name="connsiteX1" fmla="*/ 16008 w 18261"/>
              <a:gd name="connsiteY1" fmla="*/ 0 h 12204"/>
              <a:gd name="connsiteX2" fmla="*/ 0 w 18261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6909 w 16909"/>
              <a:gd name="connsiteY0" fmla="*/ 12204 h 12204"/>
              <a:gd name="connsiteX1" fmla="*/ 16008 w 16909"/>
              <a:gd name="connsiteY1" fmla="*/ 0 h 12204"/>
              <a:gd name="connsiteX2" fmla="*/ 0 w 16909"/>
              <a:gd name="connsiteY2" fmla="*/ 339 h 12204"/>
              <a:gd name="connsiteX0" fmla="*/ 1879 w 1879"/>
              <a:gd name="connsiteY0" fmla="*/ 26581 h 26581"/>
              <a:gd name="connsiteX1" fmla="*/ 978 w 1879"/>
              <a:gd name="connsiteY1" fmla="*/ 14377 h 26581"/>
              <a:gd name="connsiteX2" fmla="*/ 843 w 1879"/>
              <a:gd name="connsiteY2" fmla="*/ 0 h 26581"/>
              <a:gd name="connsiteX0" fmla="*/ 6160 w 9691"/>
              <a:gd name="connsiteY0" fmla="*/ 9958 h 9958"/>
              <a:gd name="connsiteX1" fmla="*/ 5205 w 9691"/>
              <a:gd name="connsiteY1" fmla="*/ 5409 h 9958"/>
              <a:gd name="connsiteX2" fmla="*/ 4486 w 9691"/>
              <a:gd name="connsiteY2" fmla="*/ 0 h 9958"/>
              <a:gd name="connsiteX0" fmla="*/ 6356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4870 w 10000"/>
              <a:gd name="connsiteY0" fmla="*/ 10000 h 10000"/>
              <a:gd name="connsiteX1" fmla="*/ 5371 w 10000"/>
              <a:gd name="connsiteY1" fmla="*/ 5432 h 10000"/>
              <a:gd name="connsiteX2" fmla="*/ 4629 w 10000"/>
              <a:gd name="connsiteY2" fmla="*/ 0 h 10000"/>
              <a:gd name="connsiteX0" fmla="*/ 3454 w 23511"/>
              <a:gd name="connsiteY0" fmla="*/ 11003 h 11003"/>
              <a:gd name="connsiteX1" fmla="*/ 3955 w 23511"/>
              <a:gd name="connsiteY1" fmla="*/ 6435 h 11003"/>
              <a:gd name="connsiteX2" fmla="*/ 19557 w 23511"/>
              <a:gd name="connsiteY2" fmla="*/ 0 h 11003"/>
              <a:gd name="connsiteX0" fmla="*/ 6927 w 23030"/>
              <a:gd name="connsiteY0" fmla="*/ 11003 h 11003"/>
              <a:gd name="connsiteX1" fmla="*/ 7428 w 23030"/>
              <a:gd name="connsiteY1" fmla="*/ 6435 h 11003"/>
              <a:gd name="connsiteX2" fmla="*/ 23030 w 23030"/>
              <a:gd name="connsiteY2" fmla="*/ 0 h 11003"/>
              <a:gd name="connsiteX0" fmla="*/ 0 w 16103"/>
              <a:gd name="connsiteY0" fmla="*/ 11003 h 11003"/>
              <a:gd name="connsiteX1" fmla="*/ 501 w 16103"/>
              <a:gd name="connsiteY1" fmla="*/ 6435 h 11003"/>
              <a:gd name="connsiteX2" fmla="*/ 16103 w 16103"/>
              <a:gd name="connsiteY2" fmla="*/ 0 h 11003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0 w 24027"/>
              <a:gd name="connsiteY0" fmla="*/ 11546 h 11546"/>
              <a:gd name="connsiteX1" fmla="*/ 501 w 24027"/>
              <a:gd name="connsiteY1" fmla="*/ 6978 h 11546"/>
              <a:gd name="connsiteX2" fmla="*/ 24027 w 24027"/>
              <a:gd name="connsiteY2" fmla="*/ 0 h 11546"/>
              <a:gd name="connsiteX0" fmla="*/ 20 w 24047"/>
              <a:gd name="connsiteY0" fmla="*/ 11546 h 11546"/>
              <a:gd name="connsiteX1" fmla="*/ 521 w 24047"/>
              <a:gd name="connsiteY1" fmla="*/ 6978 h 11546"/>
              <a:gd name="connsiteX2" fmla="*/ 24047 w 24047"/>
              <a:gd name="connsiteY2" fmla="*/ 0 h 11546"/>
              <a:gd name="connsiteX0" fmla="*/ 0 w 24027"/>
              <a:gd name="connsiteY0" fmla="*/ 11961 h 11961"/>
              <a:gd name="connsiteX1" fmla="*/ 1129 w 24027"/>
              <a:gd name="connsiteY1" fmla="*/ 1082 h 11961"/>
              <a:gd name="connsiteX2" fmla="*/ 24027 w 24027"/>
              <a:gd name="connsiteY2" fmla="*/ 415 h 11961"/>
              <a:gd name="connsiteX0" fmla="*/ 0 w 24027"/>
              <a:gd name="connsiteY0" fmla="*/ 11563 h 11563"/>
              <a:gd name="connsiteX1" fmla="*/ 1129 w 24027"/>
              <a:gd name="connsiteY1" fmla="*/ 684 h 11563"/>
              <a:gd name="connsiteX2" fmla="*/ 24027 w 24027"/>
              <a:gd name="connsiteY2" fmla="*/ 17 h 11563"/>
              <a:gd name="connsiteX0" fmla="*/ 645 w 24672"/>
              <a:gd name="connsiteY0" fmla="*/ 11546 h 11546"/>
              <a:gd name="connsiteX1" fmla="*/ 1774 w 24672"/>
              <a:gd name="connsiteY1" fmla="*/ 667 h 11546"/>
              <a:gd name="connsiteX2" fmla="*/ 24672 w 24672"/>
              <a:gd name="connsiteY2" fmla="*/ 0 h 11546"/>
              <a:gd name="connsiteX0" fmla="*/ 1379 w 25406"/>
              <a:gd name="connsiteY0" fmla="*/ 11720 h 11720"/>
              <a:gd name="connsiteX1" fmla="*/ 2508 w 25406"/>
              <a:gd name="connsiteY1" fmla="*/ 841 h 11720"/>
              <a:gd name="connsiteX2" fmla="*/ 25406 w 25406"/>
              <a:gd name="connsiteY2" fmla="*/ 174 h 11720"/>
              <a:gd name="connsiteX0" fmla="*/ 0 w 24027"/>
              <a:gd name="connsiteY0" fmla="*/ 11738 h 11738"/>
              <a:gd name="connsiteX1" fmla="*/ 1129 w 24027"/>
              <a:gd name="connsiteY1" fmla="*/ 859 h 11738"/>
              <a:gd name="connsiteX2" fmla="*/ 24027 w 24027"/>
              <a:gd name="connsiteY2" fmla="*/ 192 h 11738"/>
              <a:gd name="connsiteX0" fmla="*/ 2751 w 26778"/>
              <a:gd name="connsiteY0" fmla="*/ 11675 h 11675"/>
              <a:gd name="connsiteX1" fmla="*/ 193 w 26778"/>
              <a:gd name="connsiteY1" fmla="*/ 1493 h 11675"/>
              <a:gd name="connsiteX2" fmla="*/ 26778 w 26778"/>
              <a:gd name="connsiteY2" fmla="*/ 129 h 11675"/>
              <a:gd name="connsiteX0" fmla="*/ 1308 w 25335"/>
              <a:gd name="connsiteY0" fmla="*/ 11610 h 11610"/>
              <a:gd name="connsiteX1" fmla="*/ 594 w 25335"/>
              <a:gd name="connsiteY1" fmla="*/ 3569 h 11610"/>
              <a:gd name="connsiteX2" fmla="*/ 25335 w 25335"/>
              <a:gd name="connsiteY2" fmla="*/ 64 h 11610"/>
              <a:gd name="connsiteX0" fmla="*/ 0 w 24027"/>
              <a:gd name="connsiteY0" fmla="*/ 11614 h 11614"/>
              <a:gd name="connsiteX1" fmla="*/ 10963 w 24027"/>
              <a:gd name="connsiteY1" fmla="*/ 3274 h 11614"/>
              <a:gd name="connsiteX2" fmla="*/ 24027 w 24027"/>
              <a:gd name="connsiteY2" fmla="*/ 68 h 11614"/>
              <a:gd name="connsiteX0" fmla="*/ 0 w 24027"/>
              <a:gd name="connsiteY0" fmla="*/ 11625 h 11625"/>
              <a:gd name="connsiteX1" fmla="*/ 10348 w 24027"/>
              <a:gd name="connsiteY1" fmla="*/ 2737 h 11625"/>
              <a:gd name="connsiteX2" fmla="*/ 24027 w 24027"/>
              <a:gd name="connsiteY2" fmla="*/ 79 h 11625"/>
              <a:gd name="connsiteX0" fmla="*/ 420 w 24447"/>
              <a:gd name="connsiteY0" fmla="*/ 11608 h 11608"/>
              <a:gd name="connsiteX1" fmla="*/ 935 w 24447"/>
              <a:gd name="connsiteY1" fmla="*/ 3666 h 11608"/>
              <a:gd name="connsiteX2" fmla="*/ 24447 w 24447"/>
              <a:gd name="connsiteY2" fmla="*/ 62 h 11608"/>
              <a:gd name="connsiteX0" fmla="*/ 0 w 24027"/>
              <a:gd name="connsiteY0" fmla="*/ 11601 h 11601"/>
              <a:gd name="connsiteX1" fmla="*/ 515 w 24027"/>
              <a:gd name="connsiteY1" fmla="*/ 3659 h 11601"/>
              <a:gd name="connsiteX2" fmla="*/ 24027 w 24027"/>
              <a:gd name="connsiteY2" fmla="*/ 55 h 11601"/>
              <a:gd name="connsiteX0" fmla="*/ 0 w 24027"/>
              <a:gd name="connsiteY0" fmla="*/ 11694 h 11694"/>
              <a:gd name="connsiteX1" fmla="*/ 515 w 24027"/>
              <a:gd name="connsiteY1" fmla="*/ 3752 h 11694"/>
              <a:gd name="connsiteX2" fmla="*/ 24027 w 24027"/>
              <a:gd name="connsiteY2" fmla="*/ 148 h 11694"/>
              <a:gd name="connsiteX0" fmla="*/ 0 w 24195"/>
              <a:gd name="connsiteY0" fmla="*/ 11546 h 11546"/>
              <a:gd name="connsiteX1" fmla="*/ 515 w 24195"/>
              <a:gd name="connsiteY1" fmla="*/ 3604 h 11546"/>
              <a:gd name="connsiteX2" fmla="*/ 24027 w 24195"/>
              <a:gd name="connsiteY2" fmla="*/ 0 h 11546"/>
              <a:gd name="connsiteX0" fmla="*/ 0 w 12955"/>
              <a:gd name="connsiteY0" fmla="*/ 11496 h 11496"/>
              <a:gd name="connsiteX1" fmla="*/ 515 w 12955"/>
              <a:gd name="connsiteY1" fmla="*/ 3554 h 11496"/>
              <a:gd name="connsiteX2" fmla="*/ 11735 w 12955"/>
              <a:gd name="connsiteY2" fmla="*/ 0 h 11496"/>
              <a:gd name="connsiteX0" fmla="*/ 0 w 13178"/>
              <a:gd name="connsiteY0" fmla="*/ 11496 h 11496"/>
              <a:gd name="connsiteX1" fmla="*/ 1264 w 13178"/>
              <a:gd name="connsiteY1" fmla="*/ 2640 h 11496"/>
              <a:gd name="connsiteX2" fmla="*/ 11735 w 13178"/>
              <a:gd name="connsiteY2" fmla="*/ 0 h 11496"/>
              <a:gd name="connsiteX0" fmla="*/ 0 w 11509"/>
              <a:gd name="connsiteY0" fmla="*/ 11801 h 11801"/>
              <a:gd name="connsiteX1" fmla="*/ 1264 w 11509"/>
              <a:gd name="connsiteY1" fmla="*/ 2945 h 11801"/>
              <a:gd name="connsiteX2" fmla="*/ 8988 w 11509"/>
              <a:gd name="connsiteY2" fmla="*/ 0 h 11801"/>
              <a:gd name="connsiteX0" fmla="*/ 0 w 10472"/>
              <a:gd name="connsiteY0" fmla="*/ 11801 h 11801"/>
              <a:gd name="connsiteX1" fmla="*/ 1264 w 10472"/>
              <a:gd name="connsiteY1" fmla="*/ 2945 h 11801"/>
              <a:gd name="connsiteX2" fmla="*/ 8988 w 10472"/>
              <a:gd name="connsiteY2" fmla="*/ 0 h 11801"/>
              <a:gd name="connsiteX0" fmla="*/ 1233 w 10560"/>
              <a:gd name="connsiteY0" fmla="*/ 11801 h 11801"/>
              <a:gd name="connsiteX1" fmla="*/ 0 w 10560"/>
              <a:gd name="connsiteY1" fmla="*/ 1828 h 11801"/>
              <a:gd name="connsiteX2" fmla="*/ 10221 w 10560"/>
              <a:gd name="connsiteY2" fmla="*/ 0 h 11801"/>
              <a:gd name="connsiteX0" fmla="*/ 1233 w 10221"/>
              <a:gd name="connsiteY0" fmla="*/ 11801 h 11801"/>
              <a:gd name="connsiteX1" fmla="*/ 0 w 10221"/>
              <a:gd name="connsiteY1" fmla="*/ 1828 h 11801"/>
              <a:gd name="connsiteX2" fmla="*/ 10221 w 10221"/>
              <a:gd name="connsiteY2" fmla="*/ 0 h 11801"/>
              <a:gd name="connsiteX0" fmla="*/ 1233 w 1795"/>
              <a:gd name="connsiteY0" fmla="*/ 11740 h 11740"/>
              <a:gd name="connsiteX1" fmla="*/ 0 w 1795"/>
              <a:gd name="connsiteY1" fmla="*/ 1767 h 11740"/>
              <a:gd name="connsiteX2" fmla="*/ 1481 w 1795"/>
              <a:gd name="connsiteY2" fmla="*/ 0 h 11740"/>
              <a:gd name="connsiteX0" fmla="*/ 21681 w 24816"/>
              <a:gd name="connsiteY0" fmla="*/ 9913 h 9913"/>
              <a:gd name="connsiteX1" fmla="*/ 14812 w 24816"/>
              <a:gd name="connsiteY1" fmla="*/ 1418 h 9913"/>
              <a:gd name="connsiteX2" fmla="*/ 802 w 24816"/>
              <a:gd name="connsiteY2" fmla="*/ 0 h 9913"/>
              <a:gd name="connsiteX0" fmla="*/ 8414 w 12738"/>
              <a:gd name="connsiteY0" fmla="*/ 10000 h 10000"/>
              <a:gd name="connsiteX1" fmla="*/ 5646 w 12738"/>
              <a:gd name="connsiteY1" fmla="*/ 1430 h 10000"/>
              <a:gd name="connsiteX2" fmla="*/ 0 w 12738"/>
              <a:gd name="connsiteY2" fmla="*/ 0 h 10000"/>
              <a:gd name="connsiteX0" fmla="*/ 27476 w 28739"/>
              <a:gd name="connsiteY0" fmla="*/ 10017 h 10017"/>
              <a:gd name="connsiteX1" fmla="*/ 24708 w 28739"/>
              <a:gd name="connsiteY1" fmla="*/ 1447 h 10017"/>
              <a:gd name="connsiteX2" fmla="*/ 0 w 28739"/>
              <a:gd name="connsiteY2" fmla="*/ 0 h 10017"/>
              <a:gd name="connsiteX0" fmla="*/ 27476 w 28739"/>
              <a:gd name="connsiteY0" fmla="*/ 10017 h 10017"/>
              <a:gd name="connsiteX1" fmla="*/ 24708 w 28739"/>
              <a:gd name="connsiteY1" fmla="*/ 1447 h 10017"/>
              <a:gd name="connsiteX2" fmla="*/ 0 w 28739"/>
              <a:gd name="connsiteY2" fmla="*/ 0 h 10017"/>
              <a:gd name="connsiteX0" fmla="*/ 27476 w 28739"/>
              <a:gd name="connsiteY0" fmla="*/ 10017 h 10017"/>
              <a:gd name="connsiteX1" fmla="*/ 24708 w 28739"/>
              <a:gd name="connsiteY1" fmla="*/ 1447 h 10017"/>
              <a:gd name="connsiteX2" fmla="*/ 0 w 28739"/>
              <a:gd name="connsiteY2" fmla="*/ 0 h 10017"/>
              <a:gd name="connsiteX0" fmla="*/ 31400 w 32663"/>
              <a:gd name="connsiteY0" fmla="*/ 9930 h 9930"/>
              <a:gd name="connsiteX1" fmla="*/ 28632 w 32663"/>
              <a:gd name="connsiteY1" fmla="*/ 1360 h 9930"/>
              <a:gd name="connsiteX2" fmla="*/ 0 w 32663"/>
              <a:gd name="connsiteY2" fmla="*/ 0 h 9930"/>
              <a:gd name="connsiteX0" fmla="*/ 12359 w 12746"/>
              <a:gd name="connsiteY0" fmla="*/ 9965 h 9965"/>
              <a:gd name="connsiteX1" fmla="*/ 11512 w 12746"/>
              <a:gd name="connsiteY1" fmla="*/ 1335 h 9965"/>
              <a:gd name="connsiteX2" fmla="*/ 0 w 12746"/>
              <a:gd name="connsiteY2" fmla="*/ 0 h 9965"/>
              <a:gd name="connsiteX0" fmla="*/ 9696 w 9999"/>
              <a:gd name="connsiteY0" fmla="*/ 10000 h 10000"/>
              <a:gd name="connsiteX1" fmla="*/ 9032 w 9999"/>
              <a:gd name="connsiteY1" fmla="*/ 1340 h 10000"/>
              <a:gd name="connsiteX2" fmla="*/ 0 w 9999"/>
              <a:gd name="connsiteY2" fmla="*/ 0 h 10000"/>
              <a:gd name="connsiteX0" fmla="*/ 9697 w 10039"/>
              <a:gd name="connsiteY0" fmla="*/ 10000 h 10000"/>
              <a:gd name="connsiteX1" fmla="*/ 9168 w 10039"/>
              <a:gd name="connsiteY1" fmla="*/ 1058 h 10000"/>
              <a:gd name="connsiteX2" fmla="*/ 0 w 10039"/>
              <a:gd name="connsiteY2" fmla="*/ 0 h 10000"/>
              <a:gd name="connsiteX0" fmla="*/ 9697 w 9940"/>
              <a:gd name="connsiteY0" fmla="*/ 10000 h 10000"/>
              <a:gd name="connsiteX1" fmla="*/ 8754 w 9940"/>
              <a:gd name="connsiteY1" fmla="*/ 2364 h 10000"/>
              <a:gd name="connsiteX2" fmla="*/ 0 w 9940"/>
              <a:gd name="connsiteY2" fmla="*/ 0 h 10000"/>
              <a:gd name="connsiteX0" fmla="*/ 14195 w 14439"/>
              <a:gd name="connsiteY0" fmla="*/ 9710 h 9710"/>
              <a:gd name="connsiteX1" fmla="*/ 13246 w 14439"/>
              <a:gd name="connsiteY1" fmla="*/ 2074 h 9710"/>
              <a:gd name="connsiteX2" fmla="*/ 0 w 14439"/>
              <a:gd name="connsiteY2" fmla="*/ 0 h 9710"/>
              <a:gd name="connsiteX0" fmla="*/ 11849 w 12018"/>
              <a:gd name="connsiteY0" fmla="*/ 10000 h 10000"/>
              <a:gd name="connsiteX1" fmla="*/ 11192 w 12018"/>
              <a:gd name="connsiteY1" fmla="*/ 2136 h 10000"/>
              <a:gd name="connsiteX2" fmla="*/ 0 w 12018"/>
              <a:gd name="connsiteY2" fmla="*/ 0 h 10000"/>
              <a:gd name="connsiteX0" fmla="*/ 12329 w 12439"/>
              <a:gd name="connsiteY0" fmla="*/ 7274 h 7274"/>
              <a:gd name="connsiteX1" fmla="*/ 11192 w 12439"/>
              <a:gd name="connsiteY1" fmla="*/ 2136 h 7274"/>
              <a:gd name="connsiteX2" fmla="*/ 0 w 12439"/>
              <a:gd name="connsiteY2" fmla="*/ 0 h 7274"/>
              <a:gd name="connsiteX0" fmla="*/ 9912 w 9928"/>
              <a:gd name="connsiteY0" fmla="*/ 10000 h 10000"/>
              <a:gd name="connsiteX1" fmla="*/ 8998 w 9928"/>
              <a:gd name="connsiteY1" fmla="*/ 2936 h 10000"/>
              <a:gd name="connsiteX2" fmla="*/ 0 w 9928"/>
              <a:gd name="connsiteY2" fmla="*/ 0 h 10000"/>
              <a:gd name="connsiteX0" fmla="*/ 9984 w 10009"/>
              <a:gd name="connsiteY0" fmla="*/ 10000 h 10000"/>
              <a:gd name="connsiteX1" fmla="*/ 9296 w 10009"/>
              <a:gd name="connsiteY1" fmla="*/ 3475 h 10000"/>
              <a:gd name="connsiteX2" fmla="*/ 0 w 10009"/>
              <a:gd name="connsiteY2" fmla="*/ 0 h 10000"/>
              <a:gd name="connsiteX0" fmla="*/ 9984 w 10009"/>
              <a:gd name="connsiteY0" fmla="*/ 10000 h 10000"/>
              <a:gd name="connsiteX1" fmla="*/ 9296 w 10009"/>
              <a:gd name="connsiteY1" fmla="*/ 3475 h 10000"/>
              <a:gd name="connsiteX2" fmla="*/ 0 w 10009"/>
              <a:gd name="connsiteY2" fmla="*/ 0 h 10000"/>
              <a:gd name="connsiteX0" fmla="*/ 9984 w 10009"/>
              <a:gd name="connsiteY0" fmla="*/ 10000 h 10000"/>
              <a:gd name="connsiteX1" fmla="*/ 9296 w 10009"/>
              <a:gd name="connsiteY1" fmla="*/ 3475 h 10000"/>
              <a:gd name="connsiteX2" fmla="*/ 0 w 10009"/>
              <a:gd name="connsiteY2" fmla="*/ 0 h 10000"/>
              <a:gd name="connsiteX0" fmla="*/ 9598 w 9623"/>
              <a:gd name="connsiteY0" fmla="*/ 10507 h 10507"/>
              <a:gd name="connsiteX1" fmla="*/ 8910 w 9623"/>
              <a:gd name="connsiteY1" fmla="*/ 3982 h 10507"/>
              <a:gd name="connsiteX2" fmla="*/ 0 w 9623"/>
              <a:gd name="connsiteY2" fmla="*/ 0 h 105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623" h="10507">
                <a:moveTo>
                  <a:pt x="9598" y="10507"/>
                </a:moveTo>
                <a:cubicBezTo>
                  <a:pt x="9717" y="7954"/>
                  <a:pt x="9410" y="6134"/>
                  <a:pt x="8910" y="3982"/>
                </a:cubicBezTo>
                <a:cubicBezTo>
                  <a:pt x="4806" y="1968"/>
                  <a:pt x="2458" y="1342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331" name="グループ化 1330">
            <a:extLst>
              <a:ext uri="{FF2B5EF4-FFF2-40B4-BE49-F238E27FC236}">
                <a16:creationId xmlns:a16="http://schemas.microsoft.com/office/drawing/2014/main" id="{825F8E83-4F07-6246-DB8D-2444353C304C}"/>
              </a:ext>
            </a:extLst>
          </xdr:cNvPr>
          <xdr:cNvGrpSpPr/>
        </xdr:nvGrpSpPr>
        <xdr:grpSpPr>
          <a:xfrm>
            <a:off x="8576966" y="3923193"/>
            <a:ext cx="1010802" cy="439709"/>
            <a:chOff x="8576966" y="3923193"/>
            <a:chExt cx="1010802" cy="439709"/>
          </a:xfrm>
        </xdr:grpSpPr>
        <xdr:sp macro="" textlink="">
          <xdr:nvSpPr>
            <xdr:cNvPr id="1332" name="Line 76">
              <a:extLst>
                <a:ext uri="{FF2B5EF4-FFF2-40B4-BE49-F238E27FC236}">
                  <a16:creationId xmlns:a16="http://schemas.microsoft.com/office/drawing/2014/main" id="{329D4CD3-E161-B536-313F-571AEFBA106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614941" y="4278617"/>
              <a:ext cx="972827" cy="1756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3" name="Oval 204">
              <a:extLst>
                <a:ext uri="{FF2B5EF4-FFF2-40B4-BE49-F238E27FC236}">
                  <a16:creationId xmlns:a16="http://schemas.microsoft.com/office/drawing/2014/main" id="{7088BB88-93FE-F766-7DC9-683800A52E0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42381" y="4228507"/>
              <a:ext cx="136044" cy="134395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grpSp>
          <xdr:nvGrpSpPr>
            <xdr:cNvPr id="1334" name="Group 405">
              <a:extLst>
                <a:ext uri="{FF2B5EF4-FFF2-40B4-BE49-F238E27FC236}">
                  <a16:creationId xmlns:a16="http://schemas.microsoft.com/office/drawing/2014/main" id="{0FFA7F12-08DE-ED0F-10B5-C5074F6CF1D4}"/>
                </a:ext>
              </a:extLst>
            </xdr:cNvPr>
            <xdr:cNvGrpSpPr>
              <a:grpSpLocks/>
            </xdr:cNvGrpSpPr>
          </xdr:nvGrpSpPr>
          <xdr:grpSpPr bwMode="auto">
            <a:xfrm rot="203562">
              <a:off x="8945909" y="3979976"/>
              <a:ext cx="174238" cy="206588"/>
              <a:chOff x="718" y="97"/>
              <a:chExt cx="23" cy="15"/>
            </a:xfrm>
          </xdr:grpSpPr>
          <xdr:sp macro="" textlink="">
            <xdr:nvSpPr>
              <xdr:cNvPr id="1336" name="Freeform 406">
                <a:extLst>
                  <a:ext uri="{FF2B5EF4-FFF2-40B4-BE49-F238E27FC236}">
                    <a16:creationId xmlns:a16="http://schemas.microsoft.com/office/drawing/2014/main" id="{37D18DD1-428E-368A-5326-946D2ADCCEF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37" name="Freeform 407">
                <a:extLst>
                  <a:ext uri="{FF2B5EF4-FFF2-40B4-BE49-F238E27FC236}">
                    <a16:creationId xmlns:a16="http://schemas.microsoft.com/office/drawing/2014/main" id="{02CFA119-426F-5206-9778-715028CFF6D1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335" name="Line 76">
              <a:extLst>
                <a:ext uri="{FF2B5EF4-FFF2-40B4-BE49-F238E27FC236}">
                  <a16:creationId xmlns:a16="http://schemas.microsoft.com/office/drawing/2014/main" id="{A89F2DA0-9560-F291-5220-44F302B9E35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576966" y="3923193"/>
              <a:ext cx="972827" cy="1756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12460</xdr:colOff>
      <xdr:row>17</xdr:row>
      <xdr:rowOff>9485</xdr:rowOff>
    </xdr:from>
    <xdr:to>
      <xdr:col>15</xdr:col>
      <xdr:colOff>199278</xdr:colOff>
      <xdr:row>18</xdr:row>
      <xdr:rowOff>10221</xdr:rowOff>
    </xdr:to>
    <xdr:sp macro="" textlink="">
      <xdr:nvSpPr>
        <xdr:cNvPr id="1338" name="六角形 1337">
          <a:extLst>
            <a:ext uri="{FF2B5EF4-FFF2-40B4-BE49-F238E27FC236}">
              <a16:creationId xmlns:a16="http://schemas.microsoft.com/office/drawing/2014/main" id="{D39CB605-5FED-4541-9619-EA77C8B3E5A2}"/>
            </a:ext>
          </a:extLst>
        </xdr:cNvPr>
        <xdr:cNvSpPr/>
      </xdr:nvSpPr>
      <xdr:spPr bwMode="auto">
        <a:xfrm>
          <a:off x="9788920" y="3164165"/>
          <a:ext cx="186818" cy="1683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401392</xdr:colOff>
      <xdr:row>16</xdr:row>
      <xdr:rowOff>163304</xdr:rowOff>
    </xdr:from>
    <xdr:ext cx="238021" cy="447187"/>
    <xdr:pic>
      <xdr:nvPicPr>
        <xdr:cNvPr id="1339" name="図 1338">
          <a:extLst>
            <a:ext uri="{FF2B5EF4-FFF2-40B4-BE49-F238E27FC236}">
              <a16:creationId xmlns:a16="http://schemas.microsoft.com/office/drawing/2014/main" id="{8D4E6441-D927-42EA-A0FB-8D32B2B3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3569973">
          <a:off x="10073269" y="3254927"/>
          <a:ext cx="447187" cy="238021"/>
        </a:xfrm>
        <a:prstGeom prst="rect">
          <a:avLst/>
        </a:prstGeom>
      </xdr:spPr>
    </xdr:pic>
    <xdr:clientData/>
  </xdr:oneCellAnchor>
  <xdr:oneCellAnchor>
    <xdr:from>
      <xdr:col>18</xdr:col>
      <xdr:colOff>63748</xdr:colOff>
      <xdr:row>21</xdr:row>
      <xdr:rowOff>120465</xdr:rowOff>
    </xdr:from>
    <xdr:ext cx="261084" cy="101152"/>
    <xdr:sp macro="" textlink="">
      <xdr:nvSpPr>
        <xdr:cNvPr id="1340" name="Text Box 1300">
          <a:extLst>
            <a:ext uri="{FF2B5EF4-FFF2-40B4-BE49-F238E27FC236}">
              <a16:creationId xmlns:a16="http://schemas.microsoft.com/office/drawing/2014/main" id="{F3CBA201-3BAC-4684-9EF7-4E184FCE9CCA}"/>
            </a:ext>
          </a:extLst>
        </xdr:cNvPr>
        <xdr:cNvSpPr txBox="1">
          <a:spLocks noChangeArrowheads="1"/>
        </xdr:cNvSpPr>
      </xdr:nvSpPr>
      <xdr:spPr bwMode="auto">
        <a:xfrm>
          <a:off x="11920468" y="3945705"/>
          <a:ext cx="261084" cy="10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墓地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202780</xdr:colOff>
      <xdr:row>21</xdr:row>
      <xdr:rowOff>74790</xdr:rowOff>
    </xdr:from>
    <xdr:to>
      <xdr:col>15</xdr:col>
      <xdr:colOff>318852</xdr:colOff>
      <xdr:row>22</xdr:row>
      <xdr:rowOff>27020</xdr:rowOff>
    </xdr:to>
    <xdr:sp macro="" textlink="">
      <xdr:nvSpPr>
        <xdr:cNvPr id="1341" name="Oval 77">
          <a:extLst>
            <a:ext uri="{FF2B5EF4-FFF2-40B4-BE49-F238E27FC236}">
              <a16:creationId xmlns:a16="http://schemas.microsoft.com/office/drawing/2014/main" id="{8B3A7461-BF71-43F4-8C0C-6ED4E7A88B37}"/>
            </a:ext>
          </a:extLst>
        </xdr:cNvPr>
        <xdr:cNvSpPr>
          <a:spLocks noChangeArrowheads="1"/>
        </xdr:cNvSpPr>
      </xdr:nvSpPr>
      <xdr:spPr bwMode="auto">
        <a:xfrm>
          <a:off x="9979240" y="3900030"/>
          <a:ext cx="116072" cy="1198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oneCellAnchor>
    <xdr:from>
      <xdr:col>15</xdr:col>
      <xdr:colOff>649749</xdr:colOff>
      <xdr:row>13</xdr:row>
      <xdr:rowOff>123388</xdr:rowOff>
    </xdr:from>
    <xdr:ext cx="203588" cy="253980"/>
    <xdr:sp macro="" textlink="">
      <xdr:nvSpPr>
        <xdr:cNvPr id="1342" name="Text Box 1300">
          <a:extLst>
            <a:ext uri="{FF2B5EF4-FFF2-40B4-BE49-F238E27FC236}">
              <a16:creationId xmlns:a16="http://schemas.microsoft.com/office/drawing/2014/main" id="{CEA8AEA2-70FE-4A78-B8ED-7552332CEB72}"/>
            </a:ext>
          </a:extLst>
        </xdr:cNvPr>
        <xdr:cNvSpPr txBox="1">
          <a:spLocks noChangeArrowheads="1"/>
        </xdr:cNvSpPr>
      </xdr:nvSpPr>
      <xdr:spPr bwMode="auto">
        <a:xfrm>
          <a:off x="10426209" y="2607508"/>
          <a:ext cx="203588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239569</xdr:colOff>
      <xdr:row>23</xdr:row>
      <xdr:rowOff>64238</xdr:rowOff>
    </xdr:from>
    <xdr:to>
      <xdr:col>15</xdr:col>
      <xdr:colOff>422601</xdr:colOff>
      <xdr:row>24</xdr:row>
      <xdr:rowOff>10124</xdr:rowOff>
    </xdr:to>
    <xdr:sp macro="" textlink="">
      <xdr:nvSpPr>
        <xdr:cNvPr id="1343" name="六角形 1342">
          <a:extLst>
            <a:ext uri="{FF2B5EF4-FFF2-40B4-BE49-F238E27FC236}">
              <a16:creationId xmlns:a16="http://schemas.microsoft.com/office/drawing/2014/main" id="{BCA92FFC-2F2A-4F96-899E-DD824CE75D55}"/>
            </a:ext>
          </a:extLst>
        </xdr:cNvPr>
        <xdr:cNvSpPr/>
      </xdr:nvSpPr>
      <xdr:spPr bwMode="auto">
        <a:xfrm>
          <a:off x="10016029" y="4224758"/>
          <a:ext cx="183032" cy="1135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678389</xdr:colOff>
      <xdr:row>17</xdr:row>
      <xdr:rowOff>26379</xdr:rowOff>
    </xdr:from>
    <xdr:to>
      <xdr:col>16</xdr:col>
      <xdr:colOff>170529</xdr:colOff>
      <xdr:row>17</xdr:row>
      <xdr:rowOff>139093</xdr:rowOff>
    </xdr:to>
    <xdr:sp macro="" textlink="">
      <xdr:nvSpPr>
        <xdr:cNvPr id="1344" name="六角形 1343">
          <a:extLst>
            <a:ext uri="{FF2B5EF4-FFF2-40B4-BE49-F238E27FC236}">
              <a16:creationId xmlns:a16="http://schemas.microsoft.com/office/drawing/2014/main" id="{2DECC81F-DD12-4AB5-B457-3D2D2577D926}"/>
            </a:ext>
          </a:extLst>
        </xdr:cNvPr>
        <xdr:cNvSpPr/>
      </xdr:nvSpPr>
      <xdr:spPr bwMode="auto">
        <a:xfrm>
          <a:off x="10454849" y="3181059"/>
          <a:ext cx="185560" cy="1127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258951</xdr:colOff>
      <xdr:row>21</xdr:row>
      <xdr:rowOff>51504</xdr:rowOff>
    </xdr:from>
    <xdr:ext cx="189091" cy="514084"/>
    <xdr:sp macro="" textlink="">
      <xdr:nvSpPr>
        <xdr:cNvPr id="1345" name="Text Box 1416">
          <a:extLst>
            <a:ext uri="{FF2B5EF4-FFF2-40B4-BE49-F238E27FC236}">
              <a16:creationId xmlns:a16="http://schemas.microsoft.com/office/drawing/2014/main" id="{259A8464-85D7-4823-828E-42AE1002B31B}"/>
            </a:ext>
          </a:extLst>
        </xdr:cNvPr>
        <xdr:cNvSpPr txBox="1">
          <a:spLocks noChangeArrowheads="1"/>
        </xdr:cNvSpPr>
      </xdr:nvSpPr>
      <xdr:spPr bwMode="auto">
        <a:xfrm>
          <a:off x="10728831" y="3876744"/>
          <a:ext cx="189091" cy="514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高山本線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14001</xdr:colOff>
      <xdr:row>19</xdr:row>
      <xdr:rowOff>164244</xdr:rowOff>
    </xdr:from>
    <xdr:to>
      <xdr:col>16</xdr:col>
      <xdr:colOff>572803</xdr:colOff>
      <xdr:row>22</xdr:row>
      <xdr:rowOff>50350</xdr:rowOff>
    </xdr:to>
    <xdr:sp macro="" textlink="">
      <xdr:nvSpPr>
        <xdr:cNvPr id="1346" name="Freeform 827">
          <a:extLst>
            <a:ext uri="{FF2B5EF4-FFF2-40B4-BE49-F238E27FC236}">
              <a16:creationId xmlns:a16="http://schemas.microsoft.com/office/drawing/2014/main" id="{CB896481-FDAD-4114-8D71-70476C7BC40A}"/>
            </a:ext>
          </a:extLst>
        </xdr:cNvPr>
        <xdr:cNvSpPr>
          <a:spLocks/>
        </xdr:cNvSpPr>
      </xdr:nvSpPr>
      <xdr:spPr bwMode="auto">
        <a:xfrm rot="8120573">
          <a:off x="9790461" y="3654204"/>
          <a:ext cx="1252222" cy="389026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0000"/>
            <a:gd name="connsiteY0" fmla="*/ 9417 h 9417"/>
            <a:gd name="connsiteX1" fmla="*/ 10000 w 10000"/>
            <a:gd name="connsiteY1" fmla="*/ 9417 h 9417"/>
            <a:gd name="connsiteX2" fmla="*/ 804 w 10000"/>
            <a:gd name="connsiteY2" fmla="*/ 0 h 9417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425"/>
            <a:gd name="connsiteY0" fmla="*/ 10000 h 10000"/>
            <a:gd name="connsiteX1" fmla="*/ 10000 w 10425"/>
            <a:gd name="connsiteY1" fmla="*/ 10000 h 10000"/>
            <a:gd name="connsiteX2" fmla="*/ 804 w 10425"/>
            <a:gd name="connsiteY2" fmla="*/ 0 h 10000"/>
            <a:gd name="connsiteX0" fmla="*/ 0 w 10699"/>
            <a:gd name="connsiteY0" fmla="*/ 10000 h 10000"/>
            <a:gd name="connsiteX1" fmla="*/ 10000 w 10699"/>
            <a:gd name="connsiteY1" fmla="*/ 10000 h 10000"/>
            <a:gd name="connsiteX2" fmla="*/ 804 w 10699"/>
            <a:gd name="connsiteY2" fmla="*/ 0 h 10000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118"/>
            <a:gd name="connsiteY0" fmla="*/ 9166 h 9166"/>
            <a:gd name="connsiteX1" fmla="*/ 36912 w 37118"/>
            <a:gd name="connsiteY1" fmla="*/ 7870 h 9166"/>
            <a:gd name="connsiteX2" fmla="*/ 24411 w 37118"/>
            <a:gd name="connsiteY2" fmla="*/ 0 h 9166"/>
            <a:gd name="connsiteX0" fmla="*/ 0 w 9978"/>
            <a:gd name="connsiteY0" fmla="*/ 9091 h 9091"/>
            <a:gd name="connsiteX1" fmla="*/ 9945 w 9978"/>
            <a:gd name="connsiteY1" fmla="*/ 7677 h 9091"/>
            <a:gd name="connsiteX2" fmla="*/ 6068 w 9978"/>
            <a:gd name="connsiteY2" fmla="*/ 0 h 9091"/>
            <a:gd name="connsiteX0" fmla="*/ 0 w 9967"/>
            <a:gd name="connsiteY0" fmla="*/ 10000 h 10000"/>
            <a:gd name="connsiteX1" fmla="*/ 9967 w 9967"/>
            <a:gd name="connsiteY1" fmla="*/ 8445 h 10000"/>
            <a:gd name="connsiteX2" fmla="*/ 6081 w 9967"/>
            <a:gd name="connsiteY2" fmla="*/ 0 h 10000"/>
            <a:gd name="connsiteX0" fmla="*/ 0 w 10000"/>
            <a:gd name="connsiteY0" fmla="*/ 9667 h 9667"/>
            <a:gd name="connsiteX1" fmla="*/ 10000 w 10000"/>
            <a:gd name="connsiteY1" fmla="*/ 8112 h 9667"/>
            <a:gd name="connsiteX2" fmla="*/ 3799 w 10000"/>
            <a:gd name="connsiteY2" fmla="*/ 0 h 9667"/>
            <a:gd name="connsiteX0" fmla="*/ 0 w 10000"/>
            <a:gd name="connsiteY0" fmla="*/ 10000 h 10000"/>
            <a:gd name="connsiteX1" fmla="*/ 10000 w 10000"/>
            <a:gd name="connsiteY1" fmla="*/ 8391 h 10000"/>
            <a:gd name="connsiteX2" fmla="*/ 3799 w 10000"/>
            <a:gd name="connsiteY2" fmla="*/ 0 h 10000"/>
            <a:gd name="connsiteX0" fmla="*/ 0 w 10011"/>
            <a:gd name="connsiteY0" fmla="*/ 10000 h 10000"/>
            <a:gd name="connsiteX1" fmla="*/ 10000 w 10011"/>
            <a:gd name="connsiteY1" fmla="*/ 8391 h 10000"/>
            <a:gd name="connsiteX2" fmla="*/ 3799 w 10011"/>
            <a:gd name="connsiteY2" fmla="*/ 0 h 10000"/>
            <a:gd name="connsiteX0" fmla="*/ 2814 w 6212"/>
            <a:gd name="connsiteY0" fmla="*/ 8242 h 8391"/>
            <a:gd name="connsiteX1" fmla="*/ 6201 w 6212"/>
            <a:gd name="connsiteY1" fmla="*/ 8391 h 8391"/>
            <a:gd name="connsiteX2" fmla="*/ 0 w 6212"/>
            <a:gd name="connsiteY2" fmla="*/ 0 h 8391"/>
            <a:gd name="connsiteX0" fmla="*/ 4530 w 10000"/>
            <a:gd name="connsiteY0" fmla="*/ 9822 h 10001"/>
            <a:gd name="connsiteX1" fmla="*/ 9982 w 10000"/>
            <a:gd name="connsiteY1" fmla="*/ 10000 h 10001"/>
            <a:gd name="connsiteX2" fmla="*/ 0 w 10000"/>
            <a:gd name="connsiteY2" fmla="*/ 0 h 10001"/>
            <a:gd name="connsiteX0" fmla="*/ 4530 w 10000"/>
            <a:gd name="connsiteY0" fmla="*/ 9822 h 10017"/>
            <a:gd name="connsiteX1" fmla="*/ 9982 w 10000"/>
            <a:gd name="connsiteY1" fmla="*/ 10000 h 10017"/>
            <a:gd name="connsiteX2" fmla="*/ 0 w 10000"/>
            <a:gd name="connsiteY2" fmla="*/ 0 h 10017"/>
            <a:gd name="connsiteX0" fmla="*/ 4530 w 10000"/>
            <a:gd name="connsiteY0" fmla="*/ 9822 h 10056"/>
            <a:gd name="connsiteX1" fmla="*/ 9982 w 10000"/>
            <a:gd name="connsiteY1" fmla="*/ 10000 h 10056"/>
            <a:gd name="connsiteX2" fmla="*/ 0 w 10000"/>
            <a:gd name="connsiteY2" fmla="*/ 0 h 10056"/>
            <a:gd name="connsiteX0" fmla="*/ 4530 w 10000"/>
            <a:gd name="connsiteY0" fmla="*/ 9822 h 10022"/>
            <a:gd name="connsiteX1" fmla="*/ 9982 w 10000"/>
            <a:gd name="connsiteY1" fmla="*/ 10000 h 10022"/>
            <a:gd name="connsiteX2" fmla="*/ 0 w 10000"/>
            <a:gd name="connsiteY2" fmla="*/ 0 h 10022"/>
            <a:gd name="connsiteX0" fmla="*/ 0 w 21397"/>
            <a:gd name="connsiteY0" fmla="*/ 14965 h 15165"/>
            <a:gd name="connsiteX1" fmla="*/ 5452 w 21397"/>
            <a:gd name="connsiteY1" fmla="*/ 15143 h 15165"/>
            <a:gd name="connsiteX2" fmla="*/ 19032 w 21397"/>
            <a:gd name="connsiteY2" fmla="*/ 0 h 15165"/>
            <a:gd name="connsiteX0" fmla="*/ 0 w 19032"/>
            <a:gd name="connsiteY0" fmla="*/ 14965 h 15165"/>
            <a:gd name="connsiteX1" fmla="*/ 5452 w 19032"/>
            <a:gd name="connsiteY1" fmla="*/ 15143 h 15165"/>
            <a:gd name="connsiteX2" fmla="*/ 19032 w 19032"/>
            <a:gd name="connsiteY2" fmla="*/ 0 h 15165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20026"/>
            <a:gd name="connsiteY0" fmla="*/ 13568 h 13768"/>
            <a:gd name="connsiteX1" fmla="*/ 5452 w 20026"/>
            <a:gd name="connsiteY1" fmla="*/ 13746 h 13768"/>
            <a:gd name="connsiteX2" fmla="*/ 20026 w 20026"/>
            <a:gd name="connsiteY2" fmla="*/ 0 h 13768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9955"/>
            <a:gd name="connsiteY0" fmla="*/ 12870 h 13070"/>
            <a:gd name="connsiteX1" fmla="*/ 5452 w 19955"/>
            <a:gd name="connsiteY1" fmla="*/ 13048 h 13070"/>
            <a:gd name="connsiteX2" fmla="*/ 19955 w 19955"/>
            <a:gd name="connsiteY2" fmla="*/ 0 h 13070"/>
            <a:gd name="connsiteX0" fmla="*/ 0 w 18323"/>
            <a:gd name="connsiteY0" fmla="*/ 9568 h 9768"/>
            <a:gd name="connsiteX1" fmla="*/ 5452 w 18323"/>
            <a:gd name="connsiteY1" fmla="*/ 9746 h 9768"/>
            <a:gd name="connsiteX2" fmla="*/ 18323 w 18323"/>
            <a:gd name="connsiteY2" fmla="*/ 0 h 9768"/>
            <a:gd name="connsiteX0" fmla="*/ 0 w 10891"/>
            <a:gd name="connsiteY0" fmla="*/ 10835 h 11039"/>
            <a:gd name="connsiteX1" fmla="*/ 2975 w 10891"/>
            <a:gd name="connsiteY1" fmla="*/ 11017 h 11039"/>
            <a:gd name="connsiteX2" fmla="*/ 10891 w 10891"/>
            <a:gd name="connsiteY2" fmla="*/ 0 h 11039"/>
            <a:gd name="connsiteX0" fmla="*/ 0 w 10852"/>
            <a:gd name="connsiteY0" fmla="*/ 10835 h 11039"/>
            <a:gd name="connsiteX1" fmla="*/ 2975 w 10852"/>
            <a:gd name="connsiteY1" fmla="*/ 11017 h 11039"/>
            <a:gd name="connsiteX2" fmla="*/ 10852 w 10852"/>
            <a:gd name="connsiteY2" fmla="*/ 0 h 11039"/>
            <a:gd name="connsiteX0" fmla="*/ 0 w 8838"/>
            <a:gd name="connsiteY0" fmla="*/ 15125 h 15329"/>
            <a:gd name="connsiteX1" fmla="*/ 2975 w 8838"/>
            <a:gd name="connsiteY1" fmla="*/ 15307 h 15329"/>
            <a:gd name="connsiteX2" fmla="*/ 8838 w 8838"/>
            <a:gd name="connsiteY2" fmla="*/ 0 h 15329"/>
            <a:gd name="connsiteX0" fmla="*/ 0 w 10000"/>
            <a:gd name="connsiteY0" fmla="*/ 9867 h 10000"/>
            <a:gd name="connsiteX1" fmla="*/ 3366 w 10000"/>
            <a:gd name="connsiteY1" fmla="*/ 9986 h 10000"/>
            <a:gd name="connsiteX2" fmla="*/ 10000 w 10000"/>
            <a:gd name="connsiteY2" fmla="*/ 0 h 10000"/>
            <a:gd name="connsiteX0" fmla="*/ 0 w 10000"/>
            <a:gd name="connsiteY0" fmla="*/ 10121 h 10138"/>
            <a:gd name="connsiteX1" fmla="*/ 3366 w 10000"/>
            <a:gd name="connsiteY1" fmla="*/ 9986 h 10138"/>
            <a:gd name="connsiteX2" fmla="*/ 10000 w 10000"/>
            <a:gd name="connsiteY2" fmla="*/ 0 h 10138"/>
            <a:gd name="connsiteX0" fmla="*/ 0 w 9781"/>
            <a:gd name="connsiteY0" fmla="*/ 9994 h 10036"/>
            <a:gd name="connsiteX1" fmla="*/ 3147 w 9781"/>
            <a:gd name="connsiteY1" fmla="*/ 9986 h 10036"/>
            <a:gd name="connsiteX2" fmla="*/ 9781 w 9781"/>
            <a:gd name="connsiteY2" fmla="*/ 0 h 10036"/>
            <a:gd name="connsiteX0" fmla="*/ 0 w 10000"/>
            <a:gd name="connsiteY0" fmla="*/ 9958 h 9984"/>
            <a:gd name="connsiteX1" fmla="*/ 3217 w 10000"/>
            <a:gd name="connsiteY1" fmla="*/ 9950 h 9984"/>
            <a:gd name="connsiteX2" fmla="*/ 10000 w 10000"/>
            <a:gd name="connsiteY2" fmla="*/ 0 h 9984"/>
            <a:gd name="connsiteX0" fmla="*/ 0 w 9667"/>
            <a:gd name="connsiteY0" fmla="*/ 10075 h 10080"/>
            <a:gd name="connsiteX1" fmla="*/ 2884 w 9667"/>
            <a:gd name="connsiteY1" fmla="*/ 9966 h 10080"/>
            <a:gd name="connsiteX2" fmla="*/ 9667 w 9667"/>
            <a:gd name="connsiteY2" fmla="*/ 0 h 10080"/>
            <a:gd name="connsiteX0" fmla="*/ 0 w 7053"/>
            <a:gd name="connsiteY0" fmla="*/ 6427 h 6432"/>
            <a:gd name="connsiteX1" fmla="*/ 2983 w 7053"/>
            <a:gd name="connsiteY1" fmla="*/ 6319 h 6432"/>
            <a:gd name="connsiteX2" fmla="*/ 7053 w 7053"/>
            <a:gd name="connsiteY2" fmla="*/ 0 h 6432"/>
            <a:gd name="connsiteX0" fmla="*/ 0 w 10000"/>
            <a:gd name="connsiteY0" fmla="*/ 9992 h 9999"/>
            <a:gd name="connsiteX1" fmla="*/ 4229 w 10000"/>
            <a:gd name="connsiteY1" fmla="*/ 9824 h 9999"/>
            <a:gd name="connsiteX2" fmla="*/ 10000 w 10000"/>
            <a:gd name="connsiteY2" fmla="*/ 0 h 9999"/>
            <a:gd name="connsiteX0" fmla="*/ 0 w 10000"/>
            <a:gd name="connsiteY0" fmla="*/ 9993 h 10000"/>
            <a:gd name="connsiteX1" fmla="*/ 4229 w 10000"/>
            <a:gd name="connsiteY1" fmla="*/ 9825 h 10000"/>
            <a:gd name="connsiteX2" fmla="*/ 10000 w 10000"/>
            <a:gd name="connsiteY2" fmla="*/ 0 h 10000"/>
            <a:gd name="connsiteX0" fmla="*/ 0 w 12970"/>
            <a:gd name="connsiteY0" fmla="*/ 9054 h 9061"/>
            <a:gd name="connsiteX1" fmla="*/ 4229 w 12970"/>
            <a:gd name="connsiteY1" fmla="*/ 8886 h 9061"/>
            <a:gd name="connsiteX2" fmla="*/ 12970 w 12970"/>
            <a:gd name="connsiteY2" fmla="*/ 0 h 906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0000"/>
            <a:gd name="connsiteY0" fmla="*/ 9992 h 10001"/>
            <a:gd name="connsiteX1" fmla="*/ 3261 w 10000"/>
            <a:gd name="connsiteY1" fmla="*/ 9807 h 10001"/>
            <a:gd name="connsiteX2" fmla="*/ 10000 w 10000"/>
            <a:gd name="connsiteY2" fmla="*/ 0 h 10001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1768"/>
            <a:gd name="connsiteY0" fmla="*/ 11428 h 11437"/>
            <a:gd name="connsiteX1" fmla="*/ 3261 w 11768"/>
            <a:gd name="connsiteY1" fmla="*/ 11243 h 11437"/>
            <a:gd name="connsiteX2" fmla="*/ 11768 w 11768"/>
            <a:gd name="connsiteY2" fmla="*/ 0 h 11437"/>
            <a:gd name="connsiteX0" fmla="*/ 0 w 14144"/>
            <a:gd name="connsiteY0" fmla="*/ 11265 h 11274"/>
            <a:gd name="connsiteX1" fmla="*/ 3261 w 14144"/>
            <a:gd name="connsiteY1" fmla="*/ 11080 h 11274"/>
            <a:gd name="connsiteX2" fmla="*/ 14144 w 14144"/>
            <a:gd name="connsiteY2" fmla="*/ 0 h 11274"/>
            <a:gd name="connsiteX0" fmla="*/ 0 w 14144"/>
            <a:gd name="connsiteY0" fmla="*/ 10448 h 10457"/>
            <a:gd name="connsiteX1" fmla="*/ 3261 w 14144"/>
            <a:gd name="connsiteY1" fmla="*/ 10263 h 10457"/>
            <a:gd name="connsiteX2" fmla="*/ 14144 w 14144"/>
            <a:gd name="connsiteY2" fmla="*/ 0 h 10457"/>
            <a:gd name="connsiteX0" fmla="*/ 0 w 14144"/>
            <a:gd name="connsiteY0" fmla="*/ 10472 h 10481"/>
            <a:gd name="connsiteX1" fmla="*/ 3261 w 14144"/>
            <a:gd name="connsiteY1" fmla="*/ 10287 h 10481"/>
            <a:gd name="connsiteX2" fmla="*/ 14144 w 14144"/>
            <a:gd name="connsiteY2" fmla="*/ 24 h 10481"/>
            <a:gd name="connsiteX0" fmla="*/ 0 w 14144"/>
            <a:gd name="connsiteY0" fmla="*/ 10922 h 10931"/>
            <a:gd name="connsiteX1" fmla="*/ 3261 w 14144"/>
            <a:gd name="connsiteY1" fmla="*/ 10737 h 10931"/>
            <a:gd name="connsiteX2" fmla="*/ 14144 w 14144"/>
            <a:gd name="connsiteY2" fmla="*/ 474 h 109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44" h="10931">
              <a:moveTo>
                <a:pt x="0" y="10922"/>
              </a:moveTo>
              <a:cubicBezTo>
                <a:pt x="1512" y="10968"/>
                <a:pt x="2190" y="10828"/>
                <a:pt x="3261" y="10737"/>
              </a:cubicBezTo>
              <a:cubicBezTo>
                <a:pt x="2721" y="6630"/>
                <a:pt x="9412" y="-2127"/>
                <a:pt x="14144" y="4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70503</xdr:colOff>
      <xdr:row>19</xdr:row>
      <xdr:rowOff>4924</xdr:rowOff>
    </xdr:from>
    <xdr:to>
      <xdr:col>16</xdr:col>
      <xdr:colOff>395801</xdr:colOff>
      <xdr:row>24</xdr:row>
      <xdr:rowOff>45145</xdr:rowOff>
    </xdr:to>
    <xdr:grpSp>
      <xdr:nvGrpSpPr>
        <xdr:cNvPr id="1347" name="グループ化 1346">
          <a:extLst>
            <a:ext uri="{FF2B5EF4-FFF2-40B4-BE49-F238E27FC236}">
              <a16:creationId xmlns:a16="http://schemas.microsoft.com/office/drawing/2014/main" id="{17EE040B-8BC5-4C69-8DC7-DD423A7993E8}"/>
            </a:ext>
          </a:extLst>
        </xdr:cNvPr>
        <xdr:cNvGrpSpPr/>
      </xdr:nvGrpSpPr>
      <xdr:grpSpPr>
        <a:xfrm rot="13520573">
          <a:off x="9884999" y="3111771"/>
          <a:ext cx="883864" cy="1016541"/>
          <a:chOff x="9892221" y="3246051"/>
          <a:chExt cx="877880" cy="1017043"/>
        </a:xfrm>
      </xdr:grpSpPr>
      <xdr:grpSp>
        <xdr:nvGrpSpPr>
          <xdr:cNvPr id="1348" name="グループ化 1347">
            <a:extLst>
              <a:ext uri="{FF2B5EF4-FFF2-40B4-BE49-F238E27FC236}">
                <a16:creationId xmlns:a16="http://schemas.microsoft.com/office/drawing/2014/main" id="{59AD643F-6B17-46D2-1D28-2418598F68B0}"/>
              </a:ext>
            </a:extLst>
          </xdr:cNvPr>
          <xdr:cNvGrpSpPr/>
        </xdr:nvGrpSpPr>
        <xdr:grpSpPr>
          <a:xfrm rot="5400000" flipV="1">
            <a:off x="9546927" y="3729010"/>
            <a:ext cx="1017043" cy="51125"/>
            <a:chOff x="1285732" y="5742065"/>
            <a:chExt cx="1502390" cy="47027"/>
          </a:xfrm>
        </xdr:grpSpPr>
        <xdr:sp macro="" textlink="">
          <xdr:nvSpPr>
            <xdr:cNvPr id="1353" name="Line 1040">
              <a:extLst>
                <a:ext uri="{FF2B5EF4-FFF2-40B4-BE49-F238E27FC236}">
                  <a16:creationId xmlns:a16="http://schemas.microsoft.com/office/drawing/2014/main" id="{C6CE578A-5C74-5DCE-8F8E-12D57B0A255D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341610" y="5742065"/>
              <a:ext cx="1446512" cy="793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4" name="Line 1040">
              <a:extLst>
                <a:ext uri="{FF2B5EF4-FFF2-40B4-BE49-F238E27FC236}">
                  <a16:creationId xmlns:a16="http://schemas.microsoft.com/office/drawing/2014/main" id="{56472E8E-052B-7C06-BA65-A55523B6104E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317620" y="5759546"/>
              <a:ext cx="1446510" cy="7931"/>
            </a:xfrm>
            <a:prstGeom prst="line">
              <a:avLst/>
            </a:prstGeom>
            <a:noFill/>
            <a:ln w="317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5" name="Line 1040">
              <a:extLst>
                <a:ext uri="{FF2B5EF4-FFF2-40B4-BE49-F238E27FC236}">
                  <a16:creationId xmlns:a16="http://schemas.microsoft.com/office/drawing/2014/main" id="{918C2035-41D9-AF3D-F8FE-323E9BB5416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285732" y="5781161"/>
              <a:ext cx="1446509" cy="7931"/>
            </a:xfrm>
            <a:prstGeom prst="line">
              <a:avLst/>
            </a:prstGeom>
            <a:noFill/>
            <a:ln w="9525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49" name="Line 304">
            <a:extLst>
              <a:ext uri="{FF2B5EF4-FFF2-40B4-BE49-F238E27FC236}">
                <a16:creationId xmlns:a16="http://schemas.microsoft.com/office/drawing/2014/main" id="{9360E44F-5ED4-FB1A-B202-6A09CFDD52C7}"/>
              </a:ext>
            </a:extLst>
          </xdr:cNvPr>
          <xdr:cNvSpPr>
            <a:spLocks noChangeShapeType="1"/>
          </xdr:cNvSpPr>
        </xdr:nvSpPr>
        <xdr:spPr bwMode="auto">
          <a:xfrm rot="15600000">
            <a:off x="10117228" y="3723554"/>
            <a:ext cx="858014" cy="134026"/>
          </a:xfrm>
          <a:custGeom>
            <a:avLst/>
            <a:gdLst>
              <a:gd name="connsiteX0" fmla="*/ 0 w 1093644"/>
              <a:gd name="connsiteY0" fmla="*/ 0 h 177628"/>
              <a:gd name="connsiteX1" fmla="*/ 1093644 w 1093644"/>
              <a:gd name="connsiteY1" fmla="*/ 177628 h 177628"/>
              <a:gd name="connsiteX0" fmla="*/ 0 w 1093644"/>
              <a:gd name="connsiteY0" fmla="*/ 0 h 177628"/>
              <a:gd name="connsiteX1" fmla="*/ 790743 w 1093644"/>
              <a:gd name="connsiteY1" fmla="*/ 136175 h 177628"/>
              <a:gd name="connsiteX2" fmla="*/ 1093644 w 1093644"/>
              <a:gd name="connsiteY2" fmla="*/ 177628 h 177628"/>
              <a:gd name="connsiteX0" fmla="*/ 0 w 1093644"/>
              <a:gd name="connsiteY0" fmla="*/ 0 h 177628"/>
              <a:gd name="connsiteX1" fmla="*/ 721295 w 1093644"/>
              <a:gd name="connsiteY1" fmla="*/ 128098 h 177628"/>
              <a:gd name="connsiteX2" fmla="*/ 1093644 w 1093644"/>
              <a:gd name="connsiteY2" fmla="*/ 177628 h 177628"/>
              <a:gd name="connsiteX0" fmla="*/ 0 w 1093644"/>
              <a:gd name="connsiteY0" fmla="*/ 0 h 177628"/>
              <a:gd name="connsiteX1" fmla="*/ 721295 w 1093644"/>
              <a:gd name="connsiteY1" fmla="*/ 128098 h 177628"/>
              <a:gd name="connsiteX2" fmla="*/ 1093644 w 1093644"/>
              <a:gd name="connsiteY2" fmla="*/ 177628 h 177628"/>
              <a:gd name="connsiteX0" fmla="*/ 0 w 1093644"/>
              <a:gd name="connsiteY0" fmla="*/ 0 h 177628"/>
              <a:gd name="connsiteX1" fmla="*/ 719147 w 1093644"/>
              <a:gd name="connsiteY1" fmla="*/ 69354 h 177628"/>
              <a:gd name="connsiteX2" fmla="*/ 1093644 w 1093644"/>
              <a:gd name="connsiteY2" fmla="*/ 177628 h 177628"/>
              <a:gd name="connsiteX0" fmla="*/ 0 w 1093644"/>
              <a:gd name="connsiteY0" fmla="*/ 0 h 207463"/>
              <a:gd name="connsiteX1" fmla="*/ 719147 w 1093644"/>
              <a:gd name="connsiteY1" fmla="*/ 69354 h 207463"/>
              <a:gd name="connsiteX2" fmla="*/ 795508 w 1093644"/>
              <a:gd name="connsiteY2" fmla="*/ 203719 h 207463"/>
              <a:gd name="connsiteX3" fmla="*/ 1093644 w 1093644"/>
              <a:gd name="connsiteY3" fmla="*/ 177628 h 207463"/>
              <a:gd name="connsiteX0" fmla="*/ 0 w 1035868"/>
              <a:gd name="connsiteY0" fmla="*/ 0 h 292509"/>
              <a:gd name="connsiteX1" fmla="*/ 719147 w 1035868"/>
              <a:gd name="connsiteY1" fmla="*/ 69354 h 292509"/>
              <a:gd name="connsiteX2" fmla="*/ 795508 w 1035868"/>
              <a:gd name="connsiteY2" fmla="*/ 203719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719147 w 1035868"/>
              <a:gd name="connsiteY1" fmla="*/ 69354 h 292509"/>
              <a:gd name="connsiteX2" fmla="*/ 703236 w 1035868"/>
              <a:gd name="connsiteY2" fmla="*/ 254153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703236 w 1035868"/>
              <a:gd name="connsiteY2" fmla="*/ 254153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703236 w 1035868"/>
              <a:gd name="connsiteY2" fmla="*/ 254153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690394 w 1035868"/>
              <a:gd name="connsiteY2" fmla="*/ 256058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690394 w 1035868"/>
              <a:gd name="connsiteY2" fmla="*/ 256058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679690 w 1035868"/>
              <a:gd name="connsiteY2" fmla="*/ 245833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679690 w 1035868"/>
              <a:gd name="connsiteY2" fmla="*/ 245833 h 292509"/>
              <a:gd name="connsiteX3" fmla="*/ 1035868 w 1035868"/>
              <a:gd name="connsiteY3" fmla="*/ 292509 h 292509"/>
              <a:gd name="connsiteX0" fmla="*/ 0 w 1035868"/>
              <a:gd name="connsiteY0" fmla="*/ 0 h 292509"/>
              <a:gd name="connsiteX1" fmla="*/ 694420 w 1035868"/>
              <a:gd name="connsiteY1" fmla="*/ 115023 h 292509"/>
              <a:gd name="connsiteX2" fmla="*/ 679690 w 1035868"/>
              <a:gd name="connsiteY2" fmla="*/ 245833 h 292509"/>
              <a:gd name="connsiteX3" fmla="*/ 1035868 w 1035868"/>
              <a:gd name="connsiteY3" fmla="*/ 292509 h 292509"/>
              <a:gd name="connsiteX0" fmla="*/ 0 w 1025409"/>
              <a:gd name="connsiteY0" fmla="*/ 0 h 328185"/>
              <a:gd name="connsiteX1" fmla="*/ 694420 w 1025409"/>
              <a:gd name="connsiteY1" fmla="*/ 115023 h 328185"/>
              <a:gd name="connsiteX2" fmla="*/ 679690 w 1025409"/>
              <a:gd name="connsiteY2" fmla="*/ 245833 h 328185"/>
              <a:gd name="connsiteX3" fmla="*/ 1025409 w 1025409"/>
              <a:gd name="connsiteY3" fmla="*/ 328185 h 328185"/>
              <a:gd name="connsiteX0" fmla="*/ 0 w 1128629"/>
              <a:gd name="connsiteY0" fmla="*/ 0 h 333878"/>
              <a:gd name="connsiteX1" fmla="*/ 694420 w 1128629"/>
              <a:gd name="connsiteY1" fmla="*/ 115023 h 333878"/>
              <a:gd name="connsiteX2" fmla="*/ 679690 w 1128629"/>
              <a:gd name="connsiteY2" fmla="*/ 245833 h 333878"/>
              <a:gd name="connsiteX3" fmla="*/ 1128629 w 1128629"/>
              <a:gd name="connsiteY3" fmla="*/ 333878 h 333878"/>
              <a:gd name="connsiteX0" fmla="*/ 0 w 1094182"/>
              <a:gd name="connsiteY0" fmla="*/ 0 h 326934"/>
              <a:gd name="connsiteX1" fmla="*/ 694420 w 1094182"/>
              <a:gd name="connsiteY1" fmla="*/ 115023 h 326934"/>
              <a:gd name="connsiteX2" fmla="*/ 679690 w 1094182"/>
              <a:gd name="connsiteY2" fmla="*/ 245833 h 326934"/>
              <a:gd name="connsiteX3" fmla="*/ 1094182 w 1094182"/>
              <a:gd name="connsiteY3" fmla="*/ 326934 h 326934"/>
              <a:gd name="connsiteX0" fmla="*/ 0 w 694420"/>
              <a:gd name="connsiteY0" fmla="*/ 0 h 245834"/>
              <a:gd name="connsiteX1" fmla="*/ 694420 w 694420"/>
              <a:gd name="connsiteY1" fmla="*/ 115023 h 245834"/>
              <a:gd name="connsiteX2" fmla="*/ 679690 w 694420"/>
              <a:gd name="connsiteY2" fmla="*/ 245833 h 245834"/>
              <a:gd name="connsiteX0" fmla="*/ 0 w 694420"/>
              <a:gd name="connsiteY0" fmla="*/ 0 h 245833"/>
              <a:gd name="connsiteX1" fmla="*/ 694420 w 694420"/>
              <a:gd name="connsiteY1" fmla="*/ 115023 h 245833"/>
              <a:gd name="connsiteX2" fmla="*/ 679690 w 694420"/>
              <a:gd name="connsiteY2" fmla="*/ 245833 h 245833"/>
              <a:gd name="connsiteX0" fmla="*/ 0 w 694420"/>
              <a:gd name="connsiteY0" fmla="*/ 0 h 115023"/>
              <a:gd name="connsiteX1" fmla="*/ 694420 w 694420"/>
              <a:gd name="connsiteY1" fmla="*/ 115023 h 115023"/>
              <a:gd name="connsiteX0" fmla="*/ 0 w 883091"/>
              <a:gd name="connsiteY0" fmla="*/ 0 h 169340"/>
              <a:gd name="connsiteX1" fmla="*/ 883091 w 883091"/>
              <a:gd name="connsiteY1" fmla="*/ 169340 h 169340"/>
              <a:gd name="connsiteX0" fmla="*/ 0 w 871572"/>
              <a:gd name="connsiteY0" fmla="*/ 0 h 150601"/>
              <a:gd name="connsiteX1" fmla="*/ 871572 w 871572"/>
              <a:gd name="connsiteY1" fmla="*/ 150601 h 150601"/>
              <a:gd name="connsiteX0" fmla="*/ 0 w 871572"/>
              <a:gd name="connsiteY0" fmla="*/ 0 h 150778"/>
              <a:gd name="connsiteX1" fmla="*/ 871572 w 871572"/>
              <a:gd name="connsiteY1" fmla="*/ 150601 h 150778"/>
              <a:gd name="connsiteX0" fmla="*/ 0 w 895946"/>
              <a:gd name="connsiteY0" fmla="*/ 0 h 76593"/>
              <a:gd name="connsiteX1" fmla="*/ 895946 w 895946"/>
              <a:gd name="connsiteY1" fmla="*/ 76113 h 76593"/>
              <a:gd name="connsiteX0" fmla="*/ 0 w 895946"/>
              <a:gd name="connsiteY0" fmla="*/ 0 h 104308"/>
              <a:gd name="connsiteX1" fmla="*/ 895946 w 895946"/>
              <a:gd name="connsiteY1" fmla="*/ 76113 h 104308"/>
              <a:gd name="connsiteX0" fmla="*/ 0 w 875737"/>
              <a:gd name="connsiteY0" fmla="*/ 0 h 186990"/>
              <a:gd name="connsiteX1" fmla="*/ 875737 w 875737"/>
              <a:gd name="connsiteY1" fmla="*/ 168428 h 186990"/>
              <a:gd name="connsiteX0" fmla="*/ 0 w 875737"/>
              <a:gd name="connsiteY0" fmla="*/ 0 h 168428"/>
              <a:gd name="connsiteX1" fmla="*/ 875737 w 875737"/>
              <a:gd name="connsiteY1" fmla="*/ 168428 h 1684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75737" h="168428">
                <a:moveTo>
                  <a:pt x="0" y="0"/>
                </a:moveTo>
                <a:cubicBezTo>
                  <a:pt x="240432" y="42699"/>
                  <a:pt x="582144" y="106948"/>
                  <a:pt x="875737" y="16842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50" name="Line 206">
            <a:extLst>
              <a:ext uri="{FF2B5EF4-FFF2-40B4-BE49-F238E27FC236}">
                <a16:creationId xmlns:a16="http://schemas.microsoft.com/office/drawing/2014/main" id="{3BBA0EEB-3B94-A2C8-9365-A208F06586C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154506" y="3438507"/>
            <a:ext cx="396614" cy="121256"/>
          </a:xfrm>
          <a:custGeom>
            <a:avLst/>
            <a:gdLst>
              <a:gd name="connsiteX0" fmla="*/ 0 w 878334"/>
              <a:gd name="connsiteY0" fmla="*/ 0 h 23264"/>
              <a:gd name="connsiteX1" fmla="*/ 878334 w 878334"/>
              <a:gd name="connsiteY1" fmla="*/ 23264 h 23264"/>
              <a:gd name="connsiteX0" fmla="*/ 0 w 878334"/>
              <a:gd name="connsiteY0" fmla="*/ 0 h 29081"/>
              <a:gd name="connsiteX1" fmla="*/ 151231 w 878334"/>
              <a:gd name="connsiteY1" fmla="*/ 29081 h 29081"/>
              <a:gd name="connsiteX2" fmla="*/ 878334 w 878334"/>
              <a:gd name="connsiteY2" fmla="*/ 23264 h 29081"/>
              <a:gd name="connsiteX0" fmla="*/ 0 w 878334"/>
              <a:gd name="connsiteY0" fmla="*/ 0 h 78580"/>
              <a:gd name="connsiteX1" fmla="*/ 151231 w 878334"/>
              <a:gd name="connsiteY1" fmla="*/ 29081 h 78580"/>
              <a:gd name="connsiteX2" fmla="*/ 878334 w 878334"/>
              <a:gd name="connsiteY2" fmla="*/ 23264 h 78580"/>
              <a:gd name="connsiteX0" fmla="*/ 0 w 878334"/>
              <a:gd name="connsiteY0" fmla="*/ 6524 h 59865"/>
              <a:gd name="connsiteX1" fmla="*/ 133781 w 878334"/>
              <a:gd name="connsiteY1" fmla="*/ 704 h 59865"/>
              <a:gd name="connsiteX2" fmla="*/ 878334 w 878334"/>
              <a:gd name="connsiteY2" fmla="*/ 29788 h 59865"/>
              <a:gd name="connsiteX0" fmla="*/ 0 w 878334"/>
              <a:gd name="connsiteY0" fmla="*/ 6524 h 90575"/>
              <a:gd name="connsiteX1" fmla="*/ 133781 w 878334"/>
              <a:gd name="connsiteY1" fmla="*/ 704 h 90575"/>
              <a:gd name="connsiteX2" fmla="*/ 878334 w 878334"/>
              <a:gd name="connsiteY2" fmla="*/ 29788 h 90575"/>
              <a:gd name="connsiteX0" fmla="*/ 0 w 878334"/>
              <a:gd name="connsiteY0" fmla="*/ 35315 h 58628"/>
              <a:gd name="connsiteX1" fmla="*/ 133781 w 878334"/>
              <a:gd name="connsiteY1" fmla="*/ 29495 h 58628"/>
              <a:gd name="connsiteX2" fmla="*/ 337368 w 878334"/>
              <a:gd name="connsiteY2" fmla="*/ 410 h 58628"/>
              <a:gd name="connsiteX3" fmla="*/ 878334 w 878334"/>
              <a:gd name="connsiteY3" fmla="*/ 58579 h 58628"/>
              <a:gd name="connsiteX0" fmla="*/ 0 w 878334"/>
              <a:gd name="connsiteY0" fmla="*/ 34989 h 98935"/>
              <a:gd name="connsiteX1" fmla="*/ 133781 w 878334"/>
              <a:gd name="connsiteY1" fmla="*/ 29169 h 98935"/>
              <a:gd name="connsiteX2" fmla="*/ 337368 w 878334"/>
              <a:gd name="connsiteY2" fmla="*/ 84 h 98935"/>
              <a:gd name="connsiteX3" fmla="*/ 878334 w 878334"/>
              <a:gd name="connsiteY3" fmla="*/ 58253 h 98935"/>
              <a:gd name="connsiteX0" fmla="*/ 0 w 878334"/>
              <a:gd name="connsiteY0" fmla="*/ 69876 h 127152"/>
              <a:gd name="connsiteX1" fmla="*/ 133781 w 878334"/>
              <a:gd name="connsiteY1" fmla="*/ 64056 h 127152"/>
              <a:gd name="connsiteX2" fmla="*/ 267567 w 878334"/>
              <a:gd name="connsiteY2" fmla="*/ 71 h 127152"/>
              <a:gd name="connsiteX3" fmla="*/ 878334 w 878334"/>
              <a:gd name="connsiteY3" fmla="*/ 93140 h 127152"/>
              <a:gd name="connsiteX0" fmla="*/ 0 w 878334"/>
              <a:gd name="connsiteY0" fmla="*/ 69805 h 135001"/>
              <a:gd name="connsiteX1" fmla="*/ 133781 w 878334"/>
              <a:gd name="connsiteY1" fmla="*/ 63985 h 135001"/>
              <a:gd name="connsiteX2" fmla="*/ 267567 w 878334"/>
              <a:gd name="connsiteY2" fmla="*/ 0 h 135001"/>
              <a:gd name="connsiteX3" fmla="*/ 878334 w 878334"/>
              <a:gd name="connsiteY3" fmla="*/ 93069 h 135001"/>
              <a:gd name="connsiteX0" fmla="*/ 0 w 383906"/>
              <a:gd name="connsiteY0" fmla="*/ 69805 h 135001"/>
              <a:gd name="connsiteX1" fmla="*/ 133781 w 383906"/>
              <a:gd name="connsiteY1" fmla="*/ 63985 h 135001"/>
              <a:gd name="connsiteX2" fmla="*/ 267567 w 383906"/>
              <a:gd name="connsiteY2" fmla="*/ 0 h 135001"/>
              <a:gd name="connsiteX3" fmla="*/ 383906 w 383906"/>
              <a:gd name="connsiteY3" fmla="*/ 87253 h 135001"/>
              <a:gd name="connsiteX0" fmla="*/ 0 w 409332"/>
              <a:gd name="connsiteY0" fmla="*/ 69805 h 190677"/>
              <a:gd name="connsiteX1" fmla="*/ 133781 w 409332"/>
              <a:gd name="connsiteY1" fmla="*/ 63985 h 190677"/>
              <a:gd name="connsiteX2" fmla="*/ 267567 w 409332"/>
              <a:gd name="connsiteY2" fmla="*/ 0 h 190677"/>
              <a:gd name="connsiteX3" fmla="*/ 409332 w 409332"/>
              <a:gd name="connsiteY3" fmla="*/ 190662 h 190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09332" h="190677">
                <a:moveTo>
                  <a:pt x="0" y="69805"/>
                </a:moveTo>
                <a:cubicBezTo>
                  <a:pt x="48471" y="73682"/>
                  <a:pt x="85310" y="60108"/>
                  <a:pt x="133781" y="63985"/>
                </a:cubicBezTo>
                <a:cubicBezTo>
                  <a:pt x="235574" y="238488"/>
                  <a:pt x="242361" y="41688"/>
                  <a:pt x="267567" y="0"/>
                </a:cubicBezTo>
                <a:cubicBezTo>
                  <a:pt x="391659" y="4847"/>
                  <a:pt x="382186" y="192601"/>
                  <a:pt x="409332" y="190662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51" name="Text Box 1300">
            <a:extLst>
              <a:ext uri="{FF2B5EF4-FFF2-40B4-BE49-F238E27FC236}">
                <a16:creationId xmlns:a16="http://schemas.microsoft.com/office/drawing/2014/main" id="{C13EE41D-27D4-34BB-27CA-019AEA406F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4800" y="3578813"/>
            <a:ext cx="308293" cy="75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wrap="square" lIns="27432" tIns="18288" rIns="0" bIns="0" anchor="t" upright="1">
            <a:spAutoFit/>
          </a:bodyPr>
          <a:lstStyle/>
          <a:p>
            <a:pPr algn="r" rtl="0">
              <a:lnSpc>
                <a:spcPts val="11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52" name="Line 206">
            <a:extLst>
              <a:ext uri="{FF2B5EF4-FFF2-40B4-BE49-F238E27FC236}">
                <a16:creationId xmlns:a16="http://schemas.microsoft.com/office/drawing/2014/main" id="{C0F663A9-9973-8019-FA8E-A77934EAFCB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9892221" y="3596263"/>
            <a:ext cx="877880" cy="6864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13</xdr:col>
      <xdr:colOff>628811</xdr:colOff>
      <xdr:row>18</xdr:row>
      <xdr:rowOff>128608</xdr:rowOff>
    </xdr:from>
    <xdr:ext cx="259896" cy="183525"/>
    <xdr:grpSp>
      <xdr:nvGrpSpPr>
        <xdr:cNvPr id="1356" name="Group 6672">
          <a:extLst>
            <a:ext uri="{FF2B5EF4-FFF2-40B4-BE49-F238E27FC236}">
              <a16:creationId xmlns:a16="http://schemas.microsoft.com/office/drawing/2014/main" id="{A74475C3-0C46-480A-936C-591E73E58A22}"/>
            </a:ext>
          </a:extLst>
        </xdr:cNvPr>
        <xdr:cNvGrpSpPr>
          <a:grpSpLocks/>
        </xdr:cNvGrpSpPr>
      </xdr:nvGrpSpPr>
      <xdr:grpSpPr bwMode="auto">
        <a:xfrm>
          <a:off x="8994482" y="3133065"/>
          <a:ext cx="259896" cy="183525"/>
          <a:chOff x="535" y="104"/>
          <a:chExt cx="50" cy="49"/>
        </a:xfrm>
      </xdr:grpSpPr>
      <xdr:pic>
        <xdr:nvPicPr>
          <xdr:cNvPr id="1357" name="Picture 6673" descr="route2">
            <a:extLst>
              <a:ext uri="{FF2B5EF4-FFF2-40B4-BE49-F238E27FC236}">
                <a16:creationId xmlns:a16="http://schemas.microsoft.com/office/drawing/2014/main" id="{2FA76B06-6429-A131-A4A4-DF26B4BEC2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8" name="Text Box 6674">
            <a:extLst>
              <a:ext uri="{FF2B5EF4-FFF2-40B4-BE49-F238E27FC236}">
                <a16:creationId xmlns:a16="http://schemas.microsoft.com/office/drawing/2014/main" id="{F7D209BA-1083-8BFA-3905-6D8D302EC7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4"/>
            <a:ext cx="50" cy="4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14</xdr:col>
      <xdr:colOff>157660</xdr:colOff>
      <xdr:row>20</xdr:row>
      <xdr:rowOff>156417</xdr:rowOff>
    </xdr:from>
    <xdr:to>
      <xdr:col>14</xdr:col>
      <xdr:colOff>285567</xdr:colOff>
      <xdr:row>21</xdr:row>
      <xdr:rowOff>95476</xdr:rowOff>
    </xdr:to>
    <xdr:sp macro="" textlink="">
      <xdr:nvSpPr>
        <xdr:cNvPr id="1359" name="六角形 1358">
          <a:extLst>
            <a:ext uri="{FF2B5EF4-FFF2-40B4-BE49-F238E27FC236}">
              <a16:creationId xmlns:a16="http://schemas.microsoft.com/office/drawing/2014/main" id="{ED690B08-E058-42AB-BD80-61D47A81B755}"/>
            </a:ext>
          </a:extLst>
        </xdr:cNvPr>
        <xdr:cNvSpPr/>
      </xdr:nvSpPr>
      <xdr:spPr bwMode="auto">
        <a:xfrm>
          <a:off x="9240700" y="3814017"/>
          <a:ext cx="127907" cy="1066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27309</xdr:colOff>
      <xdr:row>22</xdr:row>
      <xdr:rowOff>94173</xdr:rowOff>
    </xdr:from>
    <xdr:to>
      <xdr:col>14</xdr:col>
      <xdr:colOff>163601</xdr:colOff>
      <xdr:row>23</xdr:row>
      <xdr:rowOff>43401</xdr:rowOff>
    </xdr:to>
    <xdr:sp macro="" textlink="">
      <xdr:nvSpPr>
        <xdr:cNvPr id="1360" name="AutoShape 526">
          <a:extLst>
            <a:ext uri="{FF2B5EF4-FFF2-40B4-BE49-F238E27FC236}">
              <a16:creationId xmlns:a16="http://schemas.microsoft.com/office/drawing/2014/main" id="{4BD95D9E-8369-4AAD-9ADB-69CC1FD0CCBD}"/>
            </a:ext>
          </a:extLst>
        </xdr:cNvPr>
        <xdr:cNvSpPr>
          <a:spLocks noChangeArrowheads="1"/>
        </xdr:cNvSpPr>
      </xdr:nvSpPr>
      <xdr:spPr bwMode="auto">
        <a:xfrm>
          <a:off x="9110349" y="4087053"/>
          <a:ext cx="136292" cy="1168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375330</xdr:colOff>
      <xdr:row>20</xdr:row>
      <xdr:rowOff>27367</xdr:rowOff>
    </xdr:from>
    <xdr:to>
      <xdr:col>15</xdr:col>
      <xdr:colOff>558362</xdr:colOff>
      <xdr:row>20</xdr:row>
      <xdr:rowOff>140785</xdr:rowOff>
    </xdr:to>
    <xdr:sp macro="" textlink="">
      <xdr:nvSpPr>
        <xdr:cNvPr id="1361" name="六角形 1360">
          <a:extLst>
            <a:ext uri="{FF2B5EF4-FFF2-40B4-BE49-F238E27FC236}">
              <a16:creationId xmlns:a16="http://schemas.microsoft.com/office/drawing/2014/main" id="{9EEF9127-01E6-42DE-871F-68F1367AB2D6}"/>
            </a:ext>
          </a:extLst>
        </xdr:cNvPr>
        <xdr:cNvSpPr/>
      </xdr:nvSpPr>
      <xdr:spPr bwMode="auto">
        <a:xfrm>
          <a:off x="10151790" y="3684967"/>
          <a:ext cx="183032" cy="1134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281022</xdr:colOff>
      <xdr:row>22</xdr:row>
      <xdr:rowOff>27022</xdr:rowOff>
    </xdr:from>
    <xdr:to>
      <xdr:col>15</xdr:col>
      <xdr:colOff>464054</xdr:colOff>
      <xdr:row>22</xdr:row>
      <xdr:rowOff>140440</xdr:rowOff>
    </xdr:to>
    <xdr:sp macro="" textlink="">
      <xdr:nvSpPr>
        <xdr:cNvPr id="1362" name="六角形 1361">
          <a:extLst>
            <a:ext uri="{FF2B5EF4-FFF2-40B4-BE49-F238E27FC236}">
              <a16:creationId xmlns:a16="http://schemas.microsoft.com/office/drawing/2014/main" id="{1743F605-8260-434A-8EE7-73777B6320BC}"/>
            </a:ext>
          </a:extLst>
        </xdr:cNvPr>
        <xdr:cNvSpPr/>
      </xdr:nvSpPr>
      <xdr:spPr bwMode="auto">
        <a:xfrm>
          <a:off x="10057482" y="4019902"/>
          <a:ext cx="183032" cy="1134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443150</xdr:colOff>
      <xdr:row>20</xdr:row>
      <xdr:rowOff>37828</xdr:rowOff>
    </xdr:from>
    <xdr:to>
      <xdr:col>13</xdr:col>
      <xdr:colOff>556640</xdr:colOff>
      <xdr:row>21</xdr:row>
      <xdr:rowOff>21615</xdr:rowOff>
    </xdr:to>
    <xdr:sp macro="" textlink="">
      <xdr:nvSpPr>
        <xdr:cNvPr id="1363" name="Line 72">
          <a:extLst>
            <a:ext uri="{FF2B5EF4-FFF2-40B4-BE49-F238E27FC236}">
              <a16:creationId xmlns:a16="http://schemas.microsoft.com/office/drawing/2014/main" id="{79AA25EE-7DF5-4932-913D-833CF1C08730}"/>
            </a:ext>
          </a:extLst>
        </xdr:cNvPr>
        <xdr:cNvSpPr>
          <a:spLocks noChangeShapeType="1"/>
        </xdr:cNvSpPr>
      </xdr:nvSpPr>
      <xdr:spPr bwMode="auto">
        <a:xfrm flipH="1" flipV="1">
          <a:off x="8832770" y="3695428"/>
          <a:ext cx="113490" cy="151427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253996</xdr:colOff>
      <xdr:row>19</xdr:row>
      <xdr:rowOff>113493</xdr:rowOff>
    </xdr:from>
    <xdr:to>
      <xdr:col>13</xdr:col>
      <xdr:colOff>435650</xdr:colOff>
      <xdr:row>20</xdr:row>
      <xdr:rowOff>59065</xdr:rowOff>
    </xdr:to>
    <xdr:sp macro="" textlink="">
      <xdr:nvSpPr>
        <xdr:cNvPr id="1364" name="六角形 1363">
          <a:extLst>
            <a:ext uri="{FF2B5EF4-FFF2-40B4-BE49-F238E27FC236}">
              <a16:creationId xmlns:a16="http://schemas.microsoft.com/office/drawing/2014/main" id="{6F05F2C0-68E2-46A7-AEFA-F754F40DD36B}"/>
            </a:ext>
          </a:extLst>
        </xdr:cNvPr>
        <xdr:cNvSpPr/>
      </xdr:nvSpPr>
      <xdr:spPr bwMode="auto">
        <a:xfrm>
          <a:off x="8643616" y="3603453"/>
          <a:ext cx="181654" cy="1132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416128</xdr:colOff>
      <xdr:row>18</xdr:row>
      <xdr:rowOff>124298</xdr:rowOff>
    </xdr:from>
    <xdr:to>
      <xdr:col>13</xdr:col>
      <xdr:colOff>416128</xdr:colOff>
      <xdr:row>19</xdr:row>
      <xdr:rowOff>118893</xdr:rowOff>
    </xdr:to>
    <xdr:sp macro="" textlink="">
      <xdr:nvSpPr>
        <xdr:cNvPr id="1365" name="Line 72">
          <a:extLst>
            <a:ext uri="{FF2B5EF4-FFF2-40B4-BE49-F238E27FC236}">
              <a16:creationId xmlns:a16="http://schemas.microsoft.com/office/drawing/2014/main" id="{A3270237-CBAF-427F-94FC-BDCE90FE11B6}"/>
            </a:ext>
          </a:extLst>
        </xdr:cNvPr>
        <xdr:cNvSpPr>
          <a:spLocks noChangeShapeType="1"/>
        </xdr:cNvSpPr>
      </xdr:nvSpPr>
      <xdr:spPr bwMode="auto">
        <a:xfrm flipH="1" flipV="1">
          <a:off x="8805748" y="3446618"/>
          <a:ext cx="0" cy="16223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389106</xdr:colOff>
      <xdr:row>18</xdr:row>
      <xdr:rowOff>5405</xdr:rowOff>
    </xdr:from>
    <xdr:to>
      <xdr:col>13</xdr:col>
      <xdr:colOff>558007</xdr:colOff>
      <xdr:row>18</xdr:row>
      <xdr:rowOff>120759</xdr:rowOff>
    </xdr:to>
    <xdr:sp macro="" textlink="">
      <xdr:nvSpPr>
        <xdr:cNvPr id="1366" name="六角形 1365">
          <a:extLst>
            <a:ext uri="{FF2B5EF4-FFF2-40B4-BE49-F238E27FC236}">
              <a16:creationId xmlns:a16="http://schemas.microsoft.com/office/drawing/2014/main" id="{89239B97-E5A4-4B57-B506-3D4390002BCC}"/>
            </a:ext>
          </a:extLst>
        </xdr:cNvPr>
        <xdr:cNvSpPr/>
      </xdr:nvSpPr>
      <xdr:spPr bwMode="auto">
        <a:xfrm rot="490017">
          <a:off x="8778726" y="3327725"/>
          <a:ext cx="168901" cy="1153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0</xdr:colOff>
      <xdr:row>20</xdr:row>
      <xdr:rowOff>118894</xdr:rowOff>
    </xdr:from>
    <xdr:ext cx="264954" cy="141828"/>
    <xdr:sp macro="" textlink="">
      <xdr:nvSpPr>
        <xdr:cNvPr id="1367" name="Text Box 1300">
          <a:extLst>
            <a:ext uri="{FF2B5EF4-FFF2-40B4-BE49-F238E27FC236}">
              <a16:creationId xmlns:a16="http://schemas.microsoft.com/office/drawing/2014/main" id="{DD046B5A-8BD6-4AFB-9403-3E27EA000B12}"/>
            </a:ext>
          </a:extLst>
        </xdr:cNvPr>
        <xdr:cNvSpPr txBox="1">
          <a:spLocks noChangeArrowheads="1"/>
        </xdr:cNvSpPr>
      </xdr:nvSpPr>
      <xdr:spPr bwMode="auto">
        <a:xfrm>
          <a:off x="10469880" y="3776494"/>
          <a:ext cx="264954" cy="14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680783</xdr:colOff>
      <xdr:row>19</xdr:row>
      <xdr:rowOff>8336</xdr:rowOff>
    </xdr:from>
    <xdr:to>
      <xdr:col>16</xdr:col>
      <xdr:colOff>162535</xdr:colOff>
      <xdr:row>19</xdr:row>
      <xdr:rowOff>153228</xdr:rowOff>
    </xdr:to>
    <xdr:sp macro="" textlink="">
      <xdr:nvSpPr>
        <xdr:cNvPr id="1368" name="AutoShape 526">
          <a:extLst>
            <a:ext uri="{FF2B5EF4-FFF2-40B4-BE49-F238E27FC236}">
              <a16:creationId xmlns:a16="http://schemas.microsoft.com/office/drawing/2014/main" id="{7748D9B5-3694-4368-BA09-613CCCAFA45E}"/>
            </a:ext>
          </a:extLst>
        </xdr:cNvPr>
        <xdr:cNvSpPr>
          <a:spLocks noChangeArrowheads="1"/>
        </xdr:cNvSpPr>
      </xdr:nvSpPr>
      <xdr:spPr bwMode="auto">
        <a:xfrm>
          <a:off x="10457243" y="3498296"/>
          <a:ext cx="175172" cy="1448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82907</xdr:colOff>
      <xdr:row>23</xdr:row>
      <xdr:rowOff>97068</xdr:rowOff>
    </xdr:from>
    <xdr:to>
      <xdr:col>14</xdr:col>
      <xdr:colOff>251996</xdr:colOff>
      <xdr:row>24</xdr:row>
      <xdr:rowOff>44430</xdr:rowOff>
    </xdr:to>
    <xdr:sp macro="" textlink="">
      <xdr:nvSpPr>
        <xdr:cNvPr id="1369" name="六角形 1368">
          <a:extLst>
            <a:ext uri="{FF2B5EF4-FFF2-40B4-BE49-F238E27FC236}">
              <a16:creationId xmlns:a16="http://schemas.microsoft.com/office/drawing/2014/main" id="{696C33B3-F686-47FF-8BF3-C014431199BF}"/>
            </a:ext>
          </a:extLst>
        </xdr:cNvPr>
        <xdr:cNvSpPr/>
      </xdr:nvSpPr>
      <xdr:spPr bwMode="auto">
        <a:xfrm>
          <a:off x="9165947" y="4257588"/>
          <a:ext cx="169089" cy="1150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199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75656</xdr:colOff>
      <xdr:row>21</xdr:row>
      <xdr:rowOff>145915</xdr:rowOff>
    </xdr:from>
    <xdr:ext cx="124299" cy="253980"/>
    <xdr:sp macro="" textlink="">
      <xdr:nvSpPr>
        <xdr:cNvPr id="1370" name="Text Box 1300">
          <a:extLst>
            <a:ext uri="{FF2B5EF4-FFF2-40B4-BE49-F238E27FC236}">
              <a16:creationId xmlns:a16="http://schemas.microsoft.com/office/drawing/2014/main" id="{8625B0A5-7E3B-4518-8323-74D2BC7001EB}"/>
            </a:ext>
          </a:extLst>
        </xdr:cNvPr>
        <xdr:cNvSpPr txBox="1">
          <a:spLocks noChangeArrowheads="1"/>
        </xdr:cNvSpPr>
      </xdr:nvSpPr>
      <xdr:spPr bwMode="auto">
        <a:xfrm>
          <a:off x="9852116" y="3971155"/>
          <a:ext cx="124299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12411</xdr:colOff>
      <xdr:row>17</xdr:row>
      <xdr:rowOff>14263</xdr:rowOff>
    </xdr:from>
    <xdr:to>
      <xdr:col>17</xdr:col>
      <xdr:colOff>182991</xdr:colOff>
      <xdr:row>18</xdr:row>
      <xdr:rowOff>4822</xdr:rowOff>
    </xdr:to>
    <xdr:sp macro="" textlink="">
      <xdr:nvSpPr>
        <xdr:cNvPr id="1371" name="六角形 1370">
          <a:extLst>
            <a:ext uri="{FF2B5EF4-FFF2-40B4-BE49-F238E27FC236}">
              <a16:creationId xmlns:a16="http://schemas.microsoft.com/office/drawing/2014/main" id="{5A058A63-E2D1-4863-9942-079CCC52C784}"/>
            </a:ext>
          </a:extLst>
        </xdr:cNvPr>
        <xdr:cNvSpPr/>
      </xdr:nvSpPr>
      <xdr:spPr bwMode="auto">
        <a:xfrm>
          <a:off x="11175711" y="3168943"/>
          <a:ext cx="170580" cy="1581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51609</xdr:colOff>
      <xdr:row>19</xdr:row>
      <xdr:rowOff>97146</xdr:rowOff>
    </xdr:from>
    <xdr:to>
      <xdr:col>17</xdr:col>
      <xdr:colOff>396414</xdr:colOff>
      <xdr:row>19</xdr:row>
      <xdr:rowOff>112710</xdr:rowOff>
    </xdr:to>
    <xdr:sp macro="" textlink="">
      <xdr:nvSpPr>
        <xdr:cNvPr id="1372" name="Line 76">
          <a:extLst>
            <a:ext uri="{FF2B5EF4-FFF2-40B4-BE49-F238E27FC236}">
              <a16:creationId xmlns:a16="http://schemas.microsoft.com/office/drawing/2014/main" id="{72965316-00A4-404A-ABCB-D0F172184C43}"/>
            </a:ext>
          </a:extLst>
        </xdr:cNvPr>
        <xdr:cNvSpPr>
          <a:spLocks noChangeShapeType="1"/>
        </xdr:cNvSpPr>
      </xdr:nvSpPr>
      <xdr:spPr bwMode="auto">
        <a:xfrm flipH="1" flipV="1">
          <a:off x="11214909" y="3587106"/>
          <a:ext cx="344805" cy="15564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40268</xdr:colOff>
      <xdr:row>20</xdr:row>
      <xdr:rowOff>25235</xdr:rowOff>
    </xdr:from>
    <xdr:to>
      <xdr:col>17</xdr:col>
      <xdr:colOff>232338</xdr:colOff>
      <xdr:row>21</xdr:row>
      <xdr:rowOff>20744</xdr:rowOff>
    </xdr:to>
    <xdr:sp macro="" textlink="">
      <xdr:nvSpPr>
        <xdr:cNvPr id="1373" name="六角形 1372">
          <a:extLst>
            <a:ext uri="{FF2B5EF4-FFF2-40B4-BE49-F238E27FC236}">
              <a16:creationId xmlns:a16="http://schemas.microsoft.com/office/drawing/2014/main" id="{AB3524CD-67A3-4408-A577-B250882FBC63}"/>
            </a:ext>
          </a:extLst>
        </xdr:cNvPr>
        <xdr:cNvSpPr/>
      </xdr:nvSpPr>
      <xdr:spPr bwMode="auto">
        <a:xfrm>
          <a:off x="11203568" y="3682835"/>
          <a:ext cx="192070" cy="1631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157211</xdr:colOff>
      <xdr:row>17</xdr:row>
      <xdr:rowOff>21658</xdr:rowOff>
    </xdr:from>
    <xdr:ext cx="328520" cy="181743"/>
    <xdr:grpSp>
      <xdr:nvGrpSpPr>
        <xdr:cNvPr id="1374" name="Group 6672">
          <a:extLst>
            <a:ext uri="{FF2B5EF4-FFF2-40B4-BE49-F238E27FC236}">
              <a16:creationId xmlns:a16="http://schemas.microsoft.com/office/drawing/2014/main" id="{556BE71A-FC2F-4E53-BDC7-5F6F3227A336}"/>
            </a:ext>
          </a:extLst>
        </xdr:cNvPr>
        <xdr:cNvGrpSpPr>
          <a:grpSpLocks/>
        </xdr:cNvGrpSpPr>
      </xdr:nvGrpSpPr>
      <xdr:grpSpPr bwMode="auto">
        <a:xfrm>
          <a:off x="11287854" y="2857387"/>
          <a:ext cx="328520" cy="181743"/>
          <a:chOff x="531" y="109"/>
          <a:chExt cx="56" cy="44"/>
        </a:xfrm>
      </xdr:grpSpPr>
      <xdr:pic>
        <xdr:nvPicPr>
          <xdr:cNvPr id="1375" name="Picture 6673" descr="route2">
            <a:extLst>
              <a:ext uri="{FF2B5EF4-FFF2-40B4-BE49-F238E27FC236}">
                <a16:creationId xmlns:a16="http://schemas.microsoft.com/office/drawing/2014/main" id="{4FF74A7F-FADE-60D7-1BEA-3FDD401B7D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76" name="Text Box 6674">
            <a:extLst>
              <a:ext uri="{FF2B5EF4-FFF2-40B4-BE49-F238E27FC236}">
                <a16:creationId xmlns:a16="http://schemas.microsoft.com/office/drawing/2014/main" id="{E429E763-35B7-AC1C-4860-BFFDD4753E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112"/>
            <a:ext cx="56" cy="3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575399</xdr:colOff>
      <xdr:row>18</xdr:row>
      <xdr:rowOff>146831</xdr:rowOff>
    </xdr:from>
    <xdr:ext cx="287603" cy="220511"/>
    <xdr:grpSp>
      <xdr:nvGrpSpPr>
        <xdr:cNvPr id="1377" name="Group 6672">
          <a:extLst>
            <a:ext uri="{FF2B5EF4-FFF2-40B4-BE49-F238E27FC236}">
              <a16:creationId xmlns:a16="http://schemas.microsoft.com/office/drawing/2014/main" id="{E4BD7E23-AE3E-49B8-9F8C-959E21249127}"/>
            </a:ext>
          </a:extLst>
        </xdr:cNvPr>
        <xdr:cNvGrpSpPr>
          <a:grpSpLocks/>
        </xdr:cNvGrpSpPr>
      </xdr:nvGrpSpPr>
      <xdr:grpSpPr bwMode="auto">
        <a:xfrm>
          <a:off x="11706042" y="3151288"/>
          <a:ext cx="287603" cy="220511"/>
          <a:chOff x="531" y="109"/>
          <a:chExt cx="52" cy="44"/>
        </a:xfrm>
      </xdr:grpSpPr>
      <xdr:pic>
        <xdr:nvPicPr>
          <xdr:cNvPr id="1378" name="Picture 6673" descr="route2">
            <a:extLst>
              <a:ext uri="{FF2B5EF4-FFF2-40B4-BE49-F238E27FC236}">
                <a16:creationId xmlns:a16="http://schemas.microsoft.com/office/drawing/2014/main" id="{903D06CB-5B95-3A01-BA56-F5D6213233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79" name="Text Box 6674">
            <a:extLst>
              <a:ext uri="{FF2B5EF4-FFF2-40B4-BE49-F238E27FC236}">
                <a16:creationId xmlns:a16="http://schemas.microsoft.com/office/drawing/2014/main" id="{DD7D767E-360D-8C49-D8F0-6639ABD1F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" y="112"/>
            <a:ext cx="52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17</xdr:col>
      <xdr:colOff>70616</xdr:colOff>
      <xdr:row>17</xdr:row>
      <xdr:rowOff>33448</xdr:rowOff>
    </xdr:from>
    <xdr:to>
      <xdr:col>18</xdr:col>
      <xdr:colOff>524995</xdr:colOff>
      <xdr:row>24</xdr:row>
      <xdr:rowOff>108265</xdr:rowOff>
    </xdr:to>
    <xdr:grpSp>
      <xdr:nvGrpSpPr>
        <xdr:cNvPr id="1380" name="グループ化 1379">
          <a:extLst>
            <a:ext uri="{FF2B5EF4-FFF2-40B4-BE49-F238E27FC236}">
              <a16:creationId xmlns:a16="http://schemas.microsoft.com/office/drawing/2014/main" id="{364867D6-8585-4598-B0CC-A834FAC21D6B}"/>
            </a:ext>
          </a:extLst>
        </xdr:cNvPr>
        <xdr:cNvGrpSpPr/>
      </xdr:nvGrpSpPr>
      <xdr:grpSpPr>
        <a:xfrm rot="5400000">
          <a:off x="11146111" y="2924325"/>
          <a:ext cx="1255917" cy="1145622"/>
          <a:chOff x="11236540" y="3306064"/>
          <a:chExt cx="1243621" cy="1146555"/>
        </a:xfrm>
      </xdr:grpSpPr>
      <xdr:sp macro="" textlink="">
        <xdr:nvSpPr>
          <xdr:cNvPr id="1381" name="Line 76">
            <a:extLst>
              <a:ext uri="{FF2B5EF4-FFF2-40B4-BE49-F238E27FC236}">
                <a16:creationId xmlns:a16="http://schemas.microsoft.com/office/drawing/2014/main" id="{C6B70A5C-7A2E-9FCC-2DF0-EA10E4DEBC52}"/>
              </a:ext>
            </a:extLst>
          </xdr:cNvPr>
          <xdr:cNvSpPr>
            <a:spLocks noChangeShapeType="1"/>
          </xdr:cNvSpPr>
        </xdr:nvSpPr>
        <xdr:spPr bwMode="auto">
          <a:xfrm>
            <a:off x="11317149" y="3490477"/>
            <a:ext cx="45980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grpSp>
        <xdr:nvGrpSpPr>
          <xdr:cNvPr id="1382" name="グループ化 1381">
            <a:extLst>
              <a:ext uri="{FF2B5EF4-FFF2-40B4-BE49-F238E27FC236}">
                <a16:creationId xmlns:a16="http://schemas.microsoft.com/office/drawing/2014/main" id="{4C24E786-6AF0-85E8-716F-3913560477C4}"/>
              </a:ext>
            </a:extLst>
          </xdr:cNvPr>
          <xdr:cNvGrpSpPr/>
        </xdr:nvGrpSpPr>
        <xdr:grpSpPr>
          <a:xfrm>
            <a:off x="11236540" y="3306064"/>
            <a:ext cx="1243621" cy="1146555"/>
            <a:chOff x="11245647" y="3306064"/>
            <a:chExt cx="1243621" cy="1146555"/>
          </a:xfrm>
        </xdr:grpSpPr>
        <xdr:sp macro="" textlink="">
          <xdr:nvSpPr>
            <xdr:cNvPr id="1383" name="Line 76">
              <a:extLst>
                <a:ext uri="{FF2B5EF4-FFF2-40B4-BE49-F238E27FC236}">
                  <a16:creationId xmlns:a16="http://schemas.microsoft.com/office/drawing/2014/main" id="{BEAEA863-43A9-5F7A-2208-3E956C569E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245647" y="4154846"/>
              <a:ext cx="536781" cy="550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4" name="Freeform 527">
              <a:extLst>
                <a:ext uri="{FF2B5EF4-FFF2-40B4-BE49-F238E27FC236}">
                  <a16:creationId xmlns:a16="http://schemas.microsoft.com/office/drawing/2014/main" id="{DE30DD2B-32A7-9139-5F8B-C34E41C3057B}"/>
                </a:ext>
              </a:extLst>
            </xdr:cNvPr>
            <xdr:cNvSpPr>
              <a:spLocks/>
            </xdr:cNvSpPr>
          </xdr:nvSpPr>
          <xdr:spPr bwMode="auto">
            <a:xfrm>
              <a:off x="11655738" y="3473940"/>
              <a:ext cx="675913" cy="978679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244"/>
                <a:gd name="connsiteY0" fmla="*/ 12887 h 12887"/>
                <a:gd name="connsiteX1" fmla="*/ 0 w 10244"/>
                <a:gd name="connsiteY1" fmla="*/ 2887 h 12887"/>
                <a:gd name="connsiteX2" fmla="*/ 10244 w 10244"/>
                <a:gd name="connsiteY2" fmla="*/ 0 h 12887"/>
                <a:gd name="connsiteX0" fmla="*/ 0 w 10244"/>
                <a:gd name="connsiteY0" fmla="*/ 13285 h 13285"/>
                <a:gd name="connsiteX1" fmla="*/ 0 w 10244"/>
                <a:gd name="connsiteY1" fmla="*/ 3285 h 13285"/>
                <a:gd name="connsiteX2" fmla="*/ 7221 w 10244"/>
                <a:gd name="connsiteY2" fmla="*/ 132 h 13285"/>
                <a:gd name="connsiteX3" fmla="*/ 10244 w 10244"/>
                <a:gd name="connsiteY3" fmla="*/ 398 h 13285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7221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2427"/>
                <a:gd name="connsiteY0" fmla="*/ 13308 h 13308"/>
                <a:gd name="connsiteX1" fmla="*/ 0 w 12427"/>
                <a:gd name="connsiteY1" fmla="*/ 3308 h 13308"/>
                <a:gd name="connsiteX2" fmla="*/ 6717 w 12427"/>
                <a:gd name="connsiteY2" fmla="*/ 155 h 13308"/>
                <a:gd name="connsiteX3" fmla="*/ 12427 w 12427"/>
                <a:gd name="connsiteY3" fmla="*/ 244 h 1330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6717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583 h 13583"/>
                <a:gd name="connsiteX1" fmla="*/ 0 w 12763"/>
                <a:gd name="connsiteY1" fmla="*/ 3583 h 13583"/>
                <a:gd name="connsiteX2" fmla="*/ 5206 w 12763"/>
                <a:gd name="connsiteY2" fmla="*/ 168 h 13583"/>
                <a:gd name="connsiteX3" fmla="*/ 12763 w 12763"/>
                <a:gd name="connsiteY3" fmla="*/ 165 h 13583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3 h 13418"/>
                <a:gd name="connsiteX3" fmla="*/ 12763 w 12763"/>
                <a:gd name="connsiteY3" fmla="*/ 0 h 13418"/>
                <a:gd name="connsiteX0" fmla="*/ 0 w 12763"/>
                <a:gd name="connsiteY0" fmla="*/ 13491 h 13491"/>
                <a:gd name="connsiteX1" fmla="*/ 0 w 12763"/>
                <a:gd name="connsiteY1" fmla="*/ 3491 h 13491"/>
                <a:gd name="connsiteX2" fmla="*/ 5206 w 12763"/>
                <a:gd name="connsiteY2" fmla="*/ 76 h 13491"/>
                <a:gd name="connsiteX3" fmla="*/ 12763 w 12763"/>
                <a:gd name="connsiteY3" fmla="*/ 73 h 13491"/>
                <a:gd name="connsiteX0" fmla="*/ 0 w 12763"/>
                <a:gd name="connsiteY0" fmla="*/ 13536 h 13536"/>
                <a:gd name="connsiteX1" fmla="*/ 0 w 12763"/>
                <a:gd name="connsiteY1" fmla="*/ 3536 h 13536"/>
                <a:gd name="connsiteX2" fmla="*/ 5206 w 12763"/>
                <a:gd name="connsiteY2" fmla="*/ 121 h 13536"/>
                <a:gd name="connsiteX3" fmla="*/ 12763 w 12763"/>
                <a:gd name="connsiteY3" fmla="*/ 118 h 13536"/>
                <a:gd name="connsiteX0" fmla="*/ 0 w 12763"/>
                <a:gd name="connsiteY0" fmla="*/ 13461 h 13461"/>
                <a:gd name="connsiteX1" fmla="*/ 0 w 12763"/>
                <a:gd name="connsiteY1" fmla="*/ 3461 h 13461"/>
                <a:gd name="connsiteX2" fmla="*/ 5206 w 12763"/>
                <a:gd name="connsiteY2" fmla="*/ 46 h 13461"/>
                <a:gd name="connsiteX3" fmla="*/ 12763 w 12763"/>
                <a:gd name="connsiteY3" fmla="*/ 43 h 13461"/>
                <a:gd name="connsiteX0" fmla="*/ 0 w 12931"/>
                <a:gd name="connsiteY0" fmla="*/ 13450 h 13450"/>
                <a:gd name="connsiteX1" fmla="*/ 0 w 12931"/>
                <a:gd name="connsiteY1" fmla="*/ 3450 h 13450"/>
                <a:gd name="connsiteX2" fmla="*/ 5206 w 12931"/>
                <a:gd name="connsiteY2" fmla="*/ 35 h 13450"/>
                <a:gd name="connsiteX3" fmla="*/ 12931 w 12931"/>
                <a:gd name="connsiteY3" fmla="*/ 119 h 13450"/>
                <a:gd name="connsiteX0" fmla="*/ 0 w 12931"/>
                <a:gd name="connsiteY0" fmla="*/ 13494 h 13494"/>
                <a:gd name="connsiteX1" fmla="*/ 0 w 12931"/>
                <a:gd name="connsiteY1" fmla="*/ 3494 h 13494"/>
                <a:gd name="connsiteX2" fmla="*/ 5206 w 12931"/>
                <a:gd name="connsiteY2" fmla="*/ 79 h 13494"/>
                <a:gd name="connsiteX3" fmla="*/ 12931 w 12931"/>
                <a:gd name="connsiteY3" fmla="*/ 0 h 13494"/>
                <a:gd name="connsiteX0" fmla="*/ 0 w 13882"/>
                <a:gd name="connsiteY0" fmla="*/ 13494 h 13494"/>
                <a:gd name="connsiteX1" fmla="*/ 0 w 13882"/>
                <a:gd name="connsiteY1" fmla="*/ 3494 h 13494"/>
                <a:gd name="connsiteX2" fmla="*/ 5206 w 13882"/>
                <a:gd name="connsiteY2" fmla="*/ 79 h 13494"/>
                <a:gd name="connsiteX3" fmla="*/ 13882 w 13882"/>
                <a:gd name="connsiteY3" fmla="*/ 0 h 13494"/>
                <a:gd name="connsiteX0" fmla="*/ 0 w 16577"/>
                <a:gd name="connsiteY0" fmla="*/ 13453 h 13453"/>
                <a:gd name="connsiteX1" fmla="*/ 0 w 16577"/>
                <a:gd name="connsiteY1" fmla="*/ 3453 h 13453"/>
                <a:gd name="connsiteX2" fmla="*/ 5206 w 16577"/>
                <a:gd name="connsiteY2" fmla="*/ 38 h 13453"/>
                <a:gd name="connsiteX3" fmla="*/ 16577 w 16577"/>
                <a:gd name="connsiteY3" fmla="*/ 0 h 13453"/>
                <a:gd name="connsiteX0" fmla="*/ 0 w 16577"/>
                <a:gd name="connsiteY0" fmla="*/ 13627 h 13627"/>
                <a:gd name="connsiteX1" fmla="*/ 0 w 16577"/>
                <a:gd name="connsiteY1" fmla="*/ 3627 h 13627"/>
                <a:gd name="connsiteX2" fmla="*/ 3254 w 16577"/>
                <a:gd name="connsiteY2" fmla="*/ 0 h 13627"/>
                <a:gd name="connsiteX3" fmla="*/ 16577 w 16577"/>
                <a:gd name="connsiteY3" fmla="*/ 174 h 13627"/>
                <a:gd name="connsiteX0" fmla="*/ 0 w 16577"/>
                <a:gd name="connsiteY0" fmla="*/ 13627 h 13627"/>
                <a:gd name="connsiteX1" fmla="*/ 0 w 16577"/>
                <a:gd name="connsiteY1" fmla="*/ 3881 h 13627"/>
                <a:gd name="connsiteX2" fmla="*/ 3254 w 16577"/>
                <a:gd name="connsiteY2" fmla="*/ 0 h 13627"/>
                <a:gd name="connsiteX3" fmla="*/ 16577 w 16577"/>
                <a:gd name="connsiteY3" fmla="*/ 174 h 13627"/>
                <a:gd name="connsiteX0" fmla="*/ 0 w 15504"/>
                <a:gd name="connsiteY0" fmla="*/ 13627 h 13627"/>
                <a:gd name="connsiteX1" fmla="*/ 0 w 15504"/>
                <a:gd name="connsiteY1" fmla="*/ 3881 h 13627"/>
                <a:gd name="connsiteX2" fmla="*/ 3254 w 15504"/>
                <a:gd name="connsiteY2" fmla="*/ 0 h 13627"/>
                <a:gd name="connsiteX3" fmla="*/ 15504 w 15504"/>
                <a:gd name="connsiteY3" fmla="*/ 89 h 13627"/>
                <a:gd name="connsiteX0" fmla="*/ 0 w 15504"/>
                <a:gd name="connsiteY0" fmla="*/ 13627 h 13627"/>
                <a:gd name="connsiteX1" fmla="*/ 0 w 15504"/>
                <a:gd name="connsiteY1" fmla="*/ 3881 h 13627"/>
                <a:gd name="connsiteX2" fmla="*/ 3254 w 15504"/>
                <a:gd name="connsiteY2" fmla="*/ 0 h 13627"/>
                <a:gd name="connsiteX3" fmla="*/ 15504 w 15504"/>
                <a:gd name="connsiteY3" fmla="*/ 89 h 13627"/>
                <a:gd name="connsiteX0" fmla="*/ 0 w 16873"/>
                <a:gd name="connsiteY0" fmla="*/ 13627 h 13627"/>
                <a:gd name="connsiteX1" fmla="*/ 0 w 16873"/>
                <a:gd name="connsiteY1" fmla="*/ 3881 h 13627"/>
                <a:gd name="connsiteX2" fmla="*/ 3254 w 16873"/>
                <a:gd name="connsiteY2" fmla="*/ 0 h 13627"/>
                <a:gd name="connsiteX3" fmla="*/ 16873 w 16873"/>
                <a:gd name="connsiteY3" fmla="*/ 1094 h 13627"/>
                <a:gd name="connsiteX0" fmla="*/ 0 w 16873"/>
                <a:gd name="connsiteY0" fmla="*/ 13627 h 13627"/>
                <a:gd name="connsiteX1" fmla="*/ 0 w 16873"/>
                <a:gd name="connsiteY1" fmla="*/ 3881 h 13627"/>
                <a:gd name="connsiteX2" fmla="*/ 3254 w 16873"/>
                <a:gd name="connsiteY2" fmla="*/ 0 h 13627"/>
                <a:gd name="connsiteX3" fmla="*/ 16873 w 16873"/>
                <a:gd name="connsiteY3" fmla="*/ 1094 h 13627"/>
                <a:gd name="connsiteX0" fmla="*/ 0 w 17744"/>
                <a:gd name="connsiteY0" fmla="*/ 13752 h 13752"/>
                <a:gd name="connsiteX1" fmla="*/ 0 w 17744"/>
                <a:gd name="connsiteY1" fmla="*/ 4006 h 13752"/>
                <a:gd name="connsiteX2" fmla="*/ 3254 w 17744"/>
                <a:gd name="connsiteY2" fmla="*/ 125 h 13752"/>
                <a:gd name="connsiteX3" fmla="*/ 17744 w 17744"/>
                <a:gd name="connsiteY3" fmla="*/ 683 h 1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7744" h="13752">
                  <a:moveTo>
                    <a:pt x="0" y="13752"/>
                  </a:moveTo>
                  <a:lnTo>
                    <a:pt x="0" y="4006"/>
                  </a:lnTo>
                  <a:cubicBezTo>
                    <a:pt x="3078" y="3526"/>
                    <a:pt x="3058" y="3529"/>
                    <a:pt x="3254" y="125"/>
                  </a:cubicBezTo>
                  <a:cubicBezTo>
                    <a:pt x="7794" y="490"/>
                    <a:pt x="16564" y="-687"/>
                    <a:pt x="17744" y="683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85" name="Line 76">
              <a:extLst>
                <a:ext uri="{FF2B5EF4-FFF2-40B4-BE49-F238E27FC236}">
                  <a16:creationId xmlns:a16="http://schemas.microsoft.com/office/drawing/2014/main" id="{9E41FC65-DE1D-7131-CB0B-4941201EC89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655173" y="3306064"/>
              <a:ext cx="82825" cy="44029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6" name="Freeform 406">
              <a:extLst>
                <a:ext uri="{FF2B5EF4-FFF2-40B4-BE49-F238E27FC236}">
                  <a16:creationId xmlns:a16="http://schemas.microsoft.com/office/drawing/2014/main" id="{0ED69739-DA49-AF3A-9F01-2C684B700EA4}"/>
                </a:ext>
              </a:extLst>
            </xdr:cNvPr>
            <xdr:cNvSpPr>
              <a:spLocks/>
            </xdr:cNvSpPr>
          </xdr:nvSpPr>
          <xdr:spPr bwMode="auto">
            <a:xfrm rot="600000">
              <a:off x="11644358" y="3386758"/>
              <a:ext cx="11882" cy="324141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000 w 8000"/>
                <a:gd name="connsiteY0" fmla="*/ 0 h 8913"/>
                <a:gd name="connsiteX1" fmla="*/ 8000 w 8000"/>
                <a:gd name="connsiteY1" fmla="*/ 7609 h 8913"/>
                <a:gd name="connsiteX2" fmla="*/ 0 w 8000"/>
                <a:gd name="connsiteY2" fmla="*/ 8913 h 8913"/>
                <a:gd name="connsiteX0" fmla="*/ 7219 w 10000"/>
                <a:gd name="connsiteY0" fmla="*/ 0 h 3865"/>
                <a:gd name="connsiteX1" fmla="*/ 10000 w 10000"/>
                <a:gd name="connsiteY1" fmla="*/ 2402 h 3865"/>
                <a:gd name="connsiteX2" fmla="*/ 0 w 10000"/>
                <a:gd name="connsiteY2" fmla="*/ 3865 h 3865"/>
                <a:gd name="connsiteX0" fmla="*/ 6829 w 9610"/>
                <a:gd name="connsiteY0" fmla="*/ 0 h 9419"/>
                <a:gd name="connsiteX1" fmla="*/ 9610 w 9610"/>
                <a:gd name="connsiteY1" fmla="*/ 6215 h 9419"/>
                <a:gd name="connsiteX2" fmla="*/ 0 w 9610"/>
                <a:gd name="connsiteY2" fmla="*/ 9419 h 941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9610" h="9419">
                  <a:moveTo>
                    <a:pt x="6829" y="0"/>
                  </a:moveTo>
                  <a:lnTo>
                    <a:pt x="9610" y="6215"/>
                  </a:lnTo>
                  <a:lnTo>
                    <a:pt x="0" y="9419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Freeform 407">
              <a:extLst>
                <a:ext uri="{FF2B5EF4-FFF2-40B4-BE49-F238E27FC236}">
                  <a16:creationId xmlns:a16="http://schemas.microsoft.com/office/drawing/2014/main" id="{73D86E18-EA41-153F-9E27-677D5ECF6976}"/>
                </a:ext>
              </a:extLst>
            </xdr:cNvPr>
            <xdr:cNvSpPr>
              <a:spLocks/>
            </xdr:cNvSpPr>
          </xdr:nvSpPr>
          <xdr:spPr bwMode="auto">
            <a:xfrm rot="600000" flipH="1" flipV="1">
              <a:off x="11714340" y="3372629"/>
              <a:ext cx="18129" cy="357121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0 h 8696"/>
                <a:gd name="connsiteX1" fmla="*/ 10000 w 10000"/>
                <a:gd name="connsiteY1" fmla="*/ 1087 h 8696"/>
                <a:gd name="connsiteX2" fmla="*/ 10000 w 10000"/>
                <a:gd name="connsiteY2" fmla="*/ 8696 h 8696"/>
                <a:gd name="connsiteX0" fmla="*/ 0 w 10000"/>
                <a:gd name="connsiteY0" fmla="*/ 0 h 4685"/>
                <a:gd name="connsiteX1" fmla="*/ 10000 w 10000"/>
                <a:gd name="connsiteY1" fmla="*/ 1250 h 4685"/>
                <a:gd name="connsiteX2" fmla="*/ 9042 w 10000"/>
                <a:gd name="connsiteY2" fmla="*/ 4685 h 4685"/>
                <a:gd name="connsiteX0" fmla="*/ 0 w 6900"/>
                <a:gd name="connsiteY0" fmla="*/ 0 h 8654"/>
                <a:gd name="connsiteX1" fmla="*/ 6900 w 6900"/>
                <a:gd name="connsiteY1" fmla="*/ 1322 h 8654"/>
                <a:gd name="connsiteX2" fmla="*/ 5942 w 6900"/>
                <a:gd name="connsiteY2" fmla="*/ 8654 h 8654"/>
                <a:gd name="connsiteX0" fmla="*/ 0 w 13237"/>
                <a:gd name="connsiteY0" fmla="*/ 0 h 10658"/>
                <a:gd name="connsiteX1" fmla="*/ 13237 w 13237"/>
                <a:gd name="connsiteY1" fmla="*/ 2186 h 10658"/>
                <a:gd name="connsiteX2" fmla="*/ 11849 w 13237"/>
                <a:gd name="connsiteY2" fmla="*/ 10658 h 10658"/>
                <a:gd name="connsiteX0" fmla="*/ 0 w 13600"/>
                <a:gd name="connsiteY0" fmla="*/ 0 h 10090"/>
                <a:gd name="connsiteX1" fmla="*/ 13600 w 13600"/>
                <a:gd name="connsiteY1" fmla="*/ 1618 h 10090"/>
                <a:gd name="connsiteX2" fmla="*/ 12212 w 13600"/>
                <a:gd name="connsiteY2" fmla="*/ 10090 h 100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600" h="10090">
                  <a:moveTo>
                    <a:pt x="0" y="0"/>
                  </a:moveTo>
                  <a:lnTo>
                    <a:pt x="13600" y="1618"/>
                  </a:lnTo>
                  <a:lnTo>
                    <a:pt x="12212" y="10090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8" name="Line 76">
              <a:extLst>
                <a:ext uri="{FF2B5EF4-FFF2-40B4-BE49-F238E27FC236}">
                  <a16:creationId xmlns:a16="http://schemas.microsoft.com/office/drawing/2014/main" id="{532E575C-DCBC-BEC8-E598-225142D4BF44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689965" y="3477683"/>
              <a:ext cx="799303" cy="689517"/>
            </a:xfrm>
            <a:custGeom>
              <a:avLst/>
              <a:gdLst>
                <a:gd name="connsiteX0" fmla="*/ 0 w 490924"/>
                <a:gd name="connsiteY0" fmla="*/ 0 h 980504"/>
                <a:gd name="connsiteX1" fmla="*/ 490924 w 490924"/>
                <a:gd name="connsiteY1" fmla="*/ 980504 h 980504"/>
                <a:gd name="connsiteX0" fmla="*/ 0 w 550956"/>
                <a:gd name="connsiteY0" fmla="*/ 0 h 976502"/>
                <a:gd name="connsiteX1" fmla="*/ 550956 w 550956"/>
                <a:gd name="connsiteY1" fmla="*/ 976502 h 976502"/>
                <a:gd name="connsiteX0" fmla="*/ 0 w 550956"/>
                <a:gd name="connsiteY0" fmla="*/ 0 h 976502"/>
                <a:gd name="connsiteX1" fmla="*/ 550956 w 550956"/>
                <a:gd name="connsiteY1" fmla="*/ 976502 h 976502"/>
                <a:gd name="connsiteX0" fmla="*/ 0 w 550956"/>
                <a:gd name="connsiteY0" fmla="*/ 0 h 976502"/>
                <a:gd name="connsiteX1" fmla="*/ 550956 w 550956"/>
                <a:gd name="connsiteY1" fmla="*/ 976502 h 976502"/>
                <a:gd name="connsiteX0" fmla="*/ 0 w 554855"/>
                <a:gd name="connsiteY0" fmla="*/ 0 h 1093920"/>
                <a:gd name="connsiteX1" fmla="*/ 554855 w 554855"/>
                <a:gd name="connsiteY1" fmla="*/ 1093920 h 1093920"/>
                <a:gd name="connsiteX0" fmla="*/ 0 w 554855"/>
                <a:gd name="connsiteY0" fmla="*/ 0 h 1093920"/>
                <a:gd name="connsiteX1" fmla="*/ 554855 w 554855"/>
                <a:gd name="connsiteY1" fmla="*/ 1093920 h 1093920"/>
                <a:gd name="connsiteX0" fmla="*/ 0 w 543155"/>
                <a:gd name="connsiteY0" fmla="*/ 0 h 1093920"/>
                <a:gd name="connsiteX1" fmla="*/ 543155 w 543155"/>
                <a:gd name="connsiteY1" fmla="*/ 1093920 h 1093920"/>
                <a:gd name="connsiteX0" fmla="*/ 0 w 543155"/>
                <a:gd name="connsiteY0" fmla="*/ 0 h 1093920"/>
                <a:gd name="connsiteX1" fmla="*/ 543155 w 543155"/>
                <a:gd name="connsiteY1" fmla="*/ 1093920 h 1093920"/>
                <a:gd name="connsiteX0" fmla="*/ 0 w 543155"/>
                <a:gd name="connsiteY0" fmla="*/ 0 h 1093920"/>
                <a:gd name="connsiteX1" fmla="*/ 577 w 543155"/>
                <a:gd name="connsiteY1" fmla="*/ 714319 h 1093920"/>
                <a:gd name="connsiteX2" fmla="*/ 543155 w 543155"/>
                <a:gd name="connsiteY2" fmla="*/ 1093920 h 1093920"/>
                <a:gd name="connsiteX0" fmla="*/ 0 w 543155"/>
                <a:gd name="connsiteY0" fmla="*/ 0 h 1093920"/>
                <a:gd name="connsiteX1" fmla="*/ 577 w 543155"/>
                <a:gd name="connsiteY1" fmla="*/ 714319 h 1093920"/>
                <a:gd name="connsiteX2" fmla="*/ 543155 w 543155"/>
                <a:gd name="connsiteY2" fmla="*/ 1093920 h 1093920"/>
                <a:gd name="connsiteX0" fmla="*/ 0 w 543155"/>
                <a:gd name="connsiteY0" fmla="*/ 0 h 1093920"/>
                <a:gd name="connsiteX1" fmla="*/ 577 w 543155"/>
                <a:gd name="connsiteY1" fmla="*/ 714319 h 1093920"/>
                <a:gd name="connsiteX2" fmla="*/ 543155 w 543155"/>
                <a:gd name="connsiteY2" fmla="*/ 1093920 h 1093920"/>
                <a:gd name="connsiteX0" fmla="*/ 0 w 543155"/>
                <a:gd name="connsiteY0" fmla="*/ 0 h 1093920"/>
                <a:gd name="connsiteX1" fmla="*/ 577 w 543155"/>
                <a:gd name="connsiteY1" fmla="*/ 714319 h 1093920"/>
                <a:gd name="connsiteX2" fmla="*/ 543155 w 543155"/>
                <a:gd name="connsiteY2" fmla="*/ 1093920 h 1093920"/>
                <a:gd name="connsiteX0" fmla="*/ 0 w 543155"/>
                <a:gd name="connsiteY0" fmla="*/ 0 h 1094412"/>
                <a:gd name="connsiteX1" fmla="*/ 17466 w 543155"/>
                <a:gd name="connsiteY1" fmla="*/ 751619 h 1094412"/>
                <a:gd name="connsiteX2" fmla="*/ 543155 w 543155"/>
                <a:gd name="connsiteY2" fmla="*/ 1093920 h 1094412"/>
                <a:gd name="connsiteX0" fmla="*/ 0 w 543155"/>
                <a:gd name="connsiteY0" fmla="*/ 0 h 1093920"/>
                <a:gd name="connsiteX1" fmla="*/ 17466 w 543155"/>
                <a:gd name="connsiteY1" fmla="*/ 751619 h 1093920"/>
                <a:gd name="connsiteX2" fmla="*/ 543155 w 543155"/>
                <a:gd name="connsiteY2" fmla="*/ 1093920 h 1093920"/>
                <a:gd name="connsiteX0" fmla="*/ 19645 w 562800"/>
                <a:gd name="connsiteY0" fmla="*/ 52818 h 1146738"/>
                <a:gd name="connsiteX1" fmla="*/ 40829 w 562800"/>
                <a:gd name="connsiteY1" fmla="*/ 56508 h 1146738"/>
                <a:gd name="connsiteX2" fmla="*/ 37111 w 562800"/>
                <a:gd name="connsiteY2" fmla="*/ 804437 h 1146738"/>
                <a:gd name="connsiteX3" fmla="*/ 562800 w 562800"/>
                <a:gd name="connsiteY3" fmla="*/ 1146738 h 1146738"/>
                <a:gd name="connsiteX0" fmla="*/ 0 w 713886"/>
                <a:gd name="connsiteY0" fmla="*/ 87523 h 1136880"/>
                <a:gd name="connsiteX1" fmla="*/ 191915 w 713886"/>
                <a:gd name="connsiteY1" fmla="*/ 46650 h 1136880"/>
                <a:gd name="connsiteX2" fmla="*/ 188197 w 713886"/>
                <a:gd name="connsiteY2" fmla="*/ 794579 h 1136880"/>
                <a:gd name="connsiteX3" fmla="*/ 713886 w 713886"/>
                <a:gd name="connsiteY3" fmla="*/ 1136880 h 1136880"/>
                <a:gd name="connsiteX0" fmla="*/ 0 w 713886"/>
                <a:gd name="connsiteY0" fmla="*/ 35060 h 1084417"/>
                <a:gd name="connsiteX1" fmla="*/ 172945 w 713886"/>
                <a:gd name="connsiteY1" fmla="*/ 64214 h 1084417"/>
                <a:gd name="connsiteX2" fmla="*/ 188197 w 713886"/>
                <a:gd name="connsiteY2" fmla="*/ 742116 h 1084417"/>
                <a:gd name="connsiteX3" fmla="*/ 713886 w 713886"/>
                <a:gd name="connsiteY3" fmla="*/ 1084417 h 1084417"/>
                <a:gd name="connsiteX0" fmla="*/ 0 w 688593"/>
                <a:gd name="connsiteY0" fmla="*/ 62340 h 1073501"/>
                <a:gd name="connsiteX1" fmla="*/ 147652 w 688593"/>
                <a:gd name="connsiteY1" fmla="*/ 53298 h 1073501"/>
                <a:gd name="connsiteX2" fmla="*/ 162904 w 688593"/>
                <a:gd name="connsiteY2" fmla="*/ 731200 h 1073501"/>
                <a:gd name="connsiteX3" fmla="*/ 688593 w 688593"/>
                <a:gd name="connsiteY3" fmla="*/ 1073501 h 1073501"/>
                <a:gd name="connsiteX0" fmla="*/ 0 w 688593"/>
                <a:gd name="connsiteY0" fmla="*/ 12149 h 1023310"/>
                <a:gd name="connsiteX1" fmla="*/ 147652 w 688593"/>
                <a:gd name="connsiteY1" fmla="*/ 3107 h 1023310"/>
                <a:gd name="connsiteX2" fmla="*/ 162904 w 688593"/>
                <a:gd name="connsiteY2" fmla="*/ 681009 h 1023310"/>
                <a:gd name="connsiteX3" fmla="*/ 688593 w 688593"/>
                <a:gd name="connsiteY3" fmla="*/ 1023310 h 1023310"/>
                <a:gd name="connsiteX0" fmla="*/ 0 w 688593"/>
                <a:gd name="connsiteY0" fmla="*/ 12149 h 1023310"/>
                <a:gd name="connsiteX1" fmla="*/ 147652 w 688593"/>
                <a:gd name="connsiteY1" fmla="*/ 3107 h 1023310"/>
                <a:gd name="connsiteX2" fmla="*/ 193655 w 688593"/>
                <a:gd name="connsiteY2" fmla="*/ 684099 h 1023310"/>
                <a:gd name="connsiteX3" fmla="*/ 688593 w 688593"/>
                <a:gd name="connsiteY3" fmla="*/ 1023310 h 1023310"/>
                <a:gd name="connsiteX0" fmla="*/ 0 w 1040694"/>
                <a:gd name="connsiteY0" fmla="*/ 12149 h 1023310"/>
                <a:gd name="connsiteX1" fmla="*/ 499753 w 1040694"/>
                <a:gd name="connsiteY1" fmla="*/ 3107 h 1023310"/>
                <a:gd name="connsiteX2" fmla="*/ 545756 w 1040694"/>
                <a:gd name="connsiteY2" fmla="*/ 684099 h 1023310"/>
                <a:gd name="connsiteX3" fmla="*/ 1040694 w 1040694"/>
                <a:gd name="connsiteY3" fmla="*/ 1023310 h 1023310"/>
                <a:gd name="connsiteX0" fmla="*/ 0 w 1051364"/>
                <a:gd name="connsiteY0" fmla="*/ 0 h 1028809"/>
                <a:gd name="connsiteX1" fmla="*/ 510423 w 1051364"/>
                <a:gd name="connsiteY1" fmla="*/ 8606 h 1028809"/>
                <a:gd name="connsiteX2" fmla="*/ 556426 w 1051364"/>
                <a:gd name="connsiteY2" fmla="*/ 689598 h 1028809"/>
                <a:gd name="connsiteX3" fmla="*/ 1051364 w 1051364"/>
                <a:gd name="connsiteY3" fmla="*/ 1028809 h 1028809"/>
                <a:gd name="connsiteX0" fmla="*/ 0 w 662252"/>
                <a:gd name="connsiteY0" fmla="*/ 0 h 1028809"/>
                <a:gd name="connsiteX1" fmla="*/ 121311 w 662252"/>
                <a:gd name="connsiteY1" fmla="*/ 8606 h 1028809"/>
                <a:gd name="connsiteX2" fmla="*/ 167314 w 662252"/>
                <a:gd name="connsiteY2" fmla="*/ 689598 h 1028809"/>
                <a:gd name="connsiteX3" fmla="*/ 662252 w 662252"/>
                <a:gd name="connsiteY3" fmla="*/ 1028809 h 1028809"/>
                <a:gd name="connsiteX0" fmla="*/ 0 w 662252"/>
                <a:gd name="connsiteY0" fmla="*/ 0 h 1028809"/>
                <a:gd name="connsiteX1" fmla="*/ 148825 w 662252"/>
                <a:gd name="connsiteY1" fmla="*/ 82199 h 1028809"/>
                <a:gd name="connsiteX2" fmla="*/ 167314 w 662252"/>
                <a:gd name="connsiteY2" fmla="*/ 689598 h 1028809"/>
                <a:gd name="connsiteX3" fmla="*/ 662252 w 662252"/>
                <a:gd name="connsiteY3" fmla="*/ 1028809 h 1028809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67314 w 662252"/>
                <a:gd name="connsiteY2" fmla="*/ 693333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67314 w 662252"/>
                <a:gd name="connsiteY2" fmla="*/ 693333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83035 w 662252"/>
                <a:gd name="connsiteY2" fmla="*/ 678614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83035 w 662252"/>
                <a:gd name="connsiteY2" fmla="*/ 678614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83035 w 662252"/>
                <a:gd name="connsiteY2" fmla="*/ 678614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94756 w 662252"/>
                <a:gd name="connsiteY2" fmla="*/ 650668 h 1032544"/>
                <a:gd name="connsiteX3" fmla="*/ 662252 w 662252"/>
                <a:gd name="connsiteY3" fmla="*/ 1032544 h 1032544"/>
                <a:gd name="connsiteX0" fmla="*/ 0 w 662252"/>
                <a:gd name="connsiteY0" fmla="*/ 3735 h 1032544"/>
                <a:gd name="connsiteX1" fmla="*/ 148825 w 662252"/>
                <a:gd name="connsiteY1" fmla="*/ 85934 h 1032544"/>
                <a:gd name="connsiteX2" fmla="*/ 194756 w 662252"/>
                <a:gd name="connsiteY2" fmla="*/ 650668 h 1032544"/>
                <a:gd name="connsiteX3" fmla="*/ 662252 w 662252"/>
                <a:gd name="connsiteY3" fmla="*/ 1032544 h 1032544"/>
                <a:gd name="connsiteX0" fmla="*/ 0 w 662252"/>
                <a:gd name="connsiteY0" fmla="*/ 11849 h 1019700"/>
                <a:gd name="connsiteX1" fmla="*/ 148825 w 662252"/>
                <a:gd name="connsiteY1" fmla="*/ 73090 h 1019700"/>
                <a:gd name="connsiteX2" fmla="*/ 194756 w 662252"/>
                <a:gd name="connsiteY2" fmla="*/ 637824 h 1019700"/>
                <a:gd name="connsiteX3" fmla="*/ 662252 w 662252"/>
                <a:gd name="connsiteY3" fmla="*/ 1019700 h 1019700"/>
                <a:gd name="connsiteX0" fmla="*/ 0 w 662252"/>
                <a:gd name="connsiteY0" fmla="*/ 36600 h 1002534"/>
                <a:gd name="connsiteX1" fmla="*/ 148825 w 662252"/>
                <a:gd name="connsiteY1" fmla="*/ 55924 h 1002534"/>
                <a:gd name="connsiteX2" fmla="*/ 194756 w 662252"/>
                <a:gd name="connsiteY2" fmla="*/ 620658 h 1002534"/>
                <a:gd name="connsiteX3" fmla="*/ 662252 w 662252"/>
                <a:gd name="connsiteY3" fmla="*/ 1002534 h 1002534"/>
                <a:gd name="connsiteX0" fmla="*/ 0 w 662252"/>
                <a:gd name="connsiteY0" fmla="*/ 1955 h 967889"/>
                <a:gd name="connsiteX1" fmla="*/ 172268 w 662252"/>
                <a:gd name="connsiteY1" fmla="*/ 91142 h 967889"/>
                <a:gd name="connsiteX2" fmla="*/ 194756 w 662252"/>
                <a:gd name="connsiteY2" fmla="*/ 586013 h 967889"/>
                <a:gd name="connsiteX3" fmla="*/ 662252 w 662252"/>
                <a:gd name="connsiteY3" fmla="*/ 967889 h 967889"/>
                <a:gd name="connsiteX0" fmla="*/ 0 w 662252"/>
                <a:gd name="connsiteY0" fmla="*/ 1955 h 1044739"/>
                <a:gd name="connsiteX1" fmla="*/ 172268 w 662252"/>
                <a:gd name="connsiteY1" fmla="*/ 91142 h 1044739"/>
                <a:gd name="connsiteX2" fmla="*/ 194756 w 662252"/>
                <a:gd name="connsiteY2" fmla="*/ 586013 h 1044739"/>
                <a:gd name="connsiteX3" fmla="*/ 662252 w 662252"/>
                <a:gd name="connsiteY3" fmla="*/ 1044739 h 1044739"/>
                <a:gd name="connsiteX0" fmla="*/ 0 w 658344"/>
                <a:gd name="connsiteY0" fmla="*/ 1955 h 1009808"/>
                <a:gd name="connsiteX1" fmla="*/ 172268 w 658344"/>
                <a:gd name="connsiteY1" fmla="*/ 91142 h 1009808"/>
                <a:gd name="connsiteX2" fmla="*/ 194756 w 658344"/>
                <a:gd name="connsiteY2" fmla="*/ 586013 h 1009808"/>
                <a:gd name="connsiteX3" fmla="*/ 658344 w 658344"/>
                <a:gd name="connsiteY3" fmla="*/ 1009808 h 1009808"/>
                <a:gd name="connsiteX0" fmla="*/ 0 w 658344"/>
                <a:gd name="connsiteY0" fmla="*/ 1955 h 1009808"/>
                <a:gd name="connsiteX1" fmla="*/ 172268 w 658344"/>
                <a:gd name="connsiteY1" fmla="*/ 91142 h 1009808"/>
                <a:gd name="connsiteX2" fmla="*/ 658344 w 658344"/>
                <a:gd name="connsiteY2" fmla="*/ 1009808 h 1009808"/>
                <a:gd name="connsiteX0" fmla="*/ 0 w 658344"/>
                <a:gd name="connsiteY0" fmla="*/ 1955 h 1009808"/>
                <a:gd name="connsiteX1" fmla="*/ 172268 w 658344"/>
                <a:gd name="connsiteY1" fmla="*/ 91142 h 1009808"/>
                <a:gd name="connsiteX2" fmla="*/ 658344 w 658344"/>
                <a:gd name="connsiteY2" fmla="*/ 1009808 h 1009808"/>
                <a:gd name="connsiteX0" fmla="*/ 0 w 658344"/>
                <a:gd name="connsiteY0" fmla="*/ 1955 h 1009808"/>
                <a:gd name="connsiteX1" fmla="*/ 172268 w 658344"/>
                <a:gd name="connsiteY1" fmla="*/ 91142 h 1009808"/>
                <a:gd name="connsiteX2" fmla="*/ 658344 w 658344"/>
                <a:gd name="connsiteY2" fmla="*/ 1009808 h 100980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58344" h="1009808">
                  <a:moveTo>
                    <a:pt x="0" y="1955"/>
                  </a:moveTo>
                  <a:cubicBezTo>
                    <a:pt x="3531" y="2570"/>
                    <a:pt x="104412" y="-22570"/>
                    <a:pt x="172268" y="91142"/>
                  </a:cubicBezTo>
                  <a:cubicBezTo>
                    <a:pt x="219477" y="1139388"/>
                    <a:pt x="420324" y="965130"/>
                    <a:pt x="658344" y="1009808"/>
                  </a:cubicBezTo>
                </a:path>
              </a:pathLst>
            </a:cu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9" name="Oval 1295">
              <a:extLst>
                <a:ext uri="{FF2B5EF4-FFF2-40B4-BE49-F238E27FC236}">
                  <a16:creationId xmlns:a16="http://schemas.microsoft.com/office/drawing/2014/main" id="{496D5080-D9B0-B8E8-58DD-C60512A2B41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70881" y="4098512"/>
              <a:ext cx="161123" cy="15258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17</xdr:col>
      <xdr:colOff>283021</xdr:colOff>
      <xdr:row>20</xdr:row>
      <xdr:rowOff>26231</xdr:rowOff>
    </xdr:from>
    <xdr:to>
      <xdr:col>17</xdr:col>
      <xdr:colOff>436959</xdr:colOff>
      <xdr:row>20</xdr:row>
      <xdr:rowOff>141231</xdr:rowOff>
    </xdr:to>
    <xdr:sp macro="" textlink="">
      <xdr:nvSpPr>
        <xdr:cNvPr id="1390" name="AutoShape 93">
          <a:extLst>
            <a:ext uri="{FF2B5EF4-FFF2-40B4-BE49-F238E27FC236}">
              <a16:creationId xmlns:a16="http://schemas.microsoft.com/office/drawing/2014/main" id="{C5191BF5-754C-4D39-84D4-27471B861D78}"/>
            </a:ext>
          </a:extLst>
        </xdr:cNvPr>
        <xdr:cNvSpPr>
          <a:spLocks noChangeArrowheads="1"/>
        </xdr:cNvSpPr>
      </xdr:nvSpPr>
      <xdr:spPr bwMode="auto">
        <a:xfrm>
          <a:off x="11446321" y="3683831"/>
          <a:ext cx="153938" cy="1150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434751</xdr:colOff>
      <xdr:row>20</xdr:row>
      <xdr:rowOff>143699</xdr:rowOff>
    </xdr:from>
    <xdr:ext cx="258964" cy="294889"/>
    <xdr:sp macro="" textlink="">
      <xdr:nvSpPr>
        <xdr:cNvPr id="1391" name="Text Box 1416">
          <a:extLst>
            <a:ext uri="{FF2B5EF4-FFF2-40B4-BE49-F238E27FC236}">
              <a16:creationId xmlns:a16="http://schemas.microsoft.com/office/drawing/2014/main" id="{EA316ED5-07C7-4ED1-9BCF-6B6AD3F349D3}"/>
            </a:ext>
          </a:extLst>
        </xdr:cNvPr>
        <xdr:cNvSpPr txBox="1">
          <a:spLocks noChangeArrowheads="1"/>
        </xdr:cNvSpPr>
      </xdr:nvSpPr>
      <xdr:spPr bwMode="auto">
        <a:xfrm>
          <a:off x="11598051" y="3801299"/>
          <a:ext cx="258964" cy="29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127505</xdr:colOff>
      <xdr:row>19</xdr:row>
      <xdr:rowOff>54645</xdr:rowOff>
    </xdr:from>
    <xdr:to>
      <xdr:col>18</xdr:col>
      <xdr:colOff>391625</xdr:colOff>
      <xdr:row>24</xdr:row>
      <xdr:rowOff>124470</xdr:rowOff>
    </xdr:to>
    <xdr:sp macro="" textlink="">
      <xdr:nvSpPr>
        <xdr:cNvPr id="1392" name="Line 76">
          <a:extLst>
            <a:ext uri="{FF2B5EF4-FFF2-40B4-BE49-F238E27FC236}">
              <a16:creationId xmlns:a16="http://schemas.microsoft.com/office/drawing/2014/main" id="{7555E6FC-F9F9-4775-84A2-402E7187AD5D}"/>
            </a:ext>
          </a:extLst>
        </xdr:cNvPr>
        <xdr:cNvSpPr>
          <a:spLocks noChangeShapeType="1"/>
        </xdr:cNvSpPr>
      </xdr:nvSpPr>
      <xdr:spPr bwMode="auto">
        <a:xfrm rot="5400000" flipH="1">
          <a:off x="11315562" y="3519848"/>
          <a:ext cx="908025" cy="957540"/>
        </a:xfrm>
        <a:custGeom>
          <a:avLst/>
          <a:gdLst>
            <a:gd name="connsiteX0" fmla="*/ 0 w 490924"/>
            <a:gd name="connsiteY0" fmla="*/ 0 h 980504"/>
            <a:gd name="connsiteX1" fmla="*/ 490924 w 490924"/>
            <a:gd name="connsiteY1" fmla="*/ 980504 h 980504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0956"/>
            <a:gd name="connsiteY0" fmla="*/ 0 h 976502"/>
            <a:gd name="connsiteX1" fmla="*/ 550956 w 550956"/>
            <a:gd name="connsiteY1" fmla="*/ 976502 h 976502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54855"/>
            <a:gd name="connsiteY0" fmla="*/ 0 h 1093920"/>
            <a:gd name="connsiteX1" fmla="*/ 554855 w 5548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43155"/>
            <a:gd name="connsiteY0" fmla="*/ 0 h 1093920"/>
            <a:gd name="connsiteX1" fmla="*/ 543155 w 543155"/>
            <a:gd name="connsiteY1" fmla="*/ 1093920 h 1093920"/>
            <a:gd name="connsiteX0" fmla="*/ 0 w 584544"/>
            <a:gd name="connsiteY0" fmla="*/ 0 h 1176282"/>
            <a:gd name="connsiteX1" fmla="*/ 543155 w 584544"/>
            <a:gd name="connsiteY1" fmla="*/ 1093920 h 1176282"/>
            <a:gd name="connsiteX2" fmla="*/ 547119 w 584544"/>
            <a:gd name="connsiteY2" fmla="*/ 1098517 h 1176282"/>
            <a:gd name="connsiteX0" fmla="*/ 0 w 584544"/>
            <a:gd name="connsiteY0" fmla="*/ 0 h 1319138"/>
            <a:gd name="connsiteX1" fmla="*/ 543155 w 584544"/>
            <a:gd name="connsiteY1" fmla="*/ 1093920 h 1319138"/>
            <a:gd name="connsiteX2" fmla="*/ 547118 w 584544"/>
            <a:gd name="connsiteY2" fmla="*/ 1319138 h 1319138"/>
            <a:gd name="connsiteX0" fmla="*/ 0 w 583498"/>
            <a:gd name="connsiteY0" fmla="*/ 0 h 1420257"/>
            <a:gd name="connsiteX1" fmla="*/ 543155 w 583498"/>
            <a:gd name="connsiteY1" fmla="*/ 1093920 h 1420257"/>
            <a:gd name="connsiteX2" fmla="*/ 543153 w 583498"/>
            <a:gd name="connsiteY2" fmla="*/ 1420257 h 1420257"/>
            <a:gd name="connsiteX0" fmla="*/ 0 w 543155"/>
            <a:gd name="connsiteY0" fmla="*/ 0 h 1420257"/>
            <a:gd name="connsiteX1" fmla="*/ 543155 w 543155"/>
            <a:gd name="connsiteY1" fmla="*/ 1093920 h 1420257"/>
            <a:gd name="connsiteX2" fmla="*/ 543153 w 543155"/>
            <a:gd name="connsiteY2" fmla="*/ 1420257 h 1420257"/>
            <a:gd name="connsiteX0" fmla="*/ 0 w 546501"/>
            <a:gd name="connsiteY0" fmla="*/ 0 h 1420257"/>
            <a:gd name="connsiteX1" fmla="*/ 543155 w 546501"/>
            <a:gd name="connsiteY1" fmla="*/ 1093920 h 1420257"/>
            <a:gd name="connsiteX2" fmla="*/ 543153 w 546501"/>
            <a:gd name="connsiteY2" fmla="*/ 1420257 h 1420257"/>
            <a:gd name="connsiteX0" fmla="*/ 0 w 543155"/>
            <a:gd name="connsiteY0" fmla="*/ 0 h 1420257"/>
            <a:gd name="connsiteX1" fmla="*/ 543155 w 543155"/>
            <a:gd name="connsiteY1" fmla="*/ 1093920 h 1420257"/>
            <a:gd name="connsiteX2" fmla="*/ 543153 w 543155"/>
            <a:gd name="connsiteY2" fmla="*/ 1420257 h 1420257"/>
            <a:gd name="connsiteX0" fmla="*/ 34147 w 577302"/>
            <a:gd name="connsiteY0" fmla="*/ 66952 h 1487209"/>
            <a:gd name="connsiteX1" fmla="*/ 42079 w 577302"/>
            <a:gd name="connsiteY1" fmla="*/ 85339 h 1487209"/>
            <a:gd name="connsiteX2" fmla="*/ 577302 w 577302"/>
            <a:gd name="connsiteY2" fmla="*/ 1160872 h 1487209"/>
            <a:gd name="connsiteX3" fmla="*/ 577300 w 577302"/>
            <a:gd name="connsiteY3" fmla="*/ 1487209 h 1487209"/>
            <a:gd name="connsiteX0" fmla="*/ 42913 w 586068"/>
            <a:gd name="connsiteY0" fmla="*/ 57319 h 1477576"/>
            <a:gd name="connsiteX1" fmla="*/ 38951 w 586068"/>
            <a:gd name="connsiteY1" fmla="*/ 89494 h 1477576"/>
            <a:gd name="connsiteX2" fmla="*/ 586068 w 586068"/>
            <a:gd name="connsiteY2" fmla="*/ 1151239 h 1477576"/>
            <a:gd name="connsiteX3" fmla="*/ 586066 w 586068"/>
            <a:gd name="connsiteY3" fmla="*/ 1477576 h 1477576"/>
            <a:gd name="connsiteX0" fmla="*/ 0 w 761209"/>
            <a:gd name="connsiteY0" fmla="*/ 57319 h 1477576"/>
            <a:gd name="connsiteX1" fmla="*/ 214092 w 761209"/>
            <a:gd name="connsiteY1" fmla="*/ 89494 h 1477576"/>
            <a:gd name="connsiteX2" fmla="*/ 761209 w 761209"/>
            <a:gd name="connsiteY2" fmla="*/ 1151239 h 1477576"/>
            <a:gd name="connsiteX3" fmla="*/ 761207 w 761209"/>
            <a:gd name="connsiteY3" fmla="*/ 1477576 h 1477576"/>
            <a:gd name="connsiteX0" fmla="*/ 0 w 761209"/>
            <a:gd name="connsiteY0" fmla="*/ 94296 h 1514553"/>
            <a:gd name="connsiteX1" fmla="*/ 190304 w 761209"/>
            <a:gd name="connsiteY1" fmla="*/ 75912 h 1514553"/>
            <a:gd name="connsiteX2" fmla="*/ 761209 w 761209"/>
            <a:gd name="connsiteY2" fmla="*/ 1188216 h 1514553"/>
            <a:gd name="connsiteX3" fmla="*/ 761207 w 761209"/>
            <a:gd name="connsiteY3" fmla="*/ 1514553 h 1514553"/>
            <a:gd name="connsiteX0" fmla="*/ 0 w 761209"/>
            <a:gd name="connsiteY0" fmla="*/ 18650 h 1438907"/>
            <a:gd name="connsiteX1" fmla="*/ 190304 w 761209"/>
            <a:gd name="connsiteY1" fmla="*/ 266 h 1438907"/>
            <a:gd name="connsiteX2" fmla="*/ 761209 w 761209"/>
            <a:gd name="connsiteY2" fmla="*/ 1112570 h 1438907"/>
            <a:gd name="connsiteX3" fmla="*/ 761207 w 761209"/>
            <a:gd name="connsiteY3" fmla="*/ 1438907 h 1438907"/>
            <a:gd name="connsiteX0" fmla="*/ 0 w 765174"/>
            <a:gd name="connsiteY0" fmla="*/ 0 h 1443238"/>
            <a:gd name="connsiteX1" fmla="*/ 194269 w 765174"/>
            <a:gd name="connsiteY1" fmla="*/ 4597 h 1443238"/>
            <a:gd name="connsiteX2" fmla="*/ 765174 w 765174"/>
            <a:gd name="connsiteY2" fmla="*/ 1116901 h 1443238"/>
            <a:gd name="connsiteX3" fmla="*/ 765172 w 765174"/>
            <a:gd name="connsiteY3" fmla="*/ 1443238 h 1443238"/>
            <a:gd name="connsiteX0" fmla="*/ 0 w 765174"/>
            <a:gd name="connsiteY0" fmla="*/ 0 h 1443238"/>
            <a:gd name="connsiteX1" fmla="*/ 194269 w 765174"/>
            <a:gd name="connsiteY1" fmla="*/ 4597 h 1443238"/>
            <a:gd name="connsiteX2" fmla="*/ 765174 w 765174"/>
            <a:gd name="connsiteY2" fmla="*/ 1116901 h 1443238"/>
            <a:gd name="connsiteX3" fmla="*/ 765172 w 765174"/>
            <a:gd name="connsiteY3" fmla="*/ 1443238 h 1443238"/>
            <a:gd name="connsiteX0" fmla="*/ 0 w 765174"/>
            <a:gd name="connsiteY0" fmla="*/ 0 h 1443238"/>
            <a:gd name="connsiteX1" fmla="*/ 194269 w 765174"/>
            <a:gd name="connsiteY1" fmla="*/ 4597 h 1443238"/>
            <a:gd name="connsiteX2" fmla="*/ 765174 w 765174"/>
            <a:gd name="connsiteY2" fmla="*/ 1116901 h 1443238"/>
            <a:gd name="connsiteX3" fmla="*/ 765172 w 765174"/>
            <a:gd name="connsiteY3" fmla="*/ 1443238 h 1443238"/>
            <a:gd name="connsiteX0" fmla="*/ 0 w 765172"/>
            <a:gd name="connsiteY0" fmla="*/ 0 h 1443238"/>
            <a:gd name="connsiteX1" fmla="*/ 194269 w 765172"/>
            <a:gd name="connsiteY1" fmla="*/ 4597 h 1443238"/>
            <a:gd name="connsiteX2" fmla="*/ 761230 w 765172"/>
            <a:gd name="connsiteY2" fmla="*/ 991964 h 1443238"/>
            <a:gd name="connsiteX3" fmla="*/ 765172 w 765172"/>
            <a:gd name="connsiteY3" fmla="*/ 1443238 h 1443238"/>
            <a:gd name="connsiteX0" fmla="*/ 0 w 765172"/>
            <a:gd name="connsiteY0" fmla="*/ 0 h 1443238"/>
            <a:gd name="connsiteX1" fmla="*/ 194269 w 765172"/>
            <a:gd name="connsiteY1" fmla="*/ 4597 h 1443238"/>
            <a:gd name="connsiteX2" fmla="*/ 761230 w 765172"/>
            <a:gd name="connsiteY2" fmla="*/ 991964 h 1443238"/>
            <a:gd name="connsiteX3" fmla="*/ 765172 w 765172"/>
            <a:gd name="connsiteY3" fmla="*/ 1443238 h 1443238"/>
            <a:gd name="connsiteX0" fmla="*/ 0 w 842549"/>
            <a:gd name="connsiteY0" fmla="*/ 0 h 1456358"/>
            <a:gd name="connsiteX1" fmla="*/ 271646 w 842549"/>
            <a:gd name="connsiteY1" fmla="*/ 17717 h 1456358"/>
            <a:gd name="connsiteX2" fmla="*/ 838607 w 842549"/>
            <a:gd name="connsiteY2" fmla="*/ 1005084 h 1456358"/>
            <a:gd name="connsiteX3" fmla="*/ 842549 w 842549"/>
            <a:gd name="connsiteY3" fmla="*/ 1456358 h 1456358"/>
            <a:gd name="connsiteX0" fmla="*/ 0 w 846848"/>
            <a:gd name="connsiteY0" fmla="*/ 0 h 1443238"/>
            <a:gd name="connsiteX1" fmla="*/ 275945 w 846848"/>
            <a:gd name="connsiteY1" fmla="*/ 4597 h 1443238"/>
            <a:gd name="connsiteX2" fmla="*/ 842906 w 846848"/>
            <a:gd name="connsiteY2" fmla="*/ 991964 h 1443238"/>
            <a:gd name="connsiteX3" fmla="*/ 846848 w 846848"/>
            <a:gd name="connsiteY3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842906 w 846848"/>
            <a:gd name="connsiteY2" fmla="*/ 991964 h 1443238"/>
            <a:gd name="connsiteX3" fmla="*/ 846848 w 846848"/>
            <a:gd name="connsiteY3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309509 w 846848"/>
            <a:gd name="connsiteY2" fmla="*/ 629777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309509 w 846848"/>
            <a:gd name="connsiteY2" fmla="*/ 629777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309509 w 846848"/>
            <a:gd name="connsiteY2" fmla="*/ 629777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352496 w 846848"/>
            <a:gd name="connsiteY2" fmla="*/ 590415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293140 w 846848"/>
            <a:gd name="connsiteY1" fmla="*/ 4596 h 1443238"/>
            <a:gd name="connsiteX2" fmla="*/ 352496 w 846848"/>
            <a:gd name="connsiteY2" fmla="*/ 590415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349023 w 846848"/>
            <a:gd name="connsiteY1" fmla="*/ 4595 h 1443238"/>
            <a:gd name="connsiteX2" fmla="*/ 352496 w 846848"/>
            <a:gd name="connsiteY2" fmla="*/ 590415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349023 w 846848"/>
            <a:gd name="connsiteY1" fmla="*/ 4595 h 1443238"/>
            <a:gd name="connsiteX2" fmla="*/ 434171 w 846848"/>
            <a:gd name="connsiteY2" fmla="*/ 642896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46848"/>
            <a:gd name="connsiteY0" fmla="*/ 0 h 1443238"/>
            <a:gd name="connsiteX1" fmla="*/ 349023 w 846848"/>
            <a:gd name="connsiteY1" fmla="*/ 4595 h 1443238"/>
            <a:gd name="connsiteX2" fmla="*/ 434171 w 846848"/>
            <a:gd name="connsiteY2" fmla="*/ 642896 h 1443238"/>
            <a:gd name="connsiteX3" fmla="*/ 842906 w 846848"/>
            <a:gd name="connsiteY3" fmla="*/ 991964 h 1443238"/>
            <a:gd name="connsiteX4" fmla="*/ 846848 w 846848"/>
            <a:gd name="connsiteY4" fmla="*/ 1443238 h 1443238"/>
            <a:gd name="connsiteX0" fmla="*/ 0 w 873775"/>
            <a:gd name="connsiteY0" fmla="*/ 0 h 1370542"/>
            <a:gd name="connsiteX1" fmla="*/ 349023 w 873775"/>
            <a:gd name="connsiteY1" fmla="*/ 4595 h 1370542"/>
            <a:gd name="connsiteX2" fmla="*/ 434171 w 873775"/>
            <a:gd name="connsiteY2" fmla="*/ 642896 h 1370542"/>
            <a:gd name="connsiteX3" fmla="*/ 842906 w 873775"/>
            <a:gd name="connsiteY3" fmla="*/ 991964 h 1370542"/>
            <a:gd name="connsiteX4" fmla="*/ 873775 w 873775"/>
            <a:gd name="connsiteY4" fmla="*/ 1370542 h 1370542"/>
            <a:gd name="connsiteX0" fmla="*/ 0 w 846847"/>
            <a:gd name="connsiteY0" fmla="*/ 0 h 1406890"/>
            <a:gd name="connsiteX1" fmla="*/ 349023 w 846847"/>
            <a:gd name="connsiteY1" fmla="*/ 4595 h 1406890"/>
            <a:gd name="connsiteX2" fmla="*/ 434171 w 846847"/>
            <a:gd name="connsiteY2" fmla="*/ 642896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4594 h 1406890"/>
            <a:gd name="connsiteX2" fmla="*/ 434171 w 846847"/>
            <a:gd name="connsiteY2" fmla="*/ 642896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4594 h 1406890"/>
            <a:gd name="connsiteX2" fmla="*/ 354601 w 846847"/>
            <a:gd name="connsiteY2" fmla="*/ 745620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58189 h 1406890"/>
            <a:gd name="connsiteX2" fmla="*/ 354601 w 846847"/>
            <a:gd name="connsiteY2" fmla="*/ 745620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58189 h 1406890"/>
            <a:gd name="connsiteX2" fmla="*/ 354601 w 846847"/>
            <a:gd name="connsiteY2" fmla="*/ 745620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58189 h 1406890"/>
            <a:gd name="connsiteX2" fmla="*/ 354601 w 846847"/>
            <a:gd name="connsiteY2" fmla="*/ 745620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  <a:gd name="connsiteX0" fmla="*/ 0 w 846847"/>
            <a:gd name="connsiteY0" fmla="*/ 0 h 1406890"/>
            <a:gd name="connsiteX1" fmla="*/ 232510 w 846847"/>
            <a:gd name="connsiteY1" fmla="*/ 58189 h 1406890"/>
            <a:gd name="connsiteX2" fmla="*/ 354601 w 846847"/>
            <a:gd name="connsiteY2" fmla="*/ 745620 h 1406890"/>
            <a:gd name="connsiteX3" fmla="*/ 842906 w 846847"/>
            <a:gd name="connsiteY3" fmla="*/ 991964 h 1406890"/>
            <a:gd name="connsiteX4" fmla="*/ 846847 w 846847"/>
            <a:gd name="connsiteY4" fmla="*/ 1406890 h 14068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46847" h="1406890">
              <a:moveTo>
                <a:pt x="0" y="0"/>
              </a:moveTo>
              <a:cubicBezTo>
                <a:pt x="1322" y="3064"/>
                <a:pt x="130158" y="-11870"/>
                <a:pt x="232510" y="58189"/>
              </a:cubicBezTo>
              <a:cubicBezTo>
                <a:pt x="272390" y="228210"/>
                <a:pt x="262973" y="581059"/>
                <a:pt x="354601" y="745620"/>
              </a:cubicBezTo>
              <a:cubicBezTo>
                <a:pt x="472020" y="1002024"/>
                <a:pt x="446706" y="947501"/>
                <a:pt x="842906" y="991964"/>
              </a:cubicBezTo>
              <a:cubicBezTo>
                <a:pt x="842905" y="1147472"/>
                <a:pt x="846021" y="1405932"/>
                <a:pt x="846847" y="1406890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stealth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370376</xdr:colOff>
      <xdr:row>20</xdr:row>
      <xdr:rowOff>154828</xdr:rowOff>
    </xdr:from>
    <xdr:to>
      <xdr:col>18</xdr:col>
      <xdr:colOff>536978</xdr:colOff>
      <xdr:row>21</xdr:row>
      <xdr:rowOff>112581</xdr:rowOff>
    </xdr:to>
    <xdr:sp macro="" textlink="">
      <xdr:nvSpPr>
        <xdr:cNvPr id="1393" name="六角形 1392">
          <a:extLst>
            <a:ext uri="{FF2B5EF4-FFF2-40B4-BE49-F238E27FC236}">
              <a16:creationId xmlns:a16="http://schemas.microsoft.com/office/drawing/2014/main" id="{50497C9D-DCD8-4B7C-982F-27582EB5699D}"/>
            </a:ext>
          </a:extLst>
        </xdr:cNvPr>
        <xdr:cNvSpPr/>
      </xdr:nvSpPr>
      <xdr:spPr bwMode="auto">
        <a:xfrm>
          <a:off x="12227096" y="3812428"/>
          <a:ext cx="166602" cy="1253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127511</xdr:colOff>
      <xdr:row>23</xdr:row>
      <xdr:rowOff>166972</xdr:rowOff>
    </xdr:from>
    <xdr:to>
      <xdr:col>18</xdr:col>
      <xdr:colOff>294113</xdr:colOff>
      <xdr:row>24</xdr:row>
      <xdr:rowOff>124725</xdr:rowOff>
    </xdr:to>
    <xdr:sp macro="" textlink="">
      <xdr:nvSpPr>
        <xdr:cNvPr id="1394" name="六角形 1393">
          <a:extLst>
            <a:ext uri="{FF2B5EF4-FFF2-40B4-BE49-F238E27FC236}">
              <a16:creationId xmlns:a16="http://schemas.microsoft.com/office/drawing/2014/main" id="{7E61EE58-BEFB-4AEA-BC19-B5D7C497D3CF}"/>
            </a:ext>
          </a:extLst>
        </xdr:cNvPr>
        <xdr:cNvSpPr/>
      </xdr:nvSpPr>
      <xdr:spPr bwMode="auto">
        <a:xfrm>
          <a:off x="11984231" y="4327492"/>
          <a:ext cx="166602" cy="1253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109292</xdr:colOff>
      <xdr:row>28</xdr:row>
      <xdr:rowOff>9108</xdr:rowOff>
    </xdr:from>
    <xdr:to>
      <xdr:col>15</xdr:col>
      <xdr:colOff>236287</xdr:colOff>
      <xdr:row>28</xdr:row>
      <xdr:rowOff>113620</xdr:rowOff>
    </xdr:to>
    <xdr:sp macro="" textlink="">
      <xdr:nvSpPr>
        <xdr:cNvPr id="1395" name="六角形 1394">
          <a:extLst>
            <a:ext uri="{FF2B5EF4-FFF2-40B4-BE49-F238E27FC236}">
              <a16:creationId xmlns:a16="http://schemas.microsoft.com/office/drawing/2014/main" id="{A374AE8D-4099-4976-9054-1CCCFB4BA249}"/>
            </a:ext>
          </a:extLst>
        </xdr:cNvPr>
        <xdr:cNvSpPr/>
      </xdr:nvSpPr>
      <xdr:spPr bwMode="auto">
        <a:xfrm>
          <a:off x="9885752" y="4962108"/>
          <a:ext cx="126995" cy="1045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10995</xdr:colOff>
      <xdr:row>27</xdr:row>
      <xdr:rowOff>5443</xdr:rowOff>
    </xdr:from>
    <xdr:to>
      <xdr:col>15</xdr:col>
      <xdr:colOff>190500</xdr:colOff>
      <xdr:row>27</xdr:row>
      <xdr:rowOff>114301</xdr:rowOff>
    </xdr:to>
    <xdr:sp macro="" textlink="">
      <xdr:nvSpPr>
        <xdr:cNvPr id="1396" name="六角形 1395">
          <a:extLst>
            <a:ext uri="{FF2B5EF4-FFF2-40B4-BE49-F238E27FC236}">
              <a16:creationId xmlns:a16="http://schemas.microsoft.com/office/drawing/2014/main" id="{823D30AF-5BDD-4F4B-8992-379F79275D25}"/>
            </a:ext>
          </a:extLst>
        </xdr:cNvPr>
        <xdr:cNvSpPr/>
      </xdr:nvSpPr>
      <xdr:spPr bwMode="auto">
        <a:xfrm>
          <a:off x="9787455" y="4836523"/>
          <a:ext cx="179505" cy="1088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7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7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267161</xdr:colOff>
      <xdr:row>27</xdr:row>
      <xdr:rowOff>100186</xdr:rowOff>
    </xdr:from>
    <xdr:to>
      <xdr:col>15</xdr:col>
      <xdr:colOff>372467</xdr:colOff>
      <xdr:row>28</xdr:row>
      <xdr:rowOff>54648</xdr:rowOff>
    </xdr:to>
    <xdr:sp macro="" textlink="">
      <xdr:nvSpPr>
        <xdr:cNvPr id="1397" name="Line 72">
          <a:extLst>
            <a:ext uri="{FF2B5EF4-FFF2-40B4-BE49-F238E27FC236}">
              <a16:creationId xmlns:a16="http://schemas.microsoft.com/office/drawing/2014/main" id="{3CCC5D48-9A56-4880-BBC4-B42BF97C76F7}"/>
            </a:ext>
          </a:extLst>
        </xdr:cNvPr>
        <xdr:cNvSpPr>
          <a:spLocks noChangeShapeType="1"/>
        </xdr:cNvSpPr>
      </xdr:nvSpPr>
      <xdr:spPr bwMode="auto">
        <a:xfrm flipH="1" flipV="1">
          <a:off x="10043621" y="4931266"/>
          <a:ext cx="105306" cy="76382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203666</xdr:colOff>
      <xdr:row>27</xdr:row>
      <xdr:rowOff>20192</xdr:rowOff>
    </xdr:from>
    <xdr:to>
      <xdr:col>15</xdr:col>
      <xdr:colOff>308972</xdr:colOff>
      <xdr:row>27</xdr:row>
      <xdr:rowOff>97668</xdr:rowOff>
    </xdr:to>
    <xdr:sp macro="" textlink="">
      <xdr:nvSpPr>
        <xdr:cNvPr id="1398" name="Line 72">
          <a:extLst>
            <a:ext uri="{FF2B5EF4-FFF2-40B4-BE49-F238E27FC236}">
              <a16:creationId xmlns:a16="http://schemas.microsoft.com/office/drawing/2014/main" id="{EA97285D-7178-464E-A7E8-9DC2D23410C2}"/>
            </a:ext>
          </a:extLst>
        </xdr:cNvPr>
        <xdr:cNvSpPr>
          <a:spLocks noChangeShapeType="1"/>
        </xdr:cNvSpPr>
      </xdr:nvSpPr>
      <xdr:spPr bwMode="auto">
        <a:xfrm flipH="1" flipV="1">
          <a:off x="9980126" y="4851272"/>
          <a:ext cx="105306" cy="77476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183304</xdr:colOff>
      <xdr:row>13</xdr:row>
      <xdr:rowOff>31081</xdr:rowOff>
    </xdr:from>
    <xdr:to>
      <xdr:col>8</xdr:col>
      <xdr:colOff>300809</xdr:colOff>
      <xdr:row>13</xdr:row>
      <xdr:rowOff>155192</xdr:rowOff>
    </xdr:to>
    <xdr:sp macro="" textlink="">
      <xdr:nvSpPr>
        <xdr:cNvPr id="1399" name="Oval 1295">
          <a:extLst>
            <a:ext uri="{FF2B5EF4-FFF2-40B4-BE49-F238E27FC236}">
              <a16:creationId xmlns:a16="http://schemas.microsoft.com/office/drawing/2014/main" id="{FABF34BB-D4B2-4027-A2FD-0A6AE5D2FACE}"/>
            </a:ext>
          </a:extLst>
        </xdr:cNvPr>
        <xdr:cNvSpPr>
          <a:spLocks noChangeArrowheads="1"/>
        </xdr:cNvSpPr>
      </xdr:nvSpPr>
      <xdr:spPr bwMode="auto">
        <a:xfrm>
          <a:off x="5092761" y="2191895"/>
          <a:ext cx="117505" cy="12411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545692</xdr:colOff>
      <xdr:row>10</xdr:row>
      <xdr:rowOff>54076</xdr:rowOff>
    </xdr:from>
    <xdr:to>
      <xdr:col>10</xdr:col>
      <xdr:colOff>73361</xdr:colOff>
      <xdr:row>11</xdr:row>
      <xdr:rowOff>63672</xdr:rowOff>
    </xdr:to>
    <xdr:sp macro="" textlink="">
      <xdr:nvSpPr>
        <xdr:cNvPr id="1400" name="六角形 1399">
          <a:extLst>
            <a:ext uri="{FF2B5EF4-FFF2-40B4-BE49-F238E27FC236}">
              <a16:creationId xmlns:a16="http://schemas.microsoft.com/office/drawing/2014/main" id="{EA52A1CD-F23A-43C3-B192-9E51733B1F51}"/>
            </a:ext>
          </a:extLst>
        </xdr:cNvPr>
        <xdr:cNvSpPr/>
      </xdr:nvSpPr>
      <xdr:spPr bwMode="auto">
        <a:xfrm>
          <a:off x="6161632" y="2035276"/>
          <a:ext cx="221089" cy="1772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285133</xdr:colOff>
      <xdr:row>21</xdr:row>
      <xdr:rowOff>88493</xdr:rowOff>
    </xdr:from>
    <xdr:to>
      <xdr:col>1</xdr:col>
      <xdr:colOff>505977</xdr:colOff>
      <xdr:row>22</xdr:row>
      <xdr:rowOff>98088</xdr:rowOff>
    </xdr:to>
    <xdr:sp macro="" textlink="">
      <xdr:nvSpPr>
        <xdr:cNvPr id="1401" name="六角形 1400">
          <a:extLst>
            <a:ext uri="{FF2B5EF4-FFF2-40B4-BE49-F238E27FC236}">
              <a16:creationId xmlns:a16="http://schemas.microsoft.com/office/drawing/2014/main" id="{37B4AD01-E13E-401F-AE5B-8962030E4F9F}"/>
            </a:ext>
          </a:extLst>
        </xdr:cNvPr>
        <xdr:cNvSpPr/>
      </xdr:nvSpPr>
      <xdr:spPr bwMode="auto">
        <a:xfrm>
          <a:off x="353713" y="3913733"/>
          <a:ext cx="220844" cy="1772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27782</xdr:colOff>
      <xdr:row>22</xdr:row>
      <xdr:rowOff>28609</xdr:rowOff>
    </xdr:from>
    <xdr:to>
      <xdr:col>3</xdr:col>
      <xdr:colOff>211394</xdr:colOff>
      <xdr:row>23</xdr:row>
      <xdr:rowOff>9832</xdr:rowOff>
    </xdr:to>
    <xdr:sp macro="" textlink="">
      <xdr:nvSpPr>
        <xdr:cNvPr id="1402" name="六角形 1401">
          <a:extLst>
            <a:ext uri="{FF2B5EF4-FFF2-40B4-BE49-F238E27FC236}">
              <a16:creationId xmlns:a16="http://schemas.microsoft.com/office/drawing/2014/main" id="{3CBE8BA2-3034-4892-939E-965E92CAA6B8}"/>
            </a:ext>
          </a:extLst>
        </xdr:cNvPr>
        <xdr:cNvSpPr/>
      </xdr:nvSpPr>
      <xdr:spPr bwMode="auto">
        <a:xfrm>
          <a:off x="1483202" y="4021489"/>
          <a:ext cx="183612" cy="1488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319545</xdr:colOff>
      <xdr:row>23</xdr:row>
      <xdr:rowOff>19664</xdr:rowOff>
    </xdr:from>
    <xdr:to>
      <xdr:col>3</xdr:col>
      <xdr:colOff>476865</xdr:colOff>
      <xdr:row>23</xdr:row>
      <xdr:rowOff>162232</xdr:rowOff>
    </xdr:to>
    <xdr:sp macro="" textlink="">
      <xdr:nvSpPr>
        <xdr:cNvPr id="1403" name="六角形 1402">
          <a:extLst>
            <a:ext uri="{FF2B5EF4-FFF2-40B4-BE49-F238E27FC236}">
              <a16:creationId xmlns:a16="http://schemas.microsoft.com/office/drawing/2014/main" id="{822F9F6C-EDED-4470-9C3B-5E5E46E0E5E7}"/>
            </a:ext>
          </a:extLst>
        </xdr:cNvPr>
        <xdr:cNvSpPr/>
      </xdr:nvSpPr>
      <xdr:spPr bwMode="auto">
        <a:xfrm>
          <a:off x="1774965" y="4180184"/>
          <a:ext cx="157320" cy="1425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371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172315</xdr:colOff>
      <xdr:row>33</xdr:row>
      <xdr:rowOff>157009</xdr:rowOff>
    </xdr:to>
    <xdr:sp macro="" textlink="">
      <xdr:nvSpPr>
        <xdr:cNvPr id="1404" name="六角形 1403">
          <a:extLst>
            <a:ext uri="{FF2B5EF4-FFF2-40B4-BE49-F238E27FC236}">
              <a16:creationId xmlns:a16="http://schemas.microsoft.com/office/drawing/2014/main" id="{97A38672-CC8A-4F9D-82BB-2ADCE4E73AC4}"/>
            </a:ext>
          </a:extLst>
        </xdr:cNvPr>
        <xdr:cNvSpPr/>
      </xdr:nvSpPr>
      <xdr:spPr bwMode="auto">
        <a:xfrm>
          <a:off x="9776460" y="5791200"/>
          <a:ext cx="172315" cy="15700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259733</xdr:colOff>
      <xdr:row>39</xdr:row>
      <xdr:rowOff>142253</xdr:rowOff>
    </xdr:from>
    <xdr:to>
      <xdr:col>15</xdr:col>
      <xdr:colOff>382842</xdr:colOff>
      <xdr:row>40</xdr:row>
      <xdr:rowOff>107815</xdr:rowOff>
    </xdr:to>
    <xdr:sp macro="" textlink="">
      <xdr:nvSpPr>
        <xdr:cNvPr id="1405" name="Oval 310">
          <a:extLst>
            <a:ext uri="{FF2B5EF4-FFF2-40B4-BE49-F238E27FC236}">
              <a16:creationId xmlns:a16="http://schemas.microsoft.com/office/drawing/2014/main" id="{DD3F1ECB-D5B1-4A72-822A-DB140CEFCEA9}"/>
            </a:ext>
          </a:extLst>
        </xdr:cNvPr>
        <xdr:cNvSpPr>
          <a:spLocks noChangeArrowheads="1"/>
        </xdr:cNvSpPr>
      </xdr:nvSpPr>
      <xdr:spPr bwMode="auto">
        <a:xfrm>
          <a:off x="10036193" y="6939293"/>
          <a:ext cx="123109" cy="1332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63055</xdr:colOff>
      <xdr:row>38</xdr:row>
      <xdr:rowOff>54431</xdr:rowOff>
    </xdr:from>
    <xdr:ext cx="236302" cy="157842"/>
    <xdr:grpSp>
      <xdr:nvGrpSpPr>
        <xdr:cNvPr id="1406" name="Group 6672">
          <a:extLst>
            <a:ext uri="{FF2B5EF4-FFF2-40B4-BE49-F238E27FC236}">
              <a16:creationId xmlns:a16="http://schemas.microsoft.com/office/drawing/2014/main" id="{BF4DACB0-6DBA-482D-A0AF-4AFC82983555}"/>
            </a:ext>
          </a:extLst>
        </xdr:cNvPr>
        <xdr:cNvGrpSpPr>
          <a:grpSpLocks/>
        </xdr:cNvGrpSpPr>
      </xdr:nvGrpSpPr>
      <xdr:grpSpPr bwMode="auto">
        <a:xfrm>
          <a:off x="9811212" y="6384474"/>
          <a:ext cx="236302" cy="157842"/>
          <a:chOff x="536" y="110"/>
          <a:chExt cx="46" cy="44"/>
        </a:xfrm>
      </xdr:grpSpPr>
      <xdr:pic>
        <xdr:nvPicPr>
          <xdr:cNvPr id="1407" name="Picture 6673" descr="route2">
            <a:extLst>
              <a:ext uri="{FF2B5EF4-FFF2-40B4-BE49-F238E27FC236}">
                <a16:creationId xmlns:a16="http://schemas.microsoft.com/office/drawing/2014/main" id="{523874EB-C8E2-47DD-88E0-521C6EDB00D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08" name="Text Box 6674">
            <a:extLst>
              <a:ext uri="{FF2B5EF4-FFF2-40B4-BE49-F238E27FC236}">
                <a16:creationId xmlns:a16="http://schemas.microsoft.com/office/drawing/2014/main" id="{0C27EE6D-E91C-0D31-E2F7-D1FBCFA3A8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304</a:t>
            </a:r>
          </a:p>
        </xdr:txBody>
      </xdr:sp>
    </xdr:grpSp>
    <xdr:clientData/>
  </xdr:oneCellAnchor>
  <xdr:twoCellAnchor>
    <xdr:from>
      <xdr:col>15</xdr:col>
      <xdr:colOff>267893</xdr:colOff>
      <xdr:row>39</xdr:row>
      <xdr:rowOff>13351</xdr:rowOff>
    </xdr:from>
    <xdr:to>
      <xdr:col>15</xdr:col>
      <xdr:colOff>382219</xdr:colOff>
      <xdr:row>39</xdr:row>
      <xdr:rowOff>112883</xdr:rowOff>
    </xdr:to>
    <xdr:sp macro="" textlink="">
      <xdr:nvSpPr>
        <xdr:cNvPr id="1409" name="AutoShape 1094">
          <a:extLst>
            <a:ext uri="{FF2B5EF4-FFF2-40B4-BE49-F238E27FC236}">
              <a16:creationId xmlns:a16="http://schemas.microsoft.com/office/drawing/2014/main" id="{6836CB13-E660-4C0A-A073-1074684C2340}"/>
            </a:ext>
          </a:extLst>
        </xdr:cNvPr>
        <xdr:cNvSpPr>
          <a:spLocks noChangeArrowheads="1"/>
        </xdr:cNvSpPr>
      </xdr:nvSpPr>
      <xdr:spPr bwMode="auto">
        <a:xfrm>
          <a:off x="10044353" y="6810391"/>
          <a:ext cx="114326" cy="995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371114</xdr:colOff>
      <xdr:row>38</xdr:row>
      <xdr:rowOff>126045</xdr:rowOff>
    </xdr:from>
    <xdr:to>
      <xdr:col>16</xdr:col>
      <xdr:colOff>681036</xdr:colOff>
      <xdr:row>40</xdr:row>
      <xdr:rowOff>55578</xdr:rowOff>
    </xdr:to>
    <xdr:sp macro="" textlink="">
      <xdr:nvSpPr>
        <xdr:cNvPr id="1410" name="Line 238">
          <a:extLst>
            <a:ext uri="{FF2B5EF4-FFF2-40B4-BE49-F238E27FC236}">
              <a16:creationId xmlns:a16="http://schemas.microsoft.com/office/drawing/2014/main" id="{B5690640-751D-4F5D-AB6E-4B6C0B2D8D3C}"/>
            </a:ext>
          </a:extLst>
        </xdr:cNvPr>
        <xdr:cNvSpPr>
          <a:spLocks noChangeShapeType="1"/>
        </xdr:cNvSpPr>
      </xdr:nvSpPr>
      <xdr:spPr bwMode="auto">
        <a:xfrm flipV="1">
          <a:off x="10147574" y="6755445"/>
          <a:ext cx="1003342" cy="264813"/>
        </a:xfrm>
        <a:custGeom>
          <a:avLst/>
          <a:gdLst>
            <a:gd name="connsiteX0" fmla="*/ 0 w 514678"/>
            <a:gd name="connsiteY0" fmla="*/ 0 h 278142"/>
            <a:gd name="connsiteX1" fmla="*/ 514678 w 514678"/>
            <a:gd name="connsiteY1" fmla="*/ 278142 h 278142"/>
            <a:gd name="connsiteX0" fmla="*/ 0 w 514678"/>
            <a:gd name="connsiteY0" fmla="*/ 0 h 278142"/>
            <a:gd name="connsiteX1" fmla="*/ 514678 w 514678"/>
            <a:gd name="connsiteY1" fmla="*/ 278142 h 278142"/>
            <a:gd name="connsiteX0" fmla="*/ 0 w 466684"/>
            <a:gd name="connsiteY0" fmla="*/ 0 h 351979"/>
            <a:gd name="connsiteX1" fmla="*/ 466684 w 466684"/>
            <a:gd name="connsiteY1" fmla="*/ 351979 h 351979"/>
            <a:gd name="connsiteX0" fmla="*/ 0 w 466684"/>
            <a:gd name="connsiteY0" fmla="*/ 0 h 351979"/>
            <a:gd name="connsiteX1" fmla="*/ 466684 w 466684"/>
            <a:gd name="connsiteY1" fmla="*/ 351979 h 351979"/>
            <a:gd name="connsiteX0" fmla="*/ 0 w 440841"/>
            <a:gd name="connsiteY0" fmla="*/ 0 h 436892"/>
            <a:gd name="connsiteX1" fmla="*/ 440841 w 440841"/>
            <a:gd name="connsiteY1" fmla="*/ 436892 h 436892"/>
            <a:gd name="connsiteX0" fmla="*/ 0 w 440841"/>
            <a:gd name="connsiteY0" fmla="*/ 0 h 436892"/>
            <a:gd name="connsiteX1" fmla="*/ 440841 w 440841"/>
            <a:gd name="connsiteY1" fmla="*/ 436892 h 436892"/>
            <a:gd name="connsiteX0" fmla="*/ 0 w 440841"/>
            <a:gd name="connsiteY0" fmla="*/ 0 h 436892"/>
            <a:gd name="connsiteX1" fmla="*/ 440841 w 440841"/>
            <a:gd name="connsiteY1" fmla="*/ 436892 h 436892"/>
            <a:gd name="connsiteX0" fmla="*/ 0 w 400950"/>
            <a:gd name="connsiteY0" fmla="*/ 4549 h 265116"/>
            <a:gd name="connsiteX1" fmla="*/ 400950 w 400950"/>
            <a:gd name="connsiteY1" fmla="*/ 265116 h 2651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00950" h="265116">
              <a:moveTo>
                <a:pt x="0" y="4549"/>
              </a:moveTo>
              <a:cubicBezTo>
                <a:pt x="429989" y="16041"/>
                <a:pt x="281077" y="-82336"/>
                <a:pt x="400950" y="26511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438995</xdr:colOff>
      <xdr:row>38</xdr:row>
      <xdr:rowOff>109343</xdr:rowOff>
    </xdr:from>
    <xdr:ext cx="246808" cy="184574"/>
    <xdr:grpSp>
      <xdr:nvGrpSpPr>
        <xdr:cNvPr id="1411" name="Group 6672">
          <a:extLst>
            <a:ext uri="{FF2B5EF4-FFF2-40B4-BE49-F238E27FC236}">
              <a16:creationId xmlns:a16="http://schemas.microsoft.com/office/drawing/2014/main" id="{A8CB5847-19F0-4722-B4D0-B19F6438B304}"/>
            </a:ext>
          </a:extLst>
        </xdr:cNvPr>
        <xdr:cNvGrpSpPr>
          <a:grpSpLocks/>
        </xdr:cNvGrpSpPr>
      </xdr:nvGrpSpPr>
      <xdr:grpSpPr bwMode="auto">
        <a:xfrm>
          <a:off x="10878395" y="6439386"/>
          <a:ext cx="246808" cy="184574"/>
          <a:chOff x="536" y="110"/>
          <a:chExt cx="46" cy="44"/>
        </a:xfrm>
      </xdr:grpSpPr>
      <xdr:pic>
        <xdr:nvPicPr>
          <xdr:cNvPr id="1412" name="Picture 6673" descr="route2">
            <a:extLst>
              <a:ext uri="{FF2B5EF4-FFF2-40B4-BE49-F238E27FC236}">
                <a16:creationId xmlns:a16="http://schemas.microsoft.com/office/drawing/2014/main" id="{73EA51EF-AA4A-B10A-1255-8B4189E4F7A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13" name="Text Box 6674">
            <a:extLst>
              <a:ext uri="{FF2B5EF4-FFF2-40B4-BE49-F238E27FC236}">
                <a16:creationId xmlns:a16="http://schemas.microsoft.com/office/drawing/2014/main" id="{E0A74F85-C1F8-C6CC-185F-7568A2A04C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oneCellAnchor>
    <xdr:from>
      <xdr:col>15</xdr:col>
      <xdr:colOff>382362</xdr:colOff>
      <xdr:row>40</xdr:row>
      <xdr:rowOff>7486</xdr:rowOff>
    </xdr:from>
    <xdr:ext cx="509588" cy="119062"/>
    <xdr:sp macro="" textlink="">
      <xdr:nvSpPr>
        <xdr:cNvPr id="1414" name="Text Box 1664">
          <a:extLst>
            <a:ext uri="{FF2B5EF4-FFF2-40B4-BE49-F238E27FC236}">
              <a16:creationId xmlns:a16="http://schemas.microsoft.com/office/drawing/2014/main" id="{077285EA-25FD-44A5-B1A8-36904188F9D5}"/>
            </a:ext>
          </a:extLst>
        </xdr:cNvPr>
        <xdr:cNvSpPr txBox="1">
          <a:spLocks noChangeArrowheads="1"/>
        </xdr:cNvSpPr>
      </xdr:nvSpPr>
      <xdr:spPr bwMode="auto">
        <a:xfrm>
          <a:off x="10158822" y="6972166"/>
          <a:ext cx="509588" cy="11906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不動寺西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286227</xdr:colOff>
      <xdr:row>35</xdr:row>
      <xdr:rowOff>125184</xdr:rowOff>
    </xdr:from>
    <xdr:ext cx="361475" cy="261402"/>
    <xdr:sp macro="" textlink="">
      <xdr:nvSpPr>
        <xdr:cNvPr id="1415" name="Text Box 1620">
          <a:extLst>
            <a:ext uri="{FF2B5EF4-FFF2-40B4-BE49-F238E27FC236}">
              <a16:creationId xmlns:a16="http://schemas.microsoft.com/office/drawing/2014/main" id="{5F5387D0-AD91-43F1-8F43-C8C39CB01844}"/>
            </a:ext>
          </a:extLst>
        </xdr:cNvPr>
        <xdr:cNvSpPr txBox="1">
          <a:spLocks noChangeArrowheads="1"/>
        </xdr:cNvSpPr>
      </xdr:nvSpPr>
      <xdr:spPr bwMode="auto">
        <a:xfrm>
          <a:off x="10034384" y="6286498"/>
          <a:ext cx="361475" cy="2614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↑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金沢森本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口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oneCellAnchor>
  <xdr:twoCellAnchor>
    <xdr:from>
      <xdr:col>15</xdr:col>
      <xdr:colOff>241868</xdr:colOff>
      <xdr:row>36</xdr:row>
      <xdr:rowOff>125194</xdr:rowOff>
    </xdr:from>
    <xdr:to>
      <xdr:col>15</xdr:col>
      <xdr:colOff>440872</xdr:colOff>
      <xdr:row>38</xdr:row>
      <xdr:rowOff>70758</xdr:rowOff>
    </xdr:to>
    <xdr:sp macro="" textlink="">
      <xdr:nvSpPr>
        <xdr:cNvPr id="1416" name="Freeform 601">
          <a:extLst>
            <a:ext uri="{FF2B5EF4-FFF2-40B4-BE49-F238E27FC236}">
              <a16:creationId xmlns:a16="http://schemas.microsoft.com/office/drawing/2014/main" id="{6F0D3830-10ED-4217-AE34-7F31FC941EA1}"/>
            </a:ext>
          </a:extLst>
        </xdr:cNvPr>
        <xdr:cNvSpPr>
          <a:spLocks/>
        </xdr:cNvSpPr>
      </xdr:nvSpPr>
      <xdr:spPr bwMode="auto">
        <a:xfrm rot="16200000" flipH="1">
          <a:off x="9977408" y="6460234"/>
          <a:ext cx="280844" cy="199004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9730 w 9749"/>
            <a:gd name="connsiteY0" fmla="*/ 18776 h 18776"/>
            <a:gd name="connsiteX1" fmla="*/ 9725 w 9749"/>
            <a:gd name="connsiteY1" fmla="*/ 4759 h 18776"/>
            <a:gd name="connsiteX2" fmla="*/ 0 w 9749"/>
            <a:gd name="connsiteY2" fmla="*/ 0 h 18776"/>
            <a:gd name="connsiteX0" fmla="*/ 9981 w 10000"/>
            <a:gd name="connsiteY0" fmla="*/ 10000 h 10000"/>
            <a:gd name="connsiteX1" fmla="*/ 9975 w 10000"/>
            <a:gd name="connsiteY1" fmla="*/ 2535 h 10000"/>
            <a:gd name="connsiteX2" fmla="*/ 0 w 10000"/>
            <a:gd name="connsiteY2" fmla="*/ 0 h 10000"/>
            <a:gd name="connsiteX0" fmla="*/ 7305 w 7324"/>
            <a:gd name="connsiteY0" fmla="*/ 12801 h 12801"/>
            <a:gd name="connsiteX1" fmla="*/ 7299 w 7324"/>
            <a:gd name="connsiteY1" fmla="*/ 5336 h 12801"/>
            <a:gd name="connsiteX2" fmla="*/ 0 w 7324"/>
            <a:gd name="connsiteY2" fmla="*/ 0 h 12801"/>
            <a:gd name="connsiteX0" fmla="*/ 9974 w 10000"/>
            <a:gd name="connsiteY0" fmla="*/ 10000 h 10000"/>
            <a:gd name="connsiteX1" fmla="*/ 9966 w 10000"/>
            <a:gd name="connsiteY1" fmla="*/ 4168 h 10000"/>
            <a:gd name="connsiteX2" fmla="*/ 0 w 10000"/>
            <a:gd name="connsiteY2" fmla="*/ 0 h 10000"/>
            <a:gd name="connsiteX0" fmla="*/ 9974 w 10000"/>
            <a:gd name="connsiteY0" fmla="*/ 10000 h 10000"/>
            <a:gd name="connsiteX1" fmla="*/ 9966 w 10000"/>
            <a:gd name="connsiteY1" fmla="*/ 4168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974" y="10000"/>
              </a:moveTo>
              <a:cubicBezTo>
                <a:pt x="10070" y="8613"/>
                <a:pt x="9870" y="5555"/>
                <a:pt x="9966" y="4168"/>
              </a:cubicBezTo>
              <a:cubicBezTo>
                <a:pt x="5299" y="4191"/>
                <a:pt x="6399" y="3552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76206</xdr:colOff>
      <xdr:row>35</xdr:row>
      <xdr:rowOff>152400</xdr:rowOff>
    </xdr:from>
    <xdr:ext cx="246808" cy="184574"/>
    <xdr:grpSp>
      <xdr:nvGrpSpPr>
        <xdr:cNvPr id="1417" name="Group 6672">
          <a:extLst>
            <a:ext uri="{FF2B5EF4-FFF2-40B4-BE49-F238E27FC236}">
              <a16:creationId xmlns:a16="http://schemas.microsoft.com/office/drawing/2014/main" id="{F68DFA80-9C6D-4C63-AD19-42E2C078FCFF}"/>
            </a:ext>
          </a:extLst>
        </xdr:cNvPr>
        <xdr:cNvGrpSpPr>
          <a:grpSpLocks/>
        </xdr:cNvGrpSpPr>
      </xdr:nvGrpSpPr>
      <xdr:grpSpPr bwMode="auto">
        <a:xfrm>
          <a:off x="9824363" y="5976257"/>
          <a:ext cx="246808" cy="184574"/>
          <a:chOff x="536" y="110"/>
          <a:chExt cx="46" cy="44"/>
        </a:xfrm>
      </xdr:grpSpPr>
      <xdr:pic>
        <xdr:nvPicPr>
          <xdr:cNvPr id="1418" name="Picture 6673" descr="route2">
            <a:extLst>
              <a:ext uri="{FF2B5EF4-FFF2-40B4-BE49-F238E27FC236}">
                <a16:creationId xmlns:a16="http://schemas.microsoft.com/office/drawing/2014/main" id="{71FFD249-F56B-0573-EC59-20632349F1FB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19" name="Text Box 6674">
            <a:extLst>
              <a:ext uri="{FF2B5EF4-FFF2-40B4-BE49-F238E27FC236}">
                <a16:creationId xmlns:a16="http://schemas.microsoft.com/office/drawing/2014/main" id="{5419AA6A-912E-1CA7-8B4F-D0A3267A81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359</a:t>
            </a:r>
          </a:p>
        </xdr:txBody>
      </xdr:sp>
    </xdr:grpSp>
    <xdr:clientData/>
  </xdr:oneCellAnchor>
  <xdr:twoCellAnchor>
    <xdr:from>
      <xdr:col>17</xdr:col>
      <xdr:colOff>0</xdr:colOff>
      <xdr:row>33</xdr:row>
      <xdr:rowOff>0</xdr:rowOff>
    </xdr:from>
    <xdr:to>
      <xdr:col>17</xdr:col>
      <xdr:colOff>172315</xdr:colOff>
      <xdr:row>33</xdr:row>
      <xdr:rowOff>157009</xdr:rowOff>
    </xdr:to>
    <xdr:sp macro="" textlink="">
      <xdr:nvSpPr>
        <xdr:cNvPr id="1420" name="六角形 1419">
          <a:extLst>
            <a:ext uri="{FF2B5EF4-FFF2-40B4-BE49-F238E27FC236}">
              <a16:creationId xmlns:a16="http://schemas.microsoft.com/office/drawing/2014/main" id="{E5A8487F-396C-49E2-85B7-6B5E7F9BB954}"/>
            </a:ext>
          </a:extLst>
        </xdr:cNvPr>
        <xdr:cNvSpPr/>
      </xdr:nvSpPr>
      <xdr:spPr bwMode="auto">
        <a:xfrm>
          <a:off x="11163300" y="5791200"/>
          <a:ext cx="172315" cy="15700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78976</xdr:colOff>
      <xdr:row>37</xdr:row>
      <xdr:rowOff>2659</xdr:rowOff>
    </xdr:from>
    <xdr:to>
      <xdr:col>18</xdr:col>
      <xdr:colOff>592473</xdr:colOff>
      <xdr:row>37</xdr:row>
      <xdr:rowOff>48181</xdr:rowOff>
    </xdr:to>
    <xdr:grpSp>
      <xdr:nvGrpSpPr>
        <xdr:cNvPr id="1421" name="グループ化 1420">
          <a:extLst>
            <a:ext uri="{FF2B5EF4-FFF2-40B4-BE49-F238E27FC236}">
              <a16:creationId xmlns:a16="http://schemas.microsoft.com/office/drawing/2014/main" id="{A7FA9EBD-1F8B-40AD-ABC1-C23BC975BBD7}"/>
            </a:ext>
          </a:extLst>
        </xdr:cNvPr>
        <xdr:cNvGrpSpPr/>
      </xdr:nvGrpSpPr>
      <xdr:grpSpPr>
        <a:xfrm rot="5400000">
          <a:off x="11789228" y="5584364"/>
          <a:ext cx="45522" cy="1204740"/>
          <a:chOff x="1516432" y="838933"/>
          <a:chExt cx="45522" cy="1269827"/>
        </a:xfrm>
      </xdr:grpSpPr>
      <xdr:sp macro="" textlink="">
        <xdr:nvSpPr>
          <xdr:cNvPr id="1422" name="Line 76">
            <a:extLst>
              <a:ext uri="{FF2B5EF4-FFF2-40B4-BE49-F238E27FC236}">
                <a16:creationId xmlns:a16="http://schemas.microsoft.com/office/drawing/2014/main" id="{884F0EB1-6C5D-208F-BB07-2128A46A3F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3" name="Line 76">
            <a:extLst>
              <a:ext uri="{FF2B5EF4-FFF2-40B4-BE49-F238E27FC236}">
                <a16:creationId xmlns:a16="http://schemas.microsoft.com/office/drawing/2014/main" id="{0B098FDE-9918-4739-2F45-476FDE4412E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1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4" name="Line 76">
            <a:extLst>
              <a:ext uri="{FF2B5EF4-FFF2-40B4-BE49-F238E27FC236}">
                <a16:creationId xmlns:a16="http://schemas.microsoft.com/office/drawing/2014/main" id="{3E9B5317-A52F-DC87-F461-5774AAB991E2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6432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192841</xdr:colOff>
      <xdr:row>37</xdr:row>
      <xdr:rowOff>67819</xdr:rowOff>
    </xdr:from>
    <xdr:to>
      <xdr:col>18</xdr:col>
      <xdr:colOff>375557</xdr:colOff>
      <xdr:row>38</xdr:row>
      <xdr:rowOff>76200</xdr:rowOff>
    </xdr:to>
    <xdr:sp macro="" textlink="">
      <xdr:nvSpPr>
        <xdr:cNvPr id="747" name="六角形 746">
          <a:extLst>
            <a:ext uri="{FF2B5EF4-FFF2-40B4-BE49-F238E27FC236}">
              <a16:creationId xmlns:a16="http://schemas.microsoft.com/office/drawing/2014/main" id="{BB11C8A0-D325-4A73-A1D9-728D3C1C91F1}"/>
            </a:ext>
          </a:extLst>
        </xdr:cNvPr>
        <xdr:cNvSpPr/>
      </xdr:nvSpPr>
      <xdr:spPr bwMode="auto">
        <a:xfrm>
          <a:off x="12014727" y="6566590"/>
          <a:ext cx="182716" cy="1771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25</xdr:col>
      <xdr:colOff>515265</xdr:colOff>
      <xdr:row>12</xdr:row>
      <xdr:rowOff>17512</xdr:rowOff>
    </xdr:from>
    <xdr:ext cx="308162" cy="159531"/>
    <xdr:sp macro="" textlink="">
      <xdr:nvSpPr>
        <xdr:cNvPr id="1449" name="Text Box 1300">
          <a:extLst>
            <a:ext uri="{FF2B5EF4-FFF2-40B4-BE49-F238E27FC236}">
              <a16:creationId xmlns:a16="http://schemas.microsoft.com/office/drawing/2014/main" id="{C3BCBD4E-A15D-4DE0-B299-4B412E048F2E}"/>
            </a:ext>
          </a:extLst>
        </xdr:cNvPr>
        <xdr:cNvSpPr txBox="1">
          <a:spLocks noChangeArrowheads="1"/>
        </xdr:cNvSpPr>
      </xdr:nvSpPr>
      <xdr:spPr bwMode="auto">
        <a:xfrm>
          <a:off x="1970685" y="863332"/>
          <a:ext cx="308162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192697</xdr:colOff>
      <xdr:row>6</xdr:row>
      <xdr:rowOff>61304</xdr:rowOff>
    </xdr:from>
    <xdr:ext cx="84001" cy="459439"/>
    <xdr:sp macro="" textlink="">
      <xdr:nvSpPr>
        <xdr:cNvPr id="465" name="Text Box 1300">
          <a:extLst>
            <a:ext uri="{FF2B5EF4-FFF2-40B4-BE49-F238E27FC236}">
              <a16:creationId xmlns:a16="http://schemas.microsoft.com/office/drawing/2014/main" id="{04E7FE52-99C3-498B-93A6-288F0A71A691}"/>
            </a:ext>
          </a:extLst>
        </xdr:cNvPr>
        <xdr:cNvSpPr txBox="1">
          <a:spLocks noChangeArrowheads="1"/>
        </xdr:cNvSpPr>
      </xdr:nvSpPr>
      <xdr:spPr bwMode="auto">
        <a:xfrm>
          <a:off x="2344398" y="1363419"/>
          <a:ext cx="84001" cy="4594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square" lIns="0" tIns="18000" rIns="0" bIns="0" anchor="ctr" anchorCtr="0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本町二丁目</a:t>
          </a:r>
          <a:endParaRPr lang="en-US" altLang="ja-JP" sz="7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99952</xdr:colOff>
      <xdr:row>7</xdr:row>
      <xdr:rowOff>134406</xdr:rowOff>
    </xdr:from>
    <xdr:to>
      <xdr:col>4</xdr:col>
      <xdr:colOff>202485</xdr:colOff>
      <xdr:row>8</xdr:row>
      <xdr:rowOff>78310</xdr:rowOff>
    </xdr:to>
    <xdr:sp macro="" textlink="">
      <xdr:nvSpPr>
        <xdr:cNvPr id="466" name="Oval 529">
          <a:extLst>
            <a:ext uri="{FF2B5EF4-FFF2-40B4-BE49-F238E27FC236}">
              <a16:creationId xmlns:a16="http://schemas.microsoft.com/office/drawing/2014/main" id="{04AB7842-7B0C-4048-BB00-47AEEB1F0347}"/>
            </a:ext>
          </a:extLst>
        </xdr:cNvPr>
        <xdr:cNvSpPr>
          <a:spLocks noChangeArrowheads="1"/>
        </xdr:cNvSpPr>
      </xdr:nvSpPr>
      <xdr:spPr bwMode="auto">
        <a:xfrm>
          <a:off x="2251653" y="1602935"/>
          <a:ext cx="102533" cy="1103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109903</xdr:colOff>
      <xdr:row>48</xdr:row>
      <xdr:rowOff>95041</xdr:rowOff>
    </xdr:from>
    <xdr:to>
      <xdr:col>14</xdr:col>
      <xdr:colOff>630113</xdr:colOff>
      <xdr:row>48</xdr:row>
      <xdr:rowOff>102367</xdr:rowOff>
    </xdr:to>
    <xdr:sp macro="" textlink="">
      <xdr:nvSpPr>
        <xdr:cNvPr id="467" name="Line 238">
          <a:extLst>
            <a:ext uri="{FF2B5EF4-FFF2-40B4-BE49-F238E27FC236}">
              <a16:creationId xmlns:a16="http://schemas.microsoft.com/office/drawing/2014/main" id="{D698B9AF-0C3C-40D7-A3D9-D2F94DB6AE3B}"/>
            </a:ext>
          </a:extLst>
        </xdr:cNvPr>
        <xdr:cNvSpPr>
          <a:spLocks noChangeShapeType="1"/>
        </xdr:cNvSpPr>
      </xdr:nvSpPr>
      <xdr:spPr bwMode="auto">
        <a:xfrm flipH="1" flipV="1">
          <a:off x="8475574" y="8449827"/>
          <a:ext cx="1211453" cy="73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18422</xdr:colOff>
      <xdr:row>46</xdr:row>
      <xdr:rowOff>30356</xdr:rowOff>
    </xdr:from>
    <xdr:ext cx="504092" cy="372416"/>
    <xdr:sp macro="" textlink="">
      <xdr:nvSpPr>
        <xdr:cNvPr id="468" name="Text Box 208">
          <a:extLst>
            <a:ext uri="{FF2B5EF4-FFF2-40B4-BE49-F238E27FC236}">
              <a16:creationId xmlns:a16="http://schemas.microsoft.com/office/drawing/2014/main" id="{06CF7F59-B83E-44C7-8ABA-C59C3434003B}"/>
            </a:ext>
          </a:extLst>
        </xdr:cNvPr>
        <xdr:cNvSpPr txBox="1">
          <a:spLocks noChangeArrowheads="1"/>
        </xdr:cNvSpPr>
      </xdr:nvSpPr>
      <xdr:spPr bwMode="auto">
        <a:xfrm>
          <a:off x="8384093" y="8047685"/>
          <a:ext cx="504092" cy="37241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社団法人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療術師会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ﾋﾞﾙ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3F</a:t>
          </a:r>
        </a:p>
      </xdr:txBody>
    </xdr:sp>
    <xdr:clientData/>
  </xdr:oneCellAnchor>
  <xdr:oneCellAnchor>
    <xdr:from>
      <xdr:col>13</xdr:col>
      <xdr:colOff>674075</xdr:colOff>
      <xdr:row>44</xdr:row>
      <xdr:rowOff>137246</xdr:rowOff>
    </xdr:from>
    <xdr:ext cx="525855" cy="259819"/>
    <xdr:sp macro="" textlink="">
      <xdr:nvSpPr>
        <xdr:cNvPr id="469" name="Text Box 208">
          <a:extLst>
            <a:ext uri="{FF2B5EF4-FFF2-40B4-BE49-F238E27FC236}">
              <a16:creationId xmlns:a16="http://schemas.microsoft.com/office/drawing/2014/main" id="{A79F5004-5200-47E2-9BE1-DCEA0ED020FB}"/>
            </a:ext>
          </a:extLst>
        </xdr:cNvPr>
        <xdr:cNvSpPr txBox="1">
          <a:spLocks noChangeArrowheads="1"/>
        </xdr:cNvSpPr>
      </xdr:nvSpPr>
      <xdr:spPr bwMode="auto">
        <a:xfrm>
          <a:off x="9079431" y="7719292"/>
          <a:ext cx="525855" cy="259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駅西第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児童公園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99017</xdr:colOff>
      <xdr:row>43</xdr:row>
      <xdr:rowOff>13568</xdr:rowOff>
    </xdr:from>
    <xdr:ext cx="639536" cy="159531"/>
    <xdr:sp macro="" textlink="">
      <xdr:nvSpPr>
        <xdr:cNvPr id="470" name="Text Box 1300">
          <a:extLst>
            <a:ext uri="{FF2B5EF4-FFF2-40B4-BE49-F238E27FC236}">
              <a16:creationId xmlns:a16="http://schemas.microsoft.com/office/drawing/2014/main" id="{7CA06F83-8E17-425C-86E6-58C555CC0538}"/>
            </a:ext>
          </a:extLst>
        </xdr:cNvPr>
        <xdr:cNvSpPr txBox="1">
          <a:spLocks noChangeArrowheads="1"/>
        </xdr:cNvSpPr>
      </xdr:nvSpPr>
      <xdr:spPr bwMode="auto">
        <a:xfrm>
          <a:off x="7114672" y="7429200"/>
          <a:ext cx="639536" cy="15953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本町二丁目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12105</xdr:colOff>
      <xdr:row>42</xdr:row>
      <xdr:rowOff>123814</xdr:rowOff>
    </xdr:from>
    <xdr:to>
      <xdr:col>12</xdr:col>
      <xdr:colOff>139298</xdr:colOff>
      <xdr:row>43</xdr:row>
      <xdr:rowOff>84308</xdr:rowOff>
    </xdr:to>
    <xdr:sp macro="" textlink="">
      <xdr:nvSpPr>
        <xdr:cNvPr id="471" name="Oval 77">
          <a:extLst>
            <a:ext uri="{FF2B5EF4-FFF2-40B4-BE49-F238E27FC236}">
              <a16:creationId xmlns:a16="http://schemas.microsoft.com/office/drawing/2014/main" id="{FA7EE404-CE36-419E-A2AD-A823069A0719}"/>
            </a:ext>
          </a:extLst>
        </xdr:cNvPr>
        <xdr:cNvSpPr>
          <a:spLocks noChangeArrowheads="1"/>
        </xdr:cNvSpPr>
      </xdr:nvSpPr>
      <xdr:spPr bwMode="auto">
        <a:xfrm>
          <a:off x="17416185" y="6082654"/>
          <a:ext cx="127193" cy="1357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14</xdr:col>
      <xdr:colOff>67315</xdr:colOff>
      <xdr:row>46</xdr:row>
      <xdr:rowOff>57741</xdr:rowOff>
    </xdr:from>
    <xdr:ext cx="529357" cy="253980"/>
    <xdr:sp macro="" textlink="">
      <xdr:nvSpPr>
        <xdr:cNvPr id="472" name="Text Box 208">
          <a:extLst>
            <a:ext uri="{FF2B5EF4-FFF2-40B4-BE49-F238E27FC236}">
              <a16:creationId xmlns:a16="http://schemas.microsoft.com/office/drawing/2014/main" id="{CA185131-6D83-411B-B6BC-705F1F9EDA42}"/>
            </a:ext>
          </a:extLst>
        </xdr:cNvPr>
        <xdr:cNvSpPr txBox="1">
          <a:spLocks noChangeArrowheads="1"/>
        </xdr:cNvSpPr>
      </xdr:nvSpPr>
      <xdr:spPr bwMode="auto">
        <a:xfrm>
          <a:off x="9124229" y="8075070"/>
          <a:ext cx="529357" cy="25398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こども園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306575</xdr:colOff>
      <xdr:row>43</xdr:row>
      <xdr:rowOff>15616</xdr:rowOff>
    </xdr:from>
    <xdr:to>
      <xdr:col>13</xdr:col>
      <xdr:colOff>70280</xdr:colOff>
      <xdr:row>47</xdr:row>
      <xdr:rowOff>38132</xdr:rowOff>
    </xdr:to>
    <xdr:sp macro="" textlink="">
      <xdr:nvSpPr>
        <xdr:cNvPr id="473" name="Freeform 827">
          <a:extLst>
            <a:ext uri="{FF2B5EF4-FFF2-40B4-BE49-F238E27FC236}">
              <a16:creationId xmlns:a16="http://schemas.microsoft.com/office/drawing/2014/main" id="{332B6CE7-8E0A-4014-8BA5-1947299419D2}"/>
            </a:ext>
          </a:extLst>
        </xdr:cNvPr>
        <xdr:cNvSpPr>
          <a:spLocks/>
        </xdr:cNvSpPr>
      </xdr:nvSpPr>
      <xdr:spPr bwMode="auto">
        <a:xfrm rot="3600000">
          <a:off x="7554847" y="7198631"/>
          <a:ext cx="688171" cy="1153406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0000"/>
            <a:gd name="connsiteY0" fmla="*/ 9417 h 9417"/>
            <a:gd name="connsiteX1" fmla="*/ 10000 w 10000"/>
            <a:gd name="connsiteY1" fmla="*/ 9417 h 9417"/>
            <a:gd name="connsiteX2" fmla="*/ 804 w 10000"/>
            <a:gd name="connsiteY2" fmla="*/ 0 h 9417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804 w 10000"/>
            <a:gd name="connsiteY2" fmla="*/ 0 h 10000"/>
            <a:gd name="connsiteX0" fmla="*/ 0 w 10425"/>
            <a:gd name="connsiteY0" fmla="*/ 10000 h 10000"/>
            <a:gd name="connsiteX1" fmla="*/ 10000 w 10425"/>
            <a:gd name="connsiteY1" fmla="*/ 10000 h 10000"/>
            <a:gd name="connsiteX2" fmla="*/ 804 w 10425"/>
            <a:gd name="connsiteY2" fmla="*/ 0 h 10000"/>
            <a:gd name="connsiteX0" fmla="*/ 0 w 10699"/>
            <a:gd name="connsiteY0" fmla="*/ 10000 h 10000"/>
            <a:gd name="connsiteX1" fmla="*/ 10000 w 10699"/>
            <a:gd name="connsiteY1" fmla="*/ 10000 h 10000"/>
            <a:gd name="connsiteX2" fmla="*/ 804 w 10699"/>
            <a:gd name="connsiteY2" fmla="*/ 0 h 10000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41388"/>
            <a:gd name="connsiteY0" fmla="*/ 11852 h 11852"/>
            <a:gd name="connsiteX1" fmla="*/ 40689 w 41388"/>
            <a:gd name="connsiteY1" fmla="*/ 10000 h 11852"/>
            <a:gd name="connsiteX2" fmla="*/ 31493 w 41388"/>
            <a:gd name="connsiteY2" fmla="*/ 0 h 11852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611"/>
            <a:gd name="connsiteY0" fmla="*/ 11296 h 11296"/>
            <a:gd name="connsiteX1" fmla="*/ 36912 w 37611"/>
            <a:gd name="connsiteY1" fmla="*/ 10000 h 11296"/>
            <a:gd name="connsiteX2" fmla="*/ 27716 w 37611"/>
            <a:gd name="connsiteY2" fmla="*/ 0 h 11296"/>
            <a:gd name="connsiteX0" fmla="*/ 0 w 37118"/>
            <a:gd name="connsiteY0" fmla="*/ 9166 h 9166"/>
            <a:gd name="connsiteX1" fmla="*/ 36912 w 37118"/>
            <a:gd name="connsiteY1" fmla="*/ 7870 h 9166"/>
            <a:gd name="connsiteX2" fmla="*/ 24411 w 37118"/>
            <a:gd name="connsiteY2" fmla="*/ 0 h 9166"/>
            <a:gd name="connsiteX0" fmla="*/ 0 w 9978"/>
            <a:gd name="connsiteY0" fmla="*/ 9091 h 9091"/>
            <a:gd name="connsiteX1" fmla="*/ 9945 w 9978"/>
            <a:gd name="connsiteY1" fmla="*/ 7677 h 9091"/>
            <a:gd name="connsiteX2" fmla="*/ 6068 w 9978"/>
            <a:gd name="connsiteY2" fmla="*/ 0 h 9091"/>
            <a:gd name="connsiteX0" fmla="*/ 0 w 9967"/>
            <a:gd name="connsiteY0" fmla="*/ 10000 h 10000"/>
            <a:gd name="connsiteX1" fmla="*/ 9967 w 9967"/>
            <a:gd name="connsiteY1" fmla="*/ 8445 h 10000"/>
            <a:gd name="connsiteX2" fmla="*/ 6081 w 9967"/>
            <a:gd name="connsiteY2" fmla="*/ 0 h 10000"/>
            <a:gd name="connsiteX0" fmla="*/ 0 w 10000"/>
            <a:gd name="connsiteY0" fmla="*/ 9667 h 9667"/>
            <a:gd name="connsiteX1" fmla="*/ 10000 w 10000"/>
            <a:gd name="connsiteY1" fmla="*/ 8112 h 9667"/>
            <a:gd name="connsiteX2" fmla="*/ 3799 w 10000"/>
            <a:gd name="connsiteY2" fmla="*/ 0 h 9667"/>
            <a:gd name="connsiteX0" fmla="*/ 0 w 10000"/>
            <a:gd name="connsiteY0" fmla="*/ 10000 h 10000"/>
            <a:gd name="connsiteX1" fmla="*/ 10000 w 10000"/>
            <a:gd name="connsiteY1" fmla="*/ 8391 h 10000"/>
            <a:gd name="connsiteX2" fmla="*/ 3799 w 10000"/>
            <a:gd name="connsiteY2" fmla="*/ 0 h 10000"/>
            <a:gd name="connsiteX0" fmla="*/ 0 w 10011"/>
            <a:gd name="connsiteY0" fmla="*/ 10000 h 10000"/>
            <a:gd name="connsiteX1" fmla="*/ 10000 w 10011"/>
            <a:gd name="connsiteY1" fmla="*/ 8391 h 10000"/>
            <a:gd name="connsiteX2" fmla="*/ 3799 w 10011"/>
            <a:gd name="connsiteY2" fmla="*/ 0 h 10000"/>
            <a:gd name="connsiteX0" fmla="*/ 708 w 6212"/>
            <a:gd name="connsiteY0" fmla="*/ 8423 h 8423"/>
            <a:gd name="connsiteX1" fmla="*/ 6201 w 6212"/>
            <a:gd name="connsiteY1" fmla="*/ 8391 h 8423"/>
            <a:gd name="connsiteX2" fmla="*/ 0 w 6212"/>
            <a:gd name="connsiteY2" fmla="*/ 0 h 8423"/>
            <a:gd name="connsiteX0" fmla="*/ 1140 w 10000"/>
            <a:gd name="connsiteY0" fmla="*/ 10000 h 10068"/>
            <a:gd name="connsiteX1" fmla="*/ 9982 w 10000"/>
            <a:gd name="connsiteY1" fmla="*/ 9962 h 10068"/>
            <a:gd name="connsiteX2" fmla="*/ 0 w 10000"/>
            <a:gd name="connsiteY2" fmla="*/ 0 h 10068"/>
            <a:gd name="connsiteX0" fmla="*/ 1140 w 10000"/>
            <a:gd name="connsiteY0" fmla="*/ 10000 h 10116"/>
            <a:gd name="connsiteX1" fmla="*/ 9982 w 10000"/>
            <a:gd name="connsiteY1" fmla="*/ 9962 h 10116"/>
            <a:gd name="connsiteX2" fmla="*/ 0 w 10000"/>
            <a:gd name="connsiteY2" fmla="*/ 0 h 10116"/>
            <a:gd name="connsiteX0" fmla="*/ 1140 w 10000"/>
            <a:gd name="connsiteY0" fmla="*/ 10000 h 10068"/>
            <a:gd name="connsiteX1" fmla="*/ 9982 w 10000"/>
            <a:gd name="connsiteY1" fmla="*/ 9962 h 10068"/>
            <a:gd name="connsiteX2" fmla="*/ 0 w 10000"/>
            <a:gd name="connsiteY2" fmla="*/ 0 h 10068"/>
            <a:gd name="connsiteX0" fmla="*/ 0 w 16923"/>
            <a:gd name="connsiteY0" fmla="*/ 12638 h 12706"/>
            <a:gd name="connsiteX1" fmla="*/ 8842 w 16923"/>
            <a:gd name="connsiteY1" fmla="*/ 12600 h 12706"/>
            <a:gd name="connsiteX2" fmla="*/ 13559 w 16923"/>
            <a:gd name="connsiteY2" fmla="*/ 0 h 12706"/>
            <a:gd name="connsiteX0" fmla="*/ 0 w 13559"/>
            <a:gd name="connsiteY0" fmla="*/ 12638 h 12706"/>
            <a:gd name="connsiteX1" fmla="*/ 8842 w 13559"/>
            <a:gd name="connsiteY1" fmla="*/ 12600 h 12706"/>
            <a:gd name="connsiteX2" fmla="*/ 13559 w 13559"/>
            <a:gd name="connsiteY2" fmla="*/ 0 h 12706"/>
            <a:gd name="connsiteX0" fmla="*/ 0 w 13482"/>
            <a:gd name="connsiteY0" fmla="*/ 12083 h 12151"/>
            <a:gd name="connsiteX1" fmla="*/ 8842 w 13482"/>
            <a:gd name="connsiteY1" fmla="*/ 12045 h 12151"/>
            <a:gd name="connsiteX2" fmla="*/ 13482 w 13482"/>
            <a:gd name="connsiteY2" fmla="*/ 0 h 12151"/>
            <a:gd name="connsiteX0" fmla="*/ 0 w 13482"/>
            <a:gd name="connsiteY0" fmla="*/ 12083 h 12151"/>
            <a:gd name="connsiteX1" fmla="*/ 8842 w 13482"/>
            <a:gd name="connsiteY1" fmla="*/ 12045 h 12151"/>
            <a:gd name="connsiteX2" fmla="*/ 13482 w 13482"/>
            <a:gd name="connsiteY2" fmla="*/ 0 h 12151"/>
            <a:gd name="connsiteX0" fmla="*/ 0 w 13482"/>
            <a:gd name="connsiteY0" fmla="*/ 12083 h 12151"/>
            <a:gd name="connsiteX1" fmla="*/ 8842 w 13482"/>
            <a:gd name="connsiteY1" fmla="*/ 12045 h 12151"/>
            <a:gd name="connsiteX2" fmla="*/ 13482 w 13482"/>
            <a:gd name="connsiteY2" fmla="*/ 0 h 12151"/>
            <a:gd name="connsiteX0" fmla="*/ 0 w 13482"/>
            <a:gd name="connsiteY0" fmla="*/ 12083 h 12151"/>
            <a:gd name="connsiteX1" fmla="*/ 8842 w 13482"/>
            <a:gd name="connsiteY1" fmla="*/ 12045 h 12151"/>
            <a:gd name="connsiteX2" fmla="*/ 9459 w 13482"/>
            <a:gd name="connsiteY2" fmla="*/ 1597 h 12151"/>
            <a:gd name="connsiteX3" fmla="*/ 13482 w 13482"/>
            <a:gd name="connsiteY3" fmla="*/ 0 h 12151"/>
            <a:gd name="connsiteX0" fmla="*/ 0 w 13482"/>
            <a:gd name="connsiteY0" fmla="*/ 12610 h 12678"/>
            <a:gd name="connsiteX1" fmla="*/ 8842 w 13482"/>
            <a:gd name="connsiteY1" fmla="*/ 12572 h 12678"/>
            <a:gd name="connsiteX2" fmla="*/ 8840 w 13482"/>
            <a:gd name="connsiteY2" fmla="*/ 944 h 12678"/>
            <a:gd name="connsiteX3" fmla="*/ 13482 w 13482"/>
            <a:gd name="connsiteY3" fmla="*/ 527 h 12678"/>
            <a:gd name="connsiteX0" fmla="*/ 0 w 13482"/>
            <a:gd name="connsiteY0" fmla="*/ 12610 h 12678"/>
            <a:gd name="connsiteX1" fmla="*/ 8842 w 13482"/>
            <a:gd name="connsiteY1" fmla="*/ 12572 h 12678"/>
            <a:gd name="connsiteX2" fmla="*/ 8840 w 13482"/>
            <a:gd name="connsiteY2" fmla="*/ 944 h 12678"/>
            <a:gd name="connsiteX3" fmla="*/ 13482 w 13482"/>
            <a:gd name="connsiteY3" fmla="*/ 527 h 12678"/>
            <a:gd name="connsiteX0" fmla="*/ 0 w 13482"/>
            <a:gd name="connsiteY0" fmla="*/ 12610 h 12678"/>
            <a:gd name="connsiteX1" fmla="*/ 8842 w 13482"/>
            <a:gd name="connsiteY1" fmla="*/ 12572 h 12678"/>
            <a:gd name="connsiteX2" fmla="*/ 8840 w 13482"/>
            <a:gd name="connsiteY2" fmla="*/ 944 h 12678"/>
            <a:gd name="connsiteX3" fmla="*/ 13482 w 13482"/>
            <a:gd name="connsiteY3" fmla="*/ 527 h 12678"/>
            <a:gd name="connsiteX0" fmla="*/ 0 w 13482"/>
            <a:gd name="connsiteY0" fmla="*/ 12083 h 12151"/>
            <a:gd name="connsiteX1" fmla="*/ 8842 w 13482"/>
            <a:gd name="connsiteY1" fmla="*/ 12045 h 12151"/>
            <a:gd name="connsiteX2" fmla="*/ 8840 w 13482"/>
            <a:gd name="connsiteY2" fmla="*/ 417 h 12151"/>
            <a:gd name="connsiteX3" fmla="*/ 13482 w 13482"/>
            <a:gd name="connsiteY3" fmla="*/ 0 h 12151"/>
            <a:gd name="connsiteX0" fmla="*/ 0 w 13482"/>
            <a:gd name="connsiteY0" fmla="*/ 11666 h 11734"/>
            <a:gd name="connsiteX1" fmla="*/ 8842 w 13482"/>
            <a:gd name="connsiteY1" fmla="*/ 11628 h 11734"/>
            <a:gd name="connsiteX2" fmla="*/ 8840 w 13482"/>
            <a:gd name="connsiteY2" fmla="*/ 0 h 11734"/>
            <a:gd name="connsiteX3" fmla="*/ 13482 w 13482"/>
            <a:gd name="connsiteY3" fmla="*/ 69 h 11734"/>
            <a:gd name="connsiteX0" fmla="*/ 0 w 13482"/>
            <a:gd name="connsiteY0" fmla="*/ 11666 h 11734"/>
            <a:gd name="connsiteX1" fmla="*/ 8842 w 13482"/>
            <a:gd name="connsiteY1" fmla="*/ 11628 h 11734"/>
            <a:gd name="connsiteX2" fmla="*/ 8840 w 13482"/>
            <a:gd name="connsiteY2" fmla="*/ 0 h 11734"/>
            <a:gd name="connsiteX3" fmla="*/ 13482 w 13482"/>
            <a:gd name="connsiteY3" fmla="*/ 69 h 11734"/>
            <a:gd name="connsiteX0" fmla="*/ 0 w 25294"/>
            <a:gd name="connsiteY0" fmla="*/ 11666 h 11734"/>
            <a:gd name="connsiteX1" fmla="*/ 8842 w 25294"/>
            <a:gd name="connsiteY1" fmla="*/ 11628 h 11734"/>
            <a:gd name="connsiteX2" fmla="*/ 8840 w 25294"/>
            <a:gd name="connsiteY2" fmla="*/ 0 h 11734"/>
            <a:gd name="connsiteX3" fmla="*/ 25294 w 25294"/>
            <a:gd name="connsiteY3" fmla="*/ 69 h 11734"/>
            <a:gd name="connsiteX0" fmla="*/ 0 w 30663"/>
            <a:gd name="connsiteY0" fmla="*/ 11666 h 11734"/>
            <a:gd name="connsiteX1" fmla="*/ 8842 w 30663"/>
            <a:gd name="connsiteY1" fmla="*/ 11628 h 11734"/>
            <a:gd name="connsiteX2" fmla="*/ 8840 w 30663"/>
            <a:gd name="connsiteY2" fmla="*/ 0 h 11734"/>
            <a:gd name="connsiteX3" fmla="*/ 30663 w 30663"/>
            <a:gd name="connsiteY3" fmla="*/ 209 h 11734"/>
            <a:gd name="connsiteX0" fmla="*/ 0 w 30663"/>
            <a:gd name="connsiteY0" fmla="*/ 12644 h 12712"/>
            <a:gd name="connsiteX1" fmla="*/ 8842 w 30663"/>
            <a:gd name="connsiteY1" fmla="*/ 12606 h 12712"/>
            <a:gd name="connsiteX2" fmla="*/ 8959 w 30663"/>
            <a:gd name="connsiteY2" fmla="*/ 0 h 12712"/>
            <a:gd name="connsiteX3" fmla="*/ 30663 w 30663"/>
            <a:gd name="connsiteY3" fmla="*/ 1187 h 12712"/>
            <a:gd name="connsiteX0" fmla="*/ 0 w 32930"/>
            <a:gd name="connsiteY0" fmla="*/ 12644 h 12712"/>
            <a:gd name="connsiteX1" fmla="*/ 8842 w 32930"/>
            <a:gd name="connsiteY1" fmla="*/ 12606 h 12712"/>
            <a:gd name="connsiteX2" fmla="*/ 8959 w 32930"/>
            <a:gd name="connsiteY2" fmla="*/ 0 h 12712"/>
            <a:gd name="connsiteX3" fmla="*/ 32930 w 32930"/>
            <a:gd name="connsiteY3" fmla="*/ 4959 h 12712"/>
            <a:gd name="connsiteX0" fmla="*/ 0 w 32930"/>
            <a:gd name="connsiteY0" fmla="*/ 13021 h 13089"/>
            <a:gd name="connsiteX1" fmla="*/ 8842 w 32930"/>
            <a:gd name="connsiteY1" fmla="*/ 12983 h 13089"/>
            <a:gd name="connsiteX2" fmla="*/ 8959 w 32930"/>
            <a:gd name="connsiteY2" fmla="*/ 377 h 13089"/>
            <a:gd name="connsiteX3" fmla="*/ 29828 w 32930"/>
            <a:gd name="connsiteY3" fmla="*/ 2473 h 13089"/>
            <a:gd name="connsiteX4" fmla="*/ 32930 w 32930"/>
            <a:gd name="connsiteY4" fmla="*/ 5336 h 13089"/>
            <a:gd name="connsiteX0" fmla="*/ 0 w 32930"/>
            <a:gd name="connsiteY0" fmla="*/ 13021 h 13089"/>
            <a:gd name="connsiteX1" fmla="*/ 8842 w 32930"/>
            <a:gd name="connsiteY1" fmla="*/ 12983 h 13089"/>
            <a:gd name="connsiteX2" fmla="*/ 8959 w 32930"/>
            <a:gd name="connsiteY2" fmla="*/ 377 h 13089"/>
            <a:gd name="connsiteX3" fmla="*/ 29828 w 32930"/>
            <a:gd name="connsiteY3" fmla="*/ 2473 h 13089"/>
            <a:gd name="connsiteX4" fmla="*/ 30902 w 32930"/>
            <a:gd name="connsiteY4" fmla="*/ 4358 h 13089"/>
            <a:gd name="connsiteX5" fmla="*/ 32930 w 32930"/>
            <a:gd name="connsiteY5" fmla="*/ 5336 h 13089"/>
            <a:gd name="connsiteX0" fmla="*/ 0 w 32930"/>
            <a:gd name="connsiteY0" fmla="*/ 12644 h 12712"/>
            <a:gd name="connsiteX1" fmla="*/ 8842 w 32930"/>
            <a:gd name="connsiteY1" fmla="*/ 12606 h 12712"/>
            <a:gd name="connsiteX2" fmla="*/ 8959 w 32930"/>
            <a:gd name="connsiteY2" fmla="*/ 0 h 12712"/>
            <a:gd name="connsiteX3" fmla="*/ 29828 w 32930"/>
            <a:gd name="connsiteY3" fmla="*/ 2096 h 12712"/>
            <a:gd name="connsiteX4" fmla="*/ 30902 w 32930"/>
            <a:gd name="connsiteY4" fmla="*/ 3981 h 12712"/>
            <a:gd name="connsiteX5" fmla="*/ 32930 w 32930"/>
            <a:gd name="connsiteY5" fmla="*/ 4959 h 12712"/>
            <a:gd name="connsiteX0" fmla="*/ 0 w 32930"/>
            <a:gd name="connsiteY0" fmla="*/ 12644 h 12712"/>
            <a:gd name="connsiteX1" fmla="*/ 8842 w 32930"/>
            <a:gd name="connsiteY1" fmla="*/ 12606 h 12712"/>
            <a:gd name="connsiteX2" fmla="*/ 8959 w 32930"/>
            <a:gd name="connsiteY2" fmla="*/ 0 h 12712"/>
            <a:gd name="connsiteX3" fmla="*/ 29828 w 32930"/>
            <a:gd name="connsiteY3" fmla="*/ 2096 h 12712"/>
            <a:gd name="connsiteX4" fmla="*/ 30902 w 32930"/>
            <a:gd name="connsiteY4" fmla="*/ 3981 h 12712"/>
            <a:gd name="connsiteX5" fmla="*/ 32930 w 32930"/>
            <a:gd name="connsiteY5" fmla="*/ 4959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29828 w 34123"/>
            <a:gd name="connsiteY3" fmla="*/ 2096 h 12712"/>
            <a:gd name="connsiteX4" fmla="*/ 30902 w 34123"/>
            <a:gd name="connsiteY4" fmla="*/ 3981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29828 w 34123"/>
            <a:gd name="connsiteY3" fmla="*/ 2096 h 12712"/>
            <a:gd name="connsiteX4" fmla="*/ 30186 w 34123"/>
            <a:gd name="connsiteY4" fmla="*/ 4540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29828 w 34123"/>
            <a:gd name="connsiteY3" fmla="*/ 2096 h 12712"/>
            <a:gd name="connsiteX4" fmla="*/ 30902 w 34123"/>
            <a:gd name="connsiteY4" fmla="*/ 4889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31021 w 34123"/>
            <a:gd name="connsiteY3" fmla="*/ 1956 h 12712"/>
            <a:gd name="connsiteX4" fmla="*/ 30902 w 34123"/>
            <a:gd name="connsiteY4" fmla="*/ 4889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31021 w 34123"/>
            <a:gd name="connsiteY3" fmla="*/ 1956 h 12712"/>
            <a:gd name="connsiteX4" fmla="*/ 31141 w 34123"/>
            <a:gd name="connsiteY4" fmla="*/ 4819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30305 w 34123"/>
            <a:gd name="connsiteY3" fmla="*/ 1677 h 12712"/>
            <a:gd name="connsiteX4" fmla="*/ 31141 w 34123"/>
            <a:gd name="connsiteY4" fmla="*/ 4819 h 12712"/>
            <a:gd name="connsiteX5" fmla="*/ 34123 w 34123"/>
            <a:gd name="connsiteY5" fmla="*/ 5378 h 12712"/>
            <a:gd name="connsiteX0" fmla="*/ 0 w 34123"/>
            <a:gd name="connsiteY0" fmla="*/ 12644 h 12712"/>
            <a:gd name="connsiteX1" fmla="*/ 8842 w 34123"/>
            <a:gd name="connsiteY1" fmla="*/ 12606 h 12712"/>
            <a:gd name="connsiteX2" fmla="*/ 8959 w 34123"/>
            <a:gd name="connsiteY2" fmla="*/ 0 h 12712"/>
            <a:gd name="connsiteX3" fmla="*/ 30305 w 34123"/>
            <a:gd name="connsiteY3" fmla="*/ 1677 h 12712"/>
            <a:gd name="connsiteX4" fmla="*/ 31141 w 34123"/>
            <a:gd name="connsiteY4" fmla="*/ 4819 h 12712"/>
            <a:gd name="connsiteX5" fmla="*/ 34123 w 34123"/>
            <a:gd name="connsiteY5" fmla="*/ 5378 h 12712"/>
            <a:gd name="connsiteX0" fmla="*/ 0 w 35674"/>
            <a:gd name="connsiteY0" fmla="*/ 12644 h 12712"/>
            <a:gd name="connsiteX1" fmla="*/ 8842 w 35674"/>
            <a:gd name="connsiteY1" fmla="*/ 12606 h 12712"/>
            <a:gd name="connsiteX2" fmla="*/ 8959 w 35674"/>
            <a:gd name="connsiteY2" fmla="*/ 0 h 12712"/>
            <a:gd name="connsiteX3" fmla="*/ 30305 w 35674"/>
            <a:gd name="connsiteY3" fmla="*/ 1677 h 12712"/>
            <a:gd name="connsiteX4" fmla="*/ 31141 w 35674"/>
            <a:gd name="connsiteY4" fmla="*/ 4819 h 12712"/>
            <a:gd name="connsiteX5" fmla="*/ 35674 w 35674"/>
            <a:gd name="connsiteY5" fmla="*/ 6076 h 12712"/>
            <a:gd name="connsiteX0" fmla="*/ 0 w 35674"/>
            <a:gd name="connsiteY0" fmla="*/ 12644 h 12712"/>
            <a:gd name="connsiteX1" fmla="*/ 8842 w 35674"/>
            <a:gd name="connsiteY1" fmla="*/ 12606 h 12712"/>
            <a:gd name="connsiteX2" fmla="*/ 8959 w 35674"/>
            <a:gd name="connsiteY2" fmla="*/ 0 h 12712"/>
            <a:gd name="connsiteX3" fmla="*/ 30305 w 35674"/>
            <a:gd name="connsiteY3" fmla="*/ 1677 h 12712"/>
            <a:gd name="connsiteX4" fmla="*/ 32453 w 35674"/>
            <a:gd name="connsiteY4" fmla="*/ 5797 h 12712"/>
            <a:gd name="connsiteX5" fmla="*/ 35674 w 35674"/>
            <a:gd name="connsiteY5" fmla="*/ 6076 h 12712"/>
            <a:gd name="connsiteX0" fmla="*/ 0 w 35913"/>
            <a:gd name="connsiteY0" fmla="*/ 12644 h 12712"/>
            <a:gd name="connsiteX1" fmla="*/ 8842 w 35913"/>
            <a:gd name="connsiteY1" fmla="*/ 12606 h 12712"/>
            <a:gd name="connsiteX2" fmla="*/ 8959 w 35913"/>
            <a:gd name="connsiteY2" fmla="*/ 0 h 12712"/>
            <a:gd name="connsiteX3" fmla="*/ 30305 w 35913"/>
            <a:gd name="connsiteY3" fmla="*/ 1677 h 12712"/>
            <a:gd name="connsiteX4" fmla="*/ 32453 w 35913"/>
            <a:gd name="connsiteY4" fmla="*/ 5797 h 12712"/>
            <a:gd name="connsiteX5" fmla="*/ 35913 w 35913"/>
            <a:gd name="connsiteY5" fmla="*/ 6565 h 12712"/>
            <a:gd name="connsiteX0" fmla="*/ 0 w 35913"/>
            <a:gd name="connsiteY0" fmla="*/ 12644 h 12712"/>
            <a:gd name="connsiteX1" fmla="*/ 8842 w 35913"/>
            <a:gd name="connsiteY1" fmla="*/ 12606 h 12712"/>
            <a:gd name="connsiteX2" fmla="*/ 8959 w 35913"/>
            <a:gd name="connsiteY2" fmla="*/ 0 h 12712"/>
            <a:gd name="connsiteX3" fmla="*/ 30305 w 35913"/>
            <a:gd name="connsiteY3" fmla="*/ 1677 h 12712"/>
            <a:gd name="connsiteX4" fmla="*/ 31618 w 35913"/>
            <a:gd name="connsiteY4" fmla="*/ 5867 h 12712"/>
            <a:gd name="connsiteX5" fmla="*/ 35913 w 35913"/>
            <a:gd name="connsiteY5" fmla="*/ 6565 h 12712"/>
            <a:gd name="connsiteX0" fmla="*/ 0 w 35913"/>
            <a:gd name="connsiteY0" fmla="*/ 12644 h 12794"/>
            <a:gd name="connsiteX1" fmla="*/ 9680 w 35913"/>
            <a:gd name="connsiteY1" fmla="*/ 12794 h 12794"/>
            <a:gd name="connsiteX2" fmla="*/ 8959 w 35913"/>
            <a:gd name="connsiteY2" fmla="*/ 0 h 12794"/>
            <a:gd name="connsiteX3" fmla="*/ 30305 w 35913"/>
            <a:gd name="connsiteY3" fmla="*/ 1677 h 12794"/>
            <a:gd name="connsiteX4" fmla="*/ 31618 w 35913"/>
            <a:gd name="connsiteY4" fmla="*/ 5867 h 12794"/>
            <a:gd name="connsiteX5" fmla="*/ 35913 w 35913"/>
            <a:gd name="connsiteY5" fmla="*/ 6565 h 12794"/>
            <a:gd name="connsiteX0" fmla="*/ 0 w 34117"/>
            <a:gd name="connsiteY0" fmla="*/ 12769 h 12850"/>
            <a:gd name="connsiteX1" fmla="*/ 7884 w 34117"/>
            <a:gd name="connsiteY1" fmla="*/ 12794 h 12850"/>
            <a:gd name="connsiteX2" fmla="*/ 7163 w 34117"/>
            <a:gd name="connsiteY2" fmla="*/ 0 h 12850"/>
            <a:gd name="connsiteX3" fmla="*/ 28509 w 34117"/>
            <a:gd name="connsiteY3" fmla="*/ 1677 h 12850"/>
            <a:gd name="connsiteX4" fmla="*/ 29822 w 34117"/>
            <a:gd name="connsiteY4" fmla="*/ 5867 h 12850"/>
            <a:gd name="connsiteX5" fmla="*/ 34117 w 34117"/>
            <a:gd name="connsiteY5" fmla="*/ 6565 h 12850"/>
            <a:gd name="connsiteX0" fmla="*/ 0 w 34117"/>
            <a:gd name="connsiteY0" fmla="*/ 12769 h 12794"/>
            <a:gd name="connsiteX1" fmla="*/ 7884 w 34117"/>
            <a:gd name="connsiteY1" fmla="*/ 12794 h 12794"/>
            <a:gd name="connsiteX2" fmla="*/ 7163 w 34117"/>
            <a:gd name="connsiteY2" fmla="*/ 0 h 12794"/>
            <a:gd name="connsiteX3" fmla="*/ 28509 w 34117"/>
            <a:gd name="connsiteY3" fmla="*/ 1677 h 12794"/>
            <a:gd name="connsiteX4" fmla="*/ 29822 w 34117"/>
            <a:gd name="connsiteY4" fmla="*/ 5867 h 12794"/>
            <a:gd name="connsiteX5" fmla="*/ 34117 w 34117"/>
            <a:gd name="connsiteY5" fmla="*/ 6565 h 12794"/>
            <a:gd name="connsiteX0" fmla="*/ 0 w 34117"/>
            <a:gd name="connsiteY0" fmla="*/ 12769 h 12769"/>
            <a:gd name="connsiteX1" fmla="*/ 8123 w 34117"/>
            <a:gd name="connsiteY1" fmla="*/ 12606 h 12769"/>
            <a:gd name="connsiteX2" fmla="*/ 7163 w 34117"/>
            <a:gd name="connsiteY2" fmla="*/ 0 h 12769"/>
            <a:gd name="connsiteX3" fmla="*/ 28509 w 34117"/>
            <a:gd name="connsiteY3" fmla="*/ 1677 h 12769"/>
            <a:gd name="connsiteX4" fmla="*/ 29822 w 34117"/>
            <a:gd name="connsiteY4" fmla="*/ 5867 h 12769"/>
            <a:gd name="connsiteX5" fmla="*/ 34117 w 34117"/>
            <a:gd name="connsiteY5" fmla="*/ 6565 h 12769"/>
            <a:gd name="connsiteX0" fmla="*/ 0 w 35015"/>
            <a:gd name="connsiteY0" fmla="*/ 12769 h 12769"/>
            <a:gd name="connsiteX1" fmla="*/ 8123 w 35015"/>
            <a:gd name="connsiteY1" fmla="*/ 12606 h 12769"/>
            <a:gd name="connsiteX2" fmla="*/ 7163 w 35015"/>
            <a:gd name="connsiteY2" fmla="*/ 0 h 12769"/>
            <a:gd name="connsiteX3" fmla="*/ 28509 w 35015"/>
            <a:gd name="connsiteY3" fmla="*/ 1677 h 12769"/>
            <a:gd name="connsiteX4" fmla="*/ 29822 w 35015"/>
            <a:gd name="connsiteY4" fmla="*/ 5867 h 12769"/>
            <a:gd name="connsiteX5" fmla="*/ 35015 w 35015"/>
            <a:gd name="connsiteY5" fmla="*/ 6743 h 12769"/>
            <a:gd name="connsiteX0" fmla="*/ 0 w 29822"/>
            <a:gd name="connsiteY0" fmla="*/ 12769 h 12769"/>
            <a:gd name="connsiteX1" fmla="*/ 8123 w 29822"/>
            <a:gd name="connsiteY1" fmla="*/ 12606 h 12769"/>
            <a:gd name="connsiteX2" fmla="*/ 7163 w 29822"/>
            <a:gd name="connsiteY2" fmla="*/ 0 h 12769"/>
            <a:gd name="connsiteX3" fmla="*/ 28509 w 29822"/>
            <a:gd name="connsiteY3" fmla="*/ 1677 h 12769"/>
            <a:gd name="connsiteX4" fmla="*/ 29822 w 29822"/>
            <a:gd name="connsiteY4" fmla="*/ 5867 h 12769"/>
            <a:gd name="connsiteX0" fmla="*/ 0 w 30043"/>
            <a:gd name="connsiteY0" fmla="*/ 12769 h 12769"/>
            <a:gd name="connsiteX1" fmla="*/ 8123 w 30043"/>
            <a:gd name="connsiteY1" fmla="*/ 12606 h 12769"/>
            <a:gd name="connsiteX2" fmla="*/ 7163 w 30043"/>
            <a:gd name="connsiteY2" fmla="*/ 0 h 12769"/>
            <a:gd name="connsiteX3" fmla="*/ 29744 w 30043"/>
            <a:gd name="connsiteY3" fmla="*/ 1914 h 12769"/>
            <a:gd name="connsiteX4" fmla="*/ 29822 w 30043"/>
            <a:gd name="connsiteY4" fmla="*/ 5867 h 12769"/>
            <a:gd name="connsiteX0" fmla="*/ 0 w 31618"/>
            <a:gd name="connsiteY0" fmla="*/ 12769 h 12769"/>
            <a:gd name="connsiteX1" fmla="*/ 8123 w 31618"/>
            <a:gd name="connsiteY1" fmla="*/ 12606 h 12769"/>
            <a:gd name="connsiteX2" fmla="*/ 7163 w 31618"/>
            <a:gd name="connsiteY2" fmla="*/ 0 h 12769"/>
            <a:gd name="connsiteX3" fmla="*/ 29744 w 31618"/>
            <a:gd name="connsiteY3" fmla="*/ 1914 h 12769"/>
            <a:gd name="connsiteX4" fmla="*/ 31618 w 31618"/>
            <a:gd name="connsiteY4" fmla="*/ 5985 h 12769"/>
            <a:gd name="connsiteX0" fmla="*/ 0 w 31618"/>
            <a:gd name="connsiteY0" fmla="*/ 11248 h 11248"/>
            <a:gd name="connsiteX1" fmla="*/ 8123 w 31618"/>
            <a:gd name="connsiteY1" fmla="*/ 11085 h 11248"/>
            <a:gd name="connsiteX2" fmla="*/ 23114 w 31618"/>
            <a:gd name="connsiteY2" fmla="*/ 0 h 11248"/>
            <a:gd name="connsiteX3" fmla="*/ 29744 w 31618"/>
            <a:gd name="connsiteY3" fmla="*/ 393 h 11248"/>
            <a:gd name="connsiteX4" fmla="*/ 31618 w 31618"/>
            <a:gd name="connsiteY4" fmla="*/ 4464 h 11248"/>
            <a:gd name="connsiteX0" fmla="*/ 0 w 31618"/>
            <a:gd name="connsiteY0" fmla="*/ 11314 h 11314"/>
            <a:gd name="connsiteX1" fmla="*/ 8123 w 31618"/>
            <a:gd name="connsiteY1" fmla="*/ 11151 h 11314"/>
            <a:gd name="connsiteX2" fmla="*/ 23114 w 31618"/>
            <a:gd name="connsiteY2" fmla="*/ 66 h 11314"/>
            <a:gd name="connsiteX3" fmla="*/ 29744 w 31618"/>
            <a:gd name="connsiteY3" fmla="*/ 459 h 11314"/>
            <a:gd name="connsiteX4" fmla="*/ 31618 w 31618"/>
            <a:gd name="connsiteY4" fmla="*/ 4530 h 11314"/>
            <a:gd name="connsiteX0" fmla="*/ 0 w 31618"/>
            <a:gd name="connsiteY0" fmla="*/ 11314 h 11314"/>
            <a:gd name="connsiteX1" fmla="*/ 19654 w 31618"/>
            <a:gd name="connsiteY1" fmla="*/ 7472 h 11314"/>
            <a:gd name="connsiteX2" fmla="*/ 23114 w 31618"/>
            <a:gd name="connsiteY2" fmla="*/ 66 h 11314"/>
            <a:gd name="connsiteX3" fmla="*/ 29744 w 31618"/>
            <a:gd name="connsiteY3" fmla="*/ 459 h 11314"/>
            <a:gd name="connsiteX4" fmla="*/ 31618 w 31618"/>
            <a:gd name="connsiteY4" fmla="*/ 4530 h 11314"/>
            <a:gd name="connsiteX0" fmla="*/ 0 w 32387"/>
            <a:gd name="connsiteY0" fmla="*/ 7488 h 7488"/>
            <a:gd name="connsiteX1" fmla="*/ 20423 w 32387"/>
            <a:gd name="connsiteY1" fmla="*/ 7472 h 7488"/>
            <a:gd name="connsiteX2" fmla="*/ 23883 w 32387"/>
            <a:gd name="connsiteY2" fmla="*/ 66 h 7488"/>
            <a:gd name="connsiteX3" fmla="*/ 30513 w 32387"/>
            <a:gd name="connsiteY3" fmla="*/ 459 h 7488"/>
            <a:gd name="connsiteX4" fmla="*/ 32387 w 32387"/>
            <a:gd name="connsiteY4" fmla="*/ 4530 h 7488"/>
            <a:gd name="connsiteX0" fmla="*/ 0 w 10000"/>
            <a:gd name="connsiteY0" fmla="*/ 10001 h 10107"/>
            <a:gd name="connsiteX1" fmla="*/ 6306 w 10000"/>
            <a:gd name="connsiteY1" fmla="*/ 9980 h 10107"/>
            <a:gd name="connsiteX2" fmla="*/ 7374 w 10000"/>
            <a:gd name="connsiteY2" fmla="*/ 89 h 10107"/>
            <a:gd name="connsiteX3" fmla="*/ 9421 w 10000"/>
            <a:gd name="connsiteY3" fmla="*/ 614 h 10107"/>
            <a:gd name="connsiteX4" fmla="*/ 10000 w 10000"/>
            <a:gd name="connsiteY4" fmla="*/ 6051 h 10107"/>
            <a:gd name="connsiteX0" fmla="*/ 0 w 10000"/>
            <a:gd name="connsiteY0" fmla="*/ 10001 h 10074"/>
            <a:gd name="connsiteX1" fmla="*/ 6306 w 10000"/>
            <a:gd name="connsiteY1" fmla="*/ 9980 h 10074"/>
            <a:gd name="connsiteX2" fmla="*/ 7374 w 10000"/>
            <a:gd name="connsiteY2" fmla="*/ 89 h 10074"/>
            <a:gd name="connsiteX3" fmla="*/ 9421 w 10000"/>
            <a:gd name="connsiteY3" fmla="*/ 614 h 10074"/>
            <a:gd name="connsiteX4" fmla="*/ 10000 w 10000"/>
            <a:gd name="connsiteY4" fmla="*/ 6051 h 10074"/>
            <a:gd name="connsiteX0" fmla="*/ 0 w 10000"/>
            <a:gd name="connsiteY0" fmla="*/ 10001 h 10064"/>
            <a:gd name="connsiteX1" fmla="*/ 6306 w 10000"/>
            <a:gd name="connsiteY1" fmla="*/ 9980 h 10064"/>
            <a:gd name="connsiteX2" fmla="*/ 7374 w 10000"/>
            <a:gd name="connsiteY2" fmla="*/ 89 h 10064"/>
            <a:gd name="connsiteX3" fmla="*/ 9421 w 10000"/>
            <a:gd name="connsiteY3" fmla="*/ 614 h 10064"/>
            <a:gd name="connsiteX4" fmla="*/ 10000 w 10000"/>
            <a:gd name="connsiteY4" fmla="*/ 6051 h 10064"/>
            <a:gd name="connsiteX0" fmla="*/ 0 w 10000"/>
            <a:gd name="connsiteY0" fmla="*/ 10001 h 10137"/>
            <a:gd name="connsiteX1" fmla="*/ 6306 w 10000"/>
            <a:gd name="connsiteY1" fmla="*/ 9980 h 10137"/>
            <a:gd name="connsiteX2" fmla="*/ 7374 w 10000"/>
            <a:gd name="connsiteY2" fmla="*/ 89 h 10137"/>
            <a:gd name="connsiteX3" fmla="*/ 9421 w 10000"/>
            <a:gd name="connsiteY3" fmla="*/ 614 h 10137"/>
            <a:gd name="connsiteX4" fmla="*/ 10000 w 10000"/>
            <a:gd name="connsiteY4" fmla="*/ 6051 h 10137"/>
            <a:gd name="connsiteX0" fmla="*/ 0 w 10000"/>
            <a:gd name="connsiteY0" fmla="*/ 10001 h 10190"/>
            <a:gd name="connsiteX1" fmla="*/ 6306 w 10000"/>
            <a:gd name="connsiteY1" fmla="*/ 9980 h 10190"/>
            <a:gd name="connsiteX2" fmla="*/ 7374 w 10000"/>
            <a:gd name="connsiteY2" fmla="*/ 89 h 10190"/>
            <a:gd name="connsiteX3" fmla="*/ 9421 w 10000"/>
            <a:gd name="connsiteY3" fmla="*/ 614 h 10190"/>
            <a:gd name="connsiteX4" fmla="*/ 10000 w 10000"/>
            <a:gd name="connsiteY4" fmla="*/ 6051 h 10190"/>
            <a:gd name="connsiteX0" fmla="*/ 0 w 10000"/>
            <a:gd name="connsiteY0" fmla="*/ 10001 h 10168"/>
            <a:gd name="connsiteX1" fmla="*/ 6306 w 10000"/>
            <a:gd name="connsiteY1" fmla="*/ 9980 h 10168"/>
            <a:gd name="connsiteX2" fmla="*/ 7374 w 10000"/>
            <a:gd name="connsiteY2" fmla="*/ 89 h 10168"/>
            <a:gd name="connsiteX3" fmla="*/ 9421 w 10000"/>
            <a:gd name="connsiteY3" fmla="*/ 614 h 10168"/>
            <a:gd name="connsiteX4" fmla="*/ 10000 w 10000"/>
            <a:gd name="connsiteY4" fmla="*/ 6051 h 10168"/>
            <a:gd name="connsiteX0" fmla="*/ 0 w 10000"/>
            <a:gd name="connsiteY0" fmla="*/ 10001 h 10123"/>
            <a:gd name="connsiteX1" fmla="*/ 6395 w 10000"/>
            <a:gd name="connsiteY1" fmla="*/ 9390 h 10123"/>
            <a:gd name="connsiteX2" fmla="*/ 7374 w 10000"/>
            <a:gd name="connsiteY2" fmla="*/ 89 h 10123"/>
            <a:gd name="connsiteX3" fmla="*/ 9421 w 10000"/>
            <a:gd name="connsiteY3" fmla="*/ 614 h 10123"/>
            <a:gd name="connsiteX4" fmla="*/ 10000 w 10000"/>
            <a:gd name="connsiteY4" fmla="*/ 6051 h 10123"/>
            <a:gd name="connsiteX0" fmla="*/ 0 w 10000"/>
            <a:gd name="connsiteY0" fmla="*/ 10001 h 10164"/>
            <a:gd name="connsiteX1" fmla="*/ 6395 w 10000"/>
            <a:gd name="connsiteY1" fmla="*/ 9390 h 10164"/>
            <a:gd name="connsiteX2" fmla="*/ 7374 w 10000"/>
            <a:gd name="connsiteY2" fmla="*/ 89 h 10164"/>
            <a:gd name="connsiteX3" fmla="*/ 9421 w 10000"/>
            <a:gd name="connsiteY3" fmla="*/ 614 h 10164"/>
            <a:gd name="connsiteX4" fmla="*/ 10000 w 10000"/>
            <a:gd name="connsiteY4" fmla="*/ 6051 h 10164"/>
            <a:gd name="connsiteX0" fmla="*/ 0 w 10000"/>
            <a:gd name="connsiteY0" fmla="*/ 9913 h 10076"/>
            <a:gd name="connsiteX1" fmla="*/ 6395 w 10000"/>
            <a:gd name="connsiteY1" fmla="*/ 9302 h 10076"/>
            <a:gd name="connsiteX2" fmla="*/ 7374 w 10000"/>
            <a:gd name="connsiteY2" fmla="*/ 1 h 10076"/>
            <a:gd name="connsiteX3" fmla="*/ 9421 w 10000"/>
            <a:gd name="connsiteY3" fmla="*/ 5112 h 10076"/>
            <a:gd name="connsiteX4" fmla="*/ 10000 w 10000"/>
            <a:gd name="connsiteY4" fmla="*/ 5963 h 10076"/>
            <a:gd name="connsiteX0" fmla="*/ 0 w 10267"/>
            <a:gd name="connsiteY0" fmla="*/ 9913 h 10076"/>
            <a:gd name="connsiteX1" fmla="*/ 6395 w 10267"/>
            <a:gd name="connsiteY1" fmla="*/ 9302 h 10076"/>
            <a:gd name="connsiteX2" fmla="*/ 7374 w 10267"/>
            <a:gd name="connsiteY2" fmla="*/ 1 h 10076"/>
            <a:gd name="connsiteX3" fmla="*/ 9421 w 10267"/>
            <a:gd name="connsiteY3" fmla="*/ 5112 h 10076"/>
            <a:gd name="connsiteX4" fmla="*/ 10267 w 10267"/>
            <a:gd name="connsiteY4" fmla="*/ 8584 h 10076"/>
            <a:gd name="connsiteX0" fmla="*/ 0 w 10267"/>
            <a:gd name="connsiteY0" fmla="*/ 9913 h 10076"/>
            <a:gd name="connsiteX1" fmla="*/ 6395 w 10267"/>
            <a:gd name="connsiteY1" fmla="*/ 9302 h 10076"/>
            <a:gd name="connsiteX2" fmla="*/ 7374 w 10267"/>
            <a:gd name="connsiteY2" fmla="*/ 1 h 10076"/>
            <a:gd name="connsiteX3" fmla="*/ 9421 w 10267"/>
            <a:gd name="connsiteY3" fmla="*/ 5112 h 10076"/>
            <a:gd name="connsiteX4" fmla="*/ 10267 w 10267"/>
            <a:gd name="connsiteY4" fmla="*/ 8584 h 10076"/>
            <a:gd name="connsiteX0" fmla="*/ 0 w 10267"/>
            <a:gd name="connsiteY0" fmla="*/ 6183 h 6346"/>
            <a:gd name="connsiteX1" fmla="*/ 6395 w 10267"/>
            <a:gd name="connsiteY1" fmla="*/ 5572 h 6346"/>
            <a:gd name="connsiteX2" fmla="*/ 7196 w 10267"/>
            <a:gd name="connsiteY2" fmla="*/ 5 h 6346"/>
            <a:gd name="connsiteX3" fmla="*/ 9421 w 10267"/>
            <a:gd name="connsiteY3" fmla="*/ 1382 h 6346"/>
            <a:gd name="connsiteX4" fmla="*/ 10267 w 10267"/>
            <a:gd name="connsiteY4" fmla="*/ 4854 h 6346"/>
            <a:gd name="connsiteX0" fmla="*/ 0 w 10000"/>
            <a:gd name="connsiteY0" fmla="*/ 9735 h 9992"/>
            <a:gd name="connsiteX1" fmla="*/ 6229 w 10000"/>
            <a:gd name="connsiteY1" fmla="*/ 8772 h 9992"/>
            <a:gd name="connsiteX2" fmla="*/ 7009 w 10000"/>
            <a:gd name="connsiteY2" fmla="*/ 0 h 9992"/>
            <a:gd name="connsiteX3" fmla="*/ 9176 w 10000"/>
            <a:gd name="connsiteY3" fmla="*/ 2170 h 9992"/>
            <a:gd name="connsiteX4" fmla="*/ 10000 w 10000"/>
            <a:gd name="connsiteY4" fmla="*/ 7641 h 9992"/>
            <a:gd name="connsiteX0" fmla="*/ 0 w 10000"/>
            <a:gd name="connsiteY0" fmla="*/ 9743 h 10000"/>
            <a:gd name="connsiteX1" fmla="*/ 6229 w 10000"/>
            <a:gd name="connsiteY1" fmla="*/ 8779 h 10000"/>
            <a:gd name="connsiteX2" fmla="*/ 7009 w 10000"/>
            <a:gd name="connsiteY2" fmla="*/ 0 h 10000"/>
            <a:gd name="connsiteX3" fmla="*/ 9176 w 10000"/>
            <a:gd name="connsiteY3" fmla="*/ 2172 h 10000"/>
            <a:gd name="connsiteX4" fmla="*/ 10000 w 10000"/>
            <a:gd name="connsiteY4" fmla="*/ 7647 h 10000"/>
            <a:gd name="connsiteX0" fmla="*/ 0 w 10000"/>
            <a:gd name="connsiteY0" fmla="*/ 9743 h 10000"/>
            <a:gd name="connsiteX1" fmla="*/ 6229 w 10000"/>
            <a:gd name="connsiteY1" fmla="*/ 8779 h 10000"/>
            <a:gd name="connsiteX2" fmla="*/ 7009 w 10000"/>
            <a:gd name="connsiteY2" fmla="*/ 0 h 10000"/>
            <a:gd name="connsiteX3" fmla="*/ 9176 w 10000"/>
            <a:gd name="connsiteY3" fmla="*/ 2172 h 10000"/>
            <a:gd name="connsiteX4" fmla="*/ 10000 w 10000"/>
            <a:gd name="connsiteY4" fmla="*/ 7647 h 10000"/>
            <a:gd name="connsiteX0" fmla="*/ 0 w 10000"/>
            <a:gd name="connsiteY0" fmla="*/ 9743 h 10000"/>
            <a:gd name="connsiteX1" fmla="*/ 6229 w 10000"/>
            <a:gd name="connsiteY1" fmla="*/ 8779 h 10000"/>
            <a:gd name="connsiteX2" fmla="*/ 7009 w 10000"/>
            <a:gd name="connsiteY2" fmla="*/ 0 h 10000"/>
            <a:gd name="connsiteX3" fmla="*/ 9176 w 10000"/>
            <a:gd name="connsiteY3" fmla="*/ 2172 h 10000"/>
            <a:gd name="connsiteX4" fmla="*/ 10000 w 10000"/>
            <a:gd name="connsiteY4" fmla="*/ 7647 h 10000"/>
            <a:gd name="connsiteX0" fmla="*/ 0 w 10000"/>
            <a:gd name="connsiteY0" fmla="*/ 9743 h 10000"/>
            <a:gd name="connsiteX1" fmla="*/ 6229 w 10000"/>
            <a:gd name="connsiteY1" fmla="*/ 8779 h 10000"/>
            <a:gd name="connsiteX2" fmla="*/ 7009 w 10000"/>
            <a:gd name="connsiteY2" fmla="*/ 0 h 10000"/>
            <a:gd name="connsiteX3" fmla="*/ 9118 w 10000"/>
            <a:gd name="connsiteY3" fmla="*/ 2689 h 10000"/>
            <a:gd name="connsiteX4" fmla="*/ 10000 w 10000"/>
            <a:gd name="connsiteY4" fmla="*/ 7647 h 10000"/>
            <a:gd name="connsiteX0" fmla="*/ 0 w 10058"/>
            <a:gd name="connsiteY0" fmla="*/ 9743 h 10000"/>
            <a:gd name="connsiteX1" fmla="*/ 6229 w 10058"/>
            <a:gd name="connsiteY1" fmla="*/ 8779 h 10000"/>
            <a:gd name="connsiteX2" fmla="*/ 7009 w 10058"/>
            <a:gd name="connsiteY2" fmla="*/ 0 h 10000"/>
            <a:gd name="connsiteX3" fmla="*/ 9118 w 10058"/>
            <a:gd name="connsiteY3" fmla="*/ 2689 h 10000"/>
            <a:gd name="connsiteX4" fmla="*/ 10058 w 10058"/>
            <a:gd name="connsiteY4" fmla="*/ 9507 h 10000"/>
            <a:gd name="connsiteX0" fmla="*/ 0 w 10058"/>
            <a:gd name="connsiteY0" fmla="*/ 9743 h 10000"/>
            <a:gd name="connsiteX1" fmla="*/ 6229 w 10058"/>
            <a:gd name="connsiteY1" fmla="*/ 8779 h 10000"/>
            <a:gd name="connsiteX2" fmla="*/ 7009 w 10058"/>
            <a:gd name="connsiteY2" fmla="*/ 0 h 10000"/>
            <a:gd name="connsiteX3" fmla="*/ 9060 w 10058"/>
            <a:gd name="connsiteY3" fmla="*/ 3309 h 10000"/>
            <a:gd name="connsiteX4" fmla="*/ 10058 w 10058"/>
            <a:gd name="connsiteY4" fmla="*/ 9507 h 10000"/>
            <a:gd name="connsiteX0" fmla="*/ 0 w 10058"/>
            <a:gd name="connsiteY0" fmla="*/ 9743 h 10000"/>
            <a:gd name="connsiteX1" fmla="*/ 6229 w 10058"/>
            <a:gd name="connsiteY1" fmla="*/ 8779 h 10000"/>
            <a:gd name="connsiteX2" fmla="*/ 7009 w 10058"/>
            <a:gd name="connsiteY2" fmla="*/ 0 h 10000"/>
            <a:gd name="connsiteX3" fmla="*/ 9060 w 10058"/>
            <a:gd name="connsiteY3" fmla="*/ 3309 h 10000"/>
            <a:gd name="connsiteX4" fmla="*/ 10058 w 10058"/>
            <a:gd name="connsiteY4" fmla="*/ 9507 h 10000"/>
            <a:gd name="connsiteX0" fmla="*/ 0 w 10058"/>
            <a:gd name="connsiteY0" fmla="*/ 9743 h 10000"/>
            <a:gd name="connsiteX1" fmla="*/ 6229 w 10058"/>
            <a:gd name="connsiteY1" fmla="*/ 8779 h 10000"/>
            <a:gd name="connsiteX2" fmla="*/ 7009 w 10058"/>
            <a:gd name="connsiteY2" fmla="*/ 0 h 10000"/>
            <a:gd name="connsiteX3" fmla="*/ 9060 w 10058"/>
            <a:gd name="connsiteY3" fmla="*/ 3309 h 10000"/>
            <a:gd name="connsiteX4" fmla="*/ 10058 w 10058"/>
            <a:gd name="connsiteY4" fmla="*/ 9507 h 10000"/>
            <a:gd name="connsiteX0" fmla="*/ 0 w 9798"/>
            <a:gd name="connsiteY0" fmla="*/ 9743 h 10953"/>
            <a:gd name="connsiteX1" fmla="*/ 6229 w 9798"/>
            <a:gd name="connsiteY1" fmla="*/ 8779 h 10953"/>
            <a:gd name="connsiteX2" fmla="*/ 7009 w 9798"/>
            <a:gd name="connsiteY2" fmla="*/ 0 h 10953"/>
            <a:gd name="connsiteX3" fmla="*/ 9060 w 9798"/>
            <a:gd name="connsiteY3" fmla="*/ 3309 h 10953"/>
            <a:gd name="connsiteX4" fmla="*/ 9798 w 9798"/>
            <a:gd name="connsiteY4" fmla="*/ 10953 h 10953"/>
            <a:gd name="connsiteX0" fmla="*/ 0 w 10118"/>
            <a:gd name="connsiteY0" fmla="*/ 8895 h 11321"/>
            <a:gd name="connsiteX1" fmla="*/ 6357 w 10118"/>
            <a:gd name="connsiteY1" fmla="*/ 8015 h 11321"/>
            <a:gd name="connsiteX2" fmla="*/ 7154 w 10118"/>
            <a:gd name="connsiteY2" fmla="*/ 0 h 11321"/>
            <a:gd name="connsiteX3" fmla="*/ 9247 w 10118"/>
            <a:gd name="connsiteY3" fmla="*/ 3021 h 11321"/>
            <a:gd name="connsiteX4" fmla="*/ 10118 w 10118"/>
            <a:gd name="connsiteY4" fmla="*/ 11321 h 11321"/>
            <a:gd name="connsiteX0" fmla="*/ 0 w 10203"/>
            <a:gd name="connsiteY0" fmla="*/ 8895 h 12420"/>
            <a:gd name="connsiteX1" fmla="*/ 6357 w 10203"/>
            <a:gd name="connsiteY1" fmla="*/ 8015 h 12420"/>
            <a:gd name="connsiteX2" fmla="*/ 7154 w 10203"/>
            <a:gd name="connsiteY2" fmla="*/ 0 h 12420"/>
            <a:gd name="connsiteX3" fmla="*/ 9247 w 10203"/>
            <a:gd name="connsiteY3" fmla="*/ 3021 h 12420"/>
            <a:gd name="connsiteX4" fmla="*/ 10203 w 10203"/>
            <a:gd name="connsiteY4" fmla="*/ 12420 h 12420"/>
            <a:gd name="connsiteX0" fmla="*/ 0 w 9975"/>
            <a:gd name="connsiteY0" fmla="*/ 9170 h 12420"/>
            <a:gd name="connsiteX1" fmla="*/ 6129 w 9975"/>
            <a:gd name="connsiteY1" fmla="*/ 8015 h 12420"/>
            <a:gd name="connsiteX2" fmla="*/ 6926 w 9975"/>
            <a:gd name="connsiteY2" fmla="*/ 0 h 12420"/>
            <a:gd name="connsiteX3" fmla="*/ 9019 w 9975"/>
            <a:gd name="connsiteY3" fmla="*/ 3021 h 12420"/>
            <a:gd name="connsiteX4" fmla="*/ 9975 w 9975"/>
            <a:gd name="connsiteY4" fmla="*/ 12420 h 12420"/>
            <a:gd name="connsiteX0" fmla="*/ 0 w 10000"/>
            <a:gd name="connsiteY0" fmla="*/ 7383 h 10000"/>
            <a:gd name="connsiteX1" fmla="*/ 6144 w 10000"/>
            <a:gd name="connsiteY1" fmla="*/ 6453 h 10000"/>
            <a:gd name="connsiteX2" fmla="*/ 6943 w 10000"/>
            <a:gd name="connsiteY2" fmla="*/ 0 h 10000"/>
            <a:gd name="connsiteX3" fmla="*/ 9042 w 10000"/>
            <a:gd name="connsiteY3" fmla="*/ 2432 h 10000"/>
            <a:gd name="connsiteX4" fmla="*/ 10000 w 10000"/>
            <a:gd name="connsiteY4" fmla="*/ 10000 h 10000"/>
            <a:gd name="connsiteX0" fmla="*/ 0 w 10000"/>
            <a:gd name="connsiteY0" fmla="*/ 7383 h 10000"/>
            <a:gd name="connsiteX1" fmla="*/ 6144 w 10000"/>
            <a:gd name="connsiteY1" fmla="*/ 6453 h 10000"/>
            <a:gd name="connsiteX2" fmla="*/ 6943 w 10000"/>
            <a:gd name="connsiteY2" fmla="*/ 0 h 10000"/>
            <a:gd name="connsiteX3" fmla="*/ 9042 w 10000"/>
            <a:gd name="connsiteY3" fmla="*/ 2432 h 10000"/>
            <a:gd name="connsiteX4" fmla="*/ 10000 w 10000"/>
            <a:gd name="connsiteY4" fmla="*/ 10000 h 10000"/>
            <a:gd name="connsiteX0" fmla="*/ 0 w 10000"/>
            <a:gd name="connsiteY0" fmla="*/ 7383 h 10000"/>
            <a:gd name="connsiteX1" fmla="*/ 6144 w 10000"/>
            <a:gd name="connsiteY1" fmla="*/ 6453 h 10000"/>
            <a:gd name="connsiteX2" fmla="*/ 6943 w 10000"/>
            <a:gd name="connsiteY2" fmla="*/ 0 h 10000"/>
            <a:gd name="connsiteX3" fmla="*/ 9042 w 10000"/>
            <a:gd name="connsiteY3" fmla="*/ 2432 h 10000"/>
            <a:gd name="connsiteX4" fmla="*/ 10000 w 10000"/>
            <a:gd name="connsiteY4" fmla="*/ 10000 h 10000"/>
            <a:gd name="connsiteX0" fmla="*/ 0 w 10003"/>
            <a:gd name="connsiteY0" fmla="*/ 7383 h 10245"/>
            <a:gd name="connsiteX1" fmla="*/ 6144 w 10003"/>
            <a:gd name="connsiteY1" fmla="*/ 6453 h 10245"/>
            <a:gd name="connsiteX2" fmla="*/ 6943 w 10003"/>
            <a:gd name="connsiteY2" fmla="*/ 0 h 10245"/>
            <a:gd name="connsiteX3" fmla="*/ 9042 w 10003"/>
            <a:gd name="connsiteY3" fmla="*/ 2432 h 10245"/>
            <a:gd name="connsiteX4" fmla="*/ 10000 w 10003"/>
            <a:gd name="connsiteY4" fmla="*/ 10000 h 10245"/>
            <a:gd name="connsiteX0" fmla="*/ 171 w 10174"/>
            <a:gd name="connsiteY0" fmla="*/ 15556 h 18418"/>
            <a:gd name="connsiteX1" fmla="*/ 1537 w 10174"/>
            <a:gd name="connsiteY1" fmla="*/ 704 h 18418"/>
            <a:gd name="connsiteX2" fmla="*/ 7114 w 10174"/>
            <a:gd name="connsiteY2" fmla="*/ 8173 h 18418"/>
            <a:gd name="connsiteX3" fmla="*/ 9213 w 10174"/>
            <a:gd name="connsiteY3" fmla="*/ 10605 h 18418"/>
            <a:gd name="connsiteX4" fmla="*/ 10171 w 10174"/>
            <a:gd name="connsiteY4" fmla="*/ 18173 h 18418"/>
            <a:gd name="connsiteX0" fmla="*/ 0 w 10003"/>
            <a:gd name="connsiteY0" fmla="*/ 15556 h 18418"/>
            <a:gd name="connsiteX1" fmla="*/ 1366 w 10003"/>
            <a:gd name="connsiteY1" fmla="*/ 704 h 18418"/>
            <a:gd name="connsiteX2" fmla="*/ 6943 w 10003"/>
            <a:gd name="connsiteY2" fmla="*/ 8173 h 18418"/>
            <a:gd name="connsiteX3" fmla="*/ 9042 w 10003"/>
            <a:gd name="connsiteY3" fmla="*/ 10605 h 18418"/>
            <a:gd name="connsiteX4" fmla="*/ 10000 w 10003"/>
            <a:gd name="connsiteY4" fmla="*/ 18173 h 18418"/>
            <a:gd name="connsiteX0" fmla="*/ 0 w 10003"/>
            <a:gd name="connsiteY0" fmla="*/ 15556 h 18418"/>
            <a:gd name="connsiteX1" fmla="*/ 1366 w 10003"/>
            <a:gd name="connsiteY1" fmla="*/ 704 h 18418"/>
            <a:gd name="connsiteX2" fmla="*/ 6943 w 10003"/>
            <a:gd name="connsiteY2" fmla="*/ 8173 h 18418"/>
            <a:gd name="connsiteX3" fmla="*/ 9042 w 10003"/>
            <a:gd name="connsiteY3" fmla="*/ 10605 h 18418"/>
            <a:gd name="connsiteX4" fmla="*/ 10000 w 10003"/>
            <a:gd name="connsiteY4" fmla="*/ 18173 h 18418"/>
            <a:gd name="connsiteX0" fmla="*/ 0 w 10003"/>
            <a:gd name="connsiteY0" fmla="*/ 15556 h 18418"/>
            <a:gd name="connsiteX1" fmla="*/ 1366 w 10003"/>
            <a:gd name="connsiteY1" fmla="*/ 704 h 18418"/>
            <a:gd name="connsiteX2" fmla="*/ 6943 w 10003"/>
            <a:gd name="connsiteY2" fmla="*/ 8173 h 18418"/>
            <a:gd name="connsiteX3" fmla="*/ 9042 w 10003"/>
            <a:gd name="connsiteY3" fmla="*/ 10605 h 18418"/>
            <a:gd name="connsiteX4" fmla="*/ 10000 w 10003"/>
            <a:gd name="connsiteY4" fmla="*/ 18173 h 18418"/>
            <a:gd name="connsiteX0" fmla="*/ 0 w 10003"/>
            <a:gd name="connsiteY0" fmla="*/ 15556 h 18418"/>
            <a:gd name="connsiteX1" fmla="*/ 1366 w 10003"/>
            <a:gd name="connsiteY1" fmla="*/ 704 h 18418"/>
            <a:gd name="connsiteX2" fmla="*/ 6943 w 10003"/>
            <a:gd name="connsiteY2" fmla="*/ 8173 h 18418"/>
            <a:gd name="connsiteX3" fmla="*/ 9042 w 10003"/>
            <a:gd name="connsiteY3" fmla="*/ 10605 h 18418"/>
            <a:gd name="connsiteX4" fmla="*/ 10000 w 10003"/>
            <a:gd name="connsiteY4" fmla="*/ 18173 h 18418"/>
            <a:gd name="connsiteX0" fmla="*/ 0 w 10003"/>
            <a:gd name="connsiteY0" fmla="*/ 7383 h 14773"/>
            <a:gd name="connsiteX1" fmla="*/ 1726 w 10003"/>
            <a:gd name="connsiteY1" fmla="*/ 7311 h 14773"/>
            <a:gd name="connsiteX2" fmla="*/ 6943 w 10003"/>
            <a:gd name="connsiteY2" fmla="*/ 0 h 14773"/>
            <a:gd name="connsiteX3" fmla="*/ 9042 w 10003"/>
            <a:gd name="connsiteY3" fmla="*/ 2432 h 14773"/>
            <a:gd name="connsiteX4" fmla="*/ 10000 w 10003"/>
            <a:gd name="connsiteY4" fmla="*/ 10000 h 14773"/>
            <a:gd name="connsiteX0" fmla="*/ 0 w 10003"/>
            <a:gd name="connsiteY0" fmla="*/ 15037 h 22427"/>
            <a:gd name="connsiteX1" fmla="*/ 1726 w 10003"/>
            <a:gd name="connsiteY1" fmla="*/ 14965 h 22427"/>
            <a:gd name="connsiteX2" fmla="*/ 1446 w 10003"/>
            <a:gd name="connsiteY2" fmla="*/ 0 h 22427"/>
            <a:gd name="connsiteX3" fmla="*/ 9042 w 10003"/>
            <a:gd name="connsiteY3" fmla="*/ 10086 h 22427"/>
            <a:gd name="connsiteX4" fmla="*/ 10000 w 10003"/>
            <a:gd name="connsiteY4" fmla="*/ 17654 h 22427"/>
            <a:gd name="connsiteX0" fmla="*/ 0 w 10003"/>
            <a:gd name="connsiteY0" fmla="*/ 15037 h 22427"/>
            <a:gd name="connsiteX1" fmla="*/ 1726 w 10003"/>
            <a:gd name="connsiteY1" fmla="*/ 14965 h 22427"/>
            <a:gd name="connsiteX2" fmla="*/ 1446 w 10003"/>
            <a:gd name="connsiteY2" fmla="*/ 0 h 22427"/>
            <a:gd name="connsiteX3" fmla="*/ 8991 w 10003"/>
            <a:gd name="connsiteY3" fmla="*/ 10548 h 22427"/>
            <a:gd name="connsiteX4" fmla="*/ 10000 w 10003"/>
            <a:gd name="connsiteY4" fmla="*/ 17654 h 22427"/>
            <a:gd name="connsiteX0" fmla="*/ 0 w 10003"/>
            <a:gd name="connsiteY0" fmla="*/ 15037 h 22427"/>
            <a:gd name="connsiteX1" fmla="*/ 1726 w 10003"/>
            <a:gd name="connsiteY1" fmla="*/ 14965 h 22427"/>
            <a:gd name="connsiteX2" fmla="*/ 1446 w 10003"/>
            <a:gd name="connsiteY2" fmla="*/ 0 h 22427"/>
            <a:gd name="connsiteX3" fmla="*/ 8965 w 10003"/>
            <a:gd name="connsiteY3" fmla="*/ 10416 h 22427"/>
            <a:gd name="connsiteX4" fmla="*/ 10000 w 10003"/>
            <a:gd name="connsiteY4" fmla="*/ 17654 h 22427"/>
            <a:gd name="connsiteX0" fmla="*/ 0 w 10003"/>
            <a:gd name="connsiteY0" fmla="*/ 15037 h 22622"/>
            <a:gd name="connsiteX1" fmla="*/ 1726 w 10003"/>
            <a:gd name="connsiteY1" fmla="*/ 15229 h 22622"/>
            <a:gd name="connsiteX2" fmla="*/ 1446 w 10003"/>
            <a:gd name="connsiteY2" fmla="*/ 0 h 22622"/>
            <a:gd name="connsiteX3" fmla="*/ 8965 w 10003"/>
            <a:gd name="connsiteY3" fmla="*/ 10416 h 22622"/>
            <a:gd name="connsiteX4" fmla="*/ 10000 w 10003"/>
            <a:gd name="connsiteY4" fmla="*/ 17654 h 22622"/>
            <a:gd name="connsiteX0" fmla="*/ 0 w 10003"/>
            <a:gd name="connsiteY0" fmla="*/ 15037 h 22622"/>
            <a:gd name="connsiteX1" fmla="*/ 1726 w 10003"/>
            <a:gd name="connsiteY1" fmla="*/ 15229 h 22622"/>
            <a:gd name="connsiteX2" fmla="*/ 1446 w 10003"/>
            <a:gd name="connsiteY2" fmla="*/ 0 h 22622"/>
            <a:gd name="connsiteX3" fmla="*/ 8965 w 10003"/>
            <a:gd name="connsiteY3" fmla="*/ 10416 h 22622"/>
            <a:gd name="connsiteX4" fmla="*/ 10000 w 10003"/>
            <a:gd name="connsiteY4" fmla="*/ 17654 h 22622"/>
            <a:gd name="connsiteX0" fmla="*/ 0 w 10003"/>
            <a:gd name="connsiteY0" fmla="*/ 15037 h 22622"/>
            <a:gd name="connsiteX1" fmla="*/ 1726 w 10003"/>
            <a:gd name="connsiteY1" fmla="*/ 15229 h 22622"/>
            <a:gd name="connsiteX2" fmla="*/ 1446 w 10003"/>
            <a:gd name="connsiteY2" fmla="*/ 0 h 22622"/>
            <a:gd name="connsiteX3" fmla="*/ 8965 w 10003"/>
            <a:gd name="connsiteY3" fmla="*/ 10416 h 22622"/>
            <a:gd name="connsiteX4" fmla="*/ 10000 w 10003"/>
            <a:gd name="connsiteY4" fmla="*/ 17654 h 22622"/>
            <a:gd name="connsiteX0" fmla="*/ 0 w 10003"/>
            <a:gd name="connsiteY0" fmla="*/ 15037 h 17909"/>
            <a:gd name="connsiteX1" fmla="*/ 1726 w 10003"/>
            <a:gd name="connsiteY1" fmla="*/ 15229 h 17909"/>
            <a:gd name="connsiteX2" fmla="*/ 1446 w 10003"/>
            <a:gd name="connsiteY2" fmla="*/ 0 h 17909"/>
            <a:gd name="connsiteX3" fmla="*/ 8965 w 10003"/>
            <a:gd name="connsiteY3" fmla="*/ 10416 h 17909"/>
            <a:gd name="connsiteX4" fmla="*/ 10000 w 10003"/>
            <a:gd name="connsiteY4" fmla="*/ 17654 h 17909"/>
            <a:gd name="connsiteX0" fmla="*/ 280 w 8557"/>
            <a:gd name="connsiteY0" fmla="*/ 15229 h 17909"/>
            <a:gd name="connsiteX1" fmla="*/ 0 w 8557"/>
            <a:gd name="connsiteY1" fmla="*/ 0 h 17909"/>
            <a:gd name="connsiteX2" fmla="*/ 7519 w 8557"/>
            <a:gd name="connsiteY2" fmla="*/ 10416 h 17909"/>
            <a:gd name="connsiteX3" fmla="*/ 8554 w 8557"/>
            <a:gd name="connsiteY3" fmla="*/ 17654 h 17909"/>
            <a:gd name="connsiteX0" fmla="*/ 327 w 9999"/>
            <a:gd name="connsiteY0" fmla="*/ 8504 h 10000"/>
            <a:gd name="connsiteX1" fmla="*/ 0 w 9999"/>
            <a:gd name="connsiteY1" fmla="*/ 0 h 10000"/>
            <a:gd name="connsiteX2" fmla="*/ 8787 w 9999"/>
            <a:gd name="connsiteY2" fmla="*/ 5816 h 10000"/>
            <a:gd name="connsiteX3" fmla="*/ 9996 w 9999"/>
            <a:gd name="connsiteY3" fmla="*/ 9858 h 10000"/>
            <a:gd name="connsiteX0" fmla="*/ 327 w 10000"/>
            <a:gd name="connsiteY0" fmla="*/ 8504 h 10000"/>
            <a:gd name="connsiteX1" fmla="*/ 0 w 10000"/>
            <a:gd name="connsiteY1" fmla="*/ 0 h 10000"/>
            <a:gd name="connsiteX2" fmla="*/ 8788 w 10000"/>
            <a:gd name="connsiteY2" fmla="*/ 5816 h 10000"/>
            <a:gd name="connsiteX3" fmla="*/ 9997 w 10000"/>
            <a:gd name="connsiteY3" fmla="*/ 9858 h 10000"/>
            <a:gd name="connsiteX0" fmla="*/ 0 w 10000"/>
            <a:gd name="connsiteY0" fmla="*/ 0 h 10000"/>
            <a:gd name="connsiteX1" fmla="*/ 8788 w 10000"/>
            <a:gd name="connsiteY1" fmla="*/ 5816 h 10000"/>
            <a:gd name="connsiteX2" fmla="*/ 9997 w 10000"/>
            <a:gd name="connsiteY2" fmla="*/ 9858 h 10000"/>
            <a:gd name="connsiteX0" fmla="*/ 0 w 9340"/>
            <a:gd name="connsiteY0" fmla="*/ 0 h 5896"/>
            <a:gd name="connsiteX1" fmla="*/ 8128 w 9340"/>
            <a:gd name="connsiteY1" fmla="*/ 1712 h 5896"/>
            <a:gd name="connsiteX2" fmla="*/ 9337 w 9340"/>
            <a:gd name="connsiteY2" fmla="*/ 5754 h 5896"/>
            <a:gd name="connsiteX0" fmla="*/ 0 w 7884"/>
            <a:gd name="connsiteY0" fmla="*/ 0 h 9319"/>
            <a:gd name="connsiteX1" fmla="*/ 6586 w 7884"/>
            <a:gd name="connsiteY1" fmla="*/ 2223 h 9319"/>
            <a:gd name="connsiteX2" fmla="*/ 7881 w 7884"/>
            <a:gd name="connsiteY2" fmla="*/ 9078 h 9319"/>
            <a:gd name="connsiteX0" fmla="*/ 0 w 8062"/>
            <a:gd name="connsiteY0" fmla="*/ 0 h 13827"/>
            <a:gd name="connsiteX1" fmla="*/ 6416 w 8062"/>
            <a:gd name="connsiteY1" fmla="*/ 6212 h 13827"/>
            <a:gd name="connsiteX2" fmla="*/ 8058 w 8062"/>
            <a:gd name="connsiteY2" fmla="*/ 13568 h 13827"/>
            <a:gd name="connsiteX0" fmla="*/ 0 w 10627"/>
            <a:gd name="connsiteY0" fmla="*/ 0 h 11784"/>
            <a:gd name="connsiteX1" fmla="*/ 7958 w 10627"/>
            <a:gd name="connsiteY1" fmla="*/ 4493 h 11784"/>
            <a:gd name="connsiteX2" fmla="*/ 10623 w 10627"/>
            <a:gd name="connsiteY2" fmla="*/ 11640 h 11784"/>
            <a:gd name="connsiteX0" fmla="*/ 0 w 11580"/>
            <a:gd name="connsiteY0" fmla="*/ 0 h 11264"/>
            <a:gd name="connsiteX1" fmla="*/ 8911 w 11580"/>
            <a:gd name="connsiteY1" fmla="*/ 3973 h 11264"/>
            <a:gd name="connsiteX2" fmla="*/ 11576 w 11580"/>
            <a:gd name="connsiteY2" fmla="*/ 11120 h 11264"/>
            <a:gd name="connsiteX0" fmla="*/ 0 w 11725"/>
            <a:gd name="connsiteY0" fmla="*/ 0 h 11779"/>
            <a:gd name="connsiteX1" fmla="*/ 9056 w 11725"/>
            <a:gd name="connsiteY1" fmla="*/ 4488 h 11779"/>
            <a:gd name="connsiteX2" fmla="*/ 11721 w 11725"/>
            <a:gd name="connsiteY2" fmla="*/ 11635 h 11779"/>
            <a:gd name="connsiteX0" fmla="*/ 0 w 13738"/>
            <a:gd name="connsiteY0" fmla="*/ 0 h 12975"/>
            <a:gd name="connsiteX1" fmla="*/ 11069 w 13738"/>
            <a:gd name="connsiteY1" fmla="*/ 5684 h 12975"/>
            <a:gd name="connsiteX2" fmla="*/ 13734 w 13738"/>
            <a:gd name="connsiteY2" fmla="*/ 12831 h 12975"/>
            <a:gd name="connsiteX0" fmla="*/ 0 w 15311"/>
            <a:gd name="connsiteY0" fmla="*/ 0 h 13842"/>
            <a:gd name="connsiteX1" fmla="*/ 12642 w 15311"/>
            <a:gd name="connsiteY1" fmla="*/ 6551 h 13842"/>
            <a:gd name="connsiteX2" fmla="*/ 15307 w 15311"/>
            <a:gd name="connsiteY2" fmla="*/ 13698 h 13842"/>
            <a:gd name="connsiteX0" fmla="*/ 0 w 14323"/>
            <a:gd name="connsiteY0" fmla="*/ 0 h 12203"/>
            <a:gd name="connsiteX1" fmla="*/ 12642 w 14323"/>
            <a:gd name="connsiteY1" fmla="*/ 6551 h 12203"/>
            <a:gd name="connsiteX2" fmla="*/ 14316 w 14323"/>
            <a:gd name="connsiteY2" fmla="*/ 12020 h 12203"/>
            <a:gd name="connsiteX0" fmla="*/ 0 w 14665"/>
            <a:gd name="connsiteY0" fmla="*/ 0 h 12392"/>
            <a:gd name="connsiteX1" fmla="*/ 12984 w 14665"/>
            <a:gd name="connsiteY1" fmla="*/ 6740 h 12392"/>
            <a:gd name="connsiteX2" fmla="*/ 14658 w 14665"/>
            <a:gd name="connsiteY2" fmla="*/ 12209 h 12392"/>
            <a:gd name="connsiteX0" fmla="*/ 0 w 7156"/>
            <a:gd name="connsiteY0" fmla="*/ 0 h 13616"/>
            <a:gd name="connsiteX1" fmla="*/ 5475 w 7156"/>
            <a:gd name="connsiteY1" fmla="*/ 7964 h 13616"/>
            <a:gd name="connsiteX2" fmla="*/ 7149 w 7156"/>
            <a:gd name="connsiteY2" fmla="*/ 13433 h 13616"/>
            <a:gd name="connsiteX0" fmla="*/ 4529 w 14530"/>
            <a:gd name="connsiteY0" fmla="*/ 0 h 10000"/>
            <a:gd name="connsiteX1" fmla="*/ 178 w 14530"/>
            <a:gd name="connsiteY1" fmla="*/ 2056 h 10000"/>
            <a:gd name="connsiteX2" fmla="*/ 12180 w 14530"/>
            <a:gd name="connsiteY2" fmla="*/ 5849 h 10000"/>
            <a:gd name="connsiteX3" fmla="*/ 14519 w 14530"/>
            <a:gd name="connsiteY3" fmla="*/ 9866 h 10000"/>
            <a:gd name="connsiteX0" fmla="*/ 4529 w 14530"/>
            <a:gd name="connsiteY0" fmla="*/ 0 h 10000"/>
            <a:gd name="connsiteX1" fmla="*/ 178 w 14530"/>
            <a:gd name="connsiteY1" fmla="*/ 2056 h 10000"/>
            <a:gd name="connsiteX2" fmla="*/ 12180 w 14530"/>
            <a:gd name="connsiteY2" fmla="*/ 5849 h 10000"/>
            <a:gd name="connsiteX3" fmla="*/ 14519 w 14530"/>
            <a:gd name="connsiteY3" fmla="*/ 9866 h 10000"/>
            <a:gd name="connsiteX0" fmla="*/ 3903 w 13904"/>
            <a:gd name="connsiteY0" fmla="*/ 0 h 10000"/>
            <a:gd name="connsiteX1" fmla="*/ 197 w 13904"/>
            <a:gd name="connsiteY1" fmla="*/ 2492 h 10000"/>
            <a:gd name="connsiteX2" fmla="*/ 11554 w 13904"/>
            <a:gd name="connsiteY2" fmla="*/ 5849 h 10000"/>
            <a:gd name="connsiteX3" fmla="*/ 13893 w 13904"/>
            <a:gd name="connsiteY3" fmla="*/ 9866 h 10000"/>
            <a:gd name="connsiteX0" fmla="*/ 3903 w 13904"/>
            <a:gd name="connsiteY0" fmla="*/ 0 h 10000"/>
            <a:gd name="connsiteX1" fmla="*/ 197 w 13904"/>
            <a:gd name="connsiteY1" fmla="*/ 2492 h 10000"/>
            <a:gd name="connsiteX2" fmla="*/ 11554 w 13904"/>
            <a:gd name="connsiteY2" fmla="*/ 5849 h 10000"/>
            <a:gd name="connsiteX3" fmla="*/ 13893 w 13904"/>
            <a:gd name="connsiteY3" fmla="*/ 9866 h 10000"/>
            <a:gd name="connsiteX0" fmla="*/ 4327 w 14328"/>
            <a:gd name="connsiteY0" fmla="*/ 0 h 10000"/>
            <a:gd name="connsiteX1" fmla="*/ 183 w 14328"/>
            <a:gd name="connsiteY1" fmla="*/ 2447 h 10000"/>
            <a:gd name="connsiteX2" fmla="*/ 11978 w 14328"/>
            <a:gd name="connsiteY2" fmla="*/ 5849 h 10000"/>
            <a:gd name="connsiteX3" fmla="*/ 14317 w 14328"/>
            <a:gd name="connsiteY3" fmla="*/ 9866 h 10000"/>
            <a:gd name="connsiteX0" fmla="*/ 4017 w 14337"/>
            <a:gd name="connsiteY0" fmla="*/ 0 h 11580"/>
            <a:gd name="connsiteX1" fmla="*/ 192 w 14337"/>
            <a:gd name="connsiteY1" fmla="*/ 4027 h 11580"/>
            <a:gd name="connsiteX2" fmla="*/ 11987 w 14337"/>
            <a:gd name="connsiteY2" fmla="*/ 7429 h 11580"/>
            <a:gd name="connsiteX3" fmla="*/ 14326 w 14337"/>
            <a:gd name="connsiteY3" fmla="*/ 11446 h 11580"/>
            <a:gd name="connsiteX0" fmla="*/ 3825 w 14145"/>
            <a:gd name="connsiteY0" fmla="*/ 0 h 11580"/>
            <a:gd name="connsiteX1" fmla="*/ 0 w 14145"/>
            <a:gd name="connsiteY1" fmla="*/ 4027 h 11580"/>
            <a:gd name="connsiteX2" fmla="*/ 11795 w 14145"/>
            <a:gd name="connsiteY2" fmla="*/ 7429 h 11580"/>
            <a:gd name="connsiteX3" fmla="*/ 14134 w 14145"/>
            <a:gd name="connsiteY3" fmla="*/ 11446 h 11580"/>
            <a:gd name="connsiteX0" fmla="*/ 2849 w 14145"/>
            <a:gd name="connsiteY0" fmla="*/ 0 h 10296"/>
            <a:gd name="connsiteX1" fmla="*/ 0 w 14145"/>
            <a:gd name="connsiteY1" fmla="*/ 2743 h 10296"/>
            <a:gd name="connsiteX2" fmla="*/ 11795 w 14145"/>
            <a:gd name="connsiteY2" fmla="*/ 6145 h 10296"/>
            <a:gd name="connsiteX3" fmla="*/ 14134 w 14145"/>
            <a:gd name="connsiteY3" fmla="*/ 10162 h 10296"/>
            <a:gd name="connsiteX0" fmla="*/ 3325 w 14145"/>
            <a:gd name="connsiteY0" fmla="*/ 0 h 10570"/>
            <a:gd name="connsiteX1" fmla="*/ 0 w 14145"/>
            <a:gd name="connsiteY1" fmla="*/ 3017 h 10570"/>
            <a:gd name="connsiteX2" fmla="*/ 11795 w 14145"/>
            <a:gd name="connsiteY2" fmla="*/ 6419 h 10570"/>
            <a:gd name="connsiteX3" fmla="*/ 14134 w 14145"/>
            <a:gd name="connsiteY3" fmla="*/ 10436 h 10570"/>
            <a:gd name="connsiteX0" fmla="*/ 3325 w 14145"/>
            <a:gd name="connsiteY0" fmla="*/ 0 h 10570"/>
            <a:gd name="connsiteX1" fmla="*/ 0 w 14145"/>
            <a:gd name="connsiteY1" fmla="*/ 3017 h 10570"/>
            <a:gd name="connsiteX2" fmla="*/ 11795 w 14145"/>
            <a:gd name="connsiteY2" fmla="*/ 6419 h 10570"/>
            <a:gd name="connsiteX3" fmla="*/ 14134 w 14145"/>
            <a:gd name="connsiteY3" fmla="*/ 10436 h 10570"/>
            <a:gd name="connsiteX0" fmla="*/ 3815 w 14145"/>
            <a:gd name="connsiteY0" fmla="*/ 0 h 10427"/>
            <a:gd name="connsiteX1" fmla="*/ 0 w 14145"/>
            <a:gd name="connsiteY1" fmla="*/ 2874 h 10427"/>
            <a:gd name="connsiteX2" fmla="*/ 11795 w 14145"/>
            <a:gd name="connsiteY2" fmla="*/ 6276 h 10427"/>
            <a:gd name="connsiteX3" fmla="*/ 14134 w 14145"/>
            <a:gd name="connsiteY3" fmla="*/ 10293 h 10427"/>
            <a:gd name="connsiteX0" fmla="*/ 3817 w 14145"/>
            <a:gd name="connsiteY0" fmla="*/ 0 h 10697"/>
            <a:gd name="connsiteX1" fmla="*/ 0 w 14145"/>
            <a:gd name="connsiteY1" fmla="*/ 3144 h 10697"/>
            <a:gd name="connsiteX2" fmla="*/ 11795 w 14145"/>
            <a:gd name="connsiteY2" fmla="*/ 6546 h 10697"/>
            <a:gd name="connsiteX3" fmla="*/ 14134 w 14145"/>
            <a:gd name="connsiteY3" fmla="*/ 10563 h 10697"/>
            <a:gd name="connsiteX0" fmla="*/ 3817 w 14145"/>
            <a:gd name="connsiteY0" fmla="*/ 0 h 10697"/>
            <a:gd name="connsiteX1" fmla="*/ 0 w 14145"/>
            <a:gd name="connsiteY1" fmla="*/ 3144 h 10697"/>
            <a:gd name="connsiteX2" fmla="*/ 11795 w 14145"/>
            <a:gd name="connsiteY2" fmla="*/ 6546 h 10697"/>
            <a:gd name="connsiteX3" fmla="*/ 14134 w 14145"/>
            <a:gd name="connsiteY3" fmla="*/ 10563 h 10697"/>
            <a:gd name="connsiteX0" fmla="*/ 3817 w 14145"/>
            <a:gd name="connsiteY0" fmla="*/ 0 h 10697"/>
            <a:gd name="connsiteX1" fmla="*/ 0 w 14145"/>
            <a:gd name="connsiteY1" fmla="*/ 3144 h 10697"/>
            <a:gd name="connsiteX2" fmla="*/ 11795 w 14145"/>
            <a:gd name="connsiteY2" fmla="*/ 6546 h 10697"/>
            <a:gd name="connsiteX3" fmla="*/ 14134 w 14145"/>
            <a:gd name="connsiteY3" fmla="*/ 10563 h 10697"/>
            <a:gd name="connsiteX0" fmla="*/ 3817 w 14145"/>
            <a:gd name="connsiteY0" fmla="*/ 0 h 10697"/>
            <a:gd name="connsiteX1" fmla="*/ 0 w 14145"/>
            <a:gd name="connsiteY1" fmla="*/ 3144 h 10697"/>
            <a:gd name="connsiteX2" fmla="*/ 11795 w 14145"/>
            <a:gd name="connsiteY2" fmla="*/ 6546 h 10697"/>
            <a:gd name="connsiteX3" fmla="*/ 14134 w 14145"/>
            <a:gd name="connsiteY3" fmla="*/ 10563 h 10697"/>
            <a:gd name="connsiteX0" fmla="*/ 3817 w 14145"/>
            <a:gd name="connsiteY0" fmla="*/ 0 h 10697"/>
            <a:gd name="connsiteX1" fmla="*/ 0 w 14145"/>
            <a:gd name="connsiteY1" fmla="*/ 3144 h 10697"/>
            <a:gd name="connsiteX2" fmla="*/ 11795 w 14145"/>
            <a:gd name="connsiteY2" fmla="*/ 6546 h 10697"/>
            <a:gd name="connsiteX3" fmla="*/ 14134 w 14145"/>
            <a:gd name="connsiteY3" fmla="*/ 10563 h 10697"/>
            <a:gd name="connsiteX0" fmla="*/ 6195 w 14145"/>
            <a:gd name="connsiteY0" fmla="*/ 0 h 13479"/>
            <a:gd name="connsiteX1" fmla="*/ 0 w 14145"/>
            <a:gd name="connsiteY1" fmla="*/ 5926 h 13479"/>
            <a:gd name="connsiteX2" fmla="*/ 11795 w 14145"/>
            <a:gd name="connsiteY2" fmla="*/ 9328 h 13479"/>
            <a:gd name="connsiteX3" fmla="*/ 14134 w 14145"/>
            <a:gd name="connsiteY3" fmla="*/ 13345 h 13479"/>
            <a:gd name="connsiteX0" fmla="*/ 6478 w 14428"/>
            <a:gd name="connsiteY0" fmla="*/ 0 h 13479"/>
            <a:gd name="connsiteX1" fmla="*/ 0 w 14428"/>
            <a:gd name="connsiteY1" fmla="*/ 5842 h 13479"/>
            <a:gd name="connsiteX2" fmla="*/ 12078 w 14428"/>
            <a:gd name="connsiteY2" fmla="*/ 9328 h 13479"/>
            <a:gd name="connsiteX3" fmla="*/ 14417 w 14428"/>
            <a:gd name="connsiteY3" fmla="*/ 13345 h 13479"/>
            <a:gd name="connsiteX0" fmla="*/ 6648 w 14598"/>
            <a:gd name="connsiteY0" fmla="*/ 0 h 13479"/>
            <a:gd name="connsiteX1" fmla="*/ 0 w 14598"/>
            <a:gd name="connsiteY1" fmla="*/ 5792 h 13479"/>
            <a:gd name="connsiteX2" fmla="*/ 12248 w 14598"/>
            <a:gd name="connsiteY2" fmla="*/ 9328 h 13479"/>
            <a:gd name="connsiteX3" fmla="*/ 14587 w 14598"/>
            <a:gd name="connsiteY3" fmla="*/ 13345 h 13479"/>
            <a:gd name="connsiteX0" fmla="*/ 5494 w 14598"/>
            <a:gd name="connsiteY0" fmla="*/ 0 h 12387"/>
            <a:gd name="connsiteX1" fmla="*/ 0 w 14598"/>
            <a:gd name="connsiteY1" fmla="*/ 4700 h 12387"/>
            <a:gd name="connsiteX2" fmla="*/ 12248 w 14598"/>
            <a:gd name="connsiteY2" fmla="*/ 8236 h 12387"/>
            <a:gd name="connsiteX3" fmla="*/ 14587 w 14598"/>
            <a:gd name="connsiteY3" fmla="*/ 12253 h 12387"/>
            <a:gd name="connsiteX0" fmla="*/ 5836 w 14598"/>
            <a:gd name="connsiteY0" fmla="*/ 0 h 12557"/>
            <a:gd name="connsiteX1" fmla="*/ 0 w 14598"/>
            <a:gd name="connsiteY1" fmla="*/ 4870 h 12557"/>
            <a:gd name="connsiteX2" fmla="*/ 12248 w 14598"/>
            <a:gd name="connsiteY2" fmla="*/ 8406 h 12557"/>
            <a:gd name="connsiteX3" fmla="*/ 14587 w 14598"/>
            <a:gd name="connsiteY3" fmla="*/ 12423 h 12557"/>
            <a:gd name="connsiteX0" fmla="*/ 5568 w 14598"/>
            <a:gd name="connsiteY0" fmla="*/ 0 h 12642"/>
            <a:gd name="connsiteX1" fmla="*/ 0 w 14598"/>
            <a:gd name="connsiteY1" fmla="*/ 4955 h 12642"/>
            <a:gd name="connsiteX2" fmla="*/ 12248 w 14598"/>
            <a:gd name="connsiteY2" fmla="*/ 8491 h 12642"/>
            <a:gd name="connsiteX3" fmla="*/ 14587 w 14598"/>
            <a:gd name="connsiteY3" fmla="*/ 12508 h 12642"/>
            <a:gd name="connsiteX0" fmla="*/ 5238 w 14598"/>
            <a:gd name="connsiteY0" fmla="*/ 0 h 12668"/>
            <a:gd name="connsiteX1" fmla="*/ 0 w 14598"/>
            <a:gd name="connsiteY1" fmla="*/ 4981 h 12668"/>
            <a:gd name="connsiteX2" fmla="*/ 12248 w 14598"/>
            <a:gd name="connsiteY2" fmla="*/ 8517 h 12668"/>
            <a:gd name="connsiteX3" fmla="*/ 14587 w 14598"/>
            <a:gd name="connsiteY3" fmla="*/ 12534 h 12668"/>
            <a:gd name="connsiteX0" fmla="*/ 5936 w 14598"/>
            <a:gd name="connsiteY0" fmla="*/ 0 h 13470"/>
            <a:gd name="connsiteX1" fmla="*/ 0 w 14598"/>
            <a:gd name="connsiteY1" fmla="*/ 5783 h 13470"/>
            <a:gd name="connsiteX2" fmla="*/ 12248 w 14598"/>
            <a:gd name="connsiteY2" fmla="*/ 9319 h 13470"/>
            <a:gd name="connsiteX3" fmla="*/ 14587 w 14598"/>
            <a:gd name="connsiteY3" fmla="*/ 13336 h 134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598" h="13470">
              <a:moveTo>
                <a:pt x="5936" y="0"/>
              </a:moveTo>
              <a:cubicBezTo>
                <a:pt x="4808" y="967"/>
                <a:pt x="1876" y="4480"/>
                <a:pt x="0" y="5783"/>
              </a:cubicBezTo>
              <a:cubicBezTo>
                <a:pt x="3168" y="6815"/>
                <a:pt x="7755" y="7857"/>
                <a:pt x="12248" y="9319"/>
              </a:cubicBezTo>
              <a:cubicBezTo>
                <a:pt x="13297" y="10375"/>
                <a:pt x="14740" y="14235"/>
                <a:pt x="14587" y="1333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387944</xdr:colOff>
      <xdr:row>43</xdr:row>
      <xdr:rowOff>6411</xdr:rowOff>
    </xdr:from>
    <xdr:to>
      <xdr:col>12</xdr:col>
      <xdr:colOff>467851</xdr:colOff>
      <xdr:row>43</xdr:row>
      <xdr:rowOff>52130</xdr:rowOff>
    </xdr:to>
    <xdr:sp macro="" textlink="">
      <xdr:nvSpPr>
        <xdr:cNvPr id="474" name="Text Box 1620">
          <a:extLst>
            <a:ext uri="{FF2B5EF4-FFF2-40B4-BE49-F238E27FC236}">
              <a16:creationId xmlns:a16="http://schemas.microsoft.com/office/drawing/2014/main" id="{CA6A92CC-96B4-44FA-995E-C85AA09E74B5}"/>
            </a:ext>
          </a:extLst>
        </xdr:cNvPr>
        <xdr:cNvSpPr txBox="1">
          <a:spLocks noChangeArrowheads="1"/>
        </xdr:cNvSpPr>
      </xdr:nvSpPr>
      <xdr:spPr bwMode="auto">
        <a:xfrm>
          <a:off x="17792024" y="6140511"/>
          <a:ext cx="79907" cy="457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67115</xdr:colOff>
      <xdr:row>42</xdr:row>
      <xdr:rowOff>31959</xdr:rowOff>
    </xdr:from>
    <xdr:to>
      <xdr:col>12</xdr:col>
      <xdr:colOff>466654</xdr:colOff>
      <xdr:row>42</xdr:row>
      <xdr:rowOff>35156</xdr:rowOff>
    </xdr:to>
    <xdr:sp macro="" textlink="">
      <xdr:nvSpPr>
        <xdr:cNvPr id="479" name="Line 206">
          <a:extLst>
            <a:ext uri="{FF2B5EF4-FFF2-40B4-BE49-F238E27FC236}">
              <a16:creationId xmlns:a16="http://schemas.microsoft.com/office/drawing/2014/main" id="{934F9B8B-A93E-4C7D-82ED-C84BF597180B}"/>
            </a:ext>
          </a:extLst>
        </xdr:cNvPr>
        <xdr:cNvSpPr>
          <a:spLocks noChangeShapeType="1"/>
        </xdr:cNvSpPr>
      </xdr:nvSpPr>
      <xdr:spPr bwMode="auto">
        <a:xfrm flipH="1" flipV="1">
          <a:off x="17471195" y="5990799"/>
          <a:ext cx="399539" cy="31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741587</xdr:colOff>
      <xdr:row>47</xdr:row>
      <xdr:rowOff>163264</xdr:rowOff>
    </xdr:from>
    <xdr:to>
      <xdr:col>12</xdr:col>
      <xdr:colOff>6803</xdr:colOff>
      <xdr:row>48</xdr:row>
      <xdr:rowOff>149679</xdr:rowOff>
    </xdr:to>
    <xdr:sp macro="" textlink="">
      <xdr:nvSpPr>
        <xdr:cNvPr id="480" name="Line 206">
          <a:extLst>
            <a:ext uri="{FF2B5EF4-FFF2-40B4-BE49-F238E27FC236}">
              <a16:creationId xmlns:a16="http://schemas.microsoft.com/office/drawing/2014/main" id="{FB62C3B1-EC35-4612-A564-2080E94DCE33}"/>
            </a:ext>
          </a:extLst>
        </xdr:cNvPr>
        <xdr:cNvSpPr>
          <a:spLocks noChangeShapeType="1"/>
        </xdr:cNvSpPr>
      </xdr:nvSpPr>
      <xdr:spPr bwMode="auto">
        <a:xfrm flipH="1" flipV="1">
          <a:off x="17406527" y="6998404"/>
          <a:ext cx="4356" cy="161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409127</xdr:colOff>
      <xdr:row>42</xdr:row>
      <xdr:rowOff>67122</xdr:rowOff>
    </xdr:from>
    <xdr:to>
      <xdr:col>12</xdr:col>
      <xdr:colOff>54338</xdr:colOff>
      <xdr:row>42</xdr:row>
      <xdr:rowOff>134243</xdr:rowOff>
    </xdr:to>
    <xdr:sp macro="" textlink="">
      <xdr:nvSpPr>
        <xdr:cNvPr id="481" name="Line 238">
          <a:extLst>
            <a:ext uri="{FF2B5EF4-FFF2-40B4-BE49-F238E27FC236}">
              <a16:creationId xmlns:a16="http://schemas.microsoft.com/office/drawing/2014/main" id="{A80C17CF-B6B5-429D-88A4-F7EE6AF7D19A}"/>
            </a:ext>
          </a:extLst>
        </xdr:cNvPr>
        <xdr:cNvSpPr>
          <a:spLocks noChangeShapeType="1"/>
        </xdr:cNvSpPr>
      </xdr:nvSpPr>
      <xdr:spPr bwMode="auto">
        <a:xfrm flipV="1">
          <a:off x="17119787" y="6025962"/>
          <a:ext cx="338631" cy="671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858</xdr:colOff>
      <xdr:row>42</xdr:row>
      <xdr:rowOff>75874</xdr:rowOff>
    </xdr:from>
    <xdr:ext cx="1435219" cy="993857"/>
    <xdr:sp macro="" textlink="">
      <xdr:nvSpPr>
        <xdr:cNvPr id="482" name="Text Box 1118">
          <a:extLst>
            <a:ext uri="{FF2B5EF4-FFF2-40B4-BE49-F238E27FC236}">
              <a16:creationId xmlns:a16="http://schemas.microsoft.com/office/drawing/2014/main" id="{A548B9C2-3686-4901-860D-C33C6CB5E2F8}"/>
            </a:ext>
          </a:extLst>
        </xdr:cNvPr>
        <xdr:cNvSpPr txBox="1">
          <a:spLocks noChangeArrowheads="1"/>
        </xdr:cNvSpPr>
      </xdr:nvSpPr>
      <xdr:spPr bwMode="auto">
        <a:xfrm>
          <a:off x="19485198" y="6034714"/>
          <a:ext cx="1435219" cy="99385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ブルベカードの</a:t>
          </a:r>
          <a:r>
            <a:rPr lang="en-US" altLang="ja-JP" sz="9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PC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総走行時間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ﾒﾀﾞﾙ要否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</a:t>
          </a: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後、</a:t>
          </a:r>
          <a:r>
            <a:rPr lang="ja-JP" altLang="ja-JP" sz="10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ﾚｼｰ</a:t>
          </a:r>
          <a:r>
            <a:rPr lang="ja-JP" altLang="en-US" sz="10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ﾄ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と共に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提出、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映像提示。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ﾒﾀﾞﾙ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\1.000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ﾋﾟﾝﾊﾞｯｼﾞ</a:t>
          </a:r>
          <a:r>
            <a:rPr lang="en-US" altLang="ja-JP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\500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531754</xdr:colOff>
      <xdr:row>44</xdr:row>
      <xdr:rowOff>9380</xdr:rowOff>
    </xdr:from>
    <xdr:ext cx="168764" cy="253194"/>
    <xdr:sp macro="" textlink="">
      <xdr:nvSpPr>
        <xdr:cNvPr id="483" name="Text Box 1300">
          <a:extLst>
            <a:ext uri="{FF2B5EF4-FFF2-40B4-BE49-F238E27FC236}">
              <a16:creationId xmlns:a16="http://schemas.microsoft.com/office/drawing/2014/main" id="{B16C3190-566C-430E-A484-010F76A2FFCA}"/>
            </a:ext>
          </a:extLst>
        </xdr:cNvPr>
        <xdr:cNvSpPr txBox="1">
          <a:spLocks noChangeArrowheads="1"/>
        </xdr:cNvSpPr>
      </xdr:nvSpPr>
      <xdr:spPr bwMode="auto">
        <a:xfrm>
          <a:off x="18629254" y="6318740"/>
          <a:ext cx="168764" cy="25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61267</xdr:colOff>
      <xdr:row>41</xdr:row>
      <xdr:rowOff>3195</xdr:rowOff>
    </xdr:from>
    <xdr:to>
      <xdr:col>12</xdr:col>
      <xdr:colOff>71483</xdr:colOff>
      <xdr:row>43</xdr:row>
      <xdr:rowOff>27732</xdr:rowOff>
    </xdr:to>
    <xdr:sp macro="" textlink="">
      <xdr:nvSpPr>
        <xdr:cNvPr id="484" name="Line 206">
          <a:extLst>
            <a:ext uri="{FF2B5EF4-FFF2-40B4-BE49-F238E27FC236}">
              <a16:creationId xmlns:a16="http://schemas.microsoft.com/office/drawing/2014/main" id="{3EF485C1-25F2-4156-AA2E-114D6102DFBD}"/>
            </a:ext>
          </a:extLst>
        </xdr:cNvPr>
        <xdr:cNvSpPr>
          <a:spLocks noChangeShapeType="1"/>
        </xdr:cNvSpPr>
      </xdr:nvSpPr>
      <xdr:spPr bwMode="auto">
        <a:xfrm flipH="1" flipV="1">
          <a:off x="17465347" y="5786775"/>
          <a:ext cx="10216" cy="3750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129127</xdr:colOff>
      <xdr:row>46</xdr:row>
      <xdr:rowOff>12599</xdr:rowOff>
    </xdr:from>
    <xdr:to>
      <xdr:col>12</xdr:col>
      <xdr:colOff>304800</xdr:colOff>
      <xdr:row>46</xdr:row>
      <xdr:rowOff>119743</xdr:rowOff>
    </xdr:to>
    <xdr:sp macro="" textlink="">
      <xdr:nvSpPr>
        <xdr:cNvPr id="485" name="六角形 484">
          <a:extLst>
            <a:ext uri="{FF2B5EF4-FFF2-40B4-BE49-F238E27FC236}">
              <a16:creationId xmlns:a16="http://schemas.microsoft.com/office/drawing/2014/main" id="{ACD0A6A4-96A5-46C6-80AA-B14EC8973346}"/>
            </a:ext>
          </a:extLst>
        </xdr:cNvPr>
        <xdr:cNvSpPr/>
      </xdr:nvSpPr>
      <xdr:spPr bwMode="auto">
        <a:xfrm>
          <a:off x="7803556" y="8029928"/>
          <a:ext cx="175673" cy="1071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18028</xdr:colOff>
      <xdr:row>46</xdr:row>
      <xdr:rowOff>131661</xdr:rowOff>
    </xdr:from>
    <xdr:to>
      <xdr:col>12</xdr:col>
      <xdr:colOff>145221</xdr:colOff>
      <xdr:row>47</xdr:row>
      <xdr:rowOff>92155</xdr:rowOff>
    </xdr:to>
    <xdr:sp macro="" textlink="">
      <xdr:nvSpPr>
        <xdr:cNvPr id="486" name="Oval 77">
          <a:extLst>
            <a:ext uri="{FF2B5EF4-FFF2-40B4-BE49-F238E27FC236}">
              <a16:creationId xmlns:a16="http://schemas.microsoft.com/office/drawing/2014/main" id="{318047B4-6305-4C73-BC6C-850FC42D3BC8}"/>
            </a:ext>
          </a:extLst>
        </xdr:cNvPr>
        <xdr:cNvSpPr>
          <a:spLocks noChangeArrowheads="1"/>
        </xdr:cNvSpPr>
      </xdr:nvSpPr>
      <xdr:spPr bwMode="auto">
        <a:xfrm>
          <a:off x="17422108" y="6791541"/>
          <a:ext cx="127193" cy="1357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352833</xdr:colOff>
      <xdr:row>43</xdr:row>
      <xdr:rowOff>157625</xdr:rowOff>
    </xdr:from>
    <xdr:to>
      <xdr:col>12</xdr:col>
      <xdr:colOff>494861</xdr:colOff>
      <xdr:row>44</xdr:row>
      <xdr:rowOff>121081</xdr:rowOff>
    </xdr:to>
    <xdr:sp macro="" textlink="">
      <xdr:nvSpPr>
        <xdr:cNvPr id="509" name="Oval 77">
          <a:extLst>
            <a:ext uri="{FF2B5EF4-FFF2-40B4-BE49-F238E27FC236}">
              <a16:creationId xmlns:a16="http://schemas.microsoft.com/office/drawing/2014/main" id="{4CA9F876-2502-48AF-A3A3-8142C466ABA2}"/>
            </a:ext>
          </a:extLst>
        </xdr:cNvPr>
        <xdr:cNvSpPr>
          <a:spLocks noChangeArrowheads="1"/>
        </xdr:cNvSpPr>
      </xdr:nvSpPr>
      <xdr:spPr bwMode="auto">
        <a:xfrm>
          <a:off x="8027262" y="7331311"/>
          <a:ext cx="142028" cy="1321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152446</xdr:colOff>
      <xdr:row>47</xdr:row>
      <xdr:rowOff>164030</xdr:rowOff>
    </xdr:from>
    <xdr:ext cx="306917" cy="152349"/>
    <xdr:sp macro="" textlink="">
      <xdr:nvSpPr>
        <xdr:cNvPr id="511" name="Text Box 709">
          <a:extLst>
            <a:ext uri="{FF2B5EF4-FFF2-40B4-BE49-F238E27FC236}">
              <a16:creationId xmlns:a16="http://schemas.microsoft.com/office/drawing/2014/main" id="{4A0ECF96-A780-4B41-A9F8-BC383D92FC92}"/>
            </a:ext>
          </a:extLst>
        </xdr:cNvPr>
        <xdr:cNvSpPr txBox="1">
          <a:spLocks noChangeArrowheads="1"/>
        </xdr:cNvSpPr>
      </xdr:nvSpPr>
      <xdr:spPr bwMode="auto">
        <a:xfrm flipV="1">
          <a:off x="7168101" y="8245317"/>
          <a:ext cx="306917" cy="152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11</xdr:col>
      <xdr:colOff>657550</xdr:colOff>
      <xdr:row>47</xdr:row>
      <xdr:rowOff>77662</xdr:rowOff>
    </xdr:from>
    <xdr:to>
      <xdr:col>12</xdr:col>
      <xdr:colOff>55471</xdr:colOff>
      <xdr:row>48</xdr:row>
      <xdr:rowOff>11678</xdr:rowOff>
    </xdr:to>
    <xdr:sp macro="" textlink="">
      <xdr:nvSpPr>
        <xdr:cNvPr id="710" name="Oval 77">
          <a:extLst>
            <a:ext uri="{FF2B5EF4-FFF2-40B4-BE49-F238E27FC236}">
              <a16:creationId xmlns:a16="http://schemas.microsoft.com/office/drawing/2014/main" id="{73806A66-9521-4CD2-8463-DC936EC9B1DA}"/>
            </a:ext>
          </a:extLst>
        </xdr:cNvPr>
        <xdr:cNvSpPr>
          <a:spLocks noChangeArrowheads="1"/>
        </xdr:cNvSpPr>
      </xdr:nvSpPr>
      <xdr:spPr bwMode="auto">
        <a:xfrm>
          <a:off x="7673205" y="8158949"/>
          <a:ext cx="92772" cy="1004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11</xdr:col>
      <xdr:colOff>464841</xdr:colOff>
      <xdr:row>41</xdr:row>
      <xdr:rowOff>40498</xdr:rowOff>
    </xdr:from>
    <xdr:ext cx="269638" cy="141772"/>
    <xdr:sp macro="" textlink="">
      <xdr:nvSpPr>
        <xdr:cNvPr id="711" name="Text Box 208">
          <a:extLst>
            <a:ext uri="{FF2B5EF4-FFF2-40B4-BE49-F238E27FC236}">
              <a16:creationId xmlns:a16="http://schemas.microsoft.com/office/drawing/2014/main" id="{B67FC6F3-0AEC-42F7-8764-5B2A6300DB0E}"/>
            </a:ext>
          </a:extLst>
        </xdr:cNvPr>
        <xdr:cNvSpPr txBox="1">
          <a:spLocks noChangeArrowheads="1"/>
        </xdr:cNvSpPr>
      </xdr:nvSpPr>
      <xdr:spPr bwMode="auto">
        <a:xfrm>
          <a:off x="7480496" y="7123303"/>
          <a:ext cx="269638" cy="14177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六枚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235812</xdr:colOff>
      <xdr:row>45</xdr:row>
      <xdr:rowOff>40488</xdr:rowOff>
    </xdr:from>
    <xdr:ext cx="169299" cy="267766"/>
    <xdr:sp macro="" textlink="">
      <xdr:nvSpPr>
        <xdr:cNvPr id="712" name="Text Box 709">
          <a:extLst>
            <a:ext uri="{FF2B5EF4-FFF2-40B4-BE49-F238E27FC236}">
              <a16:creationId xmlns:a16="http://schemas.microsoft.com/office/drawing/2014/main" id="{BA1A9BC5-387E-47CC-9C13-915B6CD06D50}"/>
            </a:ext>
          </a:extLst>
        </xdr:cNvPr>
        <xdr:cNvSpPr txBox="1">
          <a:spLocks noChangeArrowheads="1"/>
        </xdr:cNvSpPr>
      </xdr:nvSpPr>
      <xdr:spPr bwMode="auto">
        <a:xfrm flipV="1">
          <a:off x="7251467" y="7788948"/>
          <a:ext cx="169299" cy="26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13</xdr:col>
      <xdr:colOff>476249</xdr:colOff>
      <xdr:row>47</xdr:row>
      <xdr:rowOff>29308</xdr:rowOff>
    </xdr:from>
    <xdr:to>
      <xdr:col>13</xdr:col>
      <xdr:colOff>681403</xdr:colOff>
      <xdr:row>48</xdr:row>
      <xdr:rowOff>147363</xdr:rowOff>
    </xdr:to>
    <xdr:sp macro="" textlink="">
      <xdr:nvSpPr>
        <xdr:cNvPr id="937" name="Freeform 169">
          <a:extLst>
            <a:ext uri="{FF2B5EF4-FFF2-40B4-BE49-F238E27FC236}">
              <a16:creationId xmlns:a16="http://schemas.microsoft.com/office/drawing/2014/main" id="{4AAB2FB0-9A68-46D4-B09B-4EDFBD1CD0E2}"/>
            </a:ext>
          </a:extLst>
        </xdr:cNvPr>
        <xdr:cNvSpPr>
          <a:spLocks/>
        </xdr:cNvSpPr>
      </xdr:nvSpPr>
      <xdr:spPr bwMode="auto">
        <a:xfrm flipH="1">
          <a:off x="18573749" y="6864448"/>
          <a:ext cx="205154" cy="293315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8684 w 8684"/>
            <a:gd name="connsiteY0" fmla="*/ 29142 h 29142"/>
            <a:gd name="connsiteX1" fmla="*/ 8684 w 8684"/>
            <a:gd name="connsiteY1" fmla="*/ 19142 h 29142"/>
            <a:gd name="connsiteX2" fmla="*/ 0 w 8684"/>
            <a:gd name="connsiteY2" fmla="*/ 0 h 29142"/>
            <a:gd name="connsiteX0" fmla="*/ 10015 w 10015"/>
            <a:gd name="connsiteY0" fmla="*/ 10000 h 10000"/>
            <a:gd name="connsiteX1" fmla="*/ 10015 w 10015"/>
            <a:gd name="connsiteY1" fmla="*/ 6569 h 10000"/>
            <a:gd name="connsiteX2" fmla="*/ 15 w 10015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6569 h 10000"/>
            <a:gd name="connsiteX2" fmla="*/ 1179 w 10000"/>
            <a:gd name="connsiteY2" fmla="*/ 4422 h 10000"/>
            <a:gd name="connsiteX3" fmla="*/ 0 w 10000"/>
            <a:gd name="connsiteY3" fmla="*/ 0 h 10000"/>
            <a:gd name="connsiteX0" fmla="*/ 10490 w 10490"/>
            <a:gd name="connsiteY0" fmla="*/ 10000 h 10000"/>
            <a:gd name="connsiteX1" fmla="*/ 10490 w 10490"/>
            <a:gd name="connsiteY1" fmla="*/ 6569 h 10000"/>
            <a:gd name="connsiteX2" fmla="*/ 771 w 10490"/>
            <a:gd name="connsiteY2" fmla="*/ 6178 h 10000"/>
            <a:gd name="connsiteX3" fmla="*/ 490 w 10490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571 w 10571"/>
            <a:gd name="connsiteY0" fmla="*/ 10000 h 10000"/>
            <a:gd name="connsiteX1" fmla="*/ 10571 w 10571"/>
            <a:gd name="connsiteY1" fmla="*/ 6569 h 10000"/>
            <a:gd name="connsiteX2" fmla="*/ 740 w 10571"/>
            <a:gd name="connsiteY2" fmla="*/ 6503 h 10000"/>
            <a:gd name="connsiteX3" fmla="*/ 571 w 10571"/>
            <a:gd name="connsiteY3" fmla="*/ 0 h 10000"/>
            <a:gd name="connsiteX0" fmla="*/ 10000 w 10000"/>
            <a:gd name="connsiteY0" fmla="*/ 10000 h 10000"/>
            <a:gd name="connsiteX1" fmla="*/ 10000 w 10000"/>
            <a:gd name="connsiteY1" fmla="*/ 6569 h 10000"/>
            <a:gd name="connsiteX2" fmla="*/ 169 w 10000"/>
            <a:gd name="connsiteY2" fmla="*/ 6503 h 10000"/>
            <a:gd name="connsiteX3" fmla="*/ 0 w 10000"/>
            <a:gd name="connsiteY3" fmla="*/ 0 h 10000"/>
            <a:gd name="connsiteX0" fmla="*/ 9831 w 9831"/>
            <a:gd name="connsiteY0" fmla="*/ 10000 h 10000"/>
            <a:gd name="connsiteX1" fmla="*/ 9831 w 9831"/>
            <a:gd name="connsiteY1" fmla="*/ 6569 h 10000"/>
            <a:gd name="connsiteX2" fmla="*/ 0 w 9831"/>
            <a:gd name="connsiteY2" fmla="*/ 6503 h 10000"/>
            <a:gd name="connsiteX3" fmla="*/ 55 w 9831"/>
            <a:gd name="connsiteY3" fmla="*/ 0 h 10000"/>
            <a:gd name="connsiteX0" fmla="*/ 10000 w 10000"/>
            <a:gd name="connsiteY0" fmla="*/ 10715 h 10715"/>
            <a:gd name="connsiteX1" fmla="*/ 10000 w 10000"/>
            <a:gd name="connsiteY1" fmla="*/ 7284 h 10715"/>
            <a:gd name="connsiteX2" fmla="*/ 0 w 10000"/>
            <a:gd name="connsiteY2" fmla="*/ 7218 h 10715"/>
            <a:gd name="connsiteX3" fmla="*/ 741 w 10000"/>
            <a:gd name="connsiteY3" fmla="*/ 0 h 10715"/>
            <a:gd name="connsiteX0" fmla="*/ 10000 w 10000"/>
            <a:gd name="connsiteY0" fmla="*/ 12601 h 12601"/>
            <a:gd name="connsiteX1" fmla="*/ 10000 w 10000"/>
            <a:gd name="connsiteY1" fmla="*/ 9170 h 12601"/>
            <a:gd name="connsiteX2" fmla="*/ 0 w 10000"/>
            <a:gd name="connsiteY2" fmla="*/ 9104 h 12601"/>
            <a:gd name="connsiteX3" fmla="*/ 4737 w 10000"/>
            <a:gd name="connsiteY3" fmla="*/ 0 h 12601"/>
            <a:gd name="connsiteX0" fmla="*/ 10807 w 10807"/>
            <a:gd name="connsiteY0" fmla="*/ 12601 h 12601"/>
            <a:gd name="connsiteX1" fmla="*/ 10807 w 10807"/>
            <a:gd name="connsiteY1" fmla="*/ 9170 h 12601"/>
            <a:gd name="connsiteX2" fmla="*/ 807 w 10807"/>
            <a:gd name="connsiteY2" fmla="*/ 9104 h 12601"/>
            <a:gd name="connsiteX3" fmla="*/ 1149 w 10807"/>
            <a:gd name="connsiteY3" fmla="*/ 7349 h 12601"/>
            <a:gd name="connsiteX4" fmla="*/ 5544 w 10807"/>
            <a:gd name="connsiteY4" fmla="*/ 0 h 12601"/>
            <a:gd name="connsiteX0" fmla="*/ 10651 w 10651"/>
            <a:gd name="connsiteY0" fmla="*/ 12601 h 12601"/>
            <a:gd name="connsiteX1" fmla="*/ 10651 w 10651"/>
            <a:gd name="connsiteY1" fmla="*/ 9170 h 12601"/>
            <a:gd name="connsiteX2" fmla="*/ 651 w 10651"/>
            <a:gd name="connsiteY2" fmla="*/ 9104 h 12601"/>
            <a:gd name="connsiteX3" fmla="*/ 1621 w 10651"/>
            <a:gd name="connsiteY3" fmla="*/ 781 h 12601"/>
            <a:gd name="connsiteX4" fmla="*/ 5388 w 10651"/>
            <a:gd name="connsiteY4" fmla="*/ 0 h 12601"/>
            <a:gd name="connsiteX0" fmla="*/ 10607 w 10607"/>
            <a:gd name="connsiteY0" fmla="*/ 12903 h 12903"/>
            <a:gd name="connsiteX1" fmla="*/ 10607 w 10607"/>
            <a:gd name="connsiteY1" fmla="*/ 9472 h 12903"/>
            <a:gd name="connsiteX2" fmla="*/ 607 w 10607"/>
            <a:gd name="connsiteY2" fmla="*/ 9406 h 12903"/>
            <a:gd name="connsiteX3" fmla="*/ 1805 w 10607"/>
            <a:gd name="connsiteY3" fmla="*/ 498 h 12903"/>
            <a:gd name="connsiteX4" fmla="*/ 5344 w 10607"/>
            <a:gd name="connsiteY4" fmla="*/ 302 h 12903"/>
            <a:gd name="connsiteX0" fmla="*/ 10000 w 10000"/>
            <a:gd name="connsiteY0" fmla="*/ 12903 h 12903"/>
            <a:gd name="connsiteX1" fmla="*/ 10000 w 10000"/>
            <a:gd name="connsiteY1" fmla="*/ 9472 h 12903"/>
            <a:gd name="connsiteX2" fmla="*/ 0 w 10000"/>
            <a:gd name="connsiteY2" fmla="*/ 9406 h 12903"/>
            <a:gd name="connsiteX3" fmla="*/ 1198 w 10000"/>
            <a:gd name="connsiteY3" fmla="*/ 498 h 12903"/>
            <a:gd name="connsiteX4" fmla="*/ 4737 w 10000"/>
            <a:gd name="connsiteY4" fmla="*/ 302 h 12903"/>
            <a:gd name="connsiteX0" fmla="*/ 10000 w 10000"/>
            <a:gd name="connsiteY0" fmla="*/ 13046 h 13046"/>
            <a:gd name="connsiteX1" fmla="*/ 10000 w 10000"/>
            <a:gd name="connsiteY1" fmla="*/ 9615 h 13046"/>
            <a:gd name="connsiteX2" fmla="*/ 0 w 10000"/>
            <a:gd name="connsiteY2" fmla="*/ 9549 h 13046"/>
            <a:gd name="connsiteX3" fmla="*/ 1198 w 10000"/>
            <a:gd name="connsiteY3" fmla="*/ 641 h 13046"/>
            <a:gd name="connsiteX4" fmla="*/ 4737 w 10000"/>
            <a:gd name="connsiteY4" fmla="*/ 445 h 13046"/>
            <a:gd name="connsiteX0" fmla="*/ 10000 w 10000"/>
            <a:gd name="connsiteY0" fmla="*/ 12615 h 12615"/>
            <a:gd name="connsiteX1" fmla="*/ 10000 w 10000"/>
            <a:gd name="connsiteY1" fmla="*/ 9184 h 12615"/>
            <a:gd name="connsiteX2" fmla="*/ 0 w 10000"/>
            <a:gd name="connsiteY2" fmla="*/ 9118 h 12615"/>
            <a:gd name="connsiteX3" fmla="*/ 1198 w 10000"/>
            <a:gd name="connsiteY3" fmla="*/ 210 h 12615"/>
            <a:gd name="connsiteX4" fmla="*/ 4737 w 10000"/>
            <a:gd name="connsiteY4" fmla="*/ 14 h 12615"/>
            <a:gd name="connsiteX0" fmla="*/ 10000 w 10000"/>
            <a:gd name="connsiteY0" fmla="*/ 12615 h 12615"/>
            <a:gd name="connsiteX1" fmla="*/ 10000 w 10000"/>
            <a:gd name="connsiteY1" fmla="*/ 9184 h 12615"/>
            <a:gd name="connsiteX2" fmla="*/ 0 w 10000"/>
            <a:gd name="connsiteY2" fmla="*/ 9118 h 12615"/>
            <a:gd name="connsiteX3" fmla="*/ 1198 w 10000"/>
            <a:gd name="connsiteY3" fmla="*/ 210 h 12615"/>
            <a:gd name="connsiteX4" fmla="*/ 4737 w 10000"/>
            <a:gd name="connsiteY4" fmla="*/ 14 h 12615"/>
            <a:gd name="connsiteX0" fmla="*/ 10171 w 10171"/>
            <a:gd name="connsiteY0" fmla="*/ 11444 h 11444"/>
            <a:gd name="connsiteX1" fmla="*/ 10000 w 10171"/>
            <a:gd name="connsiteY1" fmla="*/ 9184 h 11444"/>
            <a:gd name="connsiteX2" fmla="*/ 0 w 10171"/>
            <a:gd name="connsiteY2" fmla="*/ 9118 h 11444"/>
            <a:gd name="connsiteX3" fmla="*/ 1198 w 10171"/>
            <a:gd name="connsiteY3" fmla="*/ 210 h 11444"/>
            <a:gd name="connsiteX4" fmla="*/ 4737 w 10171"/>
            <a:gd name="connsiteY4" fmla="*/ 14 h 11444"/>
            <a:gd name="connsiteX0" fmla="*/ 10171 w 10171"/>
            <a:gd name="connsiteY0" fmla="*/ 11533 h 11533"/>
            <a:gd name="connsiteX1" fmla="*/ 10000 w 10171"/>
            <a:gd name="connsiteY1" fmla="*/ 9273 h 11533"/>
            <a:gd name="connsiteX2" fmla="*/ 0 w 10171"/>
            <a:gd name="connsiteY2" fmla="*/ 9207 h 11533"/>
            <a:gd name="connsiteX3" fmla="*/ 1198 w 10171"/>
            <a:gd name="connsiteY3" fmla="*/ 299 h 11533"/>
            <a:gd name="connsiteX4" fmla="*/ 4737 w 10171"/>
            <a:gd name="connsiteY4" fmla="*/ 103 h 11533"/>
            <a:gd name="connsiteX0" fmla="*/ 10171 w 10171"/>
            <a:gd name="connsiteY0" fmla="*/ 11446 h 11446"/>
            <a:gd name="connsiteX1" fmla="*/ 10000 w 10171"/>
            <a:gd name="connsiteY1" fmla="*/ 9186 h 11446"/>
            <a:gd name="connsiteX2" fmla="*/ 0 w 10171"/>
            <a:gd name="connsiteY2" fmla="*/ 9120 h 11446"/>
            <a:gd name="connsiteX3" fmla="*/ 1198 w 10171"/>
            <a:gd name="connsiteY3" fmla="*/ 212 h 11446"/>
            <a:gd name="connsiteX4" fmla="*/ 4871 w 10171"/>
            <a:gd name="connsiteY4" fmla="*/ 329 h 11446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198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10000 w 10171"/>
            <a:gd name="connsiteY1" fmla="*/ 8974 h 11234"/>
            <a:gd name="connsiteX2" fmla="*/ 0 w 10171"/>
            <a:gd name="connsiteY2" fmla="*/ 8908 h 11234"/>
            <a:gd name="connsiteX3" fmla="*/ 1690 w 10171"/>
            <a:gd name="connsiteY3" fmla="*/ 0 h 11234"/>
            <a:gd name="connsiteX4" fmla="*/ 4871 w 10171"/>
            <a:gd name="connsiteY4" fmla="*/ 117 h 11234"/>
            <a:gd name="connsiteX0" fmla="*/ 10171 w 10171"/>
            <a:gd name="connsiteY0" fmla="*/ 11234 h 11234"/>
            <a:gd name="connsiteX1" fmla="*/ 0 w 10171"/>
            <a:gd name="connsiteY1" fmla="*/ 8908 h 11234"/>
            <a:gd name="connsiteX2" fmla="*/ 1690 w 10171"/>
            <a:gd name="connsiteY2" fmla="*/ 0 h 11234"/>
            <a:gd name="connsiteX3" fmla="*/ 4871 w 10171"/>
            <a:gd name="connsiteY3" fmla="*/ 117 h 11234"/>
            <a:gd name="connsiteX0" fmla="*/ 0 w 4871"/>
            <a:gd name="connsiteY0" fmla="*/ 8908 h 8908"/>
            <a:gd name="connsiteX1" fmla="*/ 1690 w 4871"/>
            <a:gd name="connsiteY1" fmla="*/ 0 h 8908"/>
            <a:gd name="connsiteX2" fmla="*/ 4871 w 4871"/>
            <a:gd name="connsiteY2" fmla="*/ 117 h 8908"/>
            <a:gd name="connsiteX0" fmla="*/ 127 w 6639"/>
            <a:gd name="connsiteY0" fmla="*/ 7378 h 7378"/>
            <a:gd name="connsiteX1" fmla="*/ 109 w 6639"/>
            <a:gd name="connsiteY1" fmla="*/ 0 h 7378"/>
            <a:gd name="connsiteX2" fmla="*/ 6639 w 6639"/>
            <a:gd name="connsiteY2" fmla="*/ 131 h 7378"/>
            <a:gd name="connsiteX0" fmla="*/ 592 w 10401"/>
            <a:gd name="connsiteY0" fmla="*/ 10000 h 10000"/>
            <a:gd name="connsiteX1" fmla="*/ 565 w 10401"/>
            <a:gd name="connsiteY1" fmla="*/ 0 h 10000"/>
            <a:gd name="connsiteX2" fmla="*/ 10401 w 10401"/>
            <a:gd name="connsiteY2" fmla="*/ 178 h 10000"/>
            <a:gd name="connsiteX0" fmla="*/ 592 w 14222"/>
            <a:gd name="connsiteY0" fmla="*/ 10000 h 10000"/>
            <a:gd name="connsiteX1" fmla="*/ 565 w 14222"/>
            <a:gd name="connsiteY1" fmla="*/ 0 h 10000"/>
            <a:gd name="connsiteX2" fmla="*/ 14222 w 14222"/>
            <a:gd name="connsiteY2" fmla="*/ 293 h 10000"/>
            <a:gd name="connsiteX0" fmla="*/ 592 w 14222"/>
            <a:gd name="connsiteY0" fmla="*/ 10051 h 10051"/>
            <a:gd name="connsiteX1" fmla="*/ 565 w 14222"/>
            <a:gd name="connsiteY1" fmla="*/ 51 h 10051"/>
            <a:gd name="connsiteX2" fmla="*/ 14222 w 14222"/>
            <a:gd name="connsiteY2" fmla="*/ 0 h 10051"/>
            <a:gd name="connsiteX0" fmla="*/ 592 w 15655"/>
            <a:gd name="connsiteY0" fmla="*/ 10000 h 10000"/>
            <a:gd name="connsiteX1" fmla="*/ 565 w 15655"/>
            <a:gd name="connsiteY1" fmla="*/ 0 h 10000"/>
            <a:gd name="connsiteX2" fmla="*/ 15655 w 15655"/>
            <a:gd name="connsiteY2" fmla="*/ 17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655" h="10000">
              <a:moveTo>
                <a:pt x="592" y="10000"/>
              </a:moveTo>
              <a:cubicBezTo>
                <a:pt x="172" y="2821"/>
                <a:pt x="-486" y="5403"/>
                <a:pt x="565" y="0"/>
              </a:cubicBezTo>
              <a:cubicBezTo>
                <a:pt x="6369" y="207"/>
                <a:pt x="10190" y="201"/>
                <a:pt x="15655" y="17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598120</xdr:colOff>
      <xdr:row>47</xdr:row>
      <xdr:rowOff>70297</xdr:rowOff>
    </xdr:from>
    <xdr:to>
      <xdr:col>14</xdr:col>
      <xdr:colOff>72988</xdr:colOff>
      <xdr:row>48</xdr:row>
      <xdr:rowOff>37954</xdr:rowOff>
    </xdr:to>
    <xdr:sp macro="" textlink="">
      <xdr:nvSpPr>
        <xdr:cNvPr id="938" name="AutoShape 1094">
          <a:extLst>
            <a:ext uri="{FF2B5EF4-FFF2-40B4-BE49-F238E27FC236}">
              <a16:creationId xmlns:a16="http://schemas.microsoft.com/office/drawing/2014/main" id="{18AEB3BF-84A1-4971-B109-B8FF2F57D793}"/>
            </a:ext>
          </a:extLst>
        </xdr:cNvPr>
        <xdr:cNvSpPr>
          <a:spLocks noChangeArrowheads="1"/>
        </xdr:cNvSpPr>
      </xdr:nvSpPr>
      <xdr:spPr bwMode="auto">
        <a:xfrm>
          <a:off x="9003476" y="8151584"/>
          <a:ext cx="169719" cy="13407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692603</xdr:colOff>
      <xdr:row>41</xdr:row>
      <xdr:rowOff>1</xdr:rowOff>
    </xdr:from>
    <xdr:to>
      <xdr:col>11</xdr:col>
      <xdr:colOff>178092</xdr:colOff>
      <xdr:row>41</xdr:row>
      <xdr:rowOff>160575</xdr:rowOff>
    </xdr:to>
    <xdr:sp macro="" textlink="">
      <xdr:nvSpPr>
        <xdr:cNvPr id="939" name="六角形 938">
          <a:extLst>
            <a:ext uri="{FF2B5EF4-FFF2-40B4-BE49-F238E27FC236}">
              <a16:creationId xmlns:a16="http://schemas.microsoft.com/office/drawing/2014/main" id="{4699790F-6634-4F2C-B99E-D2D9A5E9E287}"/>
            </a:ext>
          </a:extLst>
        </xdr:cNvPr>
        <xdr:cNvSpPr/>
      </xdr:nvSpPr>
      <xdr:spPr bwMode="auto">
        <a:xfrm>
          <a:off x="7013408" y="7082806"/>
          <a:ext cx="180339" cy="16057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2227</xdr:colOff>
      <xdr:row>41</xdr:row>
      <xdr:rowOff>13548</xdr:rowOff>
    </xdr:from>
    <xdr:to>
      <xdr:col>13</xdr:col>
      <xdr:colOff>154736</xdr:colOff>
      <xdr:row>41</xdr:row>
      <xdr:rowOff>160576</xdr:rowOff>
    </xdr:to>
    <xdr:sp macro="" textlink="">
      <xdr:nvSpPr>
        <xdr:cNvPr id="1461" name="六角形 1460">
          <a:extLst>
            <a:ext uri="{FF2B5EF4-FFF2-40B4-BE49-F238E27FC236}">
              <a16:creationId xmlns:a16="http://schemas.microsoft.com/office/drawing/2014/main" id="{B2300855-20A9-4C36-B150-09609598E957}"/>
            </a:ext>
          </a:extLst>
        </xdr:cNvPr>
        <xdr:cNvSpPr/>
      </xdr:nvSpPr>
      <xdr:spPr bwMode="auto">
        <a:xfrm>
          <a:off x="8407583" y="7096353"/>
          <a:ext cx="152509" cy="1470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14394</xdr:colOff>
      <xdr:row>44</xdr:row>
      <xdr:rowOff>40824</xdr:rowOff>
    </xdr:from>
    <xdr:to>
      <xdr:col>12</xdr:col>
      <xdr:colOff>141587</xdr:colOff>
      <xdr:row>45</xdr:row>
      <xdr:rowOff>1319</xdr:rowOff>
    </xdr:to>
    <xdr:sp macro="" textlink="">
      <xdr:nvSpPr>
        <xdr:cNvPr id="1462" name="Oval 77">
          <a:extLst>
            <a:ext uri="{FF2B5EF4-FFF2-40B4-BE49-F238E27FC236}">
              <a16:creationId xmlns:a16="http://schemas.microsoft.com/office/drawing/2014/main" id="{CD50DDEC-FB0A-4371-B70F-BBDE1D7A71F4}"/>
            </a:ext>
          </a:extLst>
        </xdr:cNvPr>
        <xdr:cNvSpPr>
          <a:spLocks noChangeArrowheads="1"/>
        </xdr:cNvSpPr>
      </xdr:nvSpPr>
      <xdr:spPr bwMode="auto">
        <a:xfrm>
          <a:off x="17418474" y="6350184"/>
          <a:ext cx="127193" cy="1357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771428</xdr:colOff>
      <xdr:row>41</xdr:row>
      <xdr:rowOff>150851</xdr:rowOff>
    </xdr:from>
    <xdr:to>
      <xdr:col>12</xdr:col>
      <xdr:colOff>135155</xdr:colOff>
      <xdr:row>42</xdr:row>
      <xdr:rowOff>107519</xdr:rowOff>
    </xdr:to>
    <xdr:sp macro="" textlink="">
      <xdr:nvSpPr>
        <xdr:cNvPr id="1463" name="Oval 1295">
          <a:extLst>
            <a:ext uri="{FF2B5EF4-FFF2-40B4-BE49-F238E27FC236}">
              <a16:creationId xmlns:a16="http://schemas.microsoft.com/office/drawing/2014/main" id="{80AD5662-00C4-4EBC-B1EC-AD78E2960AC3}"/>
            </a:ext>
          </a:extLst>
        </xdr:cNvPr>
        <xdr:cNvSpPr>
          <a:spLocks noChangeArrowheads="1"/>
        </xdr:cNvSpPr>
      </xdr:nvSpPr>
      <xdr:spPr bwMode="auto">
        <a:xfrm>
          <a:off x="17405888" y="5934431"/>
          <a:ext cx="133347" cy="1319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oneCellAnchor>
    <xdr:from>
      <xdr:col>11</xdr:col>
      <xdr:colOff>543559</xdr:colOff>
      <xdr:row>48</xdr:row>
      <xdr:rowOff>32115</xdr:rowOff>
    </xdr:from>
    <xdr:ext cx="346897" cy="126319"/>
    <xdr:sp macro="" textlink="">
      <xdr:nvSpPr>
        <xdr:cNvPr id="1464" name="Text Box 208">
          <a:extLst>
            <a:ext uri="{FF2B5EF4-FFF2-40B4-BE49-F238E27FC236}">
              <a16:creationId xmlns:a16="http://schemas.microsoft.com/office/drawing/2014/main" id="{FE015C8E-DB46-4E2D-81D8-94A796AB89EB}"/>
            </a:ext>
          </a:extLst>
        </xdr:cNvPr>
        <xdr:cNvSpPr txBox="1">
          <a:spLocks noChangeArrowheads="1"/>
        </xdr:cNvSpPr>
      </xdr:nvSpPr>
      <xdr:spPr bwMode="auto">
        <a:xfrm>
          <a:off x="7559214" y="8279816"/>
          <a:ext cx="346897" cy="12631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此花町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72979</xdr:colOff>
      <xdr:row>43</xdr:row>
      <xdr:rowOff>78822</xdr:rowOff>
    </xdr:from>
    <xdr:ext cx="291955" cy="116781"/>
    <xdr:sp macro="" textlink="">
      <xdr:nvSpPr>
        <xdr:cNvPr id="1465" name="Text Box 709">
          <a:extLst>
            <a:ext uri="{FF2B5EF4-FFF2-40B4-BE49-F238E27FC236}">
              <a16:creationId xmlns:a16="http://schemas.microsoft.com/office/drawing/2014/main" id="{99F3CABE-1C8B-4B54-8AA5-DEABC5AE52DD}"/>
            </a:ext>
          </a:extLst>
        </xdr:cNvPr>
        <xdr:cNvSpPr txBox="1">
          <a:spLocks noChangeArrowheads="1"/>
        </xdr:cNvSpPr>
      </xdr:nvSpPr>
      <xdr:spPr bwMode="auto">
        <a:xfrm flipV="1">
          <a:off x="7783485" y="7494454"/>
          <a:ext cx="291955" cy="1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oneCellAnchor>
  <xdr:twoCellAnchor>
    <xdr:from>
      <xdr:col>11</xdr:col>
      <xdr:colOff>483390</xdr:colOff>
      <xdr:row>42</xdr:row>
      <xdr:rowOff>35485</xdr:rowOff>
    </xdr:from>
    <xdr:to>
      <xdr:col>11</xdr:col>
      <xdr:colOff>664103</xdr:colOff>
      <xdr:row>43</xdr:row>
      <xdr:rowOff>19601</xdr:rowOff>
    </xdr:to>
    <xdr:sp macro="" textlink="">
      <xdr:nvSpPr>
        <xdr:cNvPr id="1466" name="六角形 1465">
          <a:extLst>
            <a:ext uri="{FF2B5EF4-FFF2-40B4-BE49-F238E27FC236}">
              <a16:creationId xmlns:a16="http://schemas.microsoft.com/office/drawing/2014/main" id="{C56FCBF2-4715-41CD-A223-1D4BE249C122}"/>
            </a:ext>
          </a:extLst>
        </xdr:cNvPr>
        <xdr:cNvSpPr/>
      </xdr:nvSpPr>
      <xdr:spPr bwMode="auto">
        <a:xfrm>
          <a:off x="17194050" y="5994325"/>
          <a:ext cx="180713" cy="1593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210604</xdr:colOff>
      <xdr:row>44</xdr:row>
      <xdr:rowOff>124037</xdr:rowOff>
    </xdr:from>
    <xdr:ext cx="169299" cy="272447"/>
    <xdr:sp macro="" textlink="">
      <xdr:nvSpPr>
        <xdr:cNvPr id="1469" name="Text Box 709">
          <a:extLst>
            <a:ext uri="{FF2B5EF4-FFF2-40B4-BE49-F238E27FC236}">
              <a16:creationId xmlns:a16="http://schemas.microsoft.com/office/drawing/2014/main" id="{624FA2CC-EA4D-4AE1-99A7-C127A17872A7}"/>
            </a:ext>
          </a:extLst>
        </xdr:cNvPr>
        <xdr:cNvSpPr txBox="1">
          <a:spLocks noChangeArrowheads="1"/>
        </xdr:cNvSpPr>
      </xdr:nvSpPr>
      <xdr:spPr bwMode="auto">
        <a:xfrm flipV="1">
          <a:off x="7885033" y="7803908"/>
          <a:ext cx="169299" cy="272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鼓門</a:t>
          </a:r>
        </a:p>
      </xdr:txBody>
    </xdr:sp>
    <xdr:clientData/>
  </xdr:oneCellAnchor>
  <xdr:twoCellAnchor>
    <xdr:from>
      <xdr:col>12</xdr:col>
      <xdr:colOff>269892</xdr:colOff>
      <xdr:row>42</xdr:row>
      <xdr:rowOff>148745</xdr:rowOff>
    </xdr:from>
    <xdr:to>
      <xdr:col>12</xdr:col>
      <xdr:colOff>369007</xdr:colOff>
      <xdr:row>43</xdr:row>
      <xdr:rowOff>73515</xdr:rowOff>
    </xdr:to>
    <xdr:sp macro="" textlink="">
      <xdr:nvSpPr>
        <xdr:cNvPr id="1470" name="Oval 77">
          <a:extLst>
            <a:ext uri="{FF2B5EF4-FFF2-40B4-BE49-F238E27FC236}">
              <a16:creationId xmlns:a16="http://schemas.microsoft.com/office/drawing/2014/main" id="{331A70EC-19E6-40EB-A80F-510BD8C46F0D}"/>
            </a:ext>
          </a:extLst>
        </xdr:cNvPr>
        <xdr:cNvSpPr>
          <a:spLocks noChangeArrowheads="1"/>
        </xdr:cNvSpPr>
      </xdr:nvSpPr>
      <xdr:spPr bwMode="auto">
        <a:xfrm>
          <a:off x="17673972" y="6107585"/>
          <a:ext cx="99115" cy="1000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252654</xdr:colOff>
      <xdr:row>43</xdr:row>
      <xdr:rowOff>167284</xdr:rowOff>
    </xdr:from>
    <xdr:to>
      <xdr:col>13</xdr:col>
      <xdr:colOff>437205</xdr:colOff>
      <xdr:row>44</xdr:row>
      <xdr:rowOff>157654</xdr:rowOff>
    </xdr:to>
    <xdr:sp macro="" textlink="">
      <xdr:nvSpPr>
        <xdr:cNvPr id="1471" name="Oval 204">
          <a:extLst>
            <a:ext uri="{FF2B5EF4-FFF2-40B4-BE49-F238E27FC236}">
              <a16:creationId xmlns:a16="http://schemas.microsoft.com/office/drawing/2014/main" id="{35F0B9FD-0506-46EC-A0BB-C361C229375A}"/>
            </a:ext>
          </a:extLst>
        </xdr:cNvPr>
        <xdr:cNvSpPr>
          <a:spLocks noChangeArrowheads="1"/>
        </xdr:cNvSpPr>
      </xdr:nvSpPr>
      <xdr:spPr bwMode="auto">
        <a:xfrm>
          <a:off x="8618325" y="7678427"/>
          <a:ext cx="184551" cy="159098"/>
        </a:xfrm>
        <a:prstGeom prst="ellipse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b="1"/>
            <a:t>Ｐ</a:t>
          </a:r>
        </a:p>
      </xdr:txBody>
    </xdr:sp>
    <xdr:clientData/>
  </xdr:twoCellAnchor>
  <xdr:oneCellAnchor>
    <xdr:from>
      <xdr:col>13</xdr:col>
      <xdr:colOff>16333</xdr:colOff>
      <xdr:row>44</xdr:row>
      <xdr:rowOff>157843</xdr:rowOff>
    </xdr:from>
    <xdr:ext cx="582381" cy="255815"/>
    <xdr:sp macro="" textlink="">
      <xdr:nvSpPr>
        <xdr:cNvPr id="1472" name="Text Box 1664">
          <a:extLst>
            <a:ext uri="{FF2B5EF4-FFF2-40B4-BE49-F238E27FC236}">
              <a16:creationId xmlns:a16="http://schemas.microsoft.com/office/drawing/2014/main" id="{0E0EC6CC-C2F5-4A54-B707-BD01ED54E69F}"/>
            </a:ext>
          </a:extLst>
        </xdr:cNvPr>
        <xdr:cNvSpPr txBox="1">
          <a:spLocks noChangeArrowheads="1"/>
        </xdr:cNvSpPr>
      </xdr:nvSpPr>
      <xdr:spPr bwMode="auto">
        <a:xfrm>
          <a:off x="8382004" y="7837714"/>
          <a:ext cx="582381" cy="25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土日祝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\400/24H</a:t>
          </a:r>
        </a:p>
      </xdr:txBody>
    </xdr:sp>
    <xdr:clientData/>
  </xdr:oneCellAnchor>
  <xdr:twoCellAnchor>
    <xdr:from>
      <xdr:col>12</xdr:col>
      <xdr:colOff>4449</xdr:colOff>
      <xdr:row>43</xdr:row>
      <xdr:rowOff>75229</xdr:rowOff>
    </xdr:from>
    <xdr:to>
      <xdr:col>12</xdr:col>
      <xdr:colOff>178092</xdr:colOff>
      <xdr:row>44</xdr:row>
      <xdr:rowOff>46713</xdr:rowOff>
    </xdr:to>
    <xdr:sp macro="" textlink="">
      <xdr:nvSpPr>
        <xdr:cNvPr id="1474" name="AutoShape 86">
          <a:extLst>
            <a:ext uri="{FF2B5EF4-FFF2-40B4-BE49-F238E27FC236}">
              <a16:creationId xmlns:a16="http://schemas.microsoft.com/office/drawing/2014/main" id="{AE6ACFF2-602F-4A21-BBA0-C85D798F4AD8}"/>
            </a:ext>
          </a:extLst>
        </xdr:cNvPr>
        <xdr:cNvSpPr>
          <a:spLocks noChangeArrowheads="1"/>
        </xdr:cNvSpPr>
      </xdr:nvSpPr>
      <xdr:spPr bwMode="auto">
        <a:xfrm>
          <a:off x="7714955" y="7490861"/>
          <a:ext cx="173643" cy="1378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287387</xdr:colOff>
      <xdr:row>46</xdr:row>
      <xdr:rowOff>94262</xdr:rowOff>
    </xdr:from>
    <xdr:to>
      <xdr:col>11</xdr:col>
      <xdr:colOff>617492</xdr:colOff>
      <xdr:row>48</xdr:row>
      <xdr:rowOff>106615</xdr:rowOff>
    </xdr:to>
    <xdr:sp macro="" textlink="">
      <xdr:nvSpPr>
        <xdr:cNvPr id="1475" name="Line 206">
          <a:extLst>
            <a:ext uri="{FF2B5EF4-FFF2-40B4-BE49-F238E27FC236}">
              <a16:creationId xmlns:a16="http://schemas.microsoft.com/office/drawing/2014/main" id="{D11D1F92-5C67-4522-B93C-CC86C5B80CD7}"/>
            </a:ext>
          </a:extLst>
        </xdr:cNvPr>
        <xdr:cNvSpPr>
          <a:spLocks noChangeShapeType="1"/>
        </xdr:cNvSpPr>
      </xdr:nvSpPr>
      <xdr:spPr bwMode="auto">
        <a:xfrm rot="2719346">
          <a:off x="7295505" y="8016673"/>
          <a:ext cx="345180" cy="330105"/>
        </a:xfrm>
        <a:custGeom>
          <a:avLst/>
          <a:gdLst>
            <a:gd name="connsiteX0" fmla="*/ 0 w 264526"/>
            <a:gd name="connsiteY0" fmla="*/ 0 h 393264"/>
            <a:gd name="connsiteX1" fmla="*/ 264526 w 264526"/>
            <a:gd name="connsiteY1" fmla="*/ 393264 h 393264"/>
            <a:gd name="connsiteX0" fmla="*/ 0 w 264526"/>
            <a:gd name="connsiteY0" fmla="*/ 1207 h 394471"/>
            <a:gd name="connsiteX1" fmla="*/ 264526 w 264526"/>
            <a:gd name="connsiteY1" fmla="*/ 394471 h 394471"/>
            <a:gd name="connsiteX0" fmla="*/ 0 w 264526"/>
            <a:gd name="connsiteY0" fmla="*/ 4567 h 397831"/>
            <a:gd name="connsiteX1" fmla="*/ 264526 w 264526"/>
            <a:gd name="connsiteY1" fmla="*/ 397831 h 397831"/>
            <a:gd name="connsiteX0" fmla="*/ 0 w 279054"/>
            <a:gd name="connsiteY0" fmla="*/ 0 h 393264"/>
            <a:gd name="connsiteX1" fmla="*/ 255131 w 279054"/>
            <a:gd name="connsiteY1" fmla="*/ 93550 h 393264"/>
            <a:gd name="connsiteX2" fmla="*/ 264526 w 279054"/>
            <a:gd name="connsiteY2" fmla="*/ 393264 h 393264"/>
            <a:gd name="connsiteX0" fmla="*/ 0 w 292301"/>
            <a:gd name="connsiteY0" fmla="*/ 10531 h 403795"/>
            <a:gd name="connsiteX1" fmla="*/ 272140 w 292301"/>
            <a:gd name="connsiteY1" fmla="*/ 44550 h 403795"/>
            <a:gd name="connsiteX2" fmla="*/ 264526 w 292301"/>
            <a:gd name="connsiteY2" fmla="*/ 403795 h 403795"/>
            <a:gd name="connsiteX0" fmla="*/ 0 w 299436"/>
            <a:gd name="connsiteY0" fmla="*/ 2019 h 395283"/>
            <a:gd name="connsiteX1" fmla="*/ 272140 w 299436"/>
            <a:gd name="connsiteY1" fmla="*/ 36038 h 395283"/>
            <a:gd name="connsiteX2" fmla="*/ 264526 w 299436"/>
            <a:gd name="connsiteY2" fmla="*/ 395283 h 395283"/>
            <a:gd name="connsiteX0" fmla="*/ 0 w 297449"/>
            <a:gd name="connsiteY0" fmla="*/ 0 h 393264"/>
            <a:gd name="connsiteX1" fmla="*/ 272140 w 297449"/>
            <a:gd name="connsiteY1" fmla="*/ 34019 h 393264"/>
            <a:gd name="connsiteX2" fmla="*/ 264526 w 297449"/>
            <a:gd name="connsiteY2" fmla="*/ 393264 h 393264"/>
            <a:gd name="connsiteX0" fmla="*/ 0 w 272140"/>
            <a:gd name="connsiteY0" fmla="*/ 0 h 393264"/>
            <a:gd name="connsiteX1" fmla="*/ 272140 w 272140"/>
            <a:gd name="connsiteY1" fmla="*/ 34019 h 393264"/>
            <a:gd name="connsiteX2" fmla="*/ 264526 w 272140"/>
            <a:gd name="connsiteY2" fmla="*/ 393264 h 393264"/>
            <a:gd name="connsiteX0" fmla="*/ 7614 w 7614"/>
            <a:gd name="connsiteY0" fmla="*/ 0 h 359245"/>
            <a:gd name="connsiteX1" fmla="*/ 0 w 7614"/>
            <a:gd name="connsiteY1" fmla="*/ 359245 h 359245"/>
            <a:gd name="connsiteX0" fmla="*/ 366 w 327438"/>
            <a:gd name="connsiteY0" fmla="*/ 1590 h 2760"/>
            <a:gd name="connsiteX1" fmla="*/ 326722 w 327438"/>
            <a:gd name="connsiteY1" fmla="*/ 1665 h 2760"/>
            <a:gd name="connsiteX0" fmla="*/ 20 w 9987"/>
            <a:gd name="connsiteY0" fmla="*/ 0 h 6792"/>
            <a:gd name="connsiteX1" fmla="*/ 9987 w 9987"/>
            <a:gd name="connsiteY1" fmla="*/ 272 h 6792"/>
            <a:gd name="connsiteX0" fmla="*/ 11 w 15925"/>
            <a:gd name="connsiteY0" fmla="*/ 2652 h 11980"/>
            <a:gd name="connsiteX1" fmla="*/ 15925 w 15925"/>
            <a:gd name="connsiteY1" fmla="*/ 111 h 11980"/>
            <a:gd name="connsiteX0" fmla="*/ 0 w 15914"/>
            <a:gd name="connsiteY0" fmla="*/ 2822 h 4535"/>
            <a:gd name="connsiteX1" fmla="*/ 15914 w 15914"/>
            <a:gd name="connsiteY1" fmla="*/ 281 h 4535"/>
            <a:gd name="connsiteX0" fmla="*/ 0 w 23672"/>
            <a:gd name="connsiteY0" fmla="*/ 12582 h 15697"/>
            <a:gd name="connsiteX1" fmla="*/ 23672 w 23672"/>
            <a:gd name="connsiteY1" fmla="*/ 493 h 15697"/>
            <a:gd name="connsiteX0" fmla="*/ 0 w 23672"/>
            <a:gd name="connsiteY0" fmla="*/ 13590 h 13590"/>
            <a:gd name="connsiteX1" fmla="*/ 23672 w 23672"/>
            <a:gd name="connsiteY1" fmla="*/ 1501 h 13590"/>
            <a:gd name="connsiteX0" fmla="*/ 0 w 17706"/>
            <a:gd name="connsiteY0" fmla="*/ 16499 h 16499"/>
            <a:gd name="connsiteX1" fmla="*/ 17706 w 17706"/>
            <a:gd name="connsiteY1" fmla="*/ 1167 h 16499"/>
            <a:gd name="connsiteX0" fmla="*/ 0 w 17706"/>
            <a:gd name="connsiteY0" fmla="*/ 6751 h 6751"/>
            <a:gd name="connsiteX1" fmla="*/ 17706 w 17706"/>
            <a:gd name="connsiteY1" fmla="*/ 4390 h 6751"/>
            <a:gd name="connsiteX0" fmla="*/ 0 w 10000"/>
            <a:gd name="connsiteY0" fmla="*/ 5924 h 5924"/>
            <a:gd name="connsiteX1" fmla="*/ 10000 w 10000"/>
            <a:gd name="connsiteY1" fmla="*/ 2427 h 5924"/>
            <a:gd name="connsiteX0" fmla="*/ 0 w 5001"/>
            <a:gd name="connsiteY0" fmla="*/ 5 h 280072"/>
            <a:gd name="connsiteX1" fmla="*/ 5001 w 5001"/>
            <a:gd name="connsiteY1" fmla="*/ 280072 h 280072"/>
            <a:gd name="connsiteX0" fmla="*/ 0 w 10000"/>
            <a:gd name="connsiteY0" fmla="*/ 0 h 10031"/>
            <a:gd name="connsiteX1" fmla="*/ 9321 w 10000"/>
            <a:gd name="connsiteY1" fmla="*/ 10031 h 10031"/>
            <a:gd name="connsiteX2" fmla="*/ 10000 w 10000"/>
            <a:gd name="connsiteY2" fmla="*/ 10000 h 10031"/>
            <a:gd name="connsiteX0" fmla="*/ 1053 w 11053"/>
            <a:gd name="connsiteY0" fmla="*/ 0 h 10000"/>
            <a:gd name="connsiteX1" fmla="*/ 10 w 11053"/>
            <a:gd name="connsiteY1" fmla="*/ 8580 h 10000"/>
            <a:gd name="connsiteX2" fmla="*/ 11053 w 11053"/>
            <a:gd name="connsiteY2" fmla="*/ 10000 h 10000"/>
            <a:gd name="connsiteX0" fmla="*/ 1043 w 11043"/>
            <a:gd name="connsiteY0" fmla="*/ 0 h 10000"/>
            <a:gd name="connsiteX1" fmla="*/ 0 w 11043"/>
            <a:gd name="connsiteY1" fmla="*/ 8580 h 10000"/>
            <a:gd name="connsiteX2" fmla="*/ 11043 w 11043"/>
            <a:gd name="connsiteY2" fmla="*/ 10000 h 10000"/>
            <a:gd name="connsiteX0" fmla="*/ 1043 w 11089"/>
            <a:gd name="connsiteY0" fmla="*/ 0 h 9147"/>
            <a:gd name="connsiteX1" fmla="*/ 0 w 11089"/>
            <a:gd name="connsiteY1" fmla="*/ 8580 h 9147"/>
            <a:gd name="connsiteX2" fmla="*/ 11089 w 11089"/>
            <a:gd name="connsiteY2" fmla="*/ 9147 h 9147"/>
            <a:gd name="connsiteX0" fmla="*/ 941 w 10033"/>
            <a:gd name="connsiteY0" fmla="*/ 0 h 9399"/>
            <a:gd name="connsiteX1" fmla="*/ 0 w 10033"/>
            <a:gd name="connsiteY1" fmla="*/ 9380 h 9399"/>
            <a:gd name="connsiteX2" fmla="*/ 10033 w 10033"/>
            <a:gd name="connsiteY2" fmla="*/ 9254 h 9399"/>
            <a:gd name="connsiteX0" fmla="*/ 938 w 10000"/>
            <a:gd name="connsiteY0" fmla="*/ 0 h 10206"/>
            <a:gd name="connsiteX1" fmla="*/ 0 w 10000"/>
            <a:gd name="connsiteY1" fmla="*/ 9980 h 10206"/>
            <a:gd name="connsiteX2" fmla="*/ 10000 w 10000"/>
            <a:gd name="connsiteY2" fmla="*/ 9846 h 10206"/>
            <a:gd name="connsiteX0" fmla="*/ 492 w 10000"/>
            <a:gd name="connsiteY0" fmla="*/ 0 h 10239"/>
            <a:gd name="connsiteX1" fmla="*/ 0 w 10000"/>
            <a:gd name="connsiteY1" fmla="*/ 10013 h 10239"/>
            <a:gd name="connsiteX2" fmla="*/ 10000 w 10000"/>
            <a:gd name="connsiteY2" fmla="*/ 9879 h 10239"/>
            <a:gd name="connsiteX0" fmla="*/ 492 w 9686"/>
            <a:gd name="connsiteY0" fmla="*/ 0 h 10503"/>
            <a:gd name="connsiteX1" fmla="*/ 0 w 9686"/>
            <a:gd name="connsiteY1" fmla="*/ 10013 h 10503"/>
            <a:gd name="connsiteX2" fmla="*/ 9686 w 9686"/>
            <a:gd name="connsiteY2" fmla="*/ 10254 h 10503"/>
            <a:gd name="connsiteX0" fmla="*/ 508 w 10000"/>
            <a:gd name="connsiteY0" fmla="*/ 0 h 9763"/>
            <a:gd name="connsiteX1" fmla="*/ 0 w 10000"/>
            <a:gd name="connsiteY1" fmla="*/ 9533 h 9763"/>
            <a:gd name="connsiteX2" fmla="*/ 10000 w 10000"/>
            <a:gd name="connsiteY2" fmla="*/ 9763 h 9763"/>
            <a:gd name="connsiteX0" fmla="*/ 76 w 10257"/>
            <a:gd name="connsiteY0" fmla="*/ 0 h 9929"/>
            <a:gd name="connsiteX1" fmla="*/ 257 w 10257"/>
            <a:gd name="connsiteY1" fmla="*/ 9693 h 9929"/>
            <a:gd name="connsiteX2" fmla="*/ 10257 w 10257"/>
            <a:gd name="connsiteY2" fmla="*/ 9929 h 9929"/>
            <a:gd name="connsiteX0" fmla="*/ 153 w 9749"/>
            <a:gd name="connsiteY0" fmla="*/ 0 h 10275"/>
            <a:gd name="connsiteX1" fmla="*/ 0 w 9749"/>
            <a:gd name="connsiteY1" fmla="*/ 10037 h 10275"/>
            <a:gd name="connsiteX2" fmla="*/ 9749 w 9749"/>
            <a:gd name="connsiteY2" fmla="*/ 10275 h 10275"/>
            <a:gd name="connsiteX0" fmla="*/ 157 w 13122"/>
            <a:gd name="connsiteY0" fmla="*/ 0 h 15051"/>
            <a:gd name="connsiteX1" fmla="*/ 0 w 13122"/>
            <a:gd name="connsiteY1" fmla="*/ 9768 h 15051"/>
            <a:gd name="connsiteX2" fmla="*/ 13122 w 13122"/>
            <a:gd name="connsiteY2" fmla="*/ 15051 h 15051"/>
            <a:gd name="connsiteX0" fmla="*/ 157 w 13122"/>
            <a:gd name="connsiteY0" fmla="*/ 0 h 15051"/>
            <a:gd name="connsiteX1" fmla="*/ 0 w 13122"/>
            <a:gd name="connsiteY1" fmla="*/ 9768 h 15051"/>
            <a:gd name="connsiteX2" fmla="*/ 13122 w 13122"/>
            <a:gd name="connsiteY2" fmla="*/ 15051 h 15051"/>
            <a:gd name="connsiteX0" fmla="*/ 157 w 10004"/>
            <a:gd name="connsiteY0" fmla="*/ 0 h 9769"/>
            <a:gd name="connsiteX1" fmla="*/ 0 w 10004"/>
            <a:gd name="connsiteY1" fmla="*/ 9768 h 9769"/>
            <a:gd name="connsiteX2" fmla="*/ 10004 w 10004"/>
            <a:gd name="connsiteY2" fmla="*/ 8144 h 9769"/>
            <a:gd name="connsiteX0" fmla="*/ 157 w 10000"/>
            <a:gd name="connsiteY0" fmla="*/ 0 h 10042"/>
            <a:gd name="connsiteX1" fmla="*/ 0 w 10000"/>
            <a:gd name="connsiteY1" fmla="*/ 9999 h 10042"/>
            <a:gd name="connsiteX2" fmla="*/ 10000 w 10000"/>
            <a:gd name="connsiteY2" fmla="*/ 8337 h 10042"/>
            <a:gd name="connsiteX0" fmla="*/ 157 w 9754"/>
            <a:gd name="connsiteY0" fmla="*/ 0 h 10016"/>
            <a:gd name="connsiteX1" fmla="*/ 0 w 9754"/>
            <a:gd name="connsiteY1" fmla="*/ 9999 h 10016"/>
            <a:gd name="connsiteX2" fmla="*/ 9754 w 9754"/>
            <a:gd name="connsiteY2" fmla="*/ 7718 h 10016"/>
            <a:gd name="connsiteX0" fmla="*/ 161 w 10000"/>
            <a:gd name="connsiteY0" fmla="*/ 0 h 9983"/>
            <a:gd name="connsiteX1" fmla="*/ 0 w 10000"/>
            <a:gd name="connsiteY1" fmla="*/ 9983 h 9983"/>
            <a:gd name="connsiteX2" fmla="*/ 10000 w 10000"/>
            <a:gd name="connsiteY2" fmla="*/ 7706 h 9983"/>
            <a:gd name="connsiteX0" fmla="*/ 161 w 10000"/>
            <a:gd name="connsiteY0" fmla="*/ 0 h 10550"/>
            <a:gd name="connsiteX1" fmla="*/ 0 w 10000"/>
            <a:gd name="connsiteY1" fmla="*/ 10000 h 10550"/>
            <a:gd name="connsiteX2" fmla="*/ 6546 w 10000"/>
            <a:gd name="connsiteY2" fmla="*/ 9274 h 10550"/>
            <a:gd name="connsiteX3" fmla="*/ 10000 w 10000"/>
            <a:gd name="connsiteY3" fmla="*/ 7719 h 10550"/>
            <a:gd name="connsiteX0" fmla="*/ 161 w 7525"/>
            <a:gd name="connsiteY0" fmla="*/ 0 h 22364"/>
            <a:gd name="connsiteX1" fmla="*/ 0 w 7525"/>
            <a:gd name="connsiteY1" fmla="*/ 10000 h 22364"/>
            <a:gd name="connsiteX2" fmla="*/ 6546 w 7525"/>
            <a:gd name="connsiteY2" fmla="*/ 9274 h 22364"/>
            <a:gd name="connsiteX3" fmla="*/ 7525 w 7525"/>
            <a:gd name="connsiteY3" fmla="*/ 22363 h 22364"/>
            <a:gd name="connsiteX0" fmla="*/ 214 w 10000"/>
            <a:gd name="connsiteY0" fmla="*/ 0 h 10000"/>
            <a:gd name="connsiteX1" fmla="*/ 0 w 10000"/>
            <a:gd name="connsiteY1" fmla="*/ 4471 h 10000"/>
            <a:gd name="connsiteX2" fmla="*/ 8699 w 10000"/>
            <a:gd name="connsiteY2" fmla="*/ 4147 h 10000"/>
            <a:gd name="connsiteX3" fmla="*/ 10000 w 10000"/>
            <a:gd name="connsiteY3" fmla="*/ 10000 h 10000"/>
            <a:gd name="connsiteX0" fmla="*/ 214 w 10000"/>
            <a:gd name="connsiteY0" fmla="*/ 0 h 10000"/>
            <a:gd name="connsiteX1" fmla="*/ 0 w 10000"/>
            <a:gd name="connsiteY1" fmla="*/ 4471 h 10000"/>
            <a:gd name="connsiteX2" fmla="*/ 8699 w 10000"/>
            <a:gd name="connsiteY2" fmla="*/ 4147 h 10000"/>
            <a:gd name="connsiteX3" fmla="*/ 10000 w 10000"/>
            <a:gd name="connsiteY3" fmla="*/ 10000 h 10000"/>
            <a:gd name="connsiteX0" fmla="*/ 214 w 9003"/>
            <a:gd name="connsiteY0" fmla="*/ 0 h 9414"/>
            <a:gd name="connsiteX1" fmla="*/ 0 w 9003"/>
            <a:gd name="connsiteY1" fmla="*/ 4471 h 9414"/>
            <a:gd name="connsiteX2" fmla="*/ 8699 w 9003"/>
            <a:gd name="connsiteY2" fmla="*/ 4147 h 9414"/>
            <a:gd name="connsiteX3" fmla="*/ 8923 w 9003"/>
            <a:gd name="connsiteY3" fmla="*/ 9414 h 9414"/>
            <a:gd name="connsiteX0" fmla="*/ 238 w 9911"/>
            <a:gd name="connsiteY0" fmla="*/ 0 h 10000"/>
            <a:gd name="connsiteX1" fmla="*/ 0 w 9911"/>
            <a:gd name="connsiteY1" fmla="*/ 4749 h 10000"/>
            <a:gd name="connsiteX2" fmla="*/ 9662 w 9911"/>
            <a:gd name="connsiteY2" fmla="*/ 4405 h 10000"/>
            <a:gd name="connsiteX3" fmla="*/ 9911 w 9911"/>
            <a:gd name="connsiteY3" fmla="*/ 10000 h 10000"/>
            <a:gd name="connsiteX0" fmla="*/ 240 w 9749"/>
            <a:gd name="connsiteY0" fmla="*/ 0 h 9752"/>
            <a:gd name="connsiteX1" fmla="*/ 0 w 9749"/>
            <a:gd name="connsiteY1" fmla="*/ 4749 h 9752"/>
            <a:gd name="connsiteX2" fmla="*/ 9749 w 9749"/>
            <a:gd name="connsiteY2" fmla="*/ 4405 h 9752"/>
            <a:gd name="connsiteX3" fmla="*/ 9342 w 9749"/>
            <a:gd name="connsiteY3" fmla="*/ 9752 h 9752"/>
            <a:gd name="connsiteX0" fmla="*/ 246 w 10000"/>
            <a:gd name="connsiteY0" fmla="*/ 0 h 10000"/>
            <a:gd name="connsiteX1" fmla="*/ 0 w 10000"/>
            <a:gd name="connsiteY1" fmla="*/ 4870 h 10000"/>
            <a:gd name="connsiteX2" fmla="*/ 10000 w 10000"/>
            <a:gd name="connsiteY2" fmla="*/ 4517 h 10000"/>
            <a:gd name="connsiteX3" fmla="*/ 9583 w 10000"/>
            <a:gd name="connsiteY3" fmla="*/ 10000 h 10000"/>
            <a:gd name="connsiteX0" fmla="*/ 246 w 10000"/>
            <a:gd name="connsiteY0" fmla="*/ 0 h 10000"/>
            <a:gd name="connsiteX1" fmla="*/ 0 w 10000"/>
            <a:gd name="connsiteY1" fmla="*/ 4870 h 10000"/>
            <a:gd name="connsiteX2" fmla="*/ 10000 w 10000"/>
            <a:gd name="connsiteY2" fmla="*/ 4517 h 10000"/>
            <a:gd name="connsiteX3" fmla="*/ 9583 w 10000"/>
            <a:gd name="connsiteY3" fmla="*/ 10000 h 10000"/>
            <a:gd name="connsiteX0" fmla="*/ 246 w 10000"/>
            <a:gd name="connsiteY0" fmla="*/ 0 h 10000"/>
            <a:gd name="connsiteX1" fmla="*/ 0 w 10000"/>
            <a:gd name="connsiteY1" fmla="*/ 4870 h 10000"/>
            <a:gd name="connsiteX2" fmla="*/ 10000 w 10000"/>
            <a:gd name="connsiteY2" fmla="*/ 4517 h 10000"/>
            <a:gd name="connsiteX3" fmla="*/ 9583 w 10000"/>
            <a:gd name="connsiteY3" fmla="*/ 10000 h 10000"/>
            <a:gd name="connsiteX0" fmla="*/ 246 w 10000"/>
            <a:gd name="connsiteY0" fmla="*/ 0 h 10000"/>
            <a:gd name="connsiteX1" fmla="*/ 0 w 10000"/>
            <a:gd name="connsiteY1" fmla="*/ 4870 h 10000"/>
            <a:gd name="connsiteX2" fmla="*/ 10000 w 10000"/>
            <a:gd name="connsiteY2" fmla="*/ 4517 h 10000"/>
            <a:gd name="connsiteX3" fmla="*/ 9583 w 10000"/>
            <a:gd name="connsiteY3" fmla="*/ 10000 h 10000"/>
            <a:gd name="connsiteX0" fmla="*/ 812 w 10000"/>
            <a:gd name="connsiteY0" fmla="*/ 0 h 13139"/>
            <a:gd name="connsiteX1" fmla="*/ 0 w 10000"/>
            <a:gd name="connsiteY1" fmla="*/ 8009 h 13139"/>
            <a:gd name="connsiteX2" fmla="*/ 10000 w 10000"/>
            <a:gd name="connsiteY2" fmla="*/ 7656 h 13139"/>
            <a:gd name="connsiteX3" fmla="*/ 9583 w 10000"/>
            <a:gd name="connsiteY3" fmla="*/ 13139 h 13139"/>
            <a:gd name="connsiteX0" fmla="*/ 409 w 10000"/>
            <a:gd name="connsiteY0" fmla="*/ 0 h 12874"/>
            <a:gd name="connsiteX1" fmla="*/ 0 w 10000"/>
            <a:gd name="connsiteY1" fmla="*/ 7744 h 12874"/>
            <a:gd name="connsiteX2" fmla="*/ 10000 w 10000"/>
            <a:gd name="connsiteY2" fmla="*/ 7391 h 12874"/>
            <a:gd name="connsiteX3" fmla="*/ 9583 w 10000"/>
            <a:gd name="connsiteY3" fmla="*/ 12874 h 12874"/>
            <a:gd name="connsiteX0" fmla="*/ 521 w 10000"/>
            <a:gd name="connsiteY0" fmla="*/ 0 h 13919"/>
            <a:gd name="connsiteX1" fmla="*/ 0 w 10000"/>
            <a:gd name="connsiteY1" fmla="*/ 8789 h 13919"/>
            <a:gd name="connsiteX2" fmla="*/ 10000 w 10000"/>
            <a:gd name="connsiteY2" fmla="*/ 8436 h 13919"/>
            <a:gd name="connsiteX3" fmla="*/ 9583 w 10000"/>
            <a:gd name="connsiteY3" fmla="*/ 13919 h 13919"/>
            <a:gd name="connsiteX0" fmla="*/ 135 w 9614"/>
            <a:gd name="connsiteY0" fmla="*/ 0 h 13919"/>
            <a:gd name="connsiteX1" fmla="*/ 249 w 9614"/>
            <a:gd name="connsiteY1" fmla="*/ 8697 h 13919"/>
            <a:gd name="connsiteX2" fmla="*/ 9614 w 9614"/>
            <a:gd name="connsiteY2" fmla="*/ 8436 h 13919"/>
            <a:gd name="connsiteX3" fmla="*/ 9197 w 9614"/>
            <a:gd name="connsiteY3" fmla="*/ 13919 h 13919"/>
            <a:gd name="connsiteX0" fmla="*/ 183 w 10043"/>
            <a:gd name="connsiteY0" fmla="*/ 0 h 10000"/>
            <a:gd name="connsiteX1" fmla="*/ 0 w 10043"/>
            <a:gd name="connsiteY1" fmla="*/ 5937 h 10000"/>
            <a:gd name="connsiteX2" fmla="*/ 10043 w 10043"/>
            <a:gd name="connsiteY2" fmla="*/ 6061 h 10000"/>
            <a:gd name="connsiteX3" fmla="*/ 9609 w 10043"/>
            <a:gd name="connsiteY3" fmla="*/ 10000 h 10000"/>
            <a:gd name="connsiteX0" fmla="*/ 387 w 10247"/>
            <a:gd name="connsiteY0" fmla="*/ 0 h 10000"/>
            <a:gd name="connsiteX1" fmla="*/ 204 w 10247"/>
            <a:gd name="connsiteY1" fmla="*/ 5937 h 10000"/>
            <a:gd name="connsiteX2" fmla="*/ 10247 w 10247"/>
            <a:gd name="connsiteY2" fmla="*/ 6061 h 10000"/>
            <a:gd name="connsiteX3" fmla="*/ 9813 w 10247"/>
            <a:gd name="connsiteY3" fmla="*/ 10000 h 10000"/>
            <a:gd name="connsiteX0" fmla="*/ 183 w 10043"/>
            <a:gd name="connsiteY0" fmla="*/ 0 h 10000"/>
            <a:gd name="connsiteX1" fmla="*/ 0 w 10043"/>
            <a:gd name="connsiteY1" fmla="*/ 5937 h 10000"/>
            <a:gd name="connsiteX2" fmla="*/ 10043 w 10043"/>
            <a:gd name="connsiteY2" fmla="*/ 6061 h 10000"/>
            <a:gd name="connsiteX3" fmla="*/ 9609 w 10043"/>
            <a:gd name="connsiteY3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43" h="10000">
              <a:moveTo>
                <a:pt x="183" y="0"/>
              </a:moveTo>
              <a:cubicBezTo>
                <a:pt x="-343" y="1139"/>
                <a:pt x="517" y="3299"/>
                <a:pt x="0" y="5937"/>
              </a:cubicBezTo>
              <a:cubicBezTo>
                <a:pt x="1718" y="6439"/>
                <a:pt x="7395" y="6194"/>
                <a:pt x="10043" y="6061"/>
              </a:cubicBezTo>
              <a:cubicBezTo>
                <a:pt x="9841" y="7473"/>
                <a:pt x="9581" y="7773"/>
                <a:pt x="9609" y="10000"/>
              </a:cubicBezTo>
            </a:path>
          </a:pathLst>
        </a:custGeom>
        <a:noFill/>
        <a:ln w="158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666751</xdr:colOff>
      <xdr:row>44</xdr:row>
      <xdr:rowOff>29309</xdr:rowOff>
    </xdr:from>
    <xdr:to>
      <xdr:col>13</xdr:col>
      <xdr:colOff>675544</xdr:colOff>
      <xdr:row>47</xdr:row>
      <xdr:rowOff>25402</xdr:rowOff>
    </xdr:to>
    <xdr:sp macro="" textlink="">
      <xdr:nvSpPr>
        <xdr:cNvPr id="1478" name="Line 238">
          <a:extLst>
            <a:ext uri="{FF2B5EF4-FFF2-40B4-BE49-F238E27FC236}">
              <a16:creationId xmlns:a16="http://schemas.microsoft.com/office/drawing/2014/main" id="{9564379D-09F2-4C29-8D3F-A4216C020495}"/>
            </a:ext>
          </a:extLst>
        </xdr:cNvPr>
        <xdr:cNvSpPr>
          <a:spLocks noChangeShapeType="1"/>
        </xdr:cNvSpPr>
      </xdr:nvSpPr>
      <xdr:spPr bwMode="auto">
        <a:xfrm flipH="1" flipV="1">
          <a:off x="18764251" y="6338669"/>
          <a:ext cx="8793" cy="5218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302826</xdr:colOff>
      <xdr:row>44</xdr:row>
      <xdr:rowOff>121783</xdr:rowOff>
    </xdr:from>
    <xdr:to>
      <xdr:col>11</xdr:col>
      <xdr:colOff>316152</xdr:colOff>
      <xdr:row>48</xdr:row>
      <xdr:rowOff>148997</xdr:rowOff>
    </xdr:to>
    <xdr:sp macro="" textlink="">
      <xdr:nvSpPr>
        <xdr:cNvPr id="1480" name="Line 206">
          <a:extLst>
            <a:ext uri="{FF2B5EF4-FFF2-40B4-BE49-F238E27FC236}">
              <a16:creationId xmlns:a16="http://schemas.microsoft.com/office/drawing/2014/main" id="{753B2A0C-3949-42C7-B203-1A819D17FC3C}"/>
            </a:ext>
          </a:extLst>
        </xdr:cNvPr>
        <xdr:cNvSpPr>
          <a:spLocks noChangeShapeType="1"/>
        </xdr:cNvSpPr>
      </xdr:nvSpPr>
      <xdr:spPr bwMode="auto">
        <a:xfrm rot="13427963" flipV="1">
          <a:off x="7318481" y="7703829"/>
          <a:ext cx="13326" cy="6928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457063</xdr:colOff>
      <xdr:row>45</xdr:row>
      <xdr:rowOff>9854</xdr:rowOff>
    </xdr:from>
    <xdr:to>
      <xdr:col>11</xdr:col>
      <xdr:colOff>582102</xdr:colOff>
      <xdr:row>45</xdr:row>
      <xdr:rowOff>112078</xdr:rowOff>
    </xdr:to>
    <xdr:sp macro="" textlink="">
      <xdr:nvSpPr>
        <xdr:cNvPr id="1479" name="Oval 529">
          <a:extLst>
            <a:ext uri="{FF2B5EF4-FFF2-40B4-BE49-F238E27FC236}">
              <a16:creationId xmlns:a16="http://schemas.microsoft.com/office/drawing/2014/main" id="{105E4FF2-3B2A-496A-9A48-705D11F89332}"/>
            </a:ext>
          </a:extLst>
        </xdr:cNvPr>
        <xdr:cNvSpPr>
          <a:spLocks noChangeArrowheads="1"/>
        </xdr:cNvSpPr>
      </xdr:nvSpPr>
      <xdr:spPr bwMode="auto">
        <a:xfrm rot="13427963">
          <a:off x="7472718" y="7758314"/>
          <a:ext cx="125039" cy="1022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615633</xdr:colOff>
      <xdr:row>43</xdr:row>
      <xdr:rowOff>142845</xdr:rowOff>
    </xdr:from>
    <xdr:to>
      <xdr:col>11</xdr:col>
      <xdr:colOff>643781</xdr:colOff>
      <xdr:row>45</xdr:row>
      <xdr:rowOff>79732</xdr:rowOff>
    </xdr:to>
    <xdr:pic>
      <xdr:nvPicPr>
        <xdr:cNvPr id="1482" name="図 1481">
          <a:extLst>
            <a:ext uri="{FF2B5EF4-FFF2-40B4-BE49-F238E27FC236}">
              <a16:creationId xmlns:a16="http://schemas.microsoft.com/office/drawing/2014/main" id="{028D2184-C323-46C9-928B-ABE63FB6B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431913">
          <a:off x="6936438" y="7558477"/>
          <a:ext cx="722998" cy="269715"/>
        </a:xfrm>
        <a:prstGeom prst="rect">
          <a:avLst/>
        </a:prstGeom>
      </xdr:spPr>
    </xdr:pic>
    <xdr:clientData/>
  </xdr:twoCellAnchor>
  <xdr:twoCellAnchor>
    <xdr:from>
      <xdr:col>11</xdr:col>
      <xdr:colOff>27641</xdr:colOff>
      <xdr:row>44</xdr:row>
      <xdr:rowOff>140137</xdr:rowOff>
    </xdr:from>
    <xdr:to>
      <xdr:col>11</xdr:col>
      <xdr:colOff>651057</xdr:colOff>
      <xdr:row>45</xdr:row>
      <xdr:rowOff>78827</xdr:rowOff>
    </xdr:to>
    <xdr:sp macro="" textlink="">
      <xdr:nvSpPr>
        <xdr:cNvPr id="1485" name="Line 72">
          <a:extLst>
            <a:ext uri="{FF2B5EF4-FFF2-40B4-BE49-F238E27FC236}">
              <a16:creationId xmlns:a16="http://schemas.microsoft.com/office/drawing/2014/main" id="{62215699-7F1A-4D57-8366-DC7422DF91DF}"/>
            </a:ext>
          </a:extLst>
        </xdr:cNvPr>
        <xdr:cNvSpPr>
          <a:spLocks noChangeShapeType="1"/>
        </xdr:cNvSpPr>
      </xdr:nvSpPr>
      <xdr:spPr bwMode="auto">
        <a:xfrm flipH="1" flipV="1">
          <a:off x="7043296" y="7722183"/>
          <a:ext cx="623416" cy="1051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356193</xdr:colOff>
      <xdr:row>45</xdr:row>
      <xdr:rowOff>157654</xdr:rowOff>
    </xdr:from>
    <xdr:to>
      <xdr:col>11</xdr:col>
      <xdr:colOff>493150</xdr:colOff>
      <xdr:row>46</xdr:row>
      <xdr:rowOff>105589</xdr:rowOff>
    </xdr:to>
    <xdr:sp macro="" textlink="">
      <xdr:nvSpPr>
        <xdr:cNvPr id="1488" name="AutoShape 86">
          <a:extLst>
            <a:ext uri="{FF2B5EF4-FFF2-40B4-BE49-F238E27FC236}">
              <a16:creationId xmlns:a16="http://schemas.microsoft.com/office/drawing/2014/main" id="{26A8F8FF-F6BB-416D-A46A-8807246E9766}"/>
            </a:ext>
          </a:extLst>
        </xdr:cNvPr>
        <xdr:cNvSpPr>
          <a:spLocks noChangeArrowheads="1"/>
        </xdr:cNvSpPr>
      </xdr:nvSpPr>
      <xdr:spPr bwMode="auto">
        <a:xfrm rot="13137184">
          <a:off x="7371848" y="7906114"/>
          <a:ext cx="136957" cy="1143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103416</xdr:colOff>
      <xdr:row>44</xdr:row>
      <xdr:rowOff>43541</xdr:rowOff>
    </xdr:from>
    <xdr:to>
      <xdr:col>12</xdr:col>
      <xdr:colOff>266700</xdr:colOff>
      <xdr:row>44</xdr:row>
      <xdr:rowOff>146955</xdr:rowOff>
    </xdr:to>
    <xdr:sp macro="" textlink="">
      <xdr:nvSpPr>
        <xdr:cNvPr id="1489" name="六角形 1488">
          <a:extLst>
            <a:ext uri="{FF2B5EF4-FFF2-40B4-BE49-F238E27FC236}">
              <a16:creationId xmlns:a16="http://schemas.microsoft.com/office/drawing/2014/main" id="{17C0FE10-F8F6-461E-BA40-A5CEF4B4864E}"/>
            </a:ext>
          </a:extLst>
        </xdr:cNvPr>
        <xdr:cNvSpPr/>
      </xdr:nvSpPr>
      <xdr:spPr bwMode="auto">
        <a:xfrm>
          <a:off x="7777845" y="7723412"/>
          <a:ext cx="163284" cy="1034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146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353786</xdr:colOff>
      <xdr:row>46</xdr:row>
      <xdr:rowOff>1288</xdr:rowOff>
    </xdr:from>
    <xdr:ext cx="311907" cy="189962"/>
    <xdr:grpSp>
      <xdr:nvGrpSpPr>
        <xdr:cNvPr id="1149" name="Group 6672">
          <a:extLst>
            <a:ext uri="{FF2B5EF4-FFF2-40B4-BE49-F238E27FC236}">
              <a16:creationId xmlns:a16="http://schemas.microsoft.com/office/drawing/2014/main" id="{110D7733-BE3B-4499-BC04-18A23BDF0AC7}"/>
            </a:ext>
          </a:extLst>
        </xdr:cNvPr>
        <xdr:cNvGrpSpPr>
          <a:grpSpLocks/>
        </xdr:cNvGrpSpPr>
      </xdr:nvGrpSpPr>
      <xdr:grpSpPr bwMode="auto">
        <a:xfrm>
          <a:off x="1807029" y="7681159"/>
          <a:ext cx="311907" cy="189962"/>
          <a:chOff x="536" y="109"/>
          <a:chExt cx="46" cy="44"/>
        </a:xfrm>
      </xdr:grpSpPr>
      <xdr:pic>
        <xdr:nvPicPr>
          <xdr:cNvPr id="1150" name="Picture 6673" descr="route2">
            <a:extLst>
              <a:ext uri="{FF2B5EF4-FFF2-40B4-BE49-F238E27FC236}">
                <a16:creationId xmlns:a16="http://schemas.microsoft.com/office/drawing/2014/main" id="{F150D047-9D28-99B5-3BB2-CA6E94230C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1" name="Text Box 6674">
            <a:extLst>
              <a:ext uri="{FF2B5EF4-FFF2-40B4-BE49-F238E27FC236}">
                <a16:creationId xmlns:a16="http://schemas.microsoft.com/office/drawing/2014/main" id="{69A411A4-C6A8-5C84-F4A7-BCCD657EE8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471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396483</xdr:colOff>
      <xdr:row>58</xdr:row>
      <xdr:rowOff>166013</xdr:rowOff>
    </xdr:from>
    <xdr:to>
      <xdr:col>5</xdr:col>
      <xdr:colOff>521916</xdr:colOff>
      <xdr:row>59</xdr:row>
      <xdr:rowOff>116132</xdr:rowOff>
    </xdr:to>
    <xdr:sp macro="" textlink="">
      <xdr:nvSpPr>
        <xdr:cNvPr id="1496" name="AutoShape 126">
          <a:extLst>
            <a:ext uri="{FF2B5EF4-FFF2-40B4-BE49-F238E27FC236}">
              <a16:creationId xmlns:a16="http://schemas.microsoft.com/office/drawing/2014/main" id="{86EBE21F-C035-44BC-9482-1BE05F9E9365}"/>
            </a:ext>
          </a:extLst>
        </xdr:cNvPr>
        <xdr:cNvSpPr>
          <a:spLocks noChangeArrowheads="1"/>
        </xdr:cNvSpPr>
      </xdr:nvSpPr>
      <xdr:spPr bwMode="auto">
        <a:xfrm>
          <a:off x="3241283" y="10083302"/>
          <a:ext cx="125433" cy="1166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3680</xdr:colOff>
      <xdr:row>59</xdr:row>
      <xdr:rowOff>28225</xdr:rowOff>
    </xdr:from>
    <xdr:ext cx="379343" cy="237116"/>
    <xdr:sp macro="" textlink="">
      <xdr:nvSpPr>
        <xdr:cNvPr id="1497" name="Text Box 1563">
          <a:extLst>
            <a:ext uri="{FF2B5EF4-FFF2-40B4-BE49-F238E27FC236}">
              <a16:creationId xmlns:a16="http://schemas.microsoft.com/office/drawing/2014/main" id="{A5E1D79D-C6EA-41E3-A1AE-254899D50666}"/>
            </a:ext>
          </a:extLst>
        </xdr:cNvPr>
        <xdr:cNvSpPr txBox="1">
          <a:spLocks noChangeArrowheads="1"/>
        </xdr:cNvSpPr>
      </xdr:nvSpPr>
      <xdr:spPr bwMode="auto">
        <a:xfrm>
          <a:off x="2848480" y="10112025"/>
          <a:ext cx="379343" cy="23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146761</xdr:colOff>
      <xdr:row>59</xdr:row>
      <xdr:rowOff>2852</xdr:rowOff>
    </xdr:from>
    <xdr:to>
      <xdr:col>5</xdr:col>
      <xdr:colOff>465673</xdr:colOff>
      <xdr:row>60</xdr:row>
      <xdr:rowOff>112891</xdr:rowOff>
    </xdr:to>
    <xdr:sp macro="" textlink="">
      <xdr:nvSpPr>
        <xdr:cNvPr id="1498" name="AutoShape 1653">
          <a:extLst>
            <a:ext uri="{FF2B5EF4-FFF2-40B4-BE49-F238E27FC236}">
              <a16:creationId xmlns:a16="http://schemas.microsoft.com/office/drawing/2014/main" id="{8D3B805C-567C-459B-9F98-E2293C36517C}"/>
            </a:ext>
          </a:extLst>
        </xdr:cNvPr>
        <xdr:cNvSpPr>
          <a:spLocks/>
        </xdr:cNvSpPr>
      </xdr:nvSpPr>
      <xdr:spPr bwMode="auto">
        <a:xfrm rot="10800000">
          <a:off x="2991561" y="10086652"/>
          <a:ext cx="318912" cy="27655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256822</xdr:colOff>
      <xdr:row>61</xdr:row>
      <xdr:rowOff>22577</xdr:rowOff>
    </xdr:from>
    <xdr:ext cx="372533" cy="115711"/>
    <xdr:sp macro="" textlink="">
      <xdr:nvSpPr>
        <xdr:cNvPr id="1499" name="Text Box 1664">
          <a:extLst>
            <a:ext uri="{FF2B5EF4-FFF2-40B4-BE49-F238E27FC236}">
              <a16:creationId xmlns:a16="http://schemas.microsoft.com/office/drawing/2014/main" id="{2E49ABC8-531C-4606-A12C-B1563D2062DD}"/>
            </a:ext>
          </a:extLst>
        </xdr:cNvPr>
        <xdr:cNvSpPr txBox="1">
          <a:spLocks noChangeArrowheads="1"/>
        </xdr:cNvSpPr>
      </xdr:nvSpPr>
      <xdr:spPr bwMode="auto">
        <a:xfrm>
          <a:off x="3101622" y="10439399"/>
          <a:ext cx="372533" cy="11571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中の湯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387652</xdr:colOff>
      <xdr:row>37</xdr:row>
      <xdr:rowOff>163287</xdr:rowOff>
    </xdr:from>
    <xdr:ext cx="989391" cy="92529"/>
    <xdr:sp macro="" textlink="">
      <xdr:nvSpPr>
        <xdr:cNvPr id="1500" name="Text Box 303">
          <a:extLst>
            <a:ext uri="{FF2B5EF4-FFF2-40B4-BE49-F238E27FC236}">
              <a16:creationId xmlns:a16="http://schemas.microsoft.com/office/drawing/2014/main" id="{1310F9D4-326B-4C2F-BE5C-6DD1CD5FF026}"/>
            </a:ext>
          </a:extLst>
        </xdr:cNvPr>
        <xdr:cNvSpPr txBox="1">
          <a:spLocks noChangeArrowheads="1"/>
        </xdr:cNvSpPr>
      </xdr:nvSpPr>
      <xdr:spPr bwMode="auto">
        <a:xfrm>
          <a:off x="10135809" y="6662058"/>
          <a:ext cx="989391" cy="9252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0" tIns="0" rIns="0" bIns="0" anchor="t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3</xdr:col>
      <xdr:colOff>157846</xdr:colOff>
      <xdr:row>3</xdr:row>
      <xdr:rowOff>81641</xdr:rowOff>
    </xdr:from>
    <xdr:to>
      <xdr:col>3</xdr:col>
      <xdr:colOff>491356</xdr:colOff>
      <xdr:row>4</xdr:row>
      <xdr:rowOff>34160</xdr:rowOff>
    </xdr:to>
    <xdr:sp macro="" textlink="">
      <xdr:nvSpPr>
        <xdr:cNvPr id="76" name="Text Box 208">
          <a:extLst>
            <a:ext uri="{FF2B5EF4-FFF2-40B4-BE49-F238E27FC236}">
              <a16:creationId xmlns:a16="http://schemas.microsoft.com/office/drawing/2014/main" id="{D759438D-1086-4AEC-A78F-EE2270CE1E3D}"/>
            </a:ext>
          </a:extLst>
        </xdr:cNvPr>
        <xdr:cNvSpPr txBox="1">
          <a:spLocks noChangeArrowheads="1"/>
        </xdr:cNvSpPr>
      </xdr:nvSpPr>
      <xdr:spPr bwMode="auto">
        <a:xfrm rot="16200000">
          <a:off x="1717220" y="449039"/>
          <a:ext cx="121247" cy="3335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此花会館</a:t>
          </a:r>
          <a:endParaRPr lang="en-US" altLang="ja-JP" sz="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570928</xdr:colOff>
      <xdr:row>6</xdr:row>
      <xdr:rowOff>119800</xdr:rowOff>
    </xdr:from>
    <xdr:to>
      <xdr:col>4</xdr:col>
      <xdr:colOff>177788</xdr:colOff>
      <xdr:row>7</xdr:row>
      <xdr:rowOff>475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9DCEE36D-C644-40E2-872A-37126483BB1A}"/>
            </a:ext>
          </a:extLst>
        </xdr:cNvPr>
        <xdr:cNvGrpSpPr/>
      </xdr:nvGrpSpPr>
      <xdr:grpSpPr>
        <a:xfrm rot="18788080">
          <a:off x="1802899" y="629543"/>
          <a:ext cx="49404" cy="989346"/>
          <a:chOff x="1516432" y="838933"/>
          <a:chExt cx="45522" cy="1269827"/>
        </a:xfrm>
      </xdr:grpSpPr>
      <xdr:sp macro="" textlink="">
        <xdr:nvSpPr>
          <xdr:cNvPr id="85" name="Line 76">
            <a:extLst>
              <a:ext uri="{FF2B5EF4-FFF2-40B4-BE49-F238E27FC236}">
                <a16:creationId xmlns:a16="http://schemas.microsoft.com/office/drawing/2014/main" id="{C74C8207-D69C-6C5E-A58E-53D0ECE02D6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9" name="Line 76">
            <a:extLst>
              <a:ext uri="{FF2B5EF4-FFF2-40B4-BE49-F238E27FC236}">
                <a16:creationId xmlns:a16="http://schemas.microsoft.com/office/drawing/2014/main" id="{EFF6204F-BB52-AD34-7808-1C1F1E91B7D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1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0" name="Line 76">
            <a:extLst>
              <a:ext uri="{FF2B5EF4-FFF2-40B4-BE49-F238E27FC236}">
                <a16:creationId xmlns:a16="http://schemas.microsoft.com/office/drawing/2014/main" id="{74DBF0B8-0480-B490-1138-8DE6646BFCF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6432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4</xdr:col>
      <xdr:colOff>76199</xdr:colOff>
      <xdr:row>3</xdr:row>
      <xdr:rowOff>81639</xdr:rowOff>
    </xdr:from>
    <xdr:ext cx="201382" cy="237116"/>
    <xdr:sp macro="" textlink="">
      <xdr:nvSpPr>
        <xdr:cNvPr id="612" name="Text Box 1563">
          <a:extLst>
            <a:ext uri="{FF2B5EF4-FFF2-40B4-BE49-F238E27FC236}">
              <a16:creationId xmlns:a16="http://schemas.microsoft.com/office/drawing/2014/main" id="{A13D9A41-3174-45BF-8ED9-557EF156DE28}"/>
            </a:ext>
          </a:extLst>
        </xdr:cNvPr>
        <xdr:cNvSpPr txBox="1">
          <a:spLocks noChangeArrowheads="1"/>
        </xdr:cNvSpPr>
      </xdr:nvSpPr>
      <xdr:spPr bwMode="auto">
        <a:xfrm>
          <a:off x="2220685" y="555168"/>
          <a:ext cx="201382" cy="23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676636</xdr:colOff>
      <xdr:row>1</xdr:row>
      <xdr:rowOff>167001</xdr:rowOff>
    </xdr:from>
    <xdr:to>
      <xdr:col>4</xdr:col>
      <xdr:colOff>148793</xdr:colOff>
      <xdr:row>4</xdr:row>
      <xdr:rowOff>45372</xdr:rowOff>
    </xdr:to>
    <xdr:sp macro="" textlink="">
      <xdr:nvSpPr>
        <xdr:cNvPr id="613" name="AutoShape 1653">
          <a:extLst>
            <a:ext uri="{FF2B5EF4-FFF2-40B4-BE49-F238E27FC236}">
              <a16:creationId xmlns:a16="http://schemas.microsoft.com/office/drawing/2014/main" id="{67B656EE-36EA-4093-BEE4-35195185ABE7}"/>
            </a:ext>
          </a:extLst>
        </xdr:cNvPr>
        <xdr:cNvSpPr>
          <a:spLocks/>
        </xdr:cNvSpPr>
      </xdr:nvSpPr>
      <xdr:spPr bwMode="auto">
        <a:xfrm rot="10800000" flipH="1">
          <a:off x="2129879" y="303072"/>
          <a:ext cx="163400" cy="384557"/>
        </a:xfrm>
        <a:prstGeom prst="rightBrace">
          <a:avLst>
            <a:gd name="adj1" fmla="val 42094"/>
            <a:gd name="adj2" fmla="val 14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136075</xdr:colOff>
      <xdr:row>12</xdr:row>
      <xdr:rowOff>21776</xdr:rowOff>
    </xdr:from>
    <xdr:to>
      <xdr:col>7</xdr:col>
      <xdr:colOff>658590</xdr:colOff>
      <xdr:row>15</xdr:row>
      <xdr:rowOff>34292</xdr:rowOff>
    </xdr:to>
    <xdr:pic>
      <xdr:nvPicPr>
        <xdr:cNvPr id="614" name="図 613">
          <a:extLst>
            <a:ext uri="{FF2B5EF4-FFF2-40B4-BE49-F238E27FC236}">
              <a16:creationId xmlns:a16="http://schemas.microsoft.com/office/drawing/2014/main" id="{627F752A-F5EF-4E9E-AD9A-F7010A2DB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20705286">
          <a:off x="4354289" y="2013862"/>
          <a:ext cx="522515" cy="518701"/>
        </a:xfrm>
        <a:prstGeom prst="rect">
          <a:avLst/>
        </a:prstGeom>
      </xdr:spPr>
    </xdr:pic>
    <xdr:clientData/>
  </xdr:twoCellAnchor>
  <xdr:twoCellAnchor>
    <xdr:from>
      <xdr:col>12</xdr:col>
      <xdr:colOff>395727</xdr:colOff>
      <xdr:row>42</xdr:row>
      <xdr:rowOff>148040</xdr:rowOff>
    </xdr:from>
    <xdr:to>
      <xdr:col>12</xdr:col>
      <xdr:colOff>445131</xdr:colOff>
      <xdr:row>48</xdr:row>
      <xdr:rowOff>125014</xdr:rowOff>
    </xdr:to>
    <xdr:grpSp>
      <xdr:nvGrpSpPr>
        <xdr:cNvPr id="615" name="グループ化 614">
          <a:extLst>
            <a:ext uri="{FF2B5EF4-FFF2-40B4-BE49-F238E27FC236}">
              <a16:creationId xmlns:a16="http://schemas.microsoft.com/office/drawing/2014/main" id="{217A426D-9A29-4C92-A567-31FF1803B913}"/>
            </a:ext>
          </a:extLst>
        </xdr:cNvPr>
        <xdr:cNvGrpSpPr/>
      </xdr:nvGrpSpPr>
      <xdr:grpSpPr>
        <a:xfrm>
          <a:off x="8070156" y="7152997"/>
          <a:ext cx="49404" cy="989346"/>
          <a:chOff x="1516432" y="838933"/>
          <a:chExt cx="45522" cy="1269827"/>
        </a:xfrm>
      </xdr:grpSpPr>
      <xdr:sp macro="" textlink="">
        <xdr:nvSpPr>
          <xdr:cNvPr id="616" name="Line 76">
            <a:extLst>
              <a:ext uri="{FF2B5EF4-FFF2-40B4-BE49-F238E27FC236}">
                <a16:creationId xmlns:a16="http://schemas.microsoft.com/office/drawing/2014/main" id="{CE88D246-1730-D1E8-7FA3-FC60E01D558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76">
            <a:extLst>
              <a:ext uri="{FF2B5EF4-FFF2-40B4-BE49-F238E27FC236}">
                <a16:creationId xmlns:a16="http://schemas.microsoft.com/office/drawing/2014/main" id="{E31DF7A2-E964-E629-FE64-5A04D18D3695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1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" name="Line 76">
            <a:extLst>
              <a:ext uri="{FF2B5EF4-FFF2-40B4-BE49-F238E27FC236}">
                <a16:creationId xmlns:a16="http://schemas.microsoft.com/office/drawing/2014/main" id="{3EB0B41E-97FE-9771-9BD2-F225D94CFE1C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6432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12</xdr:col>
      <xdr:colOff>353653</xdr:colOff>
      <xdr:row>44</xdr:row>
      <xdr:rowOff>492</xdr:rowOff>
    </xdr:from>
    <xdr:ext cx="175797" cy="604102"/>
    <xdr:sp macro="" textlink="">
      <xdr:nvSpPr>
        <xdr:cNvPr id="1468" name="Text Box 1300">
          <a:extLst>
            <a:ext uri="{FF2B5EF4-FFF2-40B4-BE49-F238E27FC236}">
              <a16:creationId xmlns:a16="http://schemas.microsoft.com/office/drawing/2014/main" id="{22DA0DD3-A2A2-4BCF-96BF-6CFE7199637B}"/>
            </a:ext>
          </a:extLst>
        </xdr:cNvPr>
        <xdr:cNvSpPr txBox="1">
          <a:spLocks noChangeArrowheads="1"/>
        </xdr:cNvSpPr>
      </xdr:nvSpPr>
      <xdr:spPr bwMode="auto">
        <a:xfrm>
          <a:off x="17757733" y="6309852"/>
          <a:ext cx="175797" cy="6041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　沢　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FF"/>
        </a:solidFill>
        <a:ln w="69850" cap="flat" cmpd="dbl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overflow" horzOverflow="overflow" vert="horz" wrap="square" lIns="27432" tIns="18288" rIns="0" bIns="0" anchor="ctr" upright="1">
        <a:spAutoFit/>
      </a:bodyPr>
      <a:lstStyle>
        <a:defPPr algn="ctr" rtl="0">
          <a:defRPr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08CD-0B76-4D58-B990-7EEFA660A10F}">
  <dimension ref="A1:AS135"/>
  <sheetViews>
    <sheetView tabSelected="1" zoomScale="140" zoomScaleNormal="140" zoomScaleSheetLayoutView="280" zoomScalePageLayoutView="132" workbookViewId="0">
      <selection activeCell="S36" sqref="S36"/>
    </sheetView>
  </sheetViews>
  <sheetFormatPr defaultColWidth="9" defaultRowHeight="13.2" x14ac:dyDescent="0.2"/>
  <cols>
    <col min="1" max="1" width="1" style="1" customWidth="1"/>
    <col min="2" max="31" width="10.109375" style="1" customWidth="1"/>
    <col min="32" max="33" width="9" style="1"/>
    <col min="34" max="34" width="9.21875" style="1" bestFit="1" customWidth="1"/>
    <col min="35" max="16384" width="9" style="1"/>
  </cols>
  <sheetData>
    <row r="1" spans="2:34" ht="10.95" customHeight="1" thickBot="1" x14ac:dyDescent="0.25">
      <c r="B1" s="217" t="s">
        <v>51</v>
      </c>
      <c r="E1" s="58"/>
      <c r="L1" s="218" t="str">
        <f>B1</f>
        <v>'24BRM803近畿300㎞金沢 アタック乗鞍改め  アタック上高地</v>
      </c>
      <c r="V1" s="1">
        <v>1</v>
      </c>
    </row>
    <row r="2" spans="2:34" s="49" customFormat="1" ht="13.2" customHeight="1" x14ac:dyDescent="0.2">
      <c r="B2" s="248">
        <v>0</v>
      </c>
      <c r="C2" s="249" t="s">
        <v>0</v>
      </c>
      <c r="D2" s="250">
        <v>45507.958333333336</v>
      </c>
      <c r="E2" s="251"/>
      <c r="F2" s="180"/>
      <c r="G2" s="181" t="s">
        <v>45</v>
      </c>
      <c r="H2" s="252"/>
      <c r="I2" s="244" t="s">
        <v>19</v>
      </c>
      <c r="J2" s="253"/>
      <c r="K2" s="254" t="s">
        <v>18</v>
      </c>
      <c r="L2" s="281"/>
      <c r="M2" s="259" t="s">
        <v>38</v>
      </c>
      <c r="N2" s="320" t="s">
        <v>36</v>
      </c>
      <c r="O2" s="321"/>
      <c r="P2" s="293"/>
      <c r="Q2" s="269"/>
      <c r="R2" s="256"/>
      <c r="S2" s="263"/>
      <c r="T2" s="270"/>
      <c r="U2" s="245"/>
      <c r="V2" s="1">
        <v>2</v>
      </c>
      <c r="W2" s="72"/>
      <c r="X2" s="71"/>
      <c r="Y2" s="322" t="s">
        <v>4</v>
      </c>
      <c r="Z2" s="323"/>
      <c r="AA2" s="322" t="s">
        <v>5</v>
      </c>
      <c r="AB2" s="323"/>
      <c r="AC2" s="322" t="s">
        <v>6</v>
      </c>
      <c r="AD2" s="323"/>
      <c r="AE2" s="324"/>
      <c r="AF2" s="325"/>
      <c r="AG2" s="73"/>
      <c r="AH2" s="118"/>
    </row>
    <row r="3" spans="2:34" s="49" customFormat="1" ht="13.2" customHeight="1" thickBot="1" x14ac:dyDescent="0.25">
      <c r="B3" s="74"/>
      <c r="C3" s="84" t="s">
        <v>14</v>
      </c>
      <c r="D3" s="100">
        <v>0</v>
      </c>
      <c r="E3" s="75">
        <v>0</v>
      </c>
      <c r="F3" s="48">
        <v>0.3</v>
      </c>
      <c r="G3" s="46">
        <f>E3+F3</f>
        <v>0.3</v>
      </c>
      <c r="H3" s="92">
        <v>2</v>
      </c>
      <c r="I3" s="75">
        <f>G3+H3</f>
        <v>2.2999999999999998</v>
      </c>
      <c r="J3" s="48">
        <v>3.6</v>
      </c>
      <c r="K3" s="47">
        <f>I3+J3</f>
        <v>5.9</v>
      </c>
      <c r="L3" s="45">
        <v>0.6</v>
      </c>
      <c r="M3" s="46">
        <f>K59+L3</f>
        <v>161.50000000000003</v>
      </c>
      <c r="N3" s="92">
        <v>7.2</v>
      </c>
      <c r="O3" s="75">
        <f>M3+N3</f>
        <v>168.70000000000002</v>
      </c>
      <c r="P3" s="48">
        <v>7.8</v>
      </c>
      <c r="Q3" s="46">
        <f>O3+P3</f>
        <v>176.50000000000003</v>
      </c>
      <c r="R3" s="92">
        <v>1</v>
      </c>
      <c r="S3" s="75">
        <f>Q3+R3</f>
        <v>177.50000000000003</v>
      </c>
      <c r="T3" s="48">
        <v>5.7</v>
      </c>
      <c r="U3" s="47">
        <f>S3+T3</f>
        <v>183.20000000000002</v>
      </c>
      <c r="V3" s="1">
        <v>3</v>
      </c>
      <c r="W3" s="19" t="s">
        <v>7</v>
      </c>
      <c r="X3" s="20" t="s">
        <v>8</v>
      </c>
      <c r="Y3" s="311" t="s">
        <v>9</v>
      </c>
      <c r="Z3" s="312"/>
      <c r="AA3" s="311" t="s">
        <v>9</v>
      </c>
      <c r="AB3" s="312"/>
      <c r="AC3" s="21" t="s">
        <v>10</v>
      </c>
      <c r="AD3" s="22" t="s">
        <v>11</v>
      </c>
      <c r="AE3" s="19" t="s">
        <v>7</v>
      </c>
      <c r="AF3" s="14"/>
      <c r="AG3" s="118"/>
      <c r="AH3" s="118"/>
    </row>
    <row r="4" spans="2:34" ht="13.2" customHeight="1" thickTop="1" x14ac:dyDescent="0.2">
      <c r="B4" s="15"/>
      <c r="C4" s="85" t="s">
        <v>15</v>
      </c>
      <c r="D4" s="86"/>
      <c r="E4" s="239">
        <f>E3/15/24+$D$2</f>
        <v>45507.958333333336</v>
      </c>
      <c r="G4" s="80">
        <f>G3/15/24+$Y$4</f>
        <v>45507.959166666667</v>
      </c>
      <c r="H4" s="130"/>
      <c r="I4" s="127">
        <f>I3/15/24+$D$2</f>
        <v>45507.964722222227</v>
      </c>
      <c r="J4" s="17"/>
      <c r="K4" s="38">
        <f>K3/15/24+$D$2</f>
        <v>45507.974722222221</v>
      </c>
      <c r="L4" s="282"/>
      <c r="M4" s="39">
        <f>M3/15/24+$D$2</f>
        <v>45508.406944444447</v>
      </c>
      <c r="N4" s="229"/>
      <c r="O4" s="62">
        <f>O3/15/24+$D$2</f>
        <v>45508.426944444444</v>
      </c>
      <c r="Q4" s="85">
        <f>Q3/15/24+$D$2</f>
        <v>45508.448611111111</v>
      </c>
      <c r="R4" s="186"/>
      <c r="S4" s="62">
        <f>S3/15/24+$D$2</f>
        <v>45508.451388888891</v>
      </c>
      <c r="T4" s="119"/>
      <c r="U4" s="79">
        <f>U3/15/24+$D$2</f>
        <v>45508.467222222222</v>
      </c>
      <c r="V4" s="1">
        <v>4</v>
      </c>
      <c r="W4" s="18" t="s">
        <v>12</v>
      </c>
      <c r="X4" s="24">
        <v>0</v>
      </c>
      <c r="Y4" s="316">
        <f>$D$2</f>
        <v>45507.958333333336</v>
      </c>
      <c r="Z4" s="316"/>
      <c r="AA4" s="316">
        <f>Y4+0.5/24</f>
        <v>45507.979166666672</v>
      </c>
      <c r="AB4" s="316"/>
      <c r="AC4" s="25">
        <f>$X$5-$X$4</f>
        <v>101.9</v>
      </c>
      <c r="AD4" s="55">
        <f>$AC$4/($AA$5-$Y$4)/24</f>
        <v>14.963289280347118</v>
      </c>
      <c r="AE4" s="23" t="s">
        <v>12</v>
      </c>
      <c r="AF4" s="77"/>
      <c r="AG4" s="17"/>
      <c r="AH4" s="17"/>
    </row>
    <row r="5" spans="2:34" ht="13.2" customHeight="1" x14ac:dyDescent="0.2">
      <c r="B5" s="134" t="s">
        <v>22</v>
      </c>
      <c r="C5" s="122" t="s">
        <v>21</v>
      </c>
      <c r="D5" s="87"/>
      <c r="E5" s="112"/>
      <c r="F5" s="123"/>
      <c r="G5" s="120">
        <v>17</v>
      </c>
      <c r="H5" s="81"/>
      <c r="I5" s="112">
        <v>19</v>
      </c>
      <c r="J5" s="17"/>
      <c r="K5" s="114">
        <v>9</v>
      </c>
      <c r="L5" s="131"/>
      <c r="M5" s="120">
        <v>1340</v>
      </c>
      <c r="N5" s="121"/>
      <c r="O5" s="112">
        <v>1796</v>
      </c>
      <c r="P5" s="3"/>
      <c r="Q5" s="120">
        <v>1259</v>
      </c>
      <c r="R5" s="81"/>
      <c r="S5" s="112">
        <v>1192</v>
      </c>
      <c r="U5" s="114">
        <v>1052</v>
      </c>
      <c r="V5" s="1">
        <v>5</v>
      </c>
      <c r="W5" s="26">
        <v>1</v>
      </c>
      <c r="X5" s="27">
        <f>E43</f>
        <v>101.9</v>
      </c>
      <c r="Y5" s="317">
        <f>(X5+0)/34/24+$D$2+1/24/60</f>
        <v>45508.083905228763</v>
      </c>
      <c r="Z5" s="317"/>
      <c r="AA5" s="317">
        <f>(X5+0)/15/24+$D$2+1/24/60</f>
        <v>45508.242083333338</v>
      </c>
      <c r="AB5" s="317"/>
      <c r="AC5" s="28">
        <f>X6-X5</f>
        <v>200.70000000000007</v>
      </c>
      <c r="AD5" s="55">
        <f>$AC$5/($AA$6-AA5)/24</f>
        <v>15.216072782408238</v>
      </c>
      <c r="AE5" s="37">
        <v>1</v>
      </c>
      <c r="AF5" s="78"/>
      <c r="AG5" s="17"/>
      <c r="AH5" s="17"/>
    </row>
    <row r="6" spans="2:34" ht="13.2" customHeight="1" x14ac:dyDescent="0.2">
      <c r="B6" s="18"/>
      <c r="C6" s="3"/>
      <c r="D6" s="87" t="s">
        <v>1</v>
      </c>
      <c r="E6" s="172"/>
      <c r="H6" s="81"/>
      <c r="I6" s="66"/>
      <c r="J6" s="17"/>
      <c r="K6" s="40"/>
      <c r="L6" s="37"/>
      <c r="M6" s="292"/>
      <c r="N6" s="227"/>
      <c r="O6" s="161"/>
      <c r="P6" s="3"/>
      <c r="R6" s="81"/>
      <c r="S6" s="66"/>
      <c r="U6" s="30"/>
      <c r="V6" s="1">
        <v>6</v>
      </c>
      <c r="W6" s="170" t="s">
        <v>16</v>
      </c>
      <c r="X6" s="148">
        <f>Q35</f>
        <v>302.60000000000008</v>
      </c>
      <c r="Y6" s="315">
        <f>9/24+$D$2</f>
        <v>45508.333333333336</v>
      </c>
      <c r="Z6" s="315"/>
      <c r="AA6" s="315">
        <f>20/24+$D$2</f>
        <v>45508.791666666672</v>
      </c>
      <c r="AB6" s="315"/>
      <c r="AC6" s="28">
        <f>X7-X6</f>
        <v>9</v>
      </c>
      <c r="AD6" s="55">
        <f>$AC$6/($AA$7-AA6)/24</f>
        <v>9.0000000005238689</v>
      </c>
      <c r="AE6" s="133" t="s">
        <v>16</v>
      </c>
      <c r="AF6" s="17"/>
      <c r="AG6" s="17"/>
      <c r="AH6" s="17"/>
    </row>
    <row r="7" spans="2:34" ht="13.2" customHeight="1" x14ac:dyDescent="0.2">
      <c r="B7" s="37" t="s">
        <v>2</v>
      </c>
      <c r="C7" s="3"/>
      <c r="D7" s="86"/>
      <c r="E7" s="63"/>
      <c r="H7" s="81"/>
      <c r="I7" s="66"/>
      <c r="J7" s="17"/>
      <c r="K7" s="40"/>
      <c r="L7" s="37" t="s">
        <v>1</v>
      </c>
      <c r="M7" s="111"/>
      <c r="N7" s="65"/>
      <c r="O7" s="67"/>
      <c r="P7" s="3"/>
      <c r="R7" s="81"/>
      <c r="S7" s="66"/>
      <c r="U7" s="30"/>
      <c r="V7" s="1">
        <v>7</v>
      </c>
      <c r="W7" s="170" t="s">
        <v>43</v>
      </c>
      <c r="X7" s="14">
        <f>O43</f>
        <v>311.60000000000008</v>
      </c>
      <c r="Y7" s="315">
        <f>16/24+$D$2</f>
        <v>45508.625</v>
      </c>
      <c r="Z7" s="315"/>
      <c r="AA7" s="315">
        <f>21/24+$D$2</f>
        <v>45508.833333333336</v>
      </c>
      <c r="AB7" s="315"/>
      <c r="AC7" s="173" t="s">
        <v>13</v>
      </c>
      <c r="AD7" s="50" t="s">
        <v>13</v>
      </c>
      <c r="AF7" s="29"/>
      <c r="AG7" s="17"/>
      <c r="AH7" s="17"/>
    </row>
    <row r="8" spans="2:34" ht="13.2" customHeight="1" x14ac:dyDescent="0.2">
      <c r="B8" s="51"/>
      <c r="C8" s="310">
        <f>$AD$4</f>
        <v>14.963289280347118</v>
      </c>
      <c r="D8" s="310"/>
      <c r="E8" s="64"/>
      <c r="H8" s="93"/>
      <c r="I8" s="67"/>
      <c r="J8" s="17"/>
      <c r="K8" s="40"/>
      <c r="L8" s="37"/>
      <c r="M8" s="17"/>
      <c r="N8" s="81"/>
      <c r="O8" s="66"/>
      <c r="P8" s="2"/>
      <c r="R8" s="81"/>
      <c r="S8" s="66"/>
      <c r="U8" s="30"/>
      <c r="AF8" s="17"/>
      <c r="AG8" s="17"/>
      <c r="AH8" s="17"/>
    </row>
    <row r="9" spans="2:34" ht="13.2" customHeight="1" thickBot="1" x14ac:dyDescent="0.2">
      <c r="B9" s="59" t="s">
        <v>3</v>
      </c>
      <c r="C9" s="326">
        <f>$AC$4</f>
        <v>101.9</v>
      </c>
      <c r="D9" s="326"/>
      <c r="E9" s="83"/>
      <c r="F9" s="111"/>
      <c r="H9" s="99"/>
      <c r="I9" s="69"/>
      <c r="J9" s="6"/>
      <c r="K9" s="7"/>
      <c r="L9" s="12"/>
      <c r="M9" s="5"/>
      <c r="N9" s="68"/>
      <c r="O9" s="69"/>
      <c r="P9" s="5"/>
      <c r="Q9" s="35"/>
      <c r="R9" s="99"/>
      <c r="S9" s="69"/>
      <c r="T9" s="35"/>
      <c r="U9" s="42"/>
    </row>
    <row r="10" spans="2:34" s="49" customFormat="1" ht="13.2" customHeight="1" x14ac:dyDescent="0.2">
      <c r="B10" s="255"/>
      <c r="C10" s="150" t="s">
        <v>31</v>
      </c>
      <c r="D10" s="256"/>
      <c r="E10" s="257" t="s">
        <v>39</v>
      </c>
      <c r="F10" s="258"/>
      <c r="G10" s="259" t="s">
        <v>30</v>
      </c>
      <c r="H10" s="260"/>
      <c r="I10" s="176" t="s">
        <v>40</v>
      </c>
      <c r="J10" s="236"/>
      <c r="K10" s="237"/>
      <c r="L10" s="281"/>
      <c r="M10" s="177" t="s">
        <v>23</v>
      </c>
      <c r="N10" s="264"/>
      <c r="O10" s="263" t="s">
        <v>24</v>
      </c>
      <c r="P10" s="283"/>
      <c r="Q10" s="284"/>
      <c r="R10" s="285"/>
      <c r="S10" s="286"/>
      <c r="T10" s="275"/>
      <c r="U10" s="26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4" ht="13.2" customHeight="1" x14ac:dyDescent="0.2">
      <c r="B11" s="45">
        <v>0.8</v>
      </c>
      <c r="C11" s="53">
        <f>K3+B11</f>
        <v>6.7</v>
      </c>
      <c r="D11" s="92">
        <v>18</v>
      </c>
      <c r="E11" s="75">
        <f>C11+D11</f>
        <v>24.7</v>
      </c>
      <c r="F11" s="54">
        <v>1.5</v>
      </c>
      <c r="G11" s="46">
        <f>E11+F11</f>
        <v>26.2</v>
      </c>
      <c r="H11" s="88">
        <v>7.7</v>
      </c>
      <c r="I11" s="89">
        <f>G11+H11</f>
        <v>33.9</v>
      </c>
      <c r="J11" s="48">
        <v>1.5</v>
      </c>
      <c r="K11" s="13">
        <f>I11+J11</f>
        <v>35.4</v>
      </c>
      <c r="L11" s="45">
        <v>2.4</v>
      </c>
      <c r="M11" s="46">
        <f>U3+L11</f>
        <v>185.60000000000002</v>
      </c>
      <c r="N11" s="76">
        <v>25.7</v>
      </c>
      <c r="O11" s="75">
        <f>M11+N11</f>
        <v>211.3</v>
      </c>
      <c r="P11" s="146">
        <v>24.3</v>
      </c>
      <c r="Q11" s="11">
        <f>O11+P11</f>
        <v>235.60000000000002</v>
      </c>
      <c r="R11" s="234">
        <v>5.8</v>
      </c>
      <c r="S11" s="137">
        <f>Q11+R11</f>
        <v>241.40000000000003</v>
      </c>
      <c r="T11" s="48">
        <v>4.0999999999999996</v>
      </c>
      <c r="U11" s="47">
        <f>S11+T11</f>
        <v>245.50000000000003</v>
      </c>
      <c r="AF11" s="117"/>
    </row>
    <row r="12" spans="2:34" ht="13.2" customHeight="1" x14ac:dyDescent="0.15">
      <c r="B12" s="33"/>
      <c r="C12" s="152">
        <f>C11/15/24+$D$2</f>
        <v>45507.976944444446</v>
      </c>
      <c r="D12" s="229"/>
      <c r="E12" s="62">
        <f>E11/15/24+$D$2</f>
        <v>45508.026944444449</v>
      </c>
      <c r="F12" s="145"/>
      <c r="G12" s="39">
        <f>G11/15/24+$D$2</f>
        <v>45508.031111111115</v>
      </c>
      <c r="H12" s="126"/>
      <c r="I12" s="62">
        <f>I11/15/24+$D$2</f>
        <v>45508.052500000005</v>
      </c>
      <c r="J12" s="164"/>
      <c r="K12" s="38">
        <f>K11/15/24+$D$2</f>
        <v>45508.056666666671</v>
      </c>
      <c r="L12" s="183"/>
      <c r="M12" s="39">
        <f>M11/15/24+$D$2</f>
        <v>45508.47388888889</v>
      </c>
      <c r="N12" s="193"/>
      <c r="O12" s="62">
        <f>O11/15/24+$D$2</f>
        <v>45508.545277777783</v>
      </c>
      <c r="P12" s="17"/>
      <c r="Q12" s="39">
        <f>Q11/15/24+$D$2</f>
        <v>45508.61277777778</v>
      </c>
      <c r="R12" s="187"/>
      <c r="S12" s="224">
        <f>S11/15/24+$D$2</f>
        <v>45508.628888888888</v>
      </c>
      <c r="T12" s="81"/>
      <c r="U12" s="38" t="e">
        <f>U11/15/24+#REF!</f>
        <v>#REF!</v>
      </c>
    </row>
    <row r="13" spans="2:34" ht="13.2" customHeight="1" x14ac:dyDescent="0.2">
      <c r="B13" s="33"/>
      <c r="C13" s="3"/>
      <c r="D13" s="121"/>
      <c r="E13" s="112">
        <v>84</v>
      </c>
      <c r="F13" s="124"/>
      <c r="G13" s="120">
        <v>81</v>
      </c>
      <c r="H13" s="81"/>
      <c r="I13" s="112">
        <v>119</v>
      </c>
      <c r="J13" s="123"/>
      <c r="K13" s="114">
        <v>118</v>
      </c>
      <c r="L13" s="287"/>
      <c r="M13" s="120"/>
      <c r="N13" s="65"/>
      <c r="O13" s="112">
        <v>395</v>
      </c>
      <c r="P13" s="144"/>
      <c r="Q13" s="120">
        <v>176</v>
      </c>
      <c r="R13" s="188"/>
      <c r="S13" s="112">
        <v>95</v>
      </c>
      <c r="T13" s="227"/>
      <c r="U13" s="114">
        <v>101</v>
      </c>
    </row>
    <row r="14" spans="2:34" ht="13.2" customHeight="1" x14ac:dyDescent="0.2">
      <c r="B14" s="33"/>
      <c r="C14" s="4"/>
      <c r="D14" s="227"/>
      <c r="E14" s="161"/>
      <c r="G14" s="231"/>
      <c r="H14" s="81"/>
      <c r="I14" s="66"/>
      <c r="K14" s="162"/>
      <c r="L14" s="37"/>
      <c r="M14" s="17"/>
      <c r="N14" s="65"/>
      <c r="O14" s="67"/>
      <c r="P14" s="17"/>
      <c r="Q14" s="17"/>
      <c r="R14" s="81"/>
      <c r="S14" s="66"/>
      <c r="T14" s="81"/>
      <c r="U14" s="166"/>
    </row>
    <row r="15" spans="2:34" ht="13.2" customHeight="1" x14ac:dyDescent="0.2">
      <c r="B15" s="33"/>
      <c r="C15" s="153"/>
      <c r="D15" s="65"/>
      <c r="E15" s="67"/>
      <c r="F15" s="17"/>
      <c r="G15" s="10"/>
      <c r="H15" s="81"/>
      <c r="I15" s="98"/>
      <c r="K15" s="41"/>
      <c r="L15" s="37"/>
      <c r="M15" s="17"/>
      <c r="N15" s="65"/>
      <c r="O15" s="67"/>
      <c r="P15" s="17" t="s">
        <v>1</v>
      </c>
      <c r="Q15" s="17"/>
      <c r="R15" s="81"/>
      <c r="S15" s="189"/>
      <c r="T15" s="81"/>
      <c r="U15" s="40"/>
    </row>
    <row r="16" spans="2:34" ht="13.2" customHeight="1" x14ac:dyDescent="0.2">
      <c r="B16" s="33"/>
      <c r="C16" s="2"/>
      <c r="D16" s="81"/>
      <c r="E16" s="66"/>
      <c r="G16" s="3"/>
      <c r="H16" s="81"/>
      <c r="I16" s="66"/>
      <c r="K16" s="9"/>
      <c r="L16" s="37"/>
      <c r="M16" s="17"/>
      <c r="N16" s="65"/>
      <c r="O16" s="67"/>
      <c r="P16" s="17"/>
      <c r="Q16" s="17"/>
      <c r="R16" s="81"/>
      <c r="S16" s="66"/>
      <c r="T16" s="81"/>
      <c r="U16" s="40"/>
    </row>
    <row r="17" spans="1:21" ht="13.2" customHeight="1" thickBot="1" x14ac:dyDescent="0.2">
      <c r="B17" s="12"/>
      <c r="C17" s="5"/>
      <c r="D17" s="68"/>
      <c r="E17" s="69"/>
      <c r="F17" s="6"/>
      <c r="G17" s="5"/>
      <c r="H17" s="68"/>
      <c r="I17" s="69"/>
      <c r="J17" s="6"/>
      <c r="K17" s="238"/>
      <c r="L17" s="143"/>
      <c r="M17" s="190">
        <v>791</v>
      </c>
      <c r="N17" s="68"/>
      <c r="O17" s="69"/>
      <c r="P17" s="6"/>
      <c r="Q17" s="5"/>
      <c r="R17" s="68"/>
      <c r="S17" s="91"/>
      <c r="T17" s="68"/>
      <c r="U17" s="7"/>
    </row>
    <row r="18" spans="1:21" ht="13.2" customHeight="1" x14ac:dyDescent="0.2">
      <c r="A18" s="49"/>
      <c r="B18" s="327">
        <f>X5-C19</f>
        <v>65.800000000000011</v>
      </c>
      <c r="C18" s="328"/>
      <c r="D18" s="277"/>
      <c r="E18" s="176" t="s">
        <v>41</v>
      </c>
      <c r="F18" s="180"/>
      <c r="G18" s="199"/>
      <c r="H18" s="261"/>
      <c r="I18" s="198" t="s">
        <v>46</v>
      </c>
      <c r="J18" s="180"/>
      <c r="K18" s="182" t="s">
        <v>42</v>
      </c>
      <c r="L18" s="37"/>
      <c r="M18" s="2"/>
      <c r="N18" s="256"/>
      <c r="O18" s="176" t="s">
        <v>47</v>
      </c>
      <c r="P18" s="275"/>
      <c r="Q18" s="269"/>
      <c r="R18" s="81"/>
      <c r="S18" s="138" t="s">
        <v>27</v>
      </c>
      <c r="T18" s="256"/>
      <c r="U18" s="267" t="s">
        <v>26</v>
      </c>
    </row>
    <row r="19" spans="1:21" ht="13.2" customHeight="1" x14ac:dyDescent="0.2">
      <c r="A19" s="49"/>
      <c r="B19" s="200">
        <v>0.7</v>
      </c>
      <c r="C19" s="154">
        <f>K11+B19</f>
        <v>36.1</v>
      </c>
      <c r="D19" s="76">
        <v>2.1</v>
      </c>
      <c r="E19" s="102">
        <f>C19+D19</f>
        <v>38.200000000000003</v>
      </c>
      <c r="F19" s="48">
        <v>1.1000000000000001</v>
      </c>
      <c r="G19" s="102">
        <f>E19+F19</f>
        <v>39.300000000000004</v>
      </c>
      <c r="H19" s="92">
        <v>4.5</v>
      </c>
      <c r="I19" s="75">
        <f>G19+H19</f>
        <v>43.800000000000004</v>
      </c>
      <c r="J19" s="48">
        <v>1.6</v>
      </c>
      <c r="K19" s="47">
        <f>I19+J19</f>
        <v>45.400000000000006</v>
      </c>
      <c r="L19" s="45">
        <v>1.6</v>
      </c>
      <c r="M19" s="46">
        <f>U11+L19</f>
        <v>247.10000000000002</v>
      </c>
      <c r="N19" s="76">
        <v>2.4</v>
      </c>
      <c r="O19" s="75">
        <f>M19+N19</f>
        <v>249.50000000000003</v>
      </c>
      <c r="P19" s="115">
        <v>1.8</v>
      </c>
      <c r="Q19" s="11">
        <f>O19+P19</f>
        <v>251.30000000000004</v>
      </c>
      <c r="R19" s="184">
        <v>3.6</v>
      </c>
      <c r="S19" s="185">
        <f>Q19+R19</f>
        <v>254.90000000000003</v>
      </c>
      <c r="T19" s="76">
        <v>3.1</v>
      </c>
      <c r="U19" s="47">
        <f>S19+T19</f>
        <v>258.00000000000006</v>
      </c>
    </row>
    <row r="20" spans="1:21" ht="13.2" customHeight="1" x14ac:dyDescent="0.2">
      <c r="B20" s="201"/>
      <c r="C20" s="39">
        <f>C19/15/24+$D$2</f>
        <v>45508.058611111112</v>
      </c>
      <c r="D20" s="81"/>
      <c r="E20" s="141">
        <f>E19/15/24+$D$2</f>
        <v>45508.064444444448</v>
      </c>
      <c r="F20" s="119"/>
      <c r="G20" s="82">
        <f>G19/15/24+$D$2</f>
        <v>45508.067500000005</v>
      </c>
      <c r="H20" s="106"/>
      <c r="I20" s="82">
        <f>I19/15/24+$D$2</f>
        <v>45508.08</v>
      </c>
      <c r="J20" s="163"/>
      <c r="K20" s="174">
        <f>K19/15/24+$D$2</f>
        <v>45508.084444444445</v>
      </c>
      <c r="L20" s="37"/>
      <c r="M20" s="39">
        <f>M19/15/24+$D$2</f>
        <v>45508.644722222227</v>
      </c>
      <c r="N20" s="126"/>
      <c r="O20" s="295">
        <f>O19/15/24+$D$2</f>
        <v>45508.651388888895</v>
      </c>
      <c r="Q20" s="39">
        <f>Q19/15/24+$D$2</f>
        <v>45508.656388888892</v>
      </c>
      <c r="R20" s="81"/>
      <c r="S20" s="300">
        <f>S19/15/24+$D$2</f>
        <v>45508.666388888894</v>
      </c>
      <c r="T20" s="65"/>
      <c r="U20" s="114">
        <v>88</v>
      </c>
    </row>
    <row r="21" spans="1:21" ht="13.2" customHeight="1" x14ac:dyDescent="0.2">
      <c r="B21" s="201"/>
      <c r="C21" s="233">
        <v>108</v>
      </c>
      <c r="D21" s="65"/>
      <c r="E21" s="178">
        <v>53</v>
      </c>
      <c r="F21" s="17"/>
      <c r="G21" s="112">
        <v>99</v>
      </c>
      <c r="H21" s="65"/>
      <c r="I21" s="112">
        <v>66</v>
      </c>
      <c r="J21" s="144"/>
      <c r="K21" s="114">
        <v>88</v>
      </c>
      <c r="L21" s="37"/>
      <c r="M21" s="120">
        <v>111</v>
      </c>
      <c r="N21" s="129"/>
      <c r="O21" s="112">
        <v>68</v>
      </c>
      <c r="Q21" s="120">
        <v>67</v>
      </c>
      <c r="R21" s="81"/>
      <c r="S21" s="223" ph="1">
        <v>31</v>
      </c>
      <c r="T21" s="65"/>
      <c r="U21" s="30"/>
    </row>
    <row r="22" spans="1:21" ht="13.2" customHeight="1" x14ac:dyDescent="0.2">
      <c r="B22" s="221"/>
      <c r="C22" s="56"/>
      <c r="D22" s="65"/>
      <c r="E22" s="90"/>
      <c r="G22" s="90" t="s">
        <v>17</v>
      </c>
      <c r="H22" s="65"/>
      <c r="I22" s="67"/>
      <c r="K22" s="30"/>
      <c r="L22" s="37"/>
      <c r="M22" s="17"/>
      <c r="N22" s="65"/>
      <c r="O22" s="161"/>
      <c r="Q22" s="3"/>
      <c r="R22" s="81"/>
      <c r="S22" s="66"/>
      <c r="T22" s="65"/>
      <c r="U22" s="30"/>
    </row>
    <row r="23" spans="1:21" ht="13.2" customHeight="1" x14ac:dyDescent="0.2">
      <c r="B23" s="201"/>
      <c r="C23" s="56"/>
      <c r="D23" s="65"/>
      <c r="E23" s="90"/>
      <c r="F23" s="17"/>
      <c r="G23" s="103"/>
      <c r="H23" s="65"/>
      <c r="I23" s="67" t="s">
        <v>1</v>
      </c>
      <c r="K23" s="30"/>
      <c r="L23" s="37"/>
      <c r="M23" s="17"/>
      <c r="N23" s="81"/>
      <c r="O23" s="103"/>
      <c r="Q23" s="3"/>
      <c r="R23" s="81"/>
      <c r="S23" s="66"/>
      <c r="T23" s="65"/>
      <c r="U23" s="30"/>
    </row>
    <row r="24" spans="1:21" ht="13.2" customHeight="1" x14ac:dyDescent="0.2">
      <c r="B24" s="262"/>
      <c r="C24" s="56"/>
      <c r="D24" s="65"/>
      <c r="E24" s="90"/>
      <c r="G24" s="67"/>
      <c r="H24" s="81"/>
      <c r="I24" s="66"/>
      <c r="K24" s="30"/>
      <c r="L24" s="37"/>
      <c r="M24" s="17"/>
      <c r="N24" s="65"/>
      <c r="O24" s="67"/>
      <c r="Q24" s="3"/>
      <c r="R24" s="81"/>
      <c r="S24" s="66"/>
      <c r="T24" s="65"/>
      <c r="U24" s="30"/>
    </row>
    <row r="25" spans="1:21" ht="13.2" customHeight="1" thickBot="1" x14ac:dyDescent="0.25">
      <c r="B25" s="202"/>
      <c r="C25" s="97"/>
      <c r="D25" s="96"/>
      <c r="E25" s="91"/>
      <c r="F25" s="6"/>
      <c r="G25" s="69"/>
      <c r="H25" s="68"/>
      <c r="I25" s="69"/>
      <c r="J25" s="35"/>
      <c r="K25" s="42"/>
      <c r="L25" s="37"/>
      <c r="M25" s="17"/>
      <c r="N25" s="68"/>
      <c r="O25" s="69"/>
      <c r="P25" s="6"/>
      <c r="Q25" s="5"/>
      <c r="R25" s="68"/>
      <c r="S25" s="69"/>
      <c r="T25" s="96"/>
      <c r="U25" s="42"/>
    </row>
    <row r="26" spans="1:21" ht="13.2" customHeight="1" x14ac:dyDescent="0.2">
      <c r="B26" s="255"/>
      <c r="C26" s="269" t="s">
        <v>26</v>
      </c>
      <c r="D26" s="81"/>
      <c r="E26" s="138" t="s">
        <v>27</v>
      </c>
      <c r="F26" s="275"/>
      <c r="G26" s="263"/>
      <c r="H26" s="339" t="s">
        <v>48</v>
      </c>
      <c r="I26" s="340"/>
      <c r="J26" s="225"/>
      <c r="K26" s="175" t="s">
        <v>47</v>
      </c>
      <c r="L26" s="288"/>
      <c r="M26" s="181" t="s">
        <v>44</v>
      </c>
      <c r="N26" s="261"/>
      <c r="O26" s="198" t="s">
        <v>29</v>
      </c>
      <c r="P26" s="180"/>
      <c r="Q26" s="181"/>
      <c r="R26" s="318">
        <f>X6-S27</f>
        <v>28</v>
      </c>
      <c r="S26" s="319"/>
      <c r="T26" s="289"/>
      <c r="U26" s="245" t="s">
        <v>33</v>
      </c>
    </row>
    <row r="27" spans="1:21" ht="13.2" customHeight="1" x14ac:dyDescent="0.2">
      <c r="B27" s="34">
        <v>7.6</v>
      </c>
      <c r="C27" s="11">
        <f>K19+B27</f>
        <v>53.000000000000007</v>
      </c>
      <c r="D27" s="184">
        <v>3</v>
      </c>
      <c r="E27" s="185">
        <f>C27+D27</f>
        <v>56.000000000000007</v>
      </c>
      <c r="F27" s="115">
        <v>3.4</v>
      </c>
      <c r="G27" s="89">
        <f>E27+F27</f>
        <v>59.400000000000006</v>
      </c>
      <c r="H27" s="76">
        <v>1</v>
      </c>
      <c r="I27" s="75">
        <f>G27+H27</f>
        <v>60.400000000000006</v>
      </c>
      <c r="J27" s="48">
        <v>0.8</v>
      </c>
      <c r="K27" s="151">
        <f>I27+J27</f>
        <v>61.2</v>
      </c>
      <c r="L27" s="45">
        <v>7.3</v>
      </c>
      <c r="M27" s="46">
        <f>U19+L27</f>
        <v>265.30000000000007</v>
      </c>
      <c r="N27" s="92">
        <v>1.7</v>
      </c>
      <c r="O27" s="75">
        <f>M27+N27</f>
        <v>267.00000000000006</v>
      </c>
      <c r="P27" s="48">
        <v>4.5</v>
      </c>
      <c r="Q27" s="53">
        <f>O27+P27</f>
        <v>271.50000000000006</v>
      </c>
      <c r="R27" s="125">
        <v>3.1</v>
      </c>
      <c r="S27" s="216">
        <f>Q27+R27</f>
        <v>274.60000000000008</v>
      </c>
      <c r="T27" s="76">
        <v>0.7</v>
      </c>
      <c r="U27" s="242">
        <f>S27+T27</f>
        <v>275.30000000000007</v>
      </c>
    </row>
    <row r="28" spans="1:21" ht="9.6" customHeight="1" x14ac:dyDescent="0.2">
      <c r="B28" s="33"/>
      <c r="C28" s="120">
        <v>88</v>
      </c>
      <c r="D28" s="81"/>
      <c r="E28" s="222">
        <f>E27/15/24+$D$2</f>
        <v>45508.113888888889</v>
      </c>
      <c r="G28" s="62">
        <f>G27/15/24+$D$2</f>
        <v>45508.123333333337</v>
      </c>
      <c r="H28" s="126"/>
      <c r="I28" s="62">
        <f>I27/15/24+$D$2</f>
        <v>45508.126111111116</v>
      </c>
      <c r="J28" s="145"/>
      <c r="K28" s="240">
        <f>K27/15/24+$D$2</f>
        <v>45508.128333333334</v>
      </c>
      <c r="L28" s="139"/>
      <c r="M28" s="39">
        <f>M27/15/24+$D$2</f>
        <v>45508.695277777777</v>
      </c>
      <c r="N28" s="106"/>
      <c r="O28" s="82">
        <f>O27/15/24+$D$2</f>
        <v>45508.700000000004</v>
      </c>
      <c r="P28" s="119"/>
      <c r="Q28" s="80">
        <f>Q27/15/24+$D$2</f>
        <v>45508.712500000001</v>
      </c>
      <c r="R28" s="301"/>
      <c r="S28" s="82">
        <f>S27/15/24+$D$2</f>
        <v>45508.72111111111</v>
      </c>
      <c r="T28" s="95"/>
      <c r="U28" s="79">
        <f>U27/15/24+$D$2</f>
        <v>45508.723055555558</v>
      </c>
    </row>
    <row r="29" spans="1:21" ht="13.2" customHeight="1" x14ac:dyDescent="0.2">
      <c r="B29" s="33"/>
      <c r="D29" s="81"/>
      <c r="E29" s="223" ph="1">
        <v>31</v>
      </c>
      <c r="G29" s="112">
        <v>67</v>
      </c>
      <c r="H29" s="113"/>
      <c r="I29" s="112">
        <v>66</v>
      </c>
      <c r="J29" s="124"/>
      <c r="K29" s="114">
        <v>68</v>
      </c>
      <c r="L29" s="135"/>
      <c r="M29" s="120">
        <v>88</v>
      </c>
      <c r="N29" s="65"/>
      <c r="O29" s="112">
        <v>66</v>
      </c>
      <c r="P29" s="17"/>
      <c r="Q29" s="120">
        <v>99</v>
      </c>
      <c r="R29" s="243"/>
      <c r="S29" s="112">
        <v>108</v>
      </c>
      <c r="T29" s="81"/>
      <c r="U29" s="114">
        <v>108</v>
      </c>
    </row>
    <row r="30" spans="1:21" ht="13.2" customHeight="1" x14ac:dyDescent="0.2">
      <c r="B30" s="33"/>
      <c r="D30" s="81"/>
      <c r="E30" s="66"/>
      <c r="G30" s="67"/>
      <c r="H30" s="105"/>
      <c r="I30" s="161"/>
      <c r="K30" s="162"/>
      <c r="L30" s="33"/>
      <c r="N30" s="65"/>
      <c r="O30" s="67"/>
      <c r="Q30" s="1" t="s">
        <v>17</v>
      </c>
      <c r="R30" s="107"/>
      <c r="S30" s="108"/>
      <c r="T30" s="136"/>
      <c r="U30" s="30" t="s">
        <v>17</v>
      </c>
    </row>
    <row r="31" spans="1:21" ht="13.2" customHeight="1" x14ac:dyDescent="0.2">
      <c r="B31" s="33"/>
      <c r="D31" s="81"/>
      <c r="E31" s="66"/>
      <c r="G31" s="67"/>
      <c r="H31" s="81" t="s">
        <v>1</v>
      </c>
      <c r="I31" s="66"/>
      <c r="J31" s="17"/>
      <c r="K31" s="41"/>
      <c r="L31" s="33"/>
      <c r="N31" s="65"/>
      <c r="O31" s="67" t="s">
        <v>1</v>
      </c>
      <c r="P31" s="17"/>
      <c r="Q31" s="10"/>
      <c r="R31" s="107"/>
      <c r="S31" s="108"/>
      <c r="T31" s="81"/>
      <c r="U31" s="41"/>
    </row>
    <row r="32" spans="1:21" ht="13.2" customHeight="1" x14ac:dyDescent="0.2">
      <c r="B32" s="33"/>
      <c r="D32" s="81"/>
      <c r="E32" s="66"/>
      <c r="G32" s="67"/>
      <c r="H32" s="81"/>
      <c r="I32" s="66"/>
      <c r="K32" s="9"/>
      <c r="L32" s="33"/>
      <c r="N32" s="81"/>
      <c r="O32" s="66"/>
      <c r="Q32" s="3"/>
      <c r="R32" s="107"/>
      <c r="S32" s="108"/>
      <c r="T32" s="65"/>
      <c r="U32" s="9"/>
    </row>
    <row r="33" spans="1:45" ht="13.2" customHeight="1" thickBot="1" x14ac:dyDescent="0.25">
      <c r="B33" s="52"/>
      <c r="C33" s="142"/>
      <c r="D33" s="68"/>
      <c r="E33" s="69"/>
      <c r="F33" s="6"/>
      <c r="G33" s="69"/>
      <c r="H33" s="68"/>
      <c r="I33" s="69"/>
      <c r="J33" s="6"/>
      <c r="K33" s="7"/>
      <c r="L33" s="33"/>
      <c r="N33" s="68"/>
      <c r="O33" s="69"/>
      <c r="P33" s="6"/>
      <c r="Q33" s="5"/>
      <c r="R33" s="109"/>
      <c r="S33" s="110"/>
      <c r="T33" s="68"/>
      <c r="U33" s="7"/>
    </row>
    <row r="34" spans="1:45" ht="13.2" customHeight="1" x14ac:dyDescent="0.2">
      <c r="A34" s="49"/>
      <c r="B34" s="37"/>
      <c r="C34" s="2"/>
      <c r="D34" s="260"/>
      <c r="E34" s="176"/>
      <c r="F34" s="265"/>
      <c r="G34" s="266"/>
      <c r="H34" s="260"/>
      <c r="I34" s="257" t="s">
        <v>25</v>
      </c>
      <c r="J34" s="253"/>
      <c r="K34" s="267"/>
      <c r="L34" s="281"/>
      <c r="M34" s="177" t="s">
        <v>34</v>
      </c>
      <c r="N34" s="290"/>
      <c r="O34" s="296" t="s">
        <v>30</v>
      </c>
      <c r="P34" s="330" t="s">
        <v>35</v>
      </c>
      <c r="Q34" s="330"/>
      <c r="R34" s="256"/>
      <c r="S34" s="257" t="s">
        <v>18</v>
      </c>
      <c r="T34" s="247"/>
      <c r="U34" s="245" t="s">
        <v>19</v>
      </c>
    </row>
    <row r="35" spans="1:45" ht="13.2" customHeight="1" x14ac:dyDescent="0.2">
      <c r="A35" s="49"/>
      <c r="B35" s="45">
        <v>2.6</v>
      </c>
      <c r="C35" s="46">
        <f>K27+B35</f>
        <v>63.800000000000004</v>
      </c>
      <c r="D35" s="76">
        <v>1.5</v>
      </c>
      <c r="E35" s="89">
        <f>C35+D35</f>
        <v>65.300000000000011</v>
      </c>
      <c r="F35" s="48">
        <v>4.0999999999999996</v>
      </c>
      <c r="G35" s="11">
        <f>E35+F35</f>
        <v>69.400000000000006</v>
      </c>
      <c r="H35" s="76">
        <v>3</v>
      </c>
      <c r="I35" s="75">
        <f>G35+H35</f>
        <v>72.400000000000006</v>
      </c>
      <c r="J35" s="54">
        <v>2.8</v>
      </c>
      <c r="K35" s="47">
        <f>I35+J35</f>
        <v>75.2</v>
      </c>
      <c r="L35" s="45">
        <v>1.5</v>
      </c>
      <c r="M35" s="46">
        <f>U27+L35</f>
        <v>276.80000000000007</v>
      </c>
      <c r="N35" s="88">
        <v>7.8</v>
      </c>
      <c r="O35" s="89">
        <f>M35+N35</f>
        <v>284.60000000000008</v>
      </c>
      <c r="P35" s="48">
        <v>18</v>
      </c>
      <c r="Q35" s="46">
        <f>O35+P35</f>
        <v>302.60000000000008</v>
      </c>
      <c r="R35" s="76">
        <v>2.2999999999999998</v>
      </c>
      <c r="S35" s="75">
        <f>Q35+R35</f>
        <v>304.90000000000009</v>
      </c>
      <c r="T35" s="54">
        <v>3.7</v>
      </c>
      <c r="U35" s="47">
        <f>S35+T35</f>
        <v>308.60000000000008</v>
      </c>
    </row>
    <row r="36" spans="1:45" ht="13.2" customHeight="1" x14ac:dyDescent="0.2">
      <c r="B36" s="37"/>
      <c r="C36" s="39">
        <f>C35/15/24+$D$2</f>
        <v>45508.135555555556</v>
      </c>
      <c r="D36" s="81"/>
      <c r="E36" s="62">
        <f>E35/15/24+$D$2</f>
        <v>45508.139722222222</v>
      </c>
      <c r="F36" s="168"/>
      <c r="G36" s="39">
        <f>G35/15/24+$D$2</f>
        <v>45508.15111111111</v>
      </c>
      <c r="H36" s="93"/>
      <c r="I36" s="62">
        <f>I35/15/24+$D$2</f>
        <v>45508.159444444449</v>
      </c>
      <c r="J36" s="17"/>
      <c r="K36" s="38">
        <f>K35/15/24+$D$2</f>
        <v>45508.167222222226</v>
      </c>
      <c r="L36" s="33"/>
      <c r="M36" s="39">
        <f>M35/15/24+$D$2</f>
        <v>45508.727222222224</v>
      </c>
      <c r="N36" s="81"/>
      <c r="O36" s="62">
        <f>O35/15/24+$D$2</f>
        <v>45508.748888888891</v>
      </c>
      <c r="P36" s="294">
        <f>$Y$6</f>
        <v>45508.333333333336</v>
      </c>
      <c r="Q36" s="297">
        <f>$AA$6</f>
        <v>45508.791666666672</v>
      </c>
      <c r="R36" s="81"/>
      <c r="S36" s="62">
        <f>S35/15/24+$D$2</f>
        <v>45508.805277777778</v>
      </c>
      <c r="T36" s="128"/>
      <c r="U36" s="291">
        <f>U35/15/24+$D$2</f>
        <v>45508.815555555557</v>
      </c>
    </row>
    <row r="37" spans="1:45" ht="13.2" customHeight="1" x14ac:dyDescent="0.2">
      <c r="B37" s="37"/>
      <c r="C37" s="120">
        <v>111</v>
      </c>
      <c r="D37" s="227"/>
      <c r="E37" s="112">
        <v>101</v>
      </c>
      <c r="F37" s="169"/>
      <c r="G37" s="120">
        <v>95</v>
      </c>
      <c r="H37" s="81"/>
      <c r="I37" s="112">
        <v>138</v>
      </c>
      <c r="J37" s="17"/>
      <c r="K37" s="114">
        <v>176</v>
      </c>
      <c r="L37" s="230"/>
      <c r="M37" s="120">
        <v>120</v>
      </c>
      <c r="N37" s="129"/>
      <c r="O37" s="112">
        <v>81</v>
      </c>
      <c r="P37" s="31"/>
      <c r="Q37" s="298">
        <f>Q35/15/24+$D$2</f>
        <v>45508.798888888894</v>
      </c>
      <c r="R37" s="81"/>
      <c r="S37" s="112">
        <v>9</v>
      </c>
      <c r="T37" s="17"/>
      <c r="U37" s="114">
        <v>19</v>
      </c>
      <c r="W37" s="49"/>
      <c r="X37" s="49"/>
      <c r="Y37" s="49"/>
    </row>
    <row r="38" spans="1:45" ht="13.2" customHeight="1" x14ac:dyDescent="0.2">
      <c r="B38" s="37"/>
      <c r="C38" s="17"/>
      <c r="D38" s="81"/>
      <c r="E38" s="228"/>
      <c r="F38" s="17"/>
      <c r="G38" s="17"/>
      <c r="H38" s="81"/>
      <c r="I38" s="66"/>
      <c r="J38" s="17"/>
      <c r="K38" s="40"/>
      <c r="L38" s="33"/>
      <c r="M38" s="140"/>
      <c r="N38" s="81"/>
      <c r="O38" s="66"/>
      <c r="P38" s="337">
        <f>O43-Q35</f>
        <v>9</v>
      </c>
      <c r="Q38" s="338"/>
      <c r="R38" s="81"/>
      <c r="S38" s="66"/>
      <c r="T38" s="17"/>
      <c r="U38" s="40"/>
      <c r="V38" s="49"/>
      <c r="W38" s="49"/>
      <c r="X38" s="49"/>
      <c r="Y38" s="49"/>
    </row>
    <row r="39" spans="1:45" ht="13.2" customHeight="1" x14ac:dyDescent="0.2">
      <c r="B39" s="37"/>
      <c r="C39" s="17"/>
      <c r="D39" s="81"/>
      <c r="E39" s="66"/>
      <c r="F39" s="17"/>
      <c r="G39" s="29"/>
      <c r="H39" s="81"/>
      <c r="I39" s="66"/>
      <c r="J39" s="17" t="s">
        <v>1</v>
      </c>
      <c r="K39" s="40"/>
      <c r="L39" s="33"/>
      <c r="M39" s="10"/>
      <c r="N39" s="81" t="s">
        <v>1</v>
      </c>
      <c r="O39" s="66"/>
      <c r="P39" s="31"/>
      <c r="Q39" s="299"/>
      <c r="R39" s="81"/>
      <c r="S39" s="66"/>
      <c r="T39" s="17"/>
      <c r="U39" s="40"/>
      <c r="V39" s="49"/>
      <c r="W39" s="49"/>
      <c r="X39" s="49"/>
      <c r="Y39" s="49"/>
    </row>
    <row r="40" spans="1:45" ht="13.2" customHeight="1" x14ac:dyDescent="0.2">
      <c r="B40" s="37"/>
      <c r="C40" s="17"/>
      <c r="D40" s="81"/>
      <c r="E40" s="66"/>
      <c r="F40" s="17"/>
      <c r="G40" s="17"/>
      <c r="H40" s="81"/>
      <c r="I40" s="90"/>
      <c r="J40" s="17"/>
      <c r="K40" s="40"/>
      <c r="L40" s="33"/>
      <c r="M40" s="3"/>
      <c r="N40" s="81"/>
      <c r="O40" s="66"/>
      <c r="P40" s="31"/>
      <c r="Q40" s="31"/>
      <c r="R40" s="81"/>
      <c r="S40" s="66"/>
      <c r="T40" s="3"/>
      <c r="U40" s="9"/>
      <c r="V40" s="49"/>
    </row>
    <row r="41" spans="1:45" ht="13.2" customHeight="1" thickBot="1" x14ac:dyDescent="0.25">
      <c r="B41" s="37"/>
      <c r="C41" s="17"/>
      <c r="D41" s="68"/>
      <c r="E41" s="69"/>
      <c r="F41" s="6"/>
      <c r="G41" s="35"/>
      <c r="H41" s="68"/>
      <c r="I41" s="69"/>
      <c r="J41" s="6"/>
      <c r="K41" s="7"/>
      <c r="L41" s="12"/>
      <c r="M41" s="5"/>
      <c r="N41" s="68"/>
      <c r="O41" s="69"/>
      <c r="P41" s="32"/>
      <c r="Q41" s="305">
        <v>15</v>
      </c>
      <c r="R41" s="68"/>
      <c r="S41" s="69"/>
      <c r="T41" s="5"/>
      <c r="U41" s="7"/>
      <c r="W41" s="49"/>
      <c r="X41" s="343"/>
      <c r="Y41" s="343"/>
      <c r="Z41" s="118"/>
      <c r="AA41" s="204"/>
      <c r="AB41" s="49"/>
      <c r="AC41" s="49"/>
      <c r="AD41" s="49"/>
      <c r="AE41" s="49"/>
    </row>
    <row r="42" spans="1:45" s="49" customFormat="1" ht="13.2" customHeight="1" x14ac:dyDescent="0.2">
      <c r="A42" s="1"/>
      <c r="B42" s="268"/>
      <c r="C42" s="269" t="s">
        <v>24</v>
      </c>
      <c r="D42" s="331">
        <f>AC5</f>
        <v>200.70000000000007</v>
      </c>
      <c r="E42" s="332"/>
      <c r="F42" s="333" t="s">
        <v>32</v>
      </c>
      <c r="G42" s="334"/>
      <c r="H42" s="279"/>
      <c r="I42" s="280" t="s">
        <v>28</v>
      </c>
      <c r="J42" s="1"/>
      <c r="K42" s="30"/>
      <c r="L42" s="306"/>
      <c r="M42" s="307" t="s">
        <v>49</v>
      </c>
      <c r="N42" s="313" t="s">
        <v>20</v>
      </c>
      <c r="O42" s="314"/>
      <c r="P42" s="1"/>
      <c r="Q42" s="1"/>
      <c r="R42" s="1"/>
      <c r="S42" s="1"/>
      <c r="T42" s="1"/>
      <c r="U42" s="1"/>
      <c r="X42" s="155"/>
      <c r="Y42" s="205"/>
      <c r="Z42" s="155"/>
      <c r="AA42" s="147"/>
      <c r="AF42" s="1"/>
      <c r="AG42" s="1"/>
      <c r="AH42" s="1"/>
      <c r="AI42" s="1"/>
      <c r="AJ42" s="17"/>
      <c r="AK42" s="17"/>
      <c r="AL42" s="1"/>
      <c r="AM42" s="1"/>
      <c r="AN42" s="1"/>
      <c r="AO42" s="1"/>
      <c r="AP42" s="1"/>
      <c r="AQ42" s="1"/>
      <c r="AR42" s="1"/>
      <c r="AS42" s="1"/>
    </row>
    <row r="43" spans="1:45" s="49" customFormat="1" ht="13.2" customHeight="1" x14ac:dyDescent="0.2">
      <c r="A43" s="1"/>
      <c r="B43" s="45">
        <v>24.3</v>
      </c>
      <c r="C43" s="53">
        <f>K35+B43</f>
        <v>99.5</v>
      </c>
      <c r="D43" s="100">
        <v>2.4</v>
      </c>
      <c r="E43" s="75">
        <f>C43+D43</f>
        <v>101.9</v>
      </c>
      <c r="F43" s="54">
        <v>21.7</v>
      </c>
      <c r="G43" s="75">
        <f>E43+F43</f>
        <v>123.60000000000001</v>
      </c>
      <c r="H43" s="92">
        <v>1.5</v>
      </c>
      <c r="I43" s="75">
        <f>G43+H43</f>
        <v>125.10000000000001</v>
      </c>
      <c r="J43" s="48">
        <v>2.4</v>
      </c>
      <c r="K43" s="47">
        <f>I43+J43</f>
        <v>127.50000000000001</v>
      </c>
      <c r="L43" s="308">
        <v>2.5</v>
      </c>
      <c r="M43" s="75">
        <f>U35+L43</f>
        <v>311.10000000000008</v>
      </c>
      <c r="N43" s="101">
        <v>0.5</v>
      </c>
      <c r="O43" s="47">
        <f>M43+N43</f>
        <v>311.60000000000008</v>
      </c>
      <c r="P43" s="1"/>
      <c r="Q43" s="1"/>
      <c r="R43" s="1"/>
      <c r="S43" s="147"/>
      <c r="T43" s="147"/>
      <c r="U43" s="147"/>
      <c r="X43" s="17"/>
      <c r="Y43" s="39"/>
      <c r="Z43" s="145"/>
      <c r="AA43" s="39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5" s="49" customFormat="1" ht="13.2" customHeight="1" x14ac:dyDescent="0.2">
      <c r="A44" s="1"/>
      <c r="B44" s="167"/>
      <c r="C44" s="39">
        <f>C43/15/24+$D$2</f>
        <v>45508.234722222223</v>
      </c>
      <c r="D44" s="344">
        <f>$AD$5</f>
        <v>15.216072782408238</v>
      </c>
      <c r="E44" s="345"/>
      <c r="F44" s="145"/>
      <c r="G44" s="62">
        <f>G43/15/24+$D$4</f>
        <v>0.34333333333333332</v>
      </c>
      <c r="H44" s="219"/>
      <c r="I44" s="62">
        <f>I43/15/24+$D$2</f>
        <v>45508.305833333339</v>
      </c>
      <c r="J44" s="212"/>
      <c r="K44" s="79">
        <f>K43/15/24+$D$2</f>
        <v>45508.3125</v>
      </c>
      <c r="L44" s="116"/>
      <c r="M44" s="222">
        <f>M43/15/24+$D$2</f>
        <v>45508.822500000002</v>
      </c>
      <c r="N44" s="309">
        <f>Y7</f>
        <v>45508.625</v>
      </c>
      <c r="O44" s="302">
        <f>AA7</f>
        <v>45508.833333333336</v>
      </c>
      <c r="P44" s="1"/>
      <c r="Q44" s="1"/>
      <c r="R44" s="1"/>
      <c r="S44" s="80"/>
      <c r="T44" s="80"/>
      <c r="U44" s="80"/>
      <c r="W44" s="1"/>
      <c r="X44" s="17"/>
      <c r="Y44" s="120"/>
      <c r="Z44" s="123"/>
      <c r="AA44" s="120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5" ht="13.2" customHeight="1" x14ac:dyDescent="0.2">
      <c r="B45" s="33"/>
      <c r="C45" s="120">
        <v>395</v>
      </c>
      <c r="D45" s="191">
        <f>$Y$5</f>
        <v>45508.083905228763</v>
      </c>
      <c r="E45" s="192">
        <f>$AA$5</f>
        <v>45508.242083333338</v>
      </c>
      <c r="F45" s="124"/>
      <c r="G45" s="112">
        <v>771</v>
      </c>
      <c r="H45" s="220"/>
      <c r="I45" s="112">
        <v>791</v>
      </c>
      <c r="J45" s="209"/>
      <c r="K45" s="114">
        <v>929</v>
      </c>
      <c r="L45" s="18"/>
      <c r="M45" s="67"/>
      <c r="N45" s="31"/>
      <c r="O45" s="38">
        <f>O43/15/24+$D$2</f>
        <v>45508.823888888888</v>
      </c>
      <c r="R45" s="17"/>
      <c r="S45" s="120"/>
      <c r="T45" s="120"/>
      <c r="U45" s="120"/>
      <c r="X45" s="17"/>
      <c r="Y45" s="17"/>
      <c r="AP45" s="49"/>
      <c r="AQ45" s="49"/>
      <c r="AR45" s="49"/>
      <c r="AS45" s="49"/>
    </row>
    <row r="46" spans="1:45" ht="13.2" customHeight="1" x14ac:dyDescent="0.2">
      <c r="B46" s="33"/>
      <c r="C46" s="3"/>
      <c r="D46" s="303">
        <f>C51-E43</f>
        <v>27.900000000000006</v>
      </c>
      <c r="E46" s="112">
        <v>446</v>
      </c>
      <c r="G46" s="90"/>
      <c r="H46" s="81"/>
      <c r="I46" s="66"/>
      <c r="K46" s="30"/>
      <c r="L46" s="18"/>
      <c r="M46" s="67"/>
      <c r="N46" s="31"/>
      <c r="O46" s="149"/>
      <c r="R46" s="3"/>
      <c r="X46" s="17"/>
      <c r="Y46" s="17"/>
      <c r="AJ46" s="49"/>
      <c r="AK46" s="49"/>
      <c r="AL46" s="49"/>
      <c r="AM46" s="49"/>
      <c r="AN46" s="49"/>
      <c r="AO46" s="49"/>
    </row>
    <row r="47" spans="1:45" ht="13.2" customHeight="1" x14ac:dyDescent="0.2">
      <c r="B47" s="33"/>
      <c r="C47" s="3"/>
      <c r="D47" s="87"/>
      <c r="E47" s="63"/>
      <c r="F47" s="17"/>
      <c r="G47" s="103"/>
      <c r="H47" s="81"/>
      <c r="I47" s="66"/>
      <c r="K47" s="30"/>
      <c r="L47" s="37"/>
      <c r="M47" s="66"/>
      <c r="N47" s="61" t="s">
        <v>1</v>
      </c>
      <c r="O47" s="57"/>
      <c r="R47" s="3"/>
      <c r="X47" s="17"/>
      <c r="Y47" s="17"/>
    </row>
    <row r="48" spans="1:45" ht="13.2" customHeight="1" thickBot="1" x14ac:dyDescent="0.25">
      <c r="B48" s="33"/>
      <c r="C48" s="3"/>
      <c r="D48" s="87"/>
      <c r="E48" s="63"/>
      <c r="G48" s="67"/>
      <c r="H48" s="81"/>
      <c r="I48" s="66"/>
      <c r="K48" s="30"/>
      <c r="L48" s="18"/>
      <c r="M48" s="67"/>
      <c r="N48" s="61"/>
      <c r="O48" s="57"/>
      <c r="R48" s="3"/>
      <c r="X48" s="8"/>
      <c r="Y48" s="2"/>
      <c r="Z48" s="8"/>
      <c r="AG48" s="17"/>
      <c r="AH48" s="17"/>
      <c r="AI48" s="17"/>
      <c r="AJ48" s="49"/>
      <c r="AK48" s="49"/>
      <c r="AL48" s="49"/>
      <c r="AM48" s="49"/>
      <c r="AN48" s="49"/>
      <c r="AO48" s="49"/>
    </row>
    <row r="49" spans="1:35" ht="13.2" customHeight="1" thickBot="1" x14ac:dyDescent="0.25">
      <c r="A49" s="226"/>
      <c r="B49" s="12"/>
      <c r="C49" s="5"/>
      <c r="D49" s="179"/>
      <c r="E49" s="304"/>
      <c r="F49" s="6"/>
      <c r="G49" s="69"/>
      <c r="H49" s="99"/>
      <c r="I49" s="69"/>
      <c r="K49" s="30"/>
      <c r="L49" s="143"/>
      <c r="M49" s="69"/>
      <c r="N49" s="32"/>
      <c r="O49" s="70"/>
      <c r="R49" s="2"/>
      <c r="W49" s="3"/>
      <c r="X49" s="17"/>
      <c r="Y49" s="3"/>
      <c r="AF49" s="17"/>
      <c r="AG49" s="17"/>
      <c r="AH49" s="17"/>
      <c r="AI49" s="17"/>
    </row>
    <row r="50" spans="1:35" s="49" customFormat="1" ht="13.2" customHeight="1" x14ac:dyDescent="0.2">
      <c r="B50" s="335">
        <f>I59-C51</f>
        <v>25.500000000000028</v>
      </c>
      <c r="C50" s="336"/>
      <c r="D50" s="278"/>
      <c r="E50" s="244"/>
      <c r="F50" s="276"/>
      <c r="G50" s="271"/>
      <c r="H50" s="272"/>
      <c r="I50" s="263"/>
      <c r="J50" s="346" t="s">
        <v>36</v>
      </c>
      <c r="K50" s="347"/>
      <c r="P50" s="118"/>
      <c r="Q50" s="73"/>
      <c r="R50" s="118"/>
      <c r="S50" s="73"/>
      <c r="T50" s="118"/>
      <c r="U50" s="204"/>
      <c r="V50" s="206"/>
      <c r="W50" s="14"/>
      <c r="X50" s="16"/>
      <c r="Y50" s="14"/>
      <c r="Z50" s="1"/>
      <c r="AA50" s="1"/>
      <c r="AB50" s="1"/>
      <c r="AC50" s="1"/>
      <c r="AF50" s="1"/>
      <c r="AG50" s="1"/>
      <c r="AH50" s="1"/>
      <c r="AI50" s="1"/>
    </row>
    <row r="51" spans="1:35" ht="13.2" customHeight="1" x14ac:dyDescent="0.2">
      <c r="A51" s="49"/>
      <c r="B51" s="200">
        <v>2.2999999999999998</v>
      </c>
      <c r="C51" s="154">
        <f>K43+B51</f>
        <v>129.80000000000001</v>
      </c>
      <c r="D51" s="76">
        <v>0.6</v>
      </c>
      <c r="E51" s="75">
        <f>C51+D51</f>
        <v>130.4</v>
      </c>
      <c r="F51" s="48">
        <v>2.8</v>
      </c>
      <c r="G51" s="46">
        <f>E51+F51</f>
        <v>133.20000000000002</v>
      </c>
      <c r="H51" s="76">
        <v>0.9</v>
      </c>
      <c r="I51" s="75">
        <f>G51+H51</f>
        <v>134.10000000000002</v>
      </c>
      <c r="J51" s="48">
        <v>7.9</v>
      </c>
      <c r="K51" s="151">
        <f>I51+J51</f>
        <v>142.00000000000003</v>
      </c>
      <c r="L51" s="49"/>
      <c r="M51" s="49"/>
      <c r="N51" s="49"/>
      <c r="O51" s="49"/>
      <c r="P51" s="156"/>
      <c r="Q51" s="147"/>
      <c r="R51" s="156"/>
      <c r="S51" s="147"/>
      <c r="T51" s="155"/>
      <c r="U51" s="147"/>
      <c r="V51" s="158"/>
      <c r="W51" s="39"/>
      <c r="X51" s="145"/>
      <c r="Y51" s="39"/>
      <c r="AF51" s="49"/>
      <c r="AG51" s="49"/>
      <c r="AH51" s="49"/>
      <c r="AI51" s="49"/>
    </row>
    <row r="52" spans="1:35" s="49" customFormat="1" ht="13.2" customHeight="1" thickBot="1" x14ac:dyDescent="0.25">
      <c r="B52" s="201"/>
      <c r="C52" s="171">
        <f>C51/15/24+$D$2</f>
        <v>45508.318888888891</v>
      </c>
      <c r="D52" s="104"/>
      <c r="E52" s="82">
        <f>E51/15/24+$D$2</f>
        <v>45508.320555555561</v>
      </c>
      <c r="F52" s="157"/>
      <c r="G52" s="39">
        <f>G51/15/24+$D$2</f>
        <v>45508.328333333338</v>
      </c>
      <c r="H52" s="65"/>
      <c r="I52" s="224">
        <f>I51/15/24+$D$2</f>
        <v>45508.330833333333</v>
      </c>
      <c r="J52" s="16"/>
      <c r="K52" s="38">
        <f>K51/15/24+$D$2</f>
        <v>45508.352777777778</v>
      </c>
      <c r="P52" s="80"/>
      <c r="Q52" s="80"/>
      <c r="R52" s="80"/>
      <c r="S52" s="80"/>
      <c r="T52" s="80"/>
      <c r="U52" s="80"/>
      <c r="V52" s="208"/>
      <c r="W52" s="120"/>
      <c r="X52" s="123"/>
      <c r="Y52" s="120"/>
      <c r="Z52" s="1"/>
      <c r="AA52" s="1"/>
      <c r="AB52" s="1"/>
      <c r="AC52" s="1"/>
      <c r="AF52" s="1"/>
      <c r="AG52" s="1"/>
      <c r="AH52" s="1"/>
      <c r="AI52" s="1"/>
    </row>
    <row r="53" spans="1:35" ht="13.2" customHeight="1" x14ac:dyDescent="0.2">
      <c r="A53" s="226"/>
      <c r="B53" s="201"/>
      <c r="C53" s="241">
        <v>1004</v>
      </c>
      <c r="D53" s="65"/>
      <c r="E53" s="112">
        <v>1052</v>
      </c>
      <c r="F53" s="165"/>
      <c r="G53" s="120">
        <v>1192</v>
      </c>
      <c r="H53" s="93">
        <v>0.9</v>
      </c>
      <c r="I53" s="232">
        <v>1259</v>
      </c>
      <c r="J53" s="10"/>
      <c r="K53" s="114">
        <v>1796</v>
      </c>
      <c r="P53" s="3"/>
      <c r="Q53" s="120"/>
      <c r="R53" s="123"/>
      <c r="S53" s="120"/>
      <c r="T53" s="144"/>
      <c r="U53" s="120"/>
      <c r="V53" s="144"/>
      <c r="W53" s="17"/>
      <c r="X53" s="17"/>
      <c r="Y53" s="17"/>
      <c r="Z53" s="49"/>
      <c r="AA53" s="49"/>
      <c r="AB53" s="49"/>
      <c r="AC53" s="49"/>
      <c r="AF53" s="49"/>
      <c r="AG53" s="49"/>
      <c r="AH53" s="49"/>
      <c r="AI53" s="49"/>
    </row>
    <row r="54" spans="1:35" ht="13.2" customHeight="1" x14ac:dyDescent="0.2">
      <c r="B54" s="221"/>
      <c r="C54" s="56"/>
      <c r="D54" s="65"/>
      <c r="E54" s="90"/>
      <c r="F54" s="17"/>
      <c r="G54" s="17"/>
      <c r="H54" s="93"/>
      <c r="I54" s="90"/>
      <c r="J54" s="10"/>
      <c r="K54" s="9"/>
      <c r="P54" s="3"/>
      <c r="Q54" s="3"/>
      <c r="R54" s="3"/>
      <c r="S54" s="3"/>
      <c r="T54" s="3"/>
      <c r="U54" s="3"/>
      <c r="V54" s="17"/>
      <c r="W54" s="17"/>
      <c r="X54" s="17"/>
      <c r="Y54" s="17"/>
      <c r="Z54" s="49"/>
      <c r="AA54" s="49"/>
      <c r="AB54" s="49"/>
      <c r="AC54" s="49"/>
    </row>
    <row r="55" spans="1:35" ht="13.2" customHeight="1" x14ac:dyDescent="0.2">
      <c r="B55" s="201"/>
      <c r="C55" s="56"/>
      <c r="D55" s="65"/>
      <c r="E55" s="90"/>
      <c r="F55" s="17"/>
      <c r="G55" s="17"/>
      <c r="H55" s="93"/>
      <c r="I55" s="90"/>
      <c r="K55" s="9"/>
      <c r="P55" s="17"/>
      <c r="Q55" s="17"/>
      <c r="R55" s="17"/>
      <c r="S55" s="17"/>
      <c r="T55" s="17"/>
      <c r="U55" s="17"/>
      <c r="W55" s="17"/>
      <c r="X55" s="17"/>
      <c r="Y55" s="17"/>
      <c r="Z55" s="49"/>
      <c r="AA55" s="49"/>
      <c r="AB55" s="49"/>
      <c r="AC55" s="49"/>
    </row>
    <row r="56" spans="1:35" ht="13.2" customHeight="1" x14ac:dyDescent="0.2">
      <c r="B56" s="262"/>
      <c r="C56" s="56"/>
      <c r="D56" s="65"/>
      <c r="E56" s="90"/>
      <c r="F56" s="17"/>
      <c r="G56" s="17"/>
      <c r="H56" s="94"/>
      <c r="I56" s="90"/>
      <c r="J56" s="3"/>
      <c r="K56" s="160"/>
      <c r="O56" s="246">
        <v>127</v>
      </c>
      <c r="P56" s="3"/>
      <c r="Q56" s="3"/>
      <c r="R56" s="3"/>
      <c r="S56" s="3"/>
      <c r="T56" s="3"/>
      <c r="U56" s="3"/>
      <c r="V56" s="17"/>
      <c r="W56" s="2"/>
      <c r="X56" s="8"/>
      <c r="Y56" s="2"/>
    </row>
    <row r="57" spans="1:35" ht="13.2" customHeight="1" thickBot="1" x14ac:dyDescent="0.25">
      <c r="B57" s="202"/>
      <c r="C57" s="97"/>
      <c r="D57" s="96"/>
      <c r="E57" s="91"/>
      <c r="F57" s="6"/>
      <c r="G57" s="5"/>
      <c r="H57" s="99"/>
      <c r="I57" s="91"/>
      <c r="J57" s="6"/>
      <c r="K57" s="7"/>
      <c r="P57" s="2"/>
      <c r="Q57" s="235"/>
      <c r="R57" s="2"/>
      <c r="S57" s="2"/>
      <c r="T57" s="2"/>
      <c r="U57" s="2"/>
      <c r="V57" s="8"/>
      <c r="W57" s="17"/>
    </row>
    <row r="58" spans="1:35" s="49" customFormat="1" ht="13.2" customHeight="1" x14ac:dyDescent="0.2">
      <c r="A58" s="1"/>
      <c r="B58" s="273"/>
      <c r="C58" s="274"/>
      <c r="D58" s="261"/>
      <c r="E58" s="257"/>
      <c r="F58" s="253"/>
      <c r="G58" s="259" t="s">
        <v>50</v>
      </c>
      <c r="H58" s="335">
        <f>S27-I59</f>
        <v>119.30000000000004</v>
      </c>
      <c r="I58" s="336"/>
      <c r="J58" s="253"/>
      <c r="K58" s="254" t="s">
        <v>37</v>
      </c>
      <c r="P58" s="215"/>
      <c r="Q58" s="235"/>
      <c r="R58" s="203"/>
      <c r="S58" s="203"/>
      <c r="T58" s="3"/>
      <c r="U58" s="3"/>
      <c r="V58" s="17"/>
      <c r="W58" s="17"/>
      <c r="X58" s="1"/>
      <c r="Y58" s="1"/>
      <c r="Z58" s="1"/>
      <c r="AA58" s="1"/>
      <c r="AB58" s="1"/>
      <c r="AC58" s="1"/>
      <c r="AF58" s="1"/>
      <c r="AG58" s="1"/>
      <c r="AH58" s="1"/>
      <c r="AI58" s="1"/>
    </row>
    <row r="59" spans="1:35" s="49" customFormat="1" ht="13.2" customHeight="1" x14ac:dyDescent="0.2">
      <c r="A59" s="1"/>
      <c r="B59" s="45">
        <v>2.9</v>
      </c>
      <c r="C59" s="53">
        <f>K51+B59</f>
        <v>144.90000000000003</v>
      </c>
      <c r="D59" s="76">
        <v>4.3</v>
      </c>
      <c r="E59" s="102">
        <f>C59+D59</f>
        <v>149.20000000000005</v>
      </c>
      <c r="F59" s="48">
        <v>0.5</v>
      </c>
      <c r="G59" s="46">
        <f>E59+F59</f>
        <v>149.70000000000005</v>
      </c>
      <c r="H59" s="125">
        <v>5.6</v>
      </c>
      <c r="I59" s="75">
        <f>G59+H59</f>
        <v>155.30000000000004</v>
      </c>
      <c r="J59" s="48">
        <v>5.6</v>
      </c>
      <c r="K59" s="47">
        <f>I59+J59</f>
        <v>160.90000000000003</v>
      </c>
      <c r="L59" s="1"/>
      <c r="M59" s="1"/>
      <c r="N59" s="1"/>
      <c r="O59" s="1"/>
      <c r="P59" s="155"/>
      <c r="Q59" s="207"/>
      <c r="R59" s="156"/>
      <c r="S59" s="147"/>
      <c r="T59" s="16"/>
      <c r="U59" s="14"/>
      <c r="V59" s="17"/>
      <c r="W59" s="2"/>
      <c r="X59" s="1"/>
      <c r="Y59" s="1"/>
      <c r="Z59" s="1"/>
      <c r="AA59" s="1"/>
      <c r="AB59" s="1"/>
      <c r="AC59" s="1"/>
    </row>
    <row r="60" spans="1:35" s="49" customFormat="1" ht="13.2" customHeight="1" x14ac:dyDescent="0.2">
      <c r="A60" s="1"/>
      <c r="B60" s="159"/>
      <c r="C60" s="152">
        <f>C59/15/24+$D$2</f>
        <v>45508.360833333332</v>
      </c>
      <c r="D60" s="95"/>
      <c r="E60" s="82">
        <f>E59/15/24+$D$2</f>
        <v>45508.372777777782</v>
      </c>
      <c r="F60" s="145"/>
      <c r="G60" s="39">
        <f>G59/15/24+$D$2</f>
        <v>45508.374166666668</v>
      </c>
      <c r="H60" s="194"/>
      <c r="I60" s="141">
        <f>I59/15/24+$D$2</f>
        <v>45508.389722222222</v>
      </c>
      <c r="J60" s="145"/>
      <c r="K60" s="38">
        <f>K59/15/24+$D$2</f>
        <v>45508.405277777783</v>
      </c>
      <c r="Q60" s="80"/>
      <c r="S60" s="39"/>
      <c r="T60" s="1"/>
      <c r="U60" s="39"/>
      <c r="V60" s="17"/>
      <c r="W60" s="119"/>
      <c r="Z60" s="1"/>
      <c r="AA60" s="1"/>
      <c r="AB60" s="1"/>
      <c r="AC60" s="1"/>
    </row>
    <row r="61" spans="1:35" ht="13.2" customHeight="1" x14ac:dyDescent="0.2">
      <c r="B61" s="134"/>
      <c r="C61" s="120">
        <v>1625</v>
      </c>
      <c r="D61" s="81"/>
      <c r="E61" s="112">
        <v>1340</v>
      </c>
      <c r="F61" s="144"/>
      <c r="G61" s="120">
        <v>1318</v>
      </c>
      <c r="H61" s="194"/>
      <c r="I61" s="112">
        <v>1501</v>
      </c>
      <c r="J61" s="144"/>
      <c r="K61" s="114">
        <v>1318</v>
      </c>
      <c r="P61" s="123"/>
      <c r="Q61" s="120"/>
      <c r="S61" s="120"/>
      <c r="T61" s="209"/>
      <c r="U61" s="120"/>
      <c r="V61" s="2"/>
      <c r="W61" s="14"/>
      <c r="X61" s="17"/>
      <c r="Y61" s="60"/>
      <c r="AF61" s="49"/>
      <c r="AG61" s="49"/>
      <c r="AH61" s="49"/>
      <c r="AI61" s="49"/>
    </row>
    <row r="62" spans="1:35" ht="13.2" customHeight="1" x14ac:dyDescent="0.2">
      <c r="B62" s="134"/>
      <c r="C62" s="3"/>
      <c r="D62" s="81"/>
      <c r="E62" s="66"/>
      <c r="F62" s="44"/>
      <c r="G62" s="231"/>
      <c r="H62" s="194"/>
      <c r="I62" s="195"/>
      <c r="K62" s="30"/>
      <c r="P62" s="44"/>
      <c r="Q62" s="161"/>
      <c r="T62" s="348"/>
      <c r="U62" s="348"/>
      <c r="V62" s="118"/>
      <c r="W62" s="49"/>
      <c r="X62" s="49"/>
      <c r="Y62" s="49"/>
    </row>
    <row r="63" spans="1:35" ht="13.2" customHeight="1" x14ac:dyDescent="0.2">
      <c r="B63" s="33"/>
      <c r="C63" s="3"/>
      <c r="D63" s="81" t="s">
        <v>1</v>
      </c>
      <c r="E63" s="98"/>
      <c r="F63" s="17"/>
      <c r="G63" s="17"/>
      <c r="H63" s="194"/>
      <c r="I63" s="195"/>
      <c r="K63" s="30"/>
      <c r="P63" s="17"/>
      <c r="Q63" s="17"/>
      <c r="T63" s="17"/>
      <c r="U63" s="111"/>
      <c r="V63" s="16"/>
      <c r="W63" s="4"/>
    </row>
    <row r="64" spans="1:35" ht="13.2" customHeight="1" x14ac:dyDescent="0.2">
      <c r="B64" s="18"/>
      <c r="C64" s="2"/>
      <c r="D64" s="81"/>
      <c r="E64" s="66"/>
      <c r="F64" s="17"/>
      <c r="G64" s="17"/>
      <c r="H64" s="194"/>
      <c r="I64" s="195"/>
      <c r="K64" s="30"/>
      <c r="P64" s="17"/>
      <c r="Q64" s="17"/>
      <c r="T64" s="17"/>
      <c r="U64" s="17"/>
      <c r="V64" s="119"/>
      <c r="W64" s="4"/>
    </row>
    <row r="65" spans="1:22" ht="12.6" customHeight="1" thickBot="1" x14ac:dyDescent="0.25">
      <c r="B65" s="12"/>
      <c r="C65" s="5"/>
      <c r="D65" s="68"/>
      <c r="E65" s="69"/>
      <c r="F65" s="6"/>
      <c r="G65" s="5"/>
      <c r="H65" s="196"/>
      <c r="I65" s="197"/>
      <c r="J65" s="35"/>
      <c r="K65" s="42"/>
      <c r="P65" s="8"/>
      <c r="Q65" s="2"/>
      <c r="T65" s="8"/>
      <c r="U65" s="2"/>
      <c r="V65" s="17"/>
    </row>
    <row r="66" spans="1:22" ht="14.4" x14ac:dyDescent="0.2">
      <c r="A66" s="49"/>
      <c r="L66" s="49"/>
      <c r="M66" s="49"/>
      <c r="N66" s="17"/>
      <c r="O66" s="2"/>
      <c r="P66" s="17"/>
      <c r="Q66" s="3"/>
      <c r="R66" s="341"/>
      <c r="S66" s="341"/>
      <c r="T66" s="17"/>
      <c r="U66" s="3"/>
    </row>
    <row r="67" spans="1:22" ht="14.4" x14ac:dyDescent="0.2">
      <c r="L67" s="49"/>
      <c r="M67" s="49"/>
      <c r="N67" s="155"/>
      <c r="O67" s="147"/>
      <c r="P67" s="16"/>
      <c r="Q67" s="14"/>
      <c r="R67" s="210"/>
      <c r="S67" s="14"/>
      <c r="T67" s="16"/>
      <c r="U67" s="14"/>
    </row>
    <row r="68" spans="1:22" ht="14.4" x14ac:dyDescent="0.2">
      <c r="A68" s="49"/>
      <c r="K68" s="145"/>
      <c r="L68" s="49"/>
      <c r="M68" s="49"/>
      <c r="N68" s="145"/>
      <c r="O68" s="39"/>
      <c r="P68" s="39"/>
      <c r="Q68" s="39"/>
      <c r="R68" s="210"/>
      <c r="S68" s="14"/>
      <c r="T68" s="39"/>
      <c r="U68" s="39"/>
    </row>
    <row r="69" spans="1:22" ht="14.4" x14ac:dyDescent="0.2">
      <c r="N69" s="10"/>
      <c r="O69" s="120"/>
      <c r="P69" s="123"/>
      <c r="Q69" s="120"/>
      <c r="R69" s="210"/>
      <c r="S69" s="211"/>
      <c r="T69" s="17"/>
      <c r="U69" s="120"/>
    </row>
    <row r="70" spans="1:22" ht="14.4" x14ac:dyDescent="0.2">
      <c r="N70" s="10"/>
      <c r="O70" s="3"/>
      <c r="P70" s="17"/>
      <c r="Q70" s="17"/>
      <c r="R70" s="210"/>
      <c r="S70" s="211"/>
      <c r="T70" s="17"/>
      <c r="U70" s="17"/>
    </row>
    <row r="71" spans="1:22" ht="14.4" x14ac:dyDescent="0.2">
      <c r="O71" s="3"/>
      <c r="P71" s="17"/>
      <c r="Q71" s="17"/>
      <c r="R71" s="210"/>
      <c r="S71" s="211"/>
      <c r="T71" s="17"/>
      <c r="U71" s="17"/>
    </row>
    <row r="72" spans="1:22" ht="14.4" x14ac:dyDescent="0.2">
      <c r="N72" s="3"/>
      <c r="O72" s="2"/>
      <c r="P72" s="3"/>
      <c r="Q72" s="3"/>
      <c r="R72" s="210"/>
      <c r="S72" s="211"/>
      <c r="T72" s="3"/>
      <c r="U72" s="3"/>
    </row>
    <row r="73" spans="1:22" ht="14.4" x14ac:dyDescent="0.2">
      <c r="N73" s="8"/>
      <c r="O73" s="2"/>
      <c r="P73" s="2"/>
      <c r="Q73" s="2"/>
      <c r="R73" s="210"/>
      <c r="S73" s="211"/>
      <c r="T73" s="2"/>
      <c r="U73" s="2"/>
    </row>
    <row r="74" spans="1:22" ht="14.4" x14ac:dyDescent="0.2">
      <c r="A74" s="49"/>
      <c r="F74" s="17"/>
      <c r="G74" s="2"/>
      <c r="I74" s="8"/>
      <c r="J74" s="2"/>
      <c r="K74" s="8"/>
      <c r="L74" s="210"/>
      <c r="O74" s="204"/>
      <c r="P74" s="17"/>
      <c r="Q74" s="4"/>
    </row>
    <row r="75" spans="1:22" ht="14.4" x14ac:dyDescent="0.2">
      <c r="A75" s="49"/>
      <c r="F75" s="155"/>
      <c r="G75" s="147"/>
      <c r="L75" s="155"/>
      <c r="O75" s="147"/>
      <c r="P75" s="17"/>
      <c r="Q75" s="4"/>
    </row>
    <row r="76" spans="1:22" ht="14.4" x14ac:dyDescent="0.2">
      <c r="A76" s="49"/>
      <c r="F76" s="329"/>
      <c r="G76" s="39"/>
      <c r="N76" s="39"/>
      <c r="O76" s="17"/>
      <c r="P76" s="8"/>
    </row>
    <row r="77" spans="1:22" ht="14.4" x14ac:dyDescent="0.2">
      <c r="F77" s="329"/>
      <c r="G77" s="17"/>
      <c r="L77" s="123"/>
      <c r="O77" s="120"/>
      <c r="P77" s="8"/>
      <c r="Q77" s="49"/>
      <c r="R77" s="49"/>
      <c r="S77" s="49"/>
      <c r="T77" s="49"/>
      <c r="U77" s="49"/>
    </row>
    <row r="78" spans="1:22" ht="14.4" x14ac:dyDescent="0.2">
      <c r="F78" s="17"/>
      <c r="G78" s="17"/>
      <c r="L78" s="17"/>
      <c r="P78" s="49"/>
      <c r="S78" s="49"/>
      <c r="T78" s="49"/>
      <c r="U78" s="49"/>
    </row>
    <row r="79" spans="1:22" ht="14.4" x14ac:dyDescent="0.2">
      <c r="F79" s="17"/>
      <c r="G79" s="17"/>
      <c r="L79" s="17"/>
      <c r="P79" s="49"/>
      <c r="S79" s="49"/>
      <c r="T79" s="49"/>
      <c r="U79" s="49"/>
    </row>
    <row r="80" spans="1:22" ht="14.4" x14ac:dyDescent="0.2">
      <c r="F80" s="17"/>
      <c r="G80" s="17"/>
      <c r="L80" s="17"/>
      <c r="P80" s="49"/>
    </row>
    <row r="81" spans="1:15" x14ac:dyDescent="0.2">
      <c r="F81" s="8"/>
      <c r="G81" s="2"/>
      <c r="L81" s="8"/>
    </row>
    <row r="82" spans="1:15" ht="14.4" x14ac:dyDescent="0.2">
      <c r="A82" s="2"/>
      <c r="L82" s="342"/>
      <c r="M82" s="342"/>
      <c r="N82" s="49"/>
      <c r="O82" s="49"/>
    </row>
    <row r="83" spans="1:15" ht="14.4" x14ac:dyDescent="0.2">
      <c r="L83" s="213"/>
      <c r="M83" s="147"/>
      <c r="N83" s="49"/>
      <c r="O83" s="49"/>
    </row>
    <row r="84" spans="1:15" ht="14.4" x14ac:dyDescent="0.2">
      <c r="L84" s="132"/>
      <c r="M84" s="214"/>
      <c r="N84" s="49"/>
      <c r="O84" s="49"/>
    </row>
    <row r="85" spans="1:15" ht="14.4" x14ac:dyDescent="0.2">
      <c r="L85" s="132"/>
      <c r="M85" s="39"/>
    </row>
    <row r="86" spans="1:15" ht="14.4" x14ac:dyDescent="0.2">
      <c r="L86" s="132"/>
      <c r="M86" s="214"/>
    </row>
    <row r="87" spans="1:15" ht="14.4" x14ac:dyDescent="0.2">
      <c r="L87" s="132"/>
      <c r="M87" s="39"/>
    </row>
    <row r="88" spans="1:15" ht="14.4" x14ac:dyDescent="0.2">
      <c r="L88" s="132"/>
      <c r="M88" s="214"/>
    </row>
    <row r="89" spans="1:15" ht="14.4" x14ac:dyDescent="0.2">
      <c r="L89" s="132"/>
      <c r="M89" s="39"/>
    </row>
    <row r="90" spans="1:15" x14ac:dyDescent="0.2">
      <c r="F90" s="17"/>
      <c r="G90" s="2"/>
      <c r="H90" s="17"/>
      <c r="M90" s="3"/>
    </row>
    <row r="91" spans="1:15" x14ac:dyDescent="0.2">
      <c r="F91" s="329"/>
      <c r="G91" s="329"/>
      <c r="H91" s="17"/>
    </row>
    <row r="92" spans="1:15" x14ac:dyDescent="0.2">
      <c r="G92" s="3"/>
    </row>
    <row r="93" spans="1:15" x14ac:dyDescent="0.2">
      <c r="G93" s="17"/>
      <c r="H93" s="43"/>
    </row>
    <row r="94" spans="1:15" x14ac:dyDescent="0.2">
      <c r="N94" s="3"/>
    </row>
    <row r="95" spans="1:15" x14ac:dyDescent="0.2">
      <c r="L95" s="17"/>
      <c r="N95" s="3"/>
    </row>
    <row r="96" spans="1:15" x14ac:dyDescent="0.2">
      <c r="L96" s="17"/>
      <c r="N96" s="3"/>
    </row>
    <row r="97" spans="12:15" x14ac:dyDescent="0.2">
      <c r="L97" s="2"/>
      <c r="M97" s="8"/>
      <c r="N97" s="2"/>
      <c r="O97" s="8"/>
    </row>
    <row r="135" spans="10:10" x14ac:dyDescent="0.2">
      <c r="J135" s="8"/>
    </row>
  </sheetData>
  <mergeCells count="35">
    <mergeCell ref="R66:S66"/>
    <mergeCell ref="F76:F77"/>
    <mergeCell ref="L82:M82"/>
    <mergeCell ref="X41:Y41"/>
    <mergeCell ref="D44:E44"/>
    <mergeCell ref="J50:K50"/>
    <mergeCell ref="H58:I58"/>
    <mergeCell ref="T62:U62"/>
    <mergeCell ref="F91:G91"/>
    <mergeCell ref="P34:Q34"/>
    <mergeCell ref="D42:E42"/>
    <mergeCell ref="F42:G42"/>
    <mergeCell ref="B50:C50"/>
    <mergeCell ref="P38:Q38"/>
    <mergeCell ref="N2:O2"/>
    <mergeCell ref="Y2:Z2"/>
    <mergeCell ref="AA2:AB2"/>
    <mergeCell ref="AC2:AD2"/>
    <mergeCell ref="AE2:AF2"/>
    <mergeCell ref="C8:D8"/>
    <mergeCell ref="Y3:Z3"/>
    <mergeCell ref="AA3:AB3"/>
    <mergeCell ref="N42:O42"/>
    <mergeCell ref="Y7:Z7"/>
    <mergeCell ref="AA7:AB7"/>
    <mergeCell ref="Y4:Z4"/>
    <mergeCell ref="AA4:AB4"/>
    <mergeCell ref="Y5:Z5"/>
    <mergeCell ref="AA5:AB5"/>
    <mergeCell ref="R26:S26"/>
    <mergeCell ref="Y6:Z6"/>
    <mergeCell ref="AA6:AB6"/>
    <mergeCell ref="C9:D9"/>
    <mergeCell ref="B18:C18"/>
    <mergeCell ref="H26:I26"/>
  </mergeCells>
  <phoneticPr fontId="2"/>
  <pageMargins left="0.35433070866141736" right="0" top="0.43307086614173229" bottom="0" header="7.874015748031496E-2" footer="0"/>
  <pageSetup paperSize="9" orientation="portrait" horizontalDpi="4294967292" r:id="rId1"/>
  <headerFooter alignWithMargins="0">
    <oddHeader>&amp;L&amp;9&amp;Z&amp;F/&amp;A&amp;R&amp;"ＭＳ Ｐ明朝,標準"&amp;9　　　&amp;P/&amp;N</oddHead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A4:AC8"/>
  <sheetViews>
    <sheetView workbookViewId="0">
      <selection activeCell="B28" sqref="B28"/>
    </sheetView>
  </sheetViews>
  <sheetFormatPr defaultRowHeight="13.2" x14ac:dyDescent="0.2"/>
  <sheetData>
    <row r="4" spans="27:29" x14ac:dyDescent="0.2">
      <c r="AA4" s="36">
        <v>41426.333333333336</v>
      </c>
      <c r="AC4" s="36">
        <v>41426.354166666664</v>
      </c>
    </row>
    <row r="5" spans="27:29" x14ac:dyDescent="0.2">
      <c r="AA5" s="36">
        <v>41426.413888888892</v>
      </c>
      <c r="AC5" s="36">
        <v>41426.51666666667</v>
      </c>
    </row>
    <row r="6" spans="27:29" x14ac:dyDescent="0.2">
      <c r="AA6" s="36">
        <v>41426.453472222223</v>
      </c>
      <c r="AC6" s="36">
        <v>41426.605555555558</v>
      </c>
    </row>
    <row r="7" spans="27:29" x14ac:dyDescent="0.2">
      <c r="AA7" s="36">
        <v>41426.531944444447</v>
      </c>
      <c r="AC7" s="36">
        <v>41426.783333333333</v>
      </c>
    </row>
    <row r="8" spans="27:29" x14ac:dyDescent="0.2">
      <c r="AA8" s="36">
        <v>41518.578472222223</v>
      </c>
      <c r="AC8" s="36">
        <v>41426.895833333336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24.803改め ｱﾀｯｸ上高地300.Ｖer1.0</vt:lpstr>
      <vt:lpstr>Sheet1</vt:lpstr>
      <vt:lpstr>'24.803改め ｱﾀｯｸ上高地300.Ｖer1.0'!Print_Area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照雄 tきたうら</cp:lastModifiedBy>
  <cp:lastPrinted>2024-07-24T20:57:20Z</cp:lastPrinted>
  <dcterms:created xsi:type="dcterms:W3CDTF">2005-08-30T00:38:44Z</dcterms:created>
  <dcterms:modified xsi:type="dcterms:W3CDTF">2024-07-28T12:19:26Z</dcterms:modified>
</cp:coreProperties>
</file>