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-120" yWindow="-120" windowWidth="20730" windowHeight="11310"/>
  </bookViews>
  <sheets>
    <sheet name="2024BRM907近畿200km大津" sheetId="1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9" i="16"/>
  <c r="H38"/>
  <c r="H35"/>
  <c r="H36"/>
  <c r="H37"/>
  <c r="H39"/>
  <c r="K35" l="1"/>
  <c r="K29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6" l="1"/>
</calcChain>
</file>

<file path=xl/comments1.xml><?xml version="1.0" encoding="utf-8"?>
<comments xmlns="http://schemas.openxmlformats.org/spreadsheetml/2006/main">
  <authors>
    <author>Yuichiro MINAKUCHI</author>
  </authors>
  <commentList>
    <comment ref="G7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Ver.1.0.1誤記修正
R367→R477
</t>
        </r>
      </text>
    </comment>
  </commentList>
</comments>
</file>

<file path=xl/sharedStrings.xml><?xml version="1.0" encoding="utf-8"?>
<sst xmlns="http://schemas.openxmlformats.org/spreadsheetml/2006/main" count="195" uniqueCount="107">
  <si>
    <t>形状</t>
    <rPh sb="0" eb="2">
      <t>ケイジョウ</t>
    </rPh>
    <phoneticPr fontId="2"/>
  </si>
  <si>
    <t>信号</t>
    <rPh sb="0" eb="2">
      <t>シンゴウ</t>
    </rPh>
    <phoneticPr fontId="2"/>
  </si>
  <si>
    <t>標識</t>
    <rPh sb="0" eb="2">
      <t>ヒョウシキ</t>
    </rPh>
    <phoneticPr fontId="2"/>
  </si>
  <si>
    <t>現在地からの進行先</t>
    <rPh sb="0" eb="3">
      <t>ゲンザイチ</t>
    </rPh>
    <rPh sb="6" eb="8">
      <t>シンコウ</t>
    </rPh>
    <rPh sb="8" eb="9">
      <t>サキ</t>
    </rPh>
    <phoneticPr fontId="2"/>
  </si>
  <si>
    <t>現在地までの</t>
    <rPh sb="0" eb="3">
      <t>ゲンザイチ</t>
    </rPh>
    <phoneticPr fontId="2"/>
  </si>
  <si>
    <t>備考</t>
    <rPh sb="0" eb="2">
      <t>ビコウ</t>
    </rPh>
    <phoneticPr fontId="2"/>
  </si>
  <si>
    <t>PC間</t>
    <rPh sb="2" eb="3">
      <t>アイダ</t>
    </rPh>
    <phoneticPr fontId="2"/>
  </si>
  <si>
    <t>方角</t>
    <rPh sb="0" eb="2">
      <t>ホウガク</t>
    </rPh>
    <phoneticPr fontId="2"/>
  </si>
  <si>
    <t>道路</t>
    <rPh sb="0" eb="2">
      <t>ドウロ</t>
    </rPh>
    <phoneticPr fontId="2"/>
  </si>
  <si>
    <t>区間</t>
    <rPh sb="0" eb="2">
      <t>クカン</t>
    </rPh>
    <phoneticPr fontId="2"/>
  </si>
  <si>
    <t>合計</t>
    <rPh sb="0" eb="2">
      <t>ゴウケイ</t>
    </rPh>
    <phoneticPr fontId="2"/>
  </si>
  <si>
    <t>市道</t>
    <rPh sb="0" eb="2">
      <t>シドウ</t>
    </rPh>
    <phoneticPr fontId="1"/>
  </si>
  <si>
    <t>T</t>
    <phoneticPr fontId="1"/>
  </si>
  <si>
    <t>右折</t>
    <rPh sb="0" eb="2">
      <t>ウセツ</t>
    </rPh>
    <phoneticPr fontId="1"/>
  </si>
  <si>
    <t>十</t>
    <rPh sb="0" eb="1">
      <t>ジュウ</t>
    </rPh>
    <phoneticPr fontId="1"/>
  </si>
  <si>
    <t>←標識・案内看板等なし</t>
  </si>
  <si>
    <t>直進</t>
    <rPh sb="0" eb="2">
      <t>チョクシン</t>
    </rPh>
    <phoneticPr fontId="1"/>
  </si>
  <si>
    <t>県道2</t>
    <phoneticPr fontId="1"/>
  </si>
  <si>
    <t>×</t>
    <phoneticPr fontId="1"/>
  </si>
  <si>
    <t>ポイント</t>
    <phoneticPr fontId="2"/>
  </si>
  <si>
    <t>S</t>
    <phoneticPr fontId="1"/>
  </si>
  <si>
    <t>|</t>
    <phoneticPr fontId="1"/>
  </si>
  <si>
    <t>┤</t>
    <phoneticPr fontId="1"/>
  </si>
  <si>
    <t>大津湖岸なぎさ公園</t>
    <rPh sb="0" eb="2">
      <t>オオツ</t>
    </rPh>
    <rPh sb="2" eb="4">
      <t>コガン</t>
    </rPh>
    <rPh sb="7" eb="9">
      <t>コウエン</t>
    </rPh>
    <phoneticPr fontId="1"/>
  </si>
  <si>
    <t>北西方向</t>
    <rPh sb="0" eb="2">
      <t>ホクセイ</t>
    </rPh>
    <rPh sb="2" eb="4">
      <t>ホウコウ</t>
    </rPh>
    <phoneticPr fontId="1"/>
  </si>
  <si>
    <t>県道18</t>
    <rPh sb="0" eb="2">
      <t>ケンドウ</t>
    </rPh>
    <phoneticPr fontId="1"/>
  </si>
  <si>
    <t>県道558</t>
    <rPh sb="0" eb="2">
      <t>ケンドウ</t>
    </rPh>
    <phoneticPr fontId="1"/>
  </si>
  <si>
    <t>直進</t>
    <rPh sb="0" eb="2">
      <t>チョクシン</t>
    </rPh>
    <phoneticPr fontId="1"/>
  </si>
  <si>
    <t>大津港口S</t>
    <phoneticPr fontId="1"/>
  </si>
  <si>
    <t>S</t>
    <phoneticPr fontId="1"/>
  </si>
  <si>
    <t>左折</t>
    <rPh sb="0" eb="2">
      <t>サセツ</t>
    </rPh>
    <phoneticPr fontId="1"/>
  </si>
  <si>
    <t>琵琶湖大橋S</t>
    <rPh sb="0" eb="3">
      <t>ビワコ</t>
    </rPh>
    <rPh sb="3" eb="5">
      <t>オオハシ</t>
    </rPh>
    <phoneticPr fontId="1"/>
  </si>
  <si>
    <t>R367</t>
    <phoneticPr fontId="1"/>
  </si>
  <si>
    <t>青看板の「敦賀、湖西道路（無料）」方向へ</t>
    <rPh sb="5" eb="7">
      <t>ツルガ</t>
    </rPh>
    <rPh sb="8" eb="10">
      <t>コセイ</t>
    </rPh>
    <rPh sb="10" eb="12">
      <t>ドウロ</t>
    </rPh>
    <rPh sb="13" eb="15">
      <t>ムリョウ</t>
    </rPh>
    <phoneticPr fontId="1"/>
  </si>
  <si>
    <t>市道</t>
    <rPh sb="0" eb="2">
      <t>シドウ</t>
    </rPh>
    <phoneticPr fontId="1"/>
  </si>
  <si>
    <t>途中口S</t>
    <phoneticPr fontId="1"/>
  </si>
  <si>
    <t>左側</t>
    <phoneticPr fontId="1"/>
  </si>
  <si>
    <t>保坂S</t>
    <phoneticPr fontId="1"/>
  </si>
  <si>
    <t>右折</t>
    <rPh sb="0" eb="2">
      <t>ウセツ</t>
    </rPh>
    <phoneticPr fontId="1"/>
  </si>
  <si>
    <t>R303</t>
    <phoneticPr fontId="1"/>
  </si>
  <si>
    <t>青看板の「敦賀、国道161号」方向へ</t>
    <rPh sb="8" eb="10">
      <t>コクドウ</t>
    </rPh>
    <rPh sb="13" eb="14">
      <t>ゴウ</t>
    </rPh>
    <phoneticPr fontId="1"/>
  </si>
  <si>
    <t>北仰東S</t>
    <rPh sb="0" eb="1">
      <t>キタ</t>
    </rPh>
    <rPh sb="1" eb="2">
      <t>アオ</t>
    </rPh>
    <rPh sb="2" eb="3">
      <t>ヒガシ</t>
    </rPh>
    <phoneticPr fontId="1"/>
  </si>
  <si>
    <t>県道557</t>
    <phoneticPr fontId="1"/>
  </si>
  <si>
    <t>青看板の「奥琵琶湖パークウェイ、西浅井」方向へ</t>
    <rPh sb="5" eb="9">
      <t>オクビワコ</t>
    </rPh>
    <rPh sb="16" eb="17">
      <t>ニシ</t>
    </rPh>
    <rPh sb="17" eb="19">
      <t>アサイ</t>
    </rPh>
    <phoneticPr fontId="1"/>
  </si>
  <si>
    <t>大浦S</t>
    <rPh sb="0" eb="2">
      <t>オオウラ</t>
    </rPh>
    <phoneticPr fontId="1"/>
  </si>
  <si>
    <t>県道513</t>
    <phoneticPr fontId="1"/>
  </si>
  <si>
    <t>|</t>
    <phoneticPr fontId="1"/>
  </si>
  <si>
    <t>├</t>
    <phoneticPr fontId="1"/>
  </si>
  <si>
    <t>県道512</t>
    <phoneticPr fontId="1"/>
  </si>
  <si>
    <t>塩津浜・木之本方面へ</t>
    <rPh sb="0" eb="3">
      <t>シオヅハマ</t>
    </rPh>
    <rPh sb="4" eb="7">
      <t>キノモト</t>
    </rPh>
    <rPh sb="7" eb="9">
      <t>ホウメン</t>
    </rPh>
    <phoneticPr fontId="1"/>
  </si>
  <si>
    <t>塩津浜S</t>
    <rPh sb="0" eb="3">
      <t>シオヅハマ</t>
    </rPh>
    <phoneticPr fontId="1"/>
  </si>
  <si>
    <t>感応式信号</t>
    <rPh sb="0" eb="3">
      <t>カンノウシキ</t>
    </rPh>
    <rPh sb="3" eb="5">
      <t>シンゴウ</t>
    </rPh>
    <phoneticPr fontId="1"/>
  </si>
  <si>
    <t>左折</t>
    <rPh sb="0" eb="2">
      <t>サセツ</t>
    </rPh>
    <phoneticPr fontId="1"/>
  </si>
  <si>
    <t>R8</t>
    <phoneticPr fontId="1"/>
  </si>
  <si>
    <t>斜め左</t>
    <rPh sb="0" eb="1">
      <t>ナナ</t>
    </rPh>
    <rPh sb="2" eb="3">
      <t>ヒダリ</t>
    </rPh>
    <phoneticPr fontId="1"/>
  </si>
  <si>
    <t>県道514</t>
    <phoneticPr fontId="1"/>
  </si>
  <si>
    <t>S</t>
    <phoneticPr fontId="1"/>
  </si>
  <si>
    <t>大音S</t>
    <phoneticPr fontId="1"/>
  </si>
  <si>
    <t>馬場2丁目S</t>
    <rPh sb="0" eb="2">
      <t>ババ</t>
    </rPh>
    <rPh sb="3" eb="5">
      <t>チョウメ</t>
    </rPh>
    <phoneticPr fontId="1"/>
  </si>
  <si>
    <t>唐橋東詰S</t>
    <phoneticPr fontId="1"/>
  </si>
  <si>
    <t>県道29</t>
    <rPh sb="0" eb="2">
      <t>ケンドウ</t>
    </rPh>
    <phoneticPr fontId="1"/>
  </si>
  <si>
    <t>左側</t>
    <phoneticPr fontId="1"/>
  </si>
  <si>
    <t>一番左側のレーンは左折専用。後方から来る自動車に注意して、中央の直進レーンを進む。流れに乗れなかった場合は左折した後、次の交差点を右折するなど安全最優先の各自判断で適宜県道558に合流してください。</t>
    <rPh sb="0" eb="2">
      <t>イチバン</t>
    </rPh>
    <rPh sb="2" eb="4">
      <t>ヒダリガワ</t>
    </rPh>
    <rPh sb="9" eb="11">
      <t>サセツ</t>
    </rPh>
    <rPh sb="11" eb="13">
      <t>センヨウ</t>
    </rPh>
    <rPh sb="14" eb="16">
      <t>コウホウ</t>
    </rPh>
    <rPh sb="18" eb="19">
      <t>ク</t>
    </rPh>
    <rPh sb="20" eb="23">
      <t>ジドウシャ</t>
    </rPh>
    <rPh sb="24" eb="26">
      <t>チュウイ</t>
    </rPh>
    <rPh sb="29" eb="31">
      <t>チュウオウ</t>
    </rPh>
    <rPh sb="32" eb="34">
      <t>チョクシン</t>
    </rPh>
    <rPh sb="38" eb="39">
      <t>スス</t>
    </rPh>
    <rPh sb="41" eb="42">
      <t>ナガ</t>
    </rPh>
    <rPh sb="44" eb="45">
      <t>ノ</t>
    </rPh>
    <rPh sb="50" eb="52">
      <t>バアイ</t>
    </rPh>
    <rPh sb="53" eb="55">
      <t>サセツ</t>
    </rPh>
    <rPh sb="57" eb="58">
      <t>アト</t>
    </rPh>
    <rPh sb="59" eb="60">
      <t>ツギ</t>
    </rPh>
    <rPh sb="61" eb="64">
      <t>コウサテン</t>
    </rPh>
    <rPh sb="65" eb="67">
      <t>ウセツ</t>
    </rPh>
    <rPh sb="71" eb="73">
      <t>アンゼン</t>
    </rPh>
    <rPh sb="73" eb="76">
      <t>サイユウセン</t>
    </rPh>
    <rPh sb="77" eb="79">
      <t>カクジ</t>
    </rPh>
    <rPh sb="79" eb="81">
      <t>ハンダン</t>
    </rPh>
    <rPh sb="82" eb="84">
      <t>テキギ</t>
    </rPh>
    <rPh sb="84" eb="86">
      <t>ケンドウ</t>
    </rPh>
    <rPh sb="90" eb="92">
      <t>ゴウリュウ</t>
    </rPh>
    <phoneticPr fontId="1"/>
  </si>
  <si>
    <t>公園を出て北西方向へ、右側歩道を利用しつつ、適宜車道に出てください。</t>
    <rPh sb="5" eb="7">
      <t>ホクセイ</t>
    </rPh>
    <rPh sb="11" eb="13">
      <t>ミギガワ</t>
    </rPh>
    <rPh sb="13" eb="15">
      <t>ホドウ</t>
    </rPh>
    <rPh sb="16" eb="18">
      <t>リヨウ</t>
    </rPh>
    <rPh sb="22" eb="24">
      <t>テキギ</t>
    </rPh>
    <rPh sb="24" eb="26">
      <t>シャドウ</t>
    </rPh>
    <rPh sb="27" eb="28">
      <t>デ</t>
    </rPh>
    <phoneticPr fontId="1"/>
  </si>
  <si>
    <t>フォトコントロール1 道の駅 くつき新本陣</t>
    <phoneticPr fontId="1"/>
  </si>
  <si>
    <t>右側</t>
    <rPh sb="0" eb="1">
      <t>ミギ</t>
    </rPh>
    <phoneticPr fontId="1"/>
  </si>
  <si>
    <t>フォトコントロール2 つづら尾崎展望台</t>
    <phoneticPr fontId="1"/>
  </si>
  <si>
    <t>自分のバイクと道の駅のモニュメントを撮影
ゴール受付でスタッフに写真を提示してください
写真撮影後、直進</t>
    <rPh sb="7" eb="8">
      <t>ミチ</t>
    </rPh>
    <rPh sb="9" eb="10">
      <t>エキ</t>
    </rPh>
    <rPh sb="44" eb="46">
      <t>シャシン</t>
    </rPh>
    <rPh sb="46" eb="48">
      <t>サツエイ</t>
    </rPh>
    <rPh sb="48" eb="49">
      <t>アト</t>
    </rPh>
    <phoneticPr fontId="1"/>
  </si>
  <si>
    <t>PC1 道の駅 湖北みずどりステーション</t>
    <rPh sb="4" eb="5">
      <t>ミチ</t>
    </rPh>
    <rPh sb="6" eb="7">
      <t>エキ</t>
    </rPh>
    <rPh sb="8" eb="10">
      <t>コホク</t>
    </rPh>
    <phoneticPr fontId="1"/>
  </si>
  <si>
    <t>自分のバイクと奥琵琶湖パークウェイの看板を撮影
ゴール受付でスタッフに写真を提示してください
写真撮影後、直進</t>
    <rPh sb="7" eb="8">
      <t>オク</t>
    </rPh>
    <rPh sb="8" eb="11">
      <t>ビワコ</t>
    </rPh>
    <phoneticPr fontId="1"/>
  </si>
  <si>
    <t>尾上S</t>
    <rPh sb="0" eb="2">
      <t>オガミ</t>
    </rPh>
    <phoneticPr fontId="1"/>
  </si>
  <si>
    <t>県道44</t>
    <rPh sb="0" eb="2">
      <t>ケンドウ</t>
    </rPh>
    <phoneticPr fontId="1"/>
  </si>
  <si>
    <t>県道331</t>
    <rPh sb="0" eb="2">
      <t>ケンドウ</t>
    </rPh>
    <phoneticPr fontId="1"/>
  </si>
  <si>
    <t>公園町S</t>
    <rPh sb="0" eb="2">
      <t>コウエン</t>
    </rPh>
    <rPh sb="2" eb="3">
      <t>チョウ</t>
    </rPh>
    <phoneticPr fontId="1"/>
  </si>
  <si>
    <t>県道2</t>
    <rPh sb="0" eb="2">
      <t>ケンドウ</t>
    </rPh>
    <phoneticPr fontId="1"/>
  </si>
  <si>
    <t>県道331</t>
    <phoneticPr fontId="1"/>
  </si>
  <si>
    <t>長曽根町北S</t>
    <rPh sb="0" eb="1">
      <t>ナガ</t>
    </rPh>
    <rPh sb="1" eb="3">
      <t>ソネ</t>
    </rPh>
    <rPh sb="3" eb="4">
      <t>マチ</t>
    </rPh>
    <rPh sb="4" eb="5">
      <t>キタ</t>
    </rPh>
    <phoneticPr fontId="1"/>
  </si>
  <si>
    <t>県道25</t>
    <rPh sb="0" eb="2">
      <t>ケンドウ</t>
    </rPh>
    <phoneticPr fontId="1"/>
  </si>
  <si>
    <t>県道559</t>
    <rPh sb="0" eb="2">
      <t>ケンドウ</t>
    </rPh>
    <phoneticPr fontId="1"/>
  </si>
  <si>
    <t>湖岸白鳥川S</t>
    <rPh sb="0" eb="2">
      <t>コガン</t>
    </rPh>
    <rPh sb="2" eb="4">
      <t>シラトリ</t>
    </rPh>
    <rPh sb="4" eb="5">
      <t>カワ</t>
    </rPh>
    <phoneticPr fontId="1"/>
  </si>
  <si>
    <t>右側</t>
    <rPh sb="0" eb="2">
      <t>ミギガワ</t>
    </rPh>
    <phoneticPr fontId="1"/>
  </si>
  <si>
    <t>フォトコントロール3 サイクリストの聖地碑
（またはBIWAKOモニュメント）</t>
    <rPh sb="18" eb="20">
      <t>セイチ</t>
    </rPh>
    <rPh sb="20" eb="21">
      <t>ヒ</t>
    </rPh>
    <phoneticPr fontId="1"/>
  </si>
  <si>
    <t>Finish ローソン 大津市萱野浦店</t>
    <phoneticPr fontId="1"/>
  </si>
  <si>
    <t>左折で車道へ出ずに歩道に入り、藤ヶ崎トンネルの歩道を走行すること。藤ヶ崎トンネルの歩道は待避所のクランクに注意。</t>
    <rPh sb="0" eb="2">
      <t>サセツ</t>
    </rPh>
    <rPh sb="3" eb="5">
      <t>シャドウ</t>
    </rPh>
    <rPh sb="6" eb="7">
      <t>デ</t>
    </rPh>
    <rPh sb="9" eb="11">
      <t>ホドウ</t>
    </rPh>
    <rPh sb="12" eb="13">
      <t>ハイ</t>
    </rPh>
    <rPh sb="15" eb="18">
      <t>フジガサキ</t>
    </rPh>
    <rPh sb="23" eb="25">
      <t>ホドウ</t>
    </rPh>
    <rPh sb="26" eb="28">
      <t>ソウコウ</t>
    </rPh>
    <rPh sb="41" eb="43">
      <t>ホドウ</t>
    </rPh>
    <rPh sb="44" eb="47">
      <t>タイヒジョ</t>
    </rPh>
    <rPh sb="53" eb="55">
      <t>チュウイ</t>
    </rPh>
    <phoneticPr fontId="1"/>
  </si>
  <si>
    <t>自分のバイクと奥琵琶湖パークウェイの看板を撮影</t>
    <phoneticPr fontId="1"/>
  </si>
  <si>
    <t>自分のバイクと道の駅のモニュメントを撮影</t>
    <phoneticPr fontId="1"/>
  </si>
  <si>
    <t>フォトコントロール3 サイクリストの聖地碑</t>
    <phoneticPr fontId="1"/>
  </si>
  <si>
    <t>自分のバイクとサイクリストの聖地碑を撮影</t>
    <phoneticPr fontId="1"/>
  </si>
  <si>
    <r>
      <rPr>
        <sz val="9"/>
        <color rgb="FFFF0000"/>
        <rFont val="ＭＳ Ｐゴシック"/>
        <family val="3"/>
        <charset val="128"/>
        <scheme val="major"/>
      </rPr>
      <t>手前の信号で右側歩道に渡っておくと入りやすい</t>
    </r>
    <r>
      <rPr>
        <sz val="9"/>
        <rFont val="ＭＳ Ｐゴシック"/>
        <family val="3"/>
        <charset val="128"/>
        <scheme val="major"/>
      </rPr>
      <t xml:space="preserve">
自分のバイクとサイクリストの聖地碑を撮影
（またはBIWAKOモニュメント）
ゴール受付でスタッフに写真を提示してください
写真撮影後、直進
</t>
    </r>
    <r>
      <rPr>
        <sz val="9"/>
        <color rgb="FFFF0000"/>
        <rFont val="ＭＳ Ｐゴシック"/>
        <family val="3"/>
        <charset val="128"/>
        <scheme val="major"/>
      </rPr>
      <t>右側歩道を進んでもよいが、歩行者に注意して徐行してください</t>
    </r>
    <rPh sb="0" eb="2">
      <t>テマエ</t>
    </rPh>
    <rPh sb="3" eb="5">
      <t>シンゴウ</t>
    </rPh>
    <rPh sb="6" eb="8">
      <t>ミギガワ</t>
    </rPh>
    <rPh sb="8" eb="10">
      <t>ホドウ</t>
    </rPh>
    <rPh sb="11" eb="12">
      <t>ワタ</t>
    </rPh>
    <rPh sb="17" eb="18">
      <t>ハイ</t>
    </rPh>
    <rPh sb="23" eb="25">
      <t>ジブン</t>
    </rPh>
    <rPh sb="37" eb="39">
      <t>セイチ</t>
    </rPh>
    <rPh sb="39" eb="40">
      <t>ヒ</t>
    </rPh>
    <rPh sb="94" eb="96">
      <t>ミギガワ</t>
    </rPh>
    <rPh sb="96" eb="98">
      <t>ホドウ</t>
    </rPh>
    <rPh sb="99" eb="100">
      <t>スス</t>
    </rPh>
    <rPh sb="107" eb="110">
      <t>ホコウシャ</t>
    </rPh>
    <rPh sb="111" eb="113">
      <t>チュウイ</t>
    </rPh>
    <rPh sb="115" eb="117">
      <t>ジョコウ</t>
    </rPh>
    <phoneticPr fontId="1"/>
  </si>
  <si>
    <t>県道534→市道</t>
    <rPh sb="6" eb="8">
      <t>シドウ</t>
    </rPh>
    <phoneticPr fontId="1"/>
  </si>
  <si>
    <t>6:00スタート　OPEN 09:32、CLOSE 14:00
7:00スタート　OPEN 10:32、CLOSE 15:00
8:00スタート　OPEN 11:32、CLOSE 16:00
レシート取得してブルベカードに通過時刻を自分で記入
ゴール受付でスタッフにレシートを提示してください
ブルベカード記入後、直進</t>
    <phoneticPr fontId="1"/>
  </si>
  <si>
    <t>6:00スタート　OPEN 11:53、CLOSE 19:30
7:00スタート　OPEN 12:53、CLOSE 20:30
8:00スタート　OPEN 13:53、CLOSE 21:30
レシート取得してブルベカードに通過時刻を自分で記入
ゴール受付でスタッフにレシートを提示してください
ブルベカード記入後、直進
ここで取得したレシートの時刻からスタート時刻を差し引いた時間が完走時間です。</t>
    <rPh sb="157" eb="159">
      <t>チョクシン</t>
    </rPh>
    <phoneticPr fontId="1"/>
  </si>
  <si>
    <t>2024BRM907近畿200km大津</t>
    <rPh sb="10" eb="12">
      <t>キンキ</t>
    </rPh>
    <rPh sb="17" eb="19">
      <t>オオツ</t>
    </rPh>
    <phoneticPr fontId="1"/>
  </si>
  <si>
    <t>2024/9/7　6:00/7:00/8:00スタート</t>
    <phoneticPr fontId="1"/>
  </si>
  <si>
    <t>日出5:34、日入18:15</t>
    <rPh sb="7" eb="8">
      <t>ヒ</t>
    </rPh>
    <rPh sb="8" eb="9">
      <t>イ</t>
    </rPh>
    <phoneticPr fontId="1"/>
  </si>
  <si>
    <t>感応式信号、左側角にローソン西浅井塩津浜店</t>
    <rPh sb="0" eb="3">
      <t>カンノウシキ</t>
    </rPh>
    <rPh sb="3" eb="5">
      <t>シンゴウ</t>
    </rPh>
    <rPh sb="6" eb="8">
      <t>ヒダリガワ</t>
    </rPh>
    <rPh sb="8" eb="9">
      <t>カド</t>
    </rPh>
    <phoneticPr fontId="1"/>
  </si>
  <si>
    <t>右側に長浜城公園</t>
    <rPh sb="0" eb="2">
      <t>ミギガワ</t>
    </rPh>
    <rPh sb="3" eb="6">
      <t>ナガハマジョウ</t>
    </rPh>
    <rPh sb="6" eb="8">
      <t>コウエン</t>
    </rPh>
    <phoneticPr fontId="1"/>
  </si>
  <si>
    <t>Goal ピアザ淡海
202会議室</t>
    <rPh sb="8" eb="10">
      <t>オウミ</t>
    </rPh>
    <rPh sb="14" eb="17">
      <t>カイギシツ</t>
    </rPh>
    <phoneticPr fontId="1"/>
  </si>
  <si>
    <t>S</t>
    <phoneticPr fontId="1"/>
  </si>
  <si>
    <t>唐橋西詰S</t>
    <rPh sb="2" eb="4">
      <t>ニシヅメ</t>
    </rPh>
    <phoneticPr fontId="1"/>
  </si>
  <si>
    <t>R422→県道102</t>
    <rPh sb="5" eb="7">
      <t>ケンドウ</t>
    </rPh>
    <phoneticPr fontId="1"/>
  </si>
  <si>
    <t>由美浜S</t>
    <rPh sb="0" eb="3">
      <t>ユミハマ</t>
    </rPh>
    <phoneticPr fontId="1"/>
  </si>
  <si>
    <t>市道</t>
    <rPh sb="0" eb="2">
      <t>シドウ</t>
    </rPh>
    <phoneticPr fontId="1"/>
  </si>
  <si>
    <t>ゴール受付時間 15:00～22:00
21:00～22:00は1階ロビーまたは入口付近で受付
ブルベカードに以下の項目を自分で記入
・完走時間
・メダルを購入するか不要か（メダル代1000円）
・署名
PCとFinishで取得したレシートをスタッフに提示
フォトコントロールの写真をスタッフに提示
記入済みのブルベカードをスタッフに提出</t>
    <rPh sb="33" eb="34">
      <t>カイ</t>
    </rPh>
    <rPh sb="40" eb="42">
      <t>イリグチ</t>
    </rPh>
    <rPh sb="42" eb="44">
      <t>フキン</t>
    </rPh>
    <rPh sb="45" eb="46">
      <t>ウ</t>
    </rPh>
    <rPh sb="46" eb="47">
      <t>ツ</t>
    </rPh>
    <rPh sb="55" eb="57">
      <t>イカ</t>
    </rPh>
    <rPh sb="58" eb="60">
      <t>コウモク</t>
    </rPh>
    <rPh sb="61" eb="63">
      <t>ジブン</t>
    </rPh>
    <rPh sb="64" eb="66">
      <t>キニュウ</t>
    </rPh>
    <rPh sb="68" eb="70">
      <t>カンソウ</t>
    </rPh>
    <rPh sb="70" eb="72">
      <t>ジカン</t>
    </rPh>
    <rPh sb="78" eb="80">
      <t>コウニュウ</t>
    </rPh>
    <rPh sb="83" eb="85">
      <t>フヨウ</t>
    </rPh>
    <rPh sb="90" eb="91">
      <t>ダイ</t>
    </rPh>
    <rPh sb="95" eb="96">
      <t>エン</t>
    </rPh>
    <rPh sb="150" eb="152">
      <t>キニュウ</t>
    </rPh>
    <rPh sb="152" eb="153">
      <t>ズ</t>
    </rPh>
    <rPh sb="167" eb="169">
      <t>テイシュツ</t>
    </rPh>
    <phoneticPr fontId="1"/>
  </si>
  <si>
    <t>2024/9/4</t>
    <phoneticPr fontId="1"/>
  </si>
  <si>
    <t>Ver.1.0.1</t>
    <phoneticPr fontId="2"/>
  </si>
  <si>
    <t>R477</t>
    <phoneticPr fontId="1"/>
  </si>
</sst>
</file>

<file path=xl/styles.xml><?xml version="1.0" encoding="utf-8"?>
<styleSheet xmlns="http://schemas.openxmlformats.org/spreadsheetml/2006/main">
  <numFmts count="1">
    <numFmt numFmtId="176" formatCode="0.0_ "/>
  </numFmts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00"/>
      <name val="MS PGothic"/>
      <family val="3"/>
      <charset val="128"/>
    </font>
    <font>
      <sz val="9"/>
      <name val="ＭＳ Ｐゴシック"/>
      <family val="3"/>
      <charset val="128"/>
      <scheme val="major"/>
    </font>
    <font>
      <sz val="9"/>
      <name val="Yu Gothic Medium"/>
      <family val="3"/>
      <charset val="128"/>
    </font>
    <font>
      <b/>
      <sz val="9"/>
      <color rgb="FFFF0000"/>
      <name val="ＭＳ Ｐゴシック"/>
      <family val="3"/>
      <charset val="128"/>
      <scheme val="major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ajor"/>
    </font>
    <font>
      <sz val="9"/>
      <color theme="1"/>
      <name val="Yu Gothic Medium"/>
      <family val="3"/>
      <charset val="128"/>
    </font>
    <font>
      <sz val="9"/>
      <color rgb="FFFF0000"/>
      <name val="ＭＳ Ｐゴシック"/>
      <family val="3"/>
      <charset val="128"/>
      <scheme val="major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rgb="FF000000"/>
      </left>
      <right/>
      <top style="double">
        <color indexed="64"/>
      </top>
      <bottom style="thin">
        <color indexed="64"/>
      </bottom>
      <diagonal/>
    </border>
    <border>
      <left/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84">
    <xf numFmtId="0" fontId="0" fillId="0" borderId="0" xfId="0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1" applyFont="1" applyFill="1" applyBorder="1" applyAlignment="1">
      <alignment vertical="center"/>
    </xf>
    <xf numFmtId="0" fontId="4" fillId="2" borderId="9" xfId="1" applyFont="1" applyFill="1" applyBorder="1" applyAlignment="1">
      <alignment horizontal="center" vertical="center"/>
    </xf>
    <xf numFmtId="176" fontId="4" fillId="2" borderId="12" xfId="1" applyNumberFormat="1" applyFont="1" applyFill="1" applyBorder="1" applyAlignment="1">
      <alignment horizontal="right" vertical="center"/>
    </xf>
    <xf numFmtId="176" fontId="4" fillId="2" borderId="13" xfId="1" applyNumberFormat="1" applyFont="1" applyFill="1" applyBorder="1" applyAlignment="1">
      <alignment horizontal="right" vertical="center"/>
    </xf>
    <xf numFmtId="0" fontId="4" fillId="0" borderId="8" xfId="1" applyFont="1" applyBorder="1" applyAlignment="1">
      <alignment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vertical="center"/>
    </xf>
    <xf numFmtId="176" fontId="4" fillId="0" borderId="8" xfId="1" applyNumberFormat="1" applyFont="1" applyBorder="1" applyAlignment="1">
      <alignment horizontal="right" vertical="center"/>
    </xf>
    <xf numFmtId="176" fontId="4" fillId="0" borderId="14" xfId="1" applyNumberFormat="1" applyFont="1" applyBorder="1" applyAlignment="1">
      <alignment horizontal="right" vertical="center"/>
    </xf>
    <xf numFmtId="0" fontId="4" fillId="0" borderId="11" xfId="1" applyFont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4" fillId="2" borderId="8" xfId="1" applyFont="1" applyFill="1" applyBorder="1" applyAlignment="1">
      <alignment horizontal="center" vertical="center"/>
    </xf>
    <xf numFmtId="176" fontId="4" fillId="2" borderId="8" xfId="1" applyNumberFormat="1" applyFont="1" applyFill="1" applyBorder="1" applyAlignment="1">
      <alignment horizontal="right" vertical="center"/>
    </xf>
    <xf numFmtId="176" fontId="4" fillId="2" borderId="14" xfId="1" applyNumberFormat="1" applyFont="1" applyFill="1" applyBorder="1" applyAlignment="1">
      <alignment horizontal="right" vertical="center"/>
    </xf>
    <xf numFmtId="0" fontId="4" fillId="2" borderId="11" xfId="1" applyFont="1" applyFill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6" fillId="0" borderId="8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176" fontId="4" fillId="2" borderId="22" xfId="0" applyNumberFormat="1" applyFont="1" applyFill="1" applyBorder="1" applyAlignment="1">
      <alignment vertical="center" shrinkToFit="1"/>
    </xf>
    <xf numFmtId="0" fontId="4" fillId="0" borderId="22" xfId="0" applyFont="1" applyBorder="1" applyAlignment="1">
      <alignment vertical="center" shrinkToFit="1"/>
    </xf>
    <xf numFmtId="0" fontId="4" fillId="2" borderId="15" xfId="1" applyFont="1" applyFill="1" applyBorder="1" applyAlignment="1">
      <alignment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vertical="center" shrinkToFit="1"/>
    </xf>
    <xf numFmtId="49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4" fillId="0" borderId="11" xfId="1" applyFont="1" applyBorder="1" applyAlignment="1">
      <alignment vertical="center" wrapText="1"/>
    </xf>
    <xf numFmtId="176" fontId="4" fillId="0" borderId="22" xfId="0" applyNumberFormat="1" applyFont="1" applyBorder="1" applyAlignment="1">
      <alignment vertical="center" shrinkToFit="1"/>
    </xf>
    <xf numFmtId="0" fontId="4" fillId="0" borderId="24" xfId="1" applyFont="1" applyBorder="1" applyAlignment="1">
      <alignment vertical="center"/>
    </xf>
    <xf numFmtId="0" fontId="4" fillId="0" borderId="24" xfId="1" applyFont="1" applyBorder="1" applyAlignment="1">
      <alignment horizontal="center" vertical="center"/>
    </xf>
    <xf numFmtId="176" fontId="4" fillId="0" borderId="27" xfId="1" applyNumberFormat="1" applyFont="1" applyBorder="1" applyAlignment="1">
      <alignment vertical="center"/>
    </xf>
    <xf numFmtId="0" fontId="4" fillId="0" borderId="15" xfId="1" applyFont="1" applyBorder="1" applyAlignment="1">
      <alignment vertical="center" wrapText="1"/>
    </xf>
    <xf numFmtId="176" fontId="4" fillId="0" borderId="22" xfId="0" applyNumberFormat="1" applyFont="1" applyBorder="1" applyAlignment="1">
      <alignment horizontal="center" vertical="center" shrinkToFit="1"/>
    </xf>
    <xf numFmtId="0" fontId="4" fillId="2" borderId="10" xfId="1" applyFont="1" applyFill="1" applyBorder="1" applyAlignment="1">
      <alignment vertical="center" wrapText="1"/>
    </xf>
    <xf numFmtId="0" fontId="10" fillId="0" borderId="11" xfId="1" applyFont="1" applyBorder="1" applyAlignment="1">
      <alignment vertical="center" wrapText="1"/>
    </xf>
    <xf numFmtId="0" fontId="4" fillId="0" borderId="28" xfId="1" applyFont="1" applyBorder="1" applyAlignment="1">
      <alignment vertical="center"/>
    </xf>
    <xf numFmtId="0" fontId="4" fillId="2" borderId="8" xfId="1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1" applyFont="1" applyFill="1" applyBorder="1" applyAlignment="1">
      <alignment vertical="center"/>
    </xf>
    <xf numFmtId="0" fontId="6" fillId="3" borderId="8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vertical="center"/>
    </xf>
    <xf numFmtId="176" fontId="4" fillId="3" borderId="8" xfId="1" applyNumberFormat="1" applyFont="1" applyFill="1" applyBorder="1" applyAlignment="1">
      <alignment horizontal="right" vertical="center"/>
    </xf>
    <xf numFmtId="176" fontId="4" fillId="3" borderId="14" xfId="1" applyNumberFormat="1" applyFont="1" applyFill="1" applyBorder="1" applyAlignment="1">
      <alignment horizontal="right" vertical="center"/>
    </xf>
    <xf numFmtId="0" fontId="4" fillId="3" borderId="11" xfId="1" applyFont="1" applyFill="1" applyBorder="1" applyAlignment="1">
      <alignment vertical="center" wrapText="1"/>
    </xf>
    <xf numFmtId="0" fontId="4" fillId="3" borderId="22" xfId="0" applyFont="1" applyFill="1" applyBorder="1" applyAlignment="1">
      <alignment vertical="center" shrinkToFit="1"/>
    </xf>
    <xf numFmtId="0" fontId="4" fillId="3" borderId="8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vertical="center" wrapText="1"/>
    </xf>
    <xf numFmtId="0" fontId="10" fillId="0" borderId="10" xfId="1" applyFont="1" applyBorder="1" applyAlignment="1">
      <alignment vertical="center" wrapText="1"/>
    </xf>
    <xf numFmtId="0" fontId="4" fillId="2" borderId="21" xfId="0" applyFont="1" applyFill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3" borderId="23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4" fillId="0" borderId="0" xfId="0" applyFont="1">
      <alignment vertical="center"/>
    </xf>
    <xf numFmtId="176" fontId="4" fillId="0" borderId="17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</xdr:row>
      <xdr:rowOff>0</xdr:rowOff>
    </xdr:from>
    <xdr:to>
      <xdr:col>3</xdr:col>
      <xdr:colOff>1028700</xdr:colOff>
      <xdr:row>57</xdr:row>
      <xdr:rowOff>92075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73EFEF14-F003-4390-A002-B4AEC504A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-279400" y="11633200"/>
          <a:ext cx="2235200" cy="16764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6</xdr:col>
      <xdr:colOff>838200</xdr:colOff>
      <xdr:row>57</xdr:row>
      <xdr:rowOff>92075</xdr:rowOff>
    </xdr:to>
    <xdr:pic>
      <xdr:nvPicPr>
        <xdr:cNvPr id="6" name="図 5">
          <a:extLst>
            <a:ext uri="{FF2B5EF4-FFF2-40B4-BE49-F238E27FC236}">
              <a16:creationId xmlns="" xmlns:a16="http://schemas.microsoft.com/office/drawing/2014/main" id="{3D0E29F2-9A78-4A42-A9FA-5080D42B1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2863850" y="11633200"/>
          <a:ext cx="2235200" cy="16764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42</xdr:row>
      <xdr:rowOff>0</xdr:rowOff>
    </xdr:from>
    <xdr:to>
      <xdr:col>9</xdr:col>
      <xdr:colOff>2235200</xdr:colOff>
      <xdr:row>53</xdr:row>
      <xdr:rowOff>104775</xdr:rowOff>
    </xdr:to>
    <xdr:pic>
      <xdr:nvPicPr>
        <xdr:cNvPr id="7" name="図 6">
          <a:extLst>
            <a:ext uri="{FF2B5EF4-FFF2-40B4-BE49-F238E27FC236}">
              <a16:creationId xmlns="" xmlns:a16="http://schemas.microsoft.com/office/drawing/2014/main" id="{C0B002A5-AF79-4ACE-8885-E6A619A7F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11353800"/>
          <a:ext cx="2235200" cy="1676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2"/>
  <sheetViews>
    <sheetView tabSelected="1" zoomScaleNormal="100" workbookViewId="0">
      <selection activeCell="A2" sqref="A2"/>
    </sheetView>
  </sheetViews>
  <sheetFormatPr defaultColWidth="8.875" defaultRowHeight="11.25"/>
  <cols>
    <col min="1" max="1" width="3" style="38" customWidth="1"/>
    <col min="2" max="3" width="2.75" style="38" customWidth="1"/>
    <col min="4" max="4" width="32.75" style="38" customWidth="1"/>
    <col min="5" max="5" width="3.625" style="38" customWidth="1"/>
    <col min="6" max="6" width="7.375" style="38" customWidth="1"/>
    <col min="7" max="7" width="20.75" style="38" customWidth="1"/>
    <col min="8" max="8" width="5.125" style="38" customWidth="1"/>
    <col min="9" max="9" width="5.625" style="38" customWidth="1"/>
    <col min="10" max="10" width="39.125" style="44" customWidth="1"/>
    <col min="11" max="11" width="4.5" style="38" customWidth="1"/>
    <col min="12" max="16384" width="8.875" style="38"/>
  </cols>
  <sheetData>
    <row r="1" spans="1:11">
      <c r="A1" s="72" t="s">
        <v>92</v>
      </c>
      <c r="B1" s="72"/>
      <c r="C1" s="72"/>
      <c r="D1" s="72"/>
      <c r="F1" s="72" t="s">
        <v>93</v>
      </c>
      <c r="G1" s="72"/>
      <c r="H1" s="29" t="s">
        <v>94</v>
      </c>
      <c r="I1" s="30"/>
      <c r="J1" s="31"/>
      <c r="K1" s="32" t="s">
        <v>105</v>
      </c>
    </row>
    <row r="2" spans="1:11" s="39" customFormat="1" ht="15" customHeight="1">
      <c r="A2" s="24"/>
      <c r="B2" s="25"/>
      <c r="C2" s="24"/>
      <c r="D2" s="24"/>
      <c r="E2" s="34" t="s">
        <v>18</v>
      </c>
      <c r="F2" s="79" t="s">
        <v>15</v>
      </c>
      <c r="G2" s="79"/>
      <c r="H2" s="26"/>
      <c r="I2" s="27"/>
      <c r="J2" s="28"/>
      <c r="K2" s="42" t="s">
        <v>104</v>
      </c>
    </row>
    <row r="3" spans="1:11">
      <c r="A3" s="77"/>
      <c r="B3" s="82" t="s">
        <v>0</v>
      </c>
      <c r="C3" s="82" t="s">
        <v>1</v>
      </c>
      <c r="D3" s="77" t="s">
        <v>19</v>
      </c>
      <c r="E3" s="82" t="s">
        <v>2</v>
      </c>
      <c r="F3" s="80" t="s">
        <v>3</v>
      </c>
      <c r="G3" s="81"/>
      <c r="H3" s="73" t="s">
        <v>4</v>
      </c>
      <c r="I3" s="74"/>
      <c r="J3" s="75" t="s">
        <v>5</v>
      </c>
      <c r="K3" s="77" t="s">
        <v>6</v>
      </c>
    </row>
    <row r="4" spans="1:11" ht="12" thickBot="1">
      <c r="A4" s="78"/>
      <c r="B4" s="83"/>
      <c r="C4" s="83"/>
      <c r="D4" s="78"/>
      <c r="E4" s="83"/>
      <c r="F4" s="43" t="s">
        <v>7</v>
      </c>
      <c r="G4" s="43" t="s">
        <v>8</v>
      </c>
      <c r="H4" s="1" t="s">
        <v>9</v>
      </c>
      <c r="I4" s="2" t="s">
        <v>10</v>
      </c>
      <c r="J4" s="76"/>
      <c r="K4" s="78"/>
    </row>
    <row r="5" spans="1:11" ht="23.25" thickTop="1">
      <c r="A5" s="68">
        <v>1</v>
      </c>
      <c r="B5" s="3"/>
      <c r="C5" s="4"/>
      <c r="D5" s="5" t="s">
        <v>23</v>
      </c>
      <c r="E5" s="6"/>
      <c r="F5" s="5" t="s">
        <v>24</v>
      </c>
      <c r="G5" s="5" t="s">
        <v>25</v>
      </c>
      <c r="H5" s="7">
        <v>0</v>
      </c>
      <c r="I5" s="8">
        <v>0</v>
      </c>
      <c r="J5" s="52" t="s">
        <v>63</v>
      </c>
      <c r="K5" s="35">
        <v>0</v>
      </c>
    </row>
    <row r="6" spans="1:11" ht="45">
      <c r="A6" s="69">
        <v>2</v>
      </c>
      <c r="B6" s="20" t="s">
        <v>14</v>
      </c>
      <c r="C6" s="21" t="s">
        <v>29</v>
      </c>
      <c r="D6" s="9" t="s">
        <v>28</v>
      </c>
      <c r="E6" s="10"/>
      <c r="F6" s="11" t="s">
        <v>27</v>
      </c>
      <c r="G6" s="11" t="s">
        <v>26</v>
      </c>
      <c r="H6" s="12">
        <f t="shared" ref="H6:H37" si="0">I6-I5</f>
        <v>3</v>
      </c>
      <c r="I6" s="13">
        <v>3</v>
      </c>
      <c r="J6" s="67" t="s">
        <v>62</v>
      </c>
      <c r="K6" s="36"/>
    </row>
    <row r="7" spans="1:11">
      <c r="A7" s="69">
        <v>3</v>
      </c>
      <c r="B7" s="20" t="s">
        <v>14</v>
      </c>
      <c r="C7" s="21" t="s">
        <v>29</v>
      </c>
      <c r="D7" s="9" t="s">
        <v>31</v>
      </c>
      <c r="E7" s="10"/>
      <c r="F7" s="9" t="s">
        <v>30</v>
      </c>
      <c r="G7" s="11" t="s">
        <v>106</v>
      </c>
      <c r="H7" s="12">
        <f t="shared" si="0"/>
        <v>14.5</v>
      </c>
      <c r="I7" s="13">
        <v>17.5</v>
      </c>
      <c r="J7" s="14" t="s">
        <v>33</v>
      </c>
      <c r="K7" s="36"/>
    </row>
    <row r="8" spans="1:11">
      <c r="A8" s="69">
        <v>4</v>
      </c>
      <c r="B8" s="20" t="s">
        <v>22</v>
      </c>
      <c r="C8" s="21" t="s">
        <v>29</v>
      </c>
      <c r="D8" s="9" t="s">
        <v>35</v>
      </c>
      <c r="E8" s="10"/>
      <c r="F8" s="9" t="s">
        <v>30</v>
      </c>
      <c r="G8" s="11" t="s">
        <v>34</v>
      </c>
      <c r="H8" s="12">
        <f t="shared" si="0"/>
        <v>8.3999999999999986</v>
      </c>
      <c r="I8" s="13">
        <v>25.9</v>
      </c>
      <c r="J8" s="45"/>
      <c r="K8" s="36"/>
    </row>
    <row r="9" spans="1:11">
      <c r="A9" s="69">
        <v>5</v>
      </c>
      <c r="B9" s="20" t="s">
        <v>12</v>
      </c>
      <c r="C9" s="21"/>
      <c r="D9" s="9"/>
      <c r="E9" s="33" t="s">
        <v>18</v>
      </c>
      <c r="F9" s="9" t="s">
        <v>30</v>
      </c>
      <c r="G9" s="11" t="s">
        <v>32</v>
      </c>
      <c r="H9" s="12">
        <f t="shared" si="0"/>
        <v>0.80000000000000071</v>
      </c>
      <c r="I9" s="13">
        <v>26.7</v>
      </c>
      <c r="J9" s="14"/>
      <c r="K9" s="36"/>
    </row>
    <row r="10" spans="1:11" ht="33.75">
      <c r="A10" s="70">
        <v>6</v>
      </c>
      <c r="B10" s="56" t="s">
        <v>21</v>
      </c>
      <c r="C10" s="57"/>
      <c r="D10" s="58" t="s">
        <v>64</v>
      </c>
      <c r="E10" s="59"/>
      <c r="F10" s="60" t="s">
        <v>65</v>
      </c>
      <c r="G10" s="60" t="s">
        <v>32</v>
      </c>
      <c r="H10" s="61">
        <f t="shared" si="0"/>
        <v>23.400000000000002</v>
      </c>
      <c r="I10" s="62">
        <v>50.1</v>
      </c>
      <c r="J10" s="63" t="s">
        <v>67</v>
      </c>
      <c r="K10" s="64"/>
    </row>
    <row r="11" spans="1:11">
      <c r="A11" s="69">
        <v>7</v>
      </c>
      <c r="B11" s="20" t="s">
        <v>12</v>
      </c>
      <c r="C11" s="21" t="s">
        <v>29</v>
      </c>
      <c r="D11" s="9" t="s">
        <v>37</v>
      </c>
      <c r="E11" s="10"/>
      <c r="F11" s="9" t="s">
        <v>38</v>
      </c>
      <c r="G11" s="11" t="s">
        <v>39</v>
      </c>
      <c r="H11" s="12">
        <f t="shared" si="0"/>
        <v>8.3999999999999986</v>
      </c>
      <c r="I11" s="13">
        <v>58.5</v>
      </c>
      <c r="J11" s="14" t="s">
        <v>40</v>
      </c>
      <c r="K11" s="36"/>
    </row>
    <row r="12" spans="1:11">
      <c r="A12" s="69">
        <v>8</v>
      </c>
      <c r="B12" s="20" t="s">
        <v>14</v>
      </c>
      <c r="C12" s="21"/>
      <c r="D12" s="47"/>
      <c r="E12" s="33" t="s">
        <v>18</v>
      </c>
      <c r="F12" s="47" t="s">
        <v>30</v>
      </c>
      <c r="G12" s="47" t="s">
        <v>11</v>
      </c>
      <c r="H12" s="12">
        <f t="shared" si="0"/>
        <v>7.5999999999999943</v>
      </c>
      <c r="I12" s="49">
        <v>66.099999999999994</v>
      </c>
      <c r="J12" s="14"/>
      <c r="K12" s="51"/>
    </row>
    <row r="13" spans="1:11">
      <c r="A13" s="69">
        <v>9</v>
      </c>
      <c r="B13" s="20" t="s">
        <v>14</v>
      </c>
      <c r="C13" s="21" t="s">
        <v>20</v>
      </c>
      <c r="D13" s="47"/>
      <c r="E13" s="33"/>
      <c r="F13" s="47" t="s">
        <v>13</v>
      </c>
      <c r="G13" s="47" t="s">
        <v>89</v>
      </c>
      <c r="H13" s="12">
        <f t="shared" si="0"/>
        <v>1.9000000000000057</v>
      </c>
      <c r="I13" s="49">
        <v>68</v>
      </c>
      <c r="J13" s="54"/>
      <c r="K13" s="51"/>
    </row>
    <row r="14" spans="1:11">
      <c r="A14" s="69">
        <v>10</v>
      </c>
      <c r="B14" s="20" t="s">
        <v>14</v>
      </c>
      <c r="C14" s="21" t="s">
        <v>29</v>
      </c>
      <c r="D14" s="47" t="s">
        <v>41</v>
      </c>
      <c r="E14" s="48"/>
      <c r="F14" s="47" t="s">
        <v>27</v>
      </c>
      <c r="G14" s="47" t="s">
        <v>34</v>
      </c>
      <c r="H14" s="12">
        <f t="shared" si="0"/>
        <v>2.7999999999999972</v>
      </c>
      <c r="I14" s="49">
        <v>70.8</v>
      </c>
      <c r="J14" s="50" t="s">
        <v>51</v>
      </c>
      <c r="K14" s="51"/>
    </row>
    <row r="15" spans="1:11">
      <c r="A15" s="69">
        <v>11</v>
      </c>
      <c r="B15" s="20" t="s">
        <v>12</v>
      </c>
      <c r="C15" s="40"/>
      <c r="D15" s="11"/>
      <c r="E15" s="33" t="s">
        <v>18</v>
      </c>
      <c r="F15" s="11" t="s">
        <v>30</v>
      </c>
      <c r="G15" s="47" t="s">
        <v>34</v>
      </c>
      <c r="H15" s="12">
        <f t="shared" si="0"/>
        <v>0</v>
      </c>
      <c r="I15" s="13">
        <v>70.8</v>
      </c>
      <c r="J15" s="14"/>
      <c r="K15" s="41"/>
    </row>
    <row r="16" spans="1:11">
      <c r="A16" s="69">
        <v>12</v>
      </c>
      <c r="B16" s="20" t="s">
        <v>12</v>
      </c>
      <c r="C16" s="21"/>
      <c r="D16" s="9"/>
      <c r="E16" s="33"/>
      <c r="F16" s="11" t="s">
        <v>38</v>
      </c>
      <c r="G16" s="11" t="s">
        <v>42</v>
      </c>
      <c r="H16" s="12">
        <f t="shared" si="0"/>
        <v>6</v>
      </c>
      <c r="I16" s="13">
        <v>76.8</v>
      </c>
      <c r="J16" s="14" t="s">
        <v>43</v>
      </c>
      <c r="K16" s="36"/>
    </row>
    <row r="17" spans="1:11">
      <c r="A17" s="69">
        <v>13</v>
      </c>
      <c r="B17" s="20" t="s">
        <v>14</v>
      </c>
      <c r="C17" s="21" t="s">
        <v>29</v>
      </c>
      <c r="D17" s="9" t="s">
        <v>44</v>
      </c>
      <c r="E17" s="10"/>
      <c r="F17" s="11" t="s">
        <v>38</v>
      </c>
      <c r="G17" s="11" t="s">
        <v>45</v>
      </c>
      <c r="H17" s="12">
        <f t="shared" si="0"/>
        <v>8.2000000000000028</v>
      </c>
      <c r="I17" s="13">
        <v>85</v>
      </c>
      <c r="J17" s="14"/>
      <c r="K17" s="36"/>
    </row>
    <row r="18" spans="1:11" ht="33.75">
      <c r="A18" s="70">
        <v>14</v>
      </c>
      <c r="B18" s="56" t="s">
        <v>46</v>
      </c>
      <c r="C18" s="57"/>
      <c r="D18" s="58" t="s">
        <v>66</v>
      </c>
      <c r="E18" s="65"/>
      <c r="F18" s="60" t="s">
        <v>36</v>
      </c>
      <c r="G18" s="60" t="s">
        <v>45</v>
      </c>
      <c r="H18" s="61">
        <f t="shared" si="0"/>
        <v>10.599999999999994</v>
      </c>
      <c r="I18" s="62">
        <v>95.6</v>
      </c>
      <c r="J18" s="63" t="s">
        <v>69</v>
      </c>
      <c r="K18" s="64"/>
    </row>
    <row r="19" spans="1:11">
      <c r="A19" s="69">
        <v>15</v>
      </c>
      <c r="B19" s="20" t="s">
        <v>47</v>
      </c>
      <c r="C19" s="21"/>
      <c r="D19" s="9"/>
      <c r="E19" s="33" t="s">
        <v>18</v>
      </c>
      <c r="F19" s="11" t="s">
        <v>38</v>
      </c>
      <c r="G19" s="11" t="s">
        <v>48</v>
      </c>
      <c r="H19" s="12">
        <f t="shared" si="0"/>
        <v>0.10000000000000853</v>
      </c>
      <c r="I19" s="13">
        <v>95.7</v>
      </c>
      <c r="J19" s="14" t="s">
        <v>49</v>
      </c>
      <c r="K19" s="36"/>
    </row>
    <row r="20" spans="1:11">
      <c r="A20" s="69">
        <v>16</v>
      </c>
      <c r="B20" s="20" t="s">
        <v>47</v>
      </c>
      <c r="C20" s="21"/>
      <c r="D20" s="9"/>
      <c r="E20" s="33" t="s">
        <v>18</v>
      </c>
      <c r="F20" s="11" t="s">
        <v>38</v>
      </c>
      <c r="G20" s="11" t="s">
        <v>34</v>
      </c>
      <c r="H20" s="12">
        <f t="shared" si="0"/>
        <v>9.8999999999999915</v>
      </c>
      <c r="I20" s="13">
        <v>105.6</v>
      </c>
      <c r="J20" s="14"/>
      <c r="K20" s="36"/>
    </row>
    <row r="21" spans="1:11">
      <c r="A21" s="69">
        <v>17</v>
      </c>
      <c r="B21" s="20" t="s">
        <v>14</v>
      </c>
      <c r="C21" s="21" t="s">
        <v>29</v>
      </c>
      <c r="D21" s="9" t="s">
        <v>50</v>
      </c>
      <c r="E21" s="33"/>
      <c r="F21" s="11" t="s">
        <v>27</v>
      </c>
      <c r="G21" s="11" t="s">
        <v>34</v>
      </c>
      <c r="H21" s="12">
        <f t="shared" si="0"/>
        <v>1.1000000000000085</v>
      </c>
      <c r="I21" s="13">
        <v>106.7</v>
      </c>
      <c r="J21" s="50" t="s">
        <v>95</v>
      </c>
      <c r="K21" s="36"/>
    </row>
    <row r="22" spans="1:11">
      <c r="A22" s="69">
        <v>18</v>
      </c>
      <c r="B22" s="20" t="s">
        <v>12</v>
      </c>
      <c r="C22" s="21"/>
      <c r="D22" s="9"/>
      <c r="E22" s="33" t="s">
        <v>18</v>
      </c>
      <c r="F22" s="11" t="s">
        <v>13</v>
      </c>
      <c r="G22" s="11" t="s">
        <v>11</v>
      </c>
      <c r="H22" s="12">
        <f t="shared" si="0"/>
        <v>9.9999999999994316E-2</v>
      </c>
      <c r="I22" s="13">
        <v>106.8</v>
      </c>
      <c r="J22" s="14"/>
      <c r="K22" s="36"/>
    </row>
    <row r="23" spans="1:11">
      <c r="A23" s="69">
        <v>19</v>
      </c>
      <c r="B23" s="20" t="s">
        <v>12</v>
      </c>
      <c r="C23" s="21"/>
      <c r="D23" s="9"/>
      <c r="E23" s="33" t="s">
        <v>18</v>
      </c>
      <c r="F23" s="11" t="s">
        <v>52</v>
      </c>
      <c r="G23" s="11" t="s">
        <v>11</v>
      </c>
      <c r="H23" s="12">
        <f t="shared" si="0"/>
        <v>0.5</v>
      </c>
      <c r="I23" s="13">
        <v>107.3</v>
      </c>
      <c r="J23" s="14"/>
      <c r="K23" s="36"/>
    </row>
    <row r="24" spans="1:11" ht="33.75">
      <c r="A24" s="69">
        <v>20</v>
      </c>
      <c r="B24" s="20" t="s">
        <v>14</v>
      </c>
      <c r="C24" s="21"/>
      <c r="D24" s="9"/>
      <c r="E24" s="33" t="s">
        <v>18</v>
      </c>
      <c r="F24" s="11" t="s">
        <v>52</v>
      </c>
      <c r="G24" s="11" t="s">
        <v>53</v>
      </c>
      <c r="H24" s="12">
        <f t="shared" si="0"/>
        <v>0.60000000000000853</v>
      </c>
      <c r="I24" s="13">
        <v>107.9</v>
      </c>
      <c r="J24" s="53" t="s">
        <v>83</v>
      </c>
      <c r="K24" s="36"/>
    </row>
    <row r="25" spans="1:11">
      <c r="A25" s="69">
        <v>21</v>
      </c>
      <c r="B25" s="20" t="s">
        <v>22</v>
      </c>
      <c r="C25" s="21"/>
      <c r="D25" s="9"/>
      <c r="E25" s="33" t="s">
        <v>18</v>
      </c>
      <c r="F25" s="11" t="s">
        <v>54</v>
      </c>
      <c r="G25" s="11" t="s">
        <v>55</v>
      </c>
      <c r="H25" s="12">
        <f t="shared" si="0"/>
        <v>1.6999999999999886</v>
      </c>
      <c r="I25" s="13">
        <v>109.6</v>
      </c>
      <c r="J25" s="14"/>
      <c r="K25" s="36"/>
    </row>
    <row r="26" spans="1:11">
      <c r="A26" s="69">
        <v>22</v>
      </c>
      <c r="B26" s="20" t="s">
        <v>12</v>
      </c>
      <c r="C26" s="21"/>
      <c r="D26" s="9"/>
      <c r="E26" s="33" t="s">
        <v>18</v>
      </c>
      <c r="F26" s="11" t="s">
        <v>13</v>
      </c>
      <c r="G26" s="11" t="s">
        <v>55</v>
      </c>
      <c r="H26" s="12">
        <f t="shared" si="0"/>
        <v>2.8000000000000114</v>
      </c>
      <c r="I26" s="13">
        <v>112.4</v>
      </c>
      <c r="J26" s="14"/>
      <c r="K26" s="36"/>
    </row>
    <row r="27" spans="1:11">
      <c r="A27" s="69">
        <v>23</v>
      </c>
      <c r="B27" s="20" t="s">
        <v>14</v>
      </c>
      <c r="C27" s="21" t="s">
        <v>56</v>
      </c>
      <c r="D27" s="9" t="s">
        <v>57</v>
      </c>
      <c r="E27" s="10"/>
      <c r="F27" s="11" t="s">
        <v>16</v>
      </c>
      <c r="G27" s="11" t="s">
        <v>71</v>
      </c>
      <c r="H27" s="12">
        <f t="shared" si="0"/>
        <v>0</v>
      </c>
      <c r="I27" s="13">
        <v>112.4</v>
      </c>
      <c r="J27" s="14"/>
      <c r="K27" s="36"/>
    </row>
    <row r="28" spans="1:11">
      <c r="A28" s="69">
        <v>24</v>
      </c>
      <c r="B28" s="20" t="s">
        <v>14</v>
      </c>
      <c r="C28" s="21" t="s">
        <v>20</v>
      </c>
      <c r="D28" s="9" t="s">
        <v>70</v>
      </c>
      <c r="E28" s="10"/>
      <c r="F28" s="11" t="s">
        <v>16</v>
      </c>
      <c r="G28" s="11" t="s">
        <v>72</v>
      </c>
      <c r="H28" s="12">
        <f t="shared" si="0"/>
        <v>7.1999999999999886</v>
      </c>
      <c r="I28" s="13">
        <v>119.6</v>
      </c>
      <c r="J28" s="14"/>
      <c r="K28" s="36"/>
    </row>
    <row r="29" spans="1:11" ht="67.5">
      <c r="A29" s="71">
        <v>25</v>
      </c>
      <c r="B29" s="22" t="s">
        <v>21</v>
      </c>
      <c r="C29" s="23"/>
      <c r="D29" s="15" t="s">
        <v>68</v>
      </c>
      <c r="E29" s="16"/>
      <c r="F29" s="5" t="s">
        <v>36</v>
      </c>
      <c r="G29" s="5" t="s">
        <v>75</v>
      </c>
      <c r="H29" s="17">
        <f t="shared" si="0"/>
        <v>0.70000000000000284</v>
      </c>
      <c r="I29" s="18">
        <v>120.3</v>
      </c>
      <c r="J29" s="19" t="s">
        <v>90</v>
      </c>
      <c r="K29" s="35">
        <f>I29-I5</f>
        <v>120.3</v>
      </c>
    </row>
    <row r="30" spans="1:11">
      <c r="A30" s="69">
        <v>26</v>
      </c>
      <c r="B30" s="20" t="s">
        <v>22</v>
      </c>
      <c r="C30" s="21" t="s">
        <v>20</v>
      </c>
      <c r="D30" s="9" t="s">
        <v>73</v>
      </c>
      <c r="E30" s="33"/>
      <c r="F30" s="11" t="s">
        <v>16</v>
      </c>
      <c r="G30" s="11" t="s">
        <v>74</v>
      </c>
      <c r="H30" s="12">
        <f t="shared" si="0"/>
        <v>11.299999999999997</v>
      </c>
      <c r="I30" s="13">
        <v>131.6</v>
      </c>
      <c r="J30" s="14" t="s">
        <v>96</v>
      </c>
      <c r="K30" s="36"/>
    </row>
    <row r="31" spans="1:11">
      <c r="A31" s="69">
        <v>27</v>
      </c>
      <c r="B31" s="20" t="s">
        <v>14</v>
      </c>
      <c r="C31" s="21" t="s">
        <v>56</v>
      </c>
      <c r="D31" s="9" t="s">
        <v>58</v>
      </c>
      <c r="E31" s="33"/>
      <c r="F31" s="11" t="s">
        <v>13</v>
      </c>
      <c r="G31" s="11" t="s">
        <v>17</v>
      </c>
      <c r="H31" s="12">
        <f t="shared" si="0"/>
        <v>12.599999999999994</v>
      </c>
      <c r="I31" s="13">
        <v>144.19999999999999</v>
      </c>
      <c r="J31" s="14"/>
      <c r="K31" s="36"/>
    </row>
    <row r="32" spans="1:11">
      <c r="A32" s="69">
        <v>28</v>
      </c>
      <c r="B32" s="20" t="s">
        <v>22</v>
      </c>
      <c r="C32" s="21" t="s">
        <v>20</v>
      </c>
      <c r="D32" s="9" t="s">
        <v>76</v>
      </c>
      <c r="E32" s="33"/>
      <c r="F32" s="11" t="s">
        <v>16</v>
      </c>
      <c r="G32" s="11" t="s">
        <v>77</v>
      </c>
      <c r="H32" s="12">
        <f t="shared" si="0"/>
        <v>0.60000000000002274</v>
      </c>
      <c r="I32" s="13">
        <v>144.80000000000001</v>
      </c>
      <c r="J32" s="14"/>
      <c r="K32" s="36"/>
    </row>
    <row r="33" spans="1:11">
      <c r="A33" s="69">
        <v>29</v>
      </c>
      <c r="B33" s="20" t="s">
        <v>22</v>
      </c>
      <c r="C33" s="21" t="s">
        <v>20</v>
      </c>
      <c r="D33" s="9" t="s">
        <v>79</v>
      </c>
      <c r="E33" s="33"/>
      <c r="F33" s="11" t="s">
        <v>16</v>
      </c>
      <c r="G33" s="11" t="s">
        <v>78</v>
      </c>
      <c r="H33" s="12">
        <f t="shared" si="0"/>
        <v>25</v>
      </c>
      <c r="I33" s="13">
        <v>169.8</v>
      </c>
      <c r="J33" s="14"/>
      <c r="K33" s="36"/>
    </row>
    <row r="34" spans="1:11" ht="78.75">
      <c r="A34" s="70">
        <v>30</v>
      </c>
      <c r="B34" s="56" t="s">
        <v>21</v>
      </c>
      <c r="C34" s="57"/>
      <c r="D34" s="66" t="s">
        <v>81</v>
      </c>
      <c r="E34" s="59"/>
      <c r="F34" s="60" t="s">
        <v>80</v>
      </c>
      <c r="G34" s="60" t="s">
        <v>78</v>
      </c>
      <c r="H34" s="61">
        <f t="shared" si="0"/>
        <v>12.5</v>
      </c>
      <c r="I34" s="62">
        <v>182.3</v>
      </c>
      <c r="J34" s="63" t="s">
        <v>88</v>
      </c>
      <c r="K34" s="64"/>
    </row>
    <row r="35" spans="1:11" ht="90">
      <c r="A35" s="71">
        <v>31</v>
      </c>
      <c r="B35" s="22" t="s">
        <v>21</v>
      </c>
      <c r="C35" s="23"/>
      <c r="D35" s="15" t="s">
        <v>82</v>
      </c>
      <c r="E35" s="16"/>
      <c r="F35" s="15" t="s">
        <v>61</v>
      </c>
      <c r="G35" s="5" t="s">
        <v>60</v>
      </c>
      <c r="H35" s="17">
        <f t="shared" si="0"/>
        <v>19.199999999999989</v>
      </c>
      <c r="I35" s="18">
        <v>201.5</v>
      </c>
      <c r="J35" s="19" t="s">
        <v>91</v>
      </c>
      <c r="K35" s="35">
        <f>I35-I29</f>
        <v>81.2</v>
      </c>
    </row>
    <row r="36" spans="1:11">
      <c r="A36" s="69">
        <v>32</v>
      </c>
      <c r="B36" s="20" t="s">
        <v>14</v>
      </c>
      <c r="C36" s="21" t="s">
        <v>20</v>
      </c>
      <c r="D36" s="9" t="s">
        <v>59</v>
      </c>
      <c r="E36" s="33"/>
      <c r="F36" s="9" t="s">
        <v>13</v>
      </c>
      <c r="G36" s="11" t="s">
        <v>74</v>
      </c>
      <c r="H36" s="12">
        <f t="shared" si="0"/>
        <v>2</v>
      </c>
      <c r="I36" s="13">
        <v>203.5</v>
      </c>
      <c r="J36" s="53"/>
      <c r="K36" s="36"/>
    </row>
    <row r="37" spans="1:11">
      <c r="A37" s="69">
        <v>33</v>
      </c>
      <c r="B37" s="20" t="s">
        <v>14</v>
      </c>
      <c r="C37" s="21" t="s">
        <v>98</v>
      </c>
      <c r="D37" s="9" t="s">
        <v>99</v>
      </c>
      <c r="E37" s="33"/>
      <c r="F37" s="9" t="s">
        <v>13</v>
      </c>
      <c r="G37" s="11" t="s">
        <v>100</v>
      </c>
      <c r="H37" s="12">
        <f t="shared" si="0"/>
        <v>0.19999999999998863</v>
      </c>
      <c r="I37" s="13">
        <v>203.7</v>
      </c>
      <c r="J37" s="45"/>
      <c r="K37" s="46"/>
    </row>
    <row r="38" spans="1:11">
      <c r="A38" s="69">
        <v>34</v>
      </c>
      <c r="B38" s="20" t="s">
        <v>14</v>
      </c>
      <c r="C38" s="21" t="s">
        <v>98</v>
      </c>
      <c r="D38" s="9" t="s">
        <v>101</v>
      </c>
      <c r="E38" s="33"/>
      <c r="F38" s="9" t="s">
        <v>13</v>
      </c>
      <c r="G38" s="11" t="s">
        <v>102</v>
      </c>
      <c r="H38" s="12">
        <f t="shared" ref="H38" si="1">I38-I37</f>
        <v>3.7000000000000171</v>
      </c>
      <c r="I38" s="13">
        <v>207.4</v>
      </c>
      <c r="J38" s="45"/>
      <c r="K38" s="46"/>
    </row>
    <row r="39" spans="1:11" ht="101.25">
      <c r="A39" s="71">
        <v>35</v>
      </c>
      <c r="B39" s="22" t="s">
        <v>21</v>
      </c>
      <c r="C39" s="23"/>
      <c r="D39" s="55" t="s">
        <v>97</v>
      </c>
      <c r="E39" s="16"/>
      <c r="F39" s="15" t="s">
        <v>36</v>
      </c>
      <c r="G39" s="5" t="s">
        <v>11</v>
      </c>
      <c r="H39" s="17">
        <f>I39-I37</f>
        <v>5.2000000000000171</v>
      </c>
      <c r="I39" s="18">
        <v>208.9</v>
      </c>
      <c r="J39" s="37" t="s">
        <v>103</v>
      </c>
      <c r="K39" s="35">
        <f>I39-I35</f>
        <v>7.4000000000000057</v>
      </c>
    </row>
    <row r="41" spans="1:11">
      <c r="A41" s="38" t="s">
        <v>64</v>
      </c>
      <c r="E41" s="38" t="s">
        <v>66</v>
      </c>
      <c r="J41" s="44" t="s">
        <v>86</v>
      </c>
    </row>
    <row r="42" spans="1:11">
      <c r="A42" s="38" t="s">
        <v>85</v>
      </c>
      <c r="E42" s="38" t="s">
        <v>84</v>
      </c>
      <c r="J42" s="44" t="s">
        <v>87</v>
      </c>
    </row>
  </sheetData>
  <mergeCells count="12">
    <mergeCell ref="F1:G1"/>
    <mergeCell ref="A1:D1"/>
    <mergeCell ref="H3:I3"/>
    <mergeCell ref="J3:J4"/>
    <mergeCell ref="K3:K4"/>
    <mergeCell ref="F2:G2"/>
    <mergeCell ref="F3:G3"/>
    <mergeCell ref="A3:A4"/>
    <mergeCell ref="B3:B4"/>
    <mergeCell ref="C3:C4"/>
    <mergeCell ref="D3:D4"/>
    <mergeCell ref="E3:E4"/>
  </mergeCells>
  <phoneticPr fontId="1"/>
  <pageMargins left="0.19685039370078741" right="0.19685039370078741" top="0.39370078740157483" bottom="0.39370078740157483" header="0.31496062992125984" footer="0.31496062992125984"/>
  <pageSetup paperSize="9" scale="80" orientation="portrait" horizont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2024BRM907近畿200km大津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Jun</dc:creator>
  <cp:keywords/>
  <dc:description/>
  <cp:lastModifiedBy>Yuichiro MINAKUCHI</cp:lastModifiedBy>
  <cp:revision/>
  <cp:lastPrinted>2024-08-18T07:57:52Z</cp:lastPrinted>
  <dcterms:created xsi:type="dcterms:W3CDTF">2016-12-15T19:22:13Z</dcterms:created>
  <dcterms:modified xsi:type="dcterms:W3CDTF">2024-09-04T09:19:01Z</dcterms:modified>
  <cp:category/>
  <cp:contentStatus/>
</cp:coreProperties>
</file>