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4 ブルベ/2024 BRM1028近畿200km河内長野 ダム巡り 改 秋（平日）/"/>
    </mc:Choice>
  </mc:AlternateContent>
  <xr:revisionPtr revIDLastSave="29" documentId="8_{87FC5BC1-1E6D-43AE-B2D2-DBFA601BD570}" xr6:coauthVersionLast="47" xr6:coauthVersionMax="47" xr10:uidLastSave="{67821B73-F3F4-4E55-8B13-8E75B88FB7EA}"/>
  <bookViews>
    <workbookView xWindow="360" yWindow="135" windowWidth="15105" windowHeight="14205" xr2:uid="{DF70DBAF-45B1-4722-9B1F-2FE7CF935F04}"/>
  </bookViews>
  <sheets>
    <sheet name="BRM409近畿200km河内長野" sheetId="2" r:id="rId1"/>
  </sheets>
  <definedNames>
    <definedName name="_xlnm.Print_Area" localSheetId="0">BRM409近畿200km河内長野!$A$1:$I$172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B54" i="2"/>
  <c r="B24" i="2"/>
  <c r="B23" i="2"/>
  <c r="B64" i="2"/>
  <c r="B62" i="2"/>
  <c r="B21" i="2"/>
  <c r="B20" i="2"/>
  <c r="B74" i="2"/>
  <c r="B73" i="2"/>
  <c r="B72" i="2"/>
  <c r="B65" i="2"/>
  <c r="B53" i="2"/>
  <c r="B52" i="2"/>
  <c r="B51" i="2"/>
  <c r="B50" i="2"/>
  <c r="B49" i="2"/>
  <c r="B48" i="2"/>
  <c r="B36" i="2"/>
  <c r="B7" i="2"/>
  <c r="B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B5" i="2"/>
  <c r="B6" i="2"/>
  <c r="B8" i="2"/>
  <c r="B9" i="2"/>
  <c r="B10" i="2"/>
  <c r="B11" i="2"/>
  <c r="B12" i="2"/>
  <c r="B13" i="2"/>
  <c r="B14" i="2"/>
  <c r="B15" i="2"/>
  <c r="B16" i="2"/>
  <c r="B17" i="2"/>
  <c r="B18" i="2"/>
  <c r="B19" i="2"/>
  <c r="B22" i="2"/>
  <c r="B25" i="2"/>
  <c r="B26" i="2"/>
  <c r="B27" i="2"/>
  <c r="B28" i="2"/>
  <c r="B29" i="2"/>
  <c r="B30" i="2"/>
  <c r="B31" i="2"/>
  <c r="B32" i="2"/>
  <c r="B33" i="2"/>
  <c r="B34" i="2"/>
  <c r="B35" i="2"/>
  <c r="B38" i="2"/>
  <c r="B37" i="2"/>
  <c r="B39" i="2"/>
  <c r="B40" i="2"/>
  <c r="B41" i="2"/>
  <c r="B42" i="2"/>
  <c r="B43" i="2"/>
  <c r="B44" i="2"/>
  <c r="B45" i="2"/>
  <c r="B46" i="2"/>
  <c r="B47" i="2"/>
  <c r="B56" i="2"/>
  <c r="B57" i="2"/>
  <c r="B58" i="2"/>
  <c r="B59" i="2"/>
  <c r="B60" i="2"/>
  <c r="B61" i="2"/>
  <c r="B63" i="2"/>
  <c r="B66" i="2"/>
  <c r="B67" i="2"/>
  <c r="B68" i="2"/>
  <c r="B69" i="2"/>
  <c r="B70" i="2"/>
  <c r="B71" i="2"/>
  <c r="B75" i="2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l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</calcChain>
</file>

<file path=xl/sharedStrings.xml><?xml version="1.0" encoding="utf-8"?>
<sst xmlns="http://schemas.openxmlformats.org/spreadsheetml/2006/main" count="312" uniqueCount="106">
  <si>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</si>
  <si>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</si>
  <si>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</si>
  <si>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</si>
  <si>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</si>
  <si>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</si>
  <si>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</si>
  <si>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</si>
  <si>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</si>
  <si>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</si>
  <si>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</si>
  <si>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</si>
  <si>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右前方</t>
    <rPh sb="0" eb="1">
      <t>ミギ</t>
    </rPh>
    <rPh sb="1" eb="3">
      <t>ゼンポウ</t>
    </rPh>
    <phoneticPr fontId="2"/>
  </si>
  <si>
    <t>左前方</t>
    <rPh sb="0" eb="1">
      <t>ヒダリ</t>
    </rPh>
    <rPh sb="1" eb="3">
      <t>ゼンポウ</t>
    </rPh>
    <phoneticPr fontId="2"/>
  </si>
  <si>
    <t>左側</t>
    <rPh sb="0" eb="2">
      <t>ヒダリガワ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</si>
  <si>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</si>
  <si>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</si>
  <si>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</si>
  <si>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</si>
  <si>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</si>
  <si>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</si>
  <si>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</si>
  <si>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</si>
  <si>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</si>
  <si>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</si>
  <si>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太子</t>
    <rPh sb="0" eb="2">
      <t>タイシ</t>
    </rPh>
    <phoneticPr fontId="2"/>
  </si>
  <si>
    <t>国道166号</t>
    <rPh sb="0" eb="2">
      <t>コクドウ</t>
    </rPh>
    <rPh sb="5" eb="6">
      <t>ゴウ</t>
    </rPh>
    <phoneticPr fontId="2"/>
  </si>
  <si>
    <t>六枚橋</t>
    <rPh sb="0" eb="2">
      <t>ロクマイ</t>
    </rPh>
    <rPh sb="2" eb="3">
      <t>バシ</t>
    </rPh>
    <phoneticPr fontId="2"/>
  </si>
  <si>
    <t>府道703号</t>
    <rPh sb="0" eb="2">
      <t>フドウ</t>
    </rPh>
    <rPh sb="5" eb="6">
      <t>ゴウ</t>
    </rPh>
    <phoneticPr fontId="2"/>
  </si>
  <si>
    <t>春日北</t>
    <rPh sb="0" eb="2">
      <t>カスガ</t>
    </rPh>
    <rPh sb="2" eb="3">
      <t>キタ</t>
    </rPh>
    <phoneticPr fontId="2"/>
  </si>
  <si>
    <t>国道165号</t>
    <rPh sb="0" eb="2">
      <t>コクドウ</t>
    </rPh>
    <rPh sb="5" eb="6">
      <t>ゴウ</t>
    </rPh>
    <phoneticPr fontId="2"/>
  </si>
  <si>
    <t>穴虫南</t>
    <rPh sb="0" eb="2">
      <t>アナムシ</t>
    </rPh>
    <rPh sb="2" eb="3">
      <t>ミナミ</t>
    </rPh>
    <phoneticPr fontId="2"/>
  </si>
  <si>
    <t>穴虫</t>
    <rPh sb="0" eb="2">
      <t>アナムシ</t>
    </rPh>
    <phoneticPr fontId="2"/>
  </si>
  <si>
    <t>下田東３丁目</t>
    <rPh sb="0" eb="2">
      <t>シモダ</t>
    </rPh>
    <rPh sb="2" eb="3">
      <t>ヒガシ</t>
    </rPh>
    <rPh sb="4" eb="6">
      <t>チョウメ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</si>
  <si>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</si>
  <si>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</si>
  <si>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</si>
  <si>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</si>
  <si>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</si>
  <si>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Ｘ</t>
    <phoneticPr fontId="2"/>
  </si>
  <si>
    <t>県道112号</t>
    <rPh sb="0" eb="2">
      <t>ケンドウ</t>
    </rPh>
    <rPh sb="5" eb="6">
      <t>ゴウ</t>
    </rPh>
    <phoneticPr fontId="2"/>
  </si>
  <si>
    <t>広陵農協前</t>
    <rPh sb="0" eb="2">
      <t>コウリョウ</t>
    </rPh>
    <rPh sb="2" eb="4">
      <t>ノウキョウ</t>
    </rPh>
    <rPh sb="4" eb="5">
      <t>マエ</t>
    </rPh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</si>
  <si>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</si>
  <si>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三笠</t>
    <rPh sb="0" eb="2">
      <t>ミカサ</t>
    </rPh>
    <phoneticPr fontId="2"/>
  </si>
  <si>
    <t>国道24号</t>
    <rPh sb="0" eb="2">
      <t>コクドウ</t>
    </rPh>
    <rPh sb="4" eb="5">
      <t>ゴウ</t>
    </rPh>
    <phoneticPr fontId="2"/>
  </si>
  <si>
    <t>国道169号</t>
    <rPh sb="0" eb="2">
      <t>コクドウ</t>
    </rPh>
    <rPh sb="5" eb="6">
      <t>ゴウ</t>
    </rPh>
    <phoneticPr fontId="2"/>
  </si>
  <si>
    <t>右側</t>
    <rPh sb="0" eb="2">
      <t>ミギガワ</t>
    </rPh>
    <phoneticPr fontId="2"/>
  </si>
  <si>
    <t>県道51号</t>
    <rPh sb="0" eb="2">
      <t>ケンドウ</t>
    </rPh>
    <rPh sb="4" eb="5">
      <t>ゴウ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</si>
  <si>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</si>
  <si>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</si>
  <si>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布留</t>
    <rPh sb="0" eb="1">
      <t>ヌノ</t>
    </rPh>
    <rPh sb="1" eb="2">
      <t>ト</t>
    </rPh>
    <phoneticPr fontId="2"/>
  </si>
  <si>
    <t>左手にファミリーマート</t>
    <rPh sb="0" eb="2">
      <t>ヒダリテ</t>
    </rPh>
    <phoneticPr fontId="2"/>
  </si>
  <si>
    <t>国道25号</t>
    <rPh sb="0" eb="2">
      <t>コクドウ</t>
    </rPh>
    <rPh sb="4" eb="5">
      <t>ゴウ</t>
    </rPh>
    <phoneticPr fontId="2"/>
  </si>
  <si>
    <t>国道25号へ合流</t>
    <rPh sb="0" eb="2">
      <t>コクドウ</t>
    </rPh>
    <rPh sb="4" eb="5">
      <t>ゴウ</t>
    </rPh>
    <rPh sb="6" eb="8">
      <t>ゴウリュウ</t>
    </rPh>
    <phoneticPr fontId="2"/>
  </si>
  <si>
    <t>┃</t>
    <phoneticPr fontId="2"/>
  </si>
  <si>
    <t>→室生ダム</t>
    <rPh sb="1" eb="3">
      <t>ムロオ</t>
    </rPh>
    <phoneticPr fontId="2"/>
  </si>
  <si>
    <t>→室生ダム100m標識あり</t>
    <rPh sb="9" eb="11">
      <t>ヒョウシキ</t>
    </rPh>
    <phoneticPr fontId="2"/>
  </si>
  <si>
    <t>ト</t>
    <phoneticPr fontId="2"/>
  </si>
  <si>
    <t>前方</t>
    <rPh sb="0" eb="2">
      <t>ゼンポウ</t>
    </rPh>
    <phoneticPr fontId="2"/>
  </si>
  <si>
    <t>∩</t>
    <phoneticPr fontId="2"/>
  </si>
  <si>
    <t>県道28号</t>
    <rPh sb="0" eb="2">
      <t>ケンドウ</t>
    </rPh>
    <rPh sb="4" eb="5">
      <t>ゴウ</t>
    </rPh>
    <phoneticPr fontId="2"/>
  </si>
  <si>
    <t>夏見</t>
    <rPh sb="0" eb="2">
      <t>ナツミ</t>
    </rPh>
    <phoneticPr fontId="2"/>
  </si>
  <si>
    <t>国道369号</t>
    <rPh sb="0" eb="2">
      <t>コクドウ</t>
    </rPh>
    <rPh sb="5" eb="6">
      <t>ゴウ</t>
    </rPh>
    <phoneticPr fontId="2"/>
  </si>
  <si>
    <t>伊勢街道</t>
    <rPh sb="0" eb="2">
      <t>イセ</t>
    </rPh>
    <rPh sb="2" eb="4">
      <t>カイドウ</t>
    </rPh>
    <phoneticPr fontId="2"/>
  </si>
  <si>
    <t>県道16号</t>
    <rPh sb="0" eb="2">
      <t>ケンドウ</t>
    </rPh>
    <rPh sb="4" eb="5">
      <t>ゴウ</t>
    </rPh>
    <phoneticPr fontId="2"/>
  </si>
  <si>
    <t>県道39号</t>
    <rPh sb="0" eb="2">
      <t>ケンドウ</t>
    </rPh>
    <rPh sb="4" eb="5">
      <t>ゴウ</t>
    </rPh>
    <phoneticPr fontId="2"/>
  </si>
  <si>
    <t>桜橋北詰</t>
    <rPh sb="0" eb="2">
      <t>サクラバシ</t>
    </rPh>
    <rPh sb="2" eb="4">
      <t>キタヅメ</t>
    </rPh>
    <phoneticPr fontId="2"/>
  </si>
  <si>
    <t>桜橋を渡る</t>
    <rPh sb="0" eb="1">
      <t>サクラ</t>
    </rPh>
    <rPh sb="1" eb="2">
      <t>バシ</t>
    </rPh>
    <rPh sb="3" eb="4">
      <t>ワタ</t>
    </rPh>
    <phoneticPr fontId="2"/>
  </si>
  <si>
    <t>六差路 右前方の県道１４号へ</t>
    <rPh sb="0" eb="1">
      <t>ロク</t>
    </rPh>
    <rPh sb="1" eb="2">
      <t>サ</t>
    </rPh>
    <rPh sb="2" eb="3">
      <t>ロ</t>
    </rPh>
    <rPh sb="4" eb="5">
      <t>ミギ</t>
    </rPh>
    <rPh sb="5" eb="7">
      <t>ゼンポウ</t>
    </rPh>
    <rPh sb="8" eb="10">
      <t>ケンドウ</t>
    </rPh>
    <rPh sb="12" eb="13">
      <t>ゴウ</t>
    </rPh>
    <phoneticPr fontId="2"/>
  </si>
  <si>
    <t>*</t>
    <phoneticPr fontId="2"/>
  </si>
  <si>
    <t>フォトチェック２　室生ダム建設の碑とバイクを撮影</t>
    <rPh sb="9" eb="11">
      <t>ムロオ</t>
    </rPh>
    <rPh sb="13" eb="15">
      <t>ケンセツ</t>
    </rPh>
    <rPh sb="16" eb="17">
      <t>ヒ</t>
    </rPh>
    <rPh sb="22" eb="24">
      <t>サツエイ</t>
    </rPh>
    <phoneticPr fontId="2"/>
  </si>
  <si>
    <t>室生寺入口</t>
    <rPh sb="0" eb="2">
      <t>ムロオ</t>
    </rPh>
    <rPh sb="2" eb="3">
      <t>テラ</t>
    </rPh>
    <rPh sb="3" eb="5">
      <t>イリグチ</t>
    </rPh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</si>
  <si>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</si>
  <si>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県道691号</t>
    <rPh sb="0" eb="2">
      <t>ケンドウ</t>
    </rPh>
    <rPh sb="5" eb="6">
      <t>ゴウ</t>
    </rPh>
    <phoneticPr fontId="2"/>
  </si>
  <si>
    <t>国道310号</t>
    <rPh sb="0" eb="2">
      <t>コクドウ</t>
    </rPh>
    <rPh sb="5" eb="6">
      <t>ゴウ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</si>
  <si>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左折車の巻込みに注意！</t>
    </r>
    <rPh sb="0" eb="2">
      <t>ソクドウ</t>
    </rPh>
    <rPh sb="4" eb="8">
      <t>ヤマトタカダ</t>
    </rPh>
    <rPh sb="13" eb="14">
      <t>イ</t>
    </rPh>
    <phoneticPr fontId="2"/>
  </si>
  <si>
    <t>吐山</t>
    <rPh sb="0" eb="1">
      <t>ハ</t>
    </rPh>
    <rPh sb="1" eb="2">
      <t>ヤマ</t>
    </rPh>
    <phoneticPr fontId="2"/>
  </si>
  <si>
    <t>国道422号</t>
    <rPh sb="0" eb="2">
      <t>コクドウ</t>
    </rPh>
    <rPh sb="5" eb="6">
      <t>ゴウ</t>
    </rPh>
    <phoneticPr fontId="2"/>
  </si>
  <si>
    <t>ダム管理用道路</t>
    <rPh sb="2" eb="5">
      <t>カンリヨウ</t>
    </rPh>
    <rPh sb="5" eb="7">
      <t>ドウロ</t>
    </rPh>
    <phoneticPr fontId="2"/>
  </si>
  <si>
    <t>比奈知ダムへ</t>
    <rPh sb="0" eb="2">
      <t>ヒナ</t>
    </rPh>
    <rPh sb="2" eb="3">
      <t>チ</t>
    </rPh>
    <phoneticPr fontId="2"/>
  </si>
  <si>
    <t>左前方</t>
    <rPh sb="0" eb="3">
      <t>ヒダリゼンポウ</t>
    </rPh>
    <phoneticPr fontId="2"/>
  </si>
  <si>
    <t>鋭角に右折</t>
    <rPh sb="0" eb="2">
      <t>エイカク</t>
    </rPh>
    <rPh sb="3" eb="5">
      <t>ウセツ</t>
    </rPh>
    <phoneticPr fontId="2"/>
  </si>
  <si>
    <t>伊勢本街道</t>
    <rPh sb="0" eb="5">
      <t>イセホンカイドウ</t>
    </rPh>
    <phoneticPr fontId="2"/>
  </si>
  <si>
    <t>橋屋</t>
    <rPh sb="0" eb="2">
      <t>ハシヤ</t>
    </rPh>
    <phoneticPr fontId="2"/>
  </si>
  <si>
    <t>今井町</t>
    <rPh sb="0" eb="3">
      <t>イマイチョウ</t>
    </rPh>
    <phoneticPr fontId="2"/>
  </si>
  <si>
    <t>今井３丁目</t>
    <rPh sb="0" eb="2">
      <t>イマイ</t>
    </rPh>
    <rPh sb="3" eb="5">
      <t>チョウメ</t>
    </rPh>
    <phoneticPr fontId="2"/>
  </si>
  <si>
    <t>牧野小学校前</t>
    <rPh sb="0" eb="2">
      <t>マキノ</t>
    </rPh>
    <rPh sb="2" eb="6">
      <t>ショウガッコウマエ</t>
    </rPh>
    <phoneticPr fontId="2"/>
  </si>
  <si>
    <t>左側</t>
    <rPh sb="0" eb="1">
      <t>ヒダリ</t>
    </rPh>
    <rPh sb="1" eb="2">
      <t>ガワ</t>
    </rPh>
    <phoneticPr fontId="2"/>
  </si>
  <si>
    <t>ブルベカード提出場所　フォレスト三日市
（15：00～21：00）
地下駐輪場に駐輪後、３階三日市市民ホール会議室Ａへ</t>
    <rPh sb="6" eb="8">
      <t>テイシュツ</t>
    </rPh>
    <rPh sb="8" eb="10">
      <t>バショ</t>
    </rPh>
    <rPh sb="16" eb="19">
      <t>ミッカイチ</t>
    </rPh>
    <rPh sb="34" eb="36">
      <t>チカ</t>
    </rPh>
    <rPh sb="36" eb="39">
      <t>チュウリンジョウ</t>
    </rPh>
    <rPh sb="40" eb="42">
      <t>チュウリン</t>
    </rPh>
    <rPh sb="42" eb="43">
      <t>ゴ</t>
    </rPh>
    <rPh sb="45" eb="46">
      <t>カイ</t>
    </rPh>
    <rPh sb="46" eb="49">
      <t>ミッカイチ</t>
    </rPh>
    <rPh sb="49" eb="51">
      <t>シミン</t>
    </rPh>
    <rPh sb="54" eb="57">
      <t>カイギシツ</t>
    </rPh>
    <phoneticPr fontId="2"/>
  </si>
  <si>
    <t>フォトチェック１　三甲(株)の門扉とバイクを撮影</t>
    <rPh sb="9" eb="10">
      <t>ミ</t>
    </rPh>
    <rPh sb="10" eb="11">
      <t>コウ</t>
    </rPh>
    <rPh sb="11" eb="14">
      <t>カブ</t>
    </rPh>
    <rPh sb="15" eb="17">
      <t>モンピ</t>
    </rPh>
    <rPh sb="22" eb="24">
      <t>サツエイ</t>
    </rPh>
    <phoneticPr fontId="2"/>
  </si>
  <si>
    <t>玉立橋東詰</t>
    <rPh sb="0" eb="1">
      <t>タマ</t>
    </rPh>
    <rPh sb="1" eb="2">
      <t>タチ</t>
    </rPh>
    <rPh sb="2" eb="3">
      <t>ハシ</t>
    </rPh>
    <rPh sb="3" eb="5">
      <t>ヒガシツメ</t>
    </rPh>
    <phoneticPr fontId="2"/>
  </si>
  <si>
    <t>村道</t>
    <rPh sb="0" eb="2">
      <t>ソンドウ</t>
    </rPh>
    <phoneticPr fontId="2"/>
  </si>
  <si>
    <t>フォトチェック１　三甲(株)の門扉
バイクと対象物を撮影
撮影後直進</t>
    <rPh sb="9" eb="10">
      <t>ミ</t>
    </rPh>
    <rPh sb="10" eb="11">
      <t>コウ</t>
    </rPh>
    <rPh sb="11" eb="14">
      <t>カブ</t>
    </rPh>
    <rPh sb="15" eb="17">
      <t>モンピ</t>
    </rPh>
    <rPh sb="22" eb="25">
      <t>タイショウブツ</t>
    </rPh>
    <rPh sb="26" eb="28">
      <t>サツエイ</t>
    </rPh>
    <rPh sb="29" eb="31">
      <t>サツエイ</t>
    </rPh>
    <rPh sb="31" eb="32">
      <t>ゴ</t>
    </rPh>
    <rPh sb="32" eb="34">
      <t>チョクシン</t>
    </rPh>
    <phoneticPr fontId="2"/>
  </si>
  <si>
    <t>フォトチェック２　室生ダム建設の碑
バイクと対象物を撮影
写真撮影後元来た道へ</t>
    <rPh sb="9" eb="11">
      <t>ムロオ</t>
    </rPh>
    <rPh sb="13" eb="15">
      <t>ケンセツ</t>
    </rPh>
    <rPh sb="16" eb="17">
      <t>ヒ</t>
    </rPh>
    <rPh sb="22" eb="25">
      <t>タイショウブツ</t>
    </rPh>
    <rPh sb="26" eb="28">
      <t>サツエイシャシンサツエイゴモトキミチ</t>
    </rPh>
    <phoneticPr fontId="2"/>
  </si>
  <si>
    <t>フォトチェック３　比奈知ダム
バイクと対象物を撮影
写真撮影後比奈知ダムを渡る</t>
    <rPh sb="31" eb="33">
      <t>ヒナ</t>
    </rPh>
    <rPh sb="33" eb="34">
      <t>チ</t>
    </rPh>
    <rPh sb="37" eb="38">
      <t>ワタ</t>
    </rPh>
    <phoneticPr fontId="2"/>
  </si>
  <si>
    <t>フォトチェック４ たかすみの里の看板
バイクと対象物を撮影
（たかすみ温泉の入浴券の半券でも可）
チェエク後直進</t>
    <rPh sb="14" eb="15">
      <t>サト</t>
    </rPh>
    <rPh sb="16" eb="18">
      <t>カンバン</t>
    </rPh>
    <rPh sb="23" eb="26">
      <t>タイショウブツ</t>
    </rPh>
    <rPh sb="27" eb="29">
      <t>サツエイ</t>
    </rPh>
    <phoneticPr fontId="2"/>
  </si>
  <si>
    <t>県道14号</t>
  </si>
  <si>
    <t>フォトチェック３　比奈地ダムとバイクを撮影</t>
    <rPh sb="9" eb="11">
      <t>ヒナ</t>
    </rPh>
    <rPh sb="11" eb="12">
      <t>チ</t>
    </rPh>
    <rPh sb="19" eb="21">
      <t>サツエイ</t>
    </rPh>
    <phoneticPr fontId="2"/>
  </si>
  <si>
    <t>フォトチェック４　たかすみの里の看板とバイクを撮影（たかすみ温泉の入浴券の半券でも可）</t>
    <rPh sb="14" eb="15">
      <t>サト</t>
    </rPh>
    <rPh sb="16" eb="18">
      <t>カンバン</t>
    </rPh>
    <rPh sb="23" eb="25">
      <t>サツエイ</t>
    </rPh>
    <rPh sb="30" eb="32">
      <t>オンセン</t>
    </rPh>
    <rPh sb="33" eb="35">
      <t>ニュウヨク</t>
    </rPh>
    <rPh sb="35" eb="36">
      <t>ケン</t>
    </rPh>
    <rPh sb="37" eb="39">
      <t>ハンケン</t>
    </rPh>
    <rPh sb="41" eb="42">
      <t>カ</t>
    </rPh>
    <phoneticPr fontId="2"/>
  </si>
  <si>
    <t>県道50号</t>
    <rPh sb="0" eb="2">
      <t>ケンドウ</t>
    </rPh>
    <rPh sb="4" eb="5">
      <t>ゴウ</t>
    </rPh>
    <phoneticPr fontId="2"/>
  </si>
  <si>
    <t>Ｖer.1.0.0　ST7：00</t>
    <phoneticPr fontId="2"/>
  </si>
  <si>
    <t>BRM1028近畿200km河内長野 ダム巡り 改</t>
    <rPh sb="7" eb="9">
      <t>キンキ</t>
    </rPh>
    <rPh sb="14" eb="18">
      <t>カワチナガノ</t>
    </rPh>
    <rPh sb="21" eb="22">
      <t>メグ</t>
    </rPh>
    <rPh sb="24" eb="25">
      <t>カイ</t>
    </rPh>
    <phoneticPr fontId="2"/>
  </si>
  <si>
    <t>PC1 セブンイレブン天理成願寺町店
レシート取得
（8：12～ 10：03）
チェック後右前方県道51号へ</t>
    <rPh sb="11" eb="13">
      <t>テンリ</t>
    </rPh>
    <rPh sb="13" eb="17">
      <t>ジョウガンジマチ</t>
    </rPh>
    <rPh sb="16" eb="17">
      <t>マチ</t>
    </rPh>
    <rPh sb="17" eb="18">
      <t>テン</t>
    </rPh>
    <rPh sb="23" eb="25">
      <t>シュトク</t>
    </rPh>
    <rPh sb="44" eb="45">
      <t>ゴ</t>
    </rPh>
    <rPh sb="45" eb="46">
      <t>ミギ</t>
    </rPh>
    <rPh sb="46" eb="48">
      <t>ゼンポウ</t>
    </rPh>
    <rPh sb="48" eb="50">
      <t>ケンドウ</t>
    </rPh>
    <rPh sb="52" eb="53">
      <t>ゴウ</t>
    </rPh>
    <phoneticPr fontId="2"/>
  </si>
  <si>
    <t>PC2 ミニストップ名張富貴ヶ丘店
レシート取得
（9：28～12：36）
チェエク後直進</t>
    <rPh sb="10" eb="12">
      <t>ナバリ</t>
    </rPh>
    <rPh sb="12" eb="14">
      <t>フキ</t>
    </rPh>
    <rPh sb="15" eb="16">
      <t>オカ</t>
    </rPh>
    <rPh sb="16" eb="17">
      <t>テン</t>
    </rPh>
    <rPh sb="22" eb="24">
      <t>シュトク</t>
    </rPh>
    <rPh sb="42" eb="43">
      <t>ゴ</t>
    </rPh>
    <rPh sb="43" eb="45">
      <t>チョクシン</t>
    </rPh>
    <phoneticPr fontId="2"/>
  </si>
  <si>
    <t>PC3 ローソン吉野リバーサイド店
レシート取得
（11：46～17：48）
チェエク後直進</t>
    <rPh sb="8" eb="10">
      <t>ヨシノ</t>
    </rPh>
    <rPh sb="16" eb="17">
      <t>テン</t>
    </rPh>
    <rPh sb="22" eb="24">
      <t>シュトク</t>
    </rPh>
    <rPh sb="43" eb="44">
      <t>ゴ</t>
    </rPh>
    <rPh sb="44" eb="46">
      <t>チョクシン</t>
    </rPh>
    <phoneticPr fontId="2"/>
  </si>
  <si>
    <t>【ARIVEE】ファミリーマート河内長野三日市町店
レシート取得（12：53～20：30）
チェエク後直進</t>
    <rPh sb="16" eb="20">
      <t>カワチナガノ</t>
    </rPh>
    <rPh sb="20" eb="23">
      <t>ミッカイチ</t>
    </rPh>
    <rPh sb="23" eb="24">
      <t>マチ</t>
    </rPh>
    <rPh sb="24" eb="25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</si>
</sst>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1</xdr:rowOff>
    </xdr:from>
    <xdr:to>
      <xdr:col>8</xdr:col>
      <xdr:colOff>2152650</xdr:colOff>
      <xdr:row>99</xdr:row>
      <xdr:rowOff>168155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4C2566-6A9B-E06F-2E5A-D96E144F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74251"/>
          <a:ext cx="7200900" cy="54069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1</xdr:rowOff>
    </xdr:from>
    <xdr:to>
      <xdr:col>8</xdr:col>
      <xdr:colOff>2133600</xdr:colOff>
      <xdr:row>123</xdr:row>
      <xdr:rowOff>153851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9C040BB-F9B3-BB26-0CF9-0E1C01729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89251"/>
          <a:ext cx="7181850" cy="539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8</xdr:col>
      <xdr:colOff>2124075</xdr:colOff>
      <xdr:row>147</xdr:row>
      <xdr:rowOff>146697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DBDCD178-67DD-66D4-5878-4B33CFEE3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04250"/>
          <a:ext cx="7172325" cy="53854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149</xdr:row>
      <xdr:rowOff>1</xdr:rowOff>
    </xdr:from>
    <xdr:to>
      <xdr:col>8</xdr:col>
      <xdr:colOff>2143125</xdr:colOff>
      <xdr:row>171</xdr:row>
      <xdr:rowOff>161003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48C8802-007E-D97E-9D3B-8F76FC69D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719251"/>
          <a:ext cx="7191375" cy="53997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I172"/>
  <sheetViews>
    <sheetView tabSelected="1" workbookViewId="0">
      <pane ySplit="1" topLeftCell="A2" activePane="bottomLeft" state="frozen"/>
      <selection activeCell="F1" sqref="F1"/>
      <selection pane="bottomLeft" activeCell="G7" sqref="G7"/>
    </sheetView>
  </sheetViews>
  <sheetFormatPr defaultColWidth="9" defaultRowHeight="18.75" x14ac:dyDescent="0.4"/>
  <cols>
    <col min="1" max="1" width="6" customWidth="1"/>
    <col min="2" max="2" width="5.625" customWidth="1"/>
    <col min="3" max="3" width="6.625" customWidth="1"/>
    <col min="4" max="4" width="4.875" customWidth="1"/>
    <col min="5" max="5" width="4.875" style="37" customWidth="1"/>
    <col min="6" max="6" width="9.75" style="28" customWidth="1"/>
    <col min="7" max="7" width="12.625" customWidth="1"/>
    <col min="8" max="8" width="15.875" customWidth="1"/>
    <col min="9" max="9" width="37" customWidth="1"/>
  </cols>
  <sheetData>
    <row r="1" spans="1:9" s="27" customFormat="1" ht="20.100000000000001" customHeight="1" x14ac:dyDescent="0.4">
      <c r="A1" s="1"/>
      <c r="B1" s="42" t="s">
        <v>101</v>
      </c>
      <c r="C1" s="43"/>
      <c r="D1" s="43"/>
      <c r="E1" s="43"/>
      <c r="F1" s="43"/>
      <c r="G1" s="43"/>
      <c r="H1" s="43"/>
      <c r="I1" s="29" t="s">
        <v>100</v>
      </c>
    </row>
    <row r="2" spans="1:9" s="26" customFormat="1" ht="20.100000000000001" customHeight="1" x14ac:dyDescent="0.4">
      <c r="A2" s="2" t="s">
        <v>0</v>
      </c>
      <c r="B2" s="3" t="s">
        <v>1</v>
      </c>
      <c r="C2" s="3" t="s">
        <v>2</v>
      </c>
      <c r="D2" s="2" t="s">
        <v>3</v>
      </c>
      <c r="E2" s="34" t="s">
        <v>34</v>
      </c>
      <c r="F2" s="12" t="s">
        <v>4</v>
      </c>
      <c r="G2" s="8" t="s">
        <v>48</v>
      </c>
      <c r="H2" s="2" t="s">
        <v>10</v>
      </c>
      <c r="I2" s="2" t="s">
        <v>11</v>
      </c>
    </row>
    <row r="3" spans="1:9" s="24" customFormat="1" ht="20.100000000000001" customHeight="1" x14ac:dyDescent="0.4">
      <c r="A3" s="4">
        <v>1</v>
      </c>
      <c r="B3" s="5">
        <v>0</v>
      </c>
      <c r="C3" s="6">
        <v>0</v>
      </c>
      <c r="D3" s="4"/>
      <c r="E3" s="35"/>
      <c r="F3" s="7"/>
      <c r="G3" s="4" t="s">
        <v>15</v>
      </c>
      <c r="H3" s="4"/>
      <c r="I3" s="4" t="s">
        <v>72</v>
      </c>
    </row>
    <row r="4" spans="1:9" s="25" customFormat="1" ht="20.100000000000001" customHeight="1" x14ac:dyDescent="0.4">
      <c r="A4" s="8">
        <f t="shared" ref="A4:A34" si="0">A3+1</f>
        <v>2</v>
      </c>
      <c r="B4" s="9">
        <f>C4-C3</f>
        <v>1.7</v>
      </c>
      <c r="C4" s="10">
        <v>1.7</v>
      </c>
      <c r="D4" s="11" t="s">
        <v>5</v>
      </c>
      <c r="E4" s="33" t="s">
        <v>35</v>
      </c>
      <c r="F4" s="12" t="s">
        <v>8</v>
      </c>
      <c r="G4" s="15" t="s">
        <v>74</v>
      </c>
      <c r="H4" s="13" t="s">
        <v>16</v>
      </c>
      <c r="I4" s="13"/>
    </row>
    <row r="5" spans="1:9" s="25" customFormat="1" ht="20.100000000000001" customHeight="1" x14ac:dyDescent="0.4">
      <c r="A5" s="8">
        <f t="shared" si="0"/>
        <v>3</v>
      </c>
      <c r="B5" s="9">
        <f>C5-C4</f>
        <v>0.50000000000000022</v>
      </c>
      <c r="C5" s="10">
        <v>2.2000000000000002</v>
      </c>
      <c r="D5" s="11" t="s">
        <v>5</v>
      </c>
      <c r="E5" s="33" t="s">
        <v>36</v>
      </c>
      <c r="F5" s="12" t="s">
        <v>6</v>
      </c>
      <c r="G5" s="15" t="s">
        <v>7</v>
      </c>
      <c r="H5" s="14"/>
      <c r="I5" s="8"/>
    </row>
    <row r="6" spans="1:9" s="25" customFormat="1" ht="20.100000000000001" customHeight="1" x14ac:dyDescent="0.4">
      <c r="A6" s="8">
        <f t="shared" si="0"/>
        <v>4</v>
      </c>
      <c r="B6" s="9">
        <f t="shared" ref="B6:B71" si="1">C6-C5</f>
        <v>0.29999999999999982</v>
      </c>
      <c r="C6" s="10">
        <v>2.5</v>
      </c>
      <c r="D6" s="11" t="s">
        <v>5</v>
      </c>
      <c r="E6" s="33" t="s">
        <v>35</v>
      </c>
      <c r="F6" s="12" t="s">
        <v>6</v>
      </c>
      <c r="G6" s="15" t="s">
        <v>15</v>
      </c>
      <c r="H6" s="8" t="s">
        <v>17</v>
      </c>
      <c r="I6" s="8"/>
    </row>
    <row r="7" spans="1:9" s="24" customFormat="1" ht="20.100000000000001" customHeight="1" x14ac:dyDescent="0.4">
      <c r="A7" s="8">
        <f t="shared" si="0"/>
        <v>5</v>
      </c>
      <c r="B7" s="9">
        <f t="shared" si="1"/>
        <v>7.8000000000000007</v>
      </c>
      <c r="C7" s="17">
        <v>10.3</v>
      </c>
      <c r="D7" s="11" t="s">
        <v>5</v>
      </c>
      <c r="E7" s="33" t="s">
        <v>38</v>
      </c>
      <c r="F7" s="12" t="s">
        <v>6</v>
      </c>
      <c r="G7" s="15" t="s">
        <v>19</v>
      </c>
      <c r="H7" s="18" t="s">
        <v>18</v>
      </c>
      <c r="I7" s="18"/>
    </row>
    <row r="8" spans="1:9" s="24" customFormat="1" ht="20.100000000000001" customHeight="1" x14ac:dyDescent="0.4">
      <c r="A8" s="15">
        <f t="shared" si="0"/>
        <v>6</v>
      </c>
      <c r="B8" s="9">
        <f t="shared" si="1"/>
        <v>9.9999999999999645E-2</v>
      </c>
      <c r="C8" s="17">
        <v>10.4</v>
      </c>
      <c r="D8" s="11" t="s">
        <v>5</v>
      </c>
      <c r="E8" s="33" t="s">
        <v>38</v>
      </c>
      <c r="F8" s="12" t="s">
        <v>8</v>
      </c>
      <c r="G8" s="15" t="s">
        <v>20</v>
      </c>
      <c r="H8" s="18" t="s">
        <v>21</v>
      </c>
      <c r="I8" s="18"/>
    </row>
    <row r="9" spans="1:9" s="25" customFormat="1" ht="20.100000000000001" customHeight="1" x14ac:dyDescent="0.4">
      <c r="A9" s="8">
        <f t="shared" si="0"/>
        <v>7</v>
      </c>
      <c r="B9" s="9">
        <f t="shared" si="1"/>
        <v>1.9000000000000004</v>
      </c>
      <c r="C9" s="10">
        <v>12.3</v>
      </c>
      <c r="D9" s="11" t="s">
        <v>5</v>
      </c>
      <c r="E9" s="33" t="s">
        <v>38</v>
      </c>
      <c r="F9" s="12" t="s">
        <v>6</v>
      </c>
      <c r="G9" s="15" t="s">
        <v>22</v>
      </c>
      <c r="H9" s="8" t="s">
        <v>23</v>
      </c>
      <c r="I9" s="8"/>
    </row>
    <row r="10" spans="1:9" s="24" customFormat="1" ht="20.100000000000001" customHeight="1" x14ac:dyDescent="0.4">
      <c r="A10" s="15">
        <f t="shared" si="0"/>
        <v>8</v>
      </c>
      <c r="B10" s="9">
        <f t="shared" si="1"/>
        <v>1.7999999999999989</v>
      </c>
      <c r="C10" s="17">
        <v>14.1</v>
      </c>
      <c r="D10" s="11" t="s">
        <v>5</v>
      </c>
      <c r="E10" s="33" t="s">
        <v>38</v>
      </c>
      <c r="F10" s="12" t="s">
        <v>8</v>
      </c>
      <c r="G10" s="15" t="s">
        <v>24</v>
      </c>
      <c r="H10" s="30" t="s">
        <v>25</v>
      </c>
      <c r="I10" s="18"/>
    </row>
    <row r="11" spans="1:9" s="25" customFormat="1" ht="20.100000000000001" customHeight="1" x14ac:dyDescent="0.4">
      <c r="A11" s="8">
        <f t="shared" si="0"/>
        <v>9</v>
      </c>
      <c r="B11" s="9">
        <f t="shared" si="1"/>
        <v>2.0999999999999996</v>
      </c>
      <c r="C11" s="10">
        <v>16.2</v>
      </c>
      <c r="D11" s="11" t="s">
        <v>5</v>
      </c>
      <c r="E11" s="33" t="s">
        <v>35</v>
      </c>
      <c r="F11" s="19" t="s">
        <v>6</v>
      </c>
      <c r="G11" s="13" t="s">
        <v>26</v>
      </c>
      <c r="H11" s="8" t="s">
        <v>27</v>
      </c>
      <c r="I11" s="8"/>
    </row>
    <row r="12" spans="1:9" s="24" customFormat="1" ht="20.100000000000001" customHeight="1" x14ac:dyDescent="0.4">
      <c r="A12" s="15">
        <f t="shared" si="0"/>
        <v>10</v>
      </c>
      <c r="B12" s="9">
        <f t="shared" si="1"/>
        <v>0.60000000000000142</v>
      </c>
      <c r="C12" s="17">
        <v>16.8</v>
      </c>
      <c r="D12" s="11" t="s">
        <v>5</v>
      </c>
      <c r="E12" s="33" t="s">
        <v>39</v>
      </c>
      <c r="F12" s="12" t="s">
        <v>12</v>
      </c>
      <c r="G12" s="18" t="s">
        <v>28</v>
      </c>
      <c r="H12" s="18" t="s">
        <v>29</v>
      </c>
      <c r="I12" s="18"/>
    </row>
    <row r="13" spans="1:9" s="25" customFormat="1" ht="20.100000000000001" customHeight="1" x14ac:dyDescent="0.4">
      <c r="A13" s="8">
        <f t="shared" si="0"/>
        <v>11</v>
      </c>
      <c r="B13" s="9">
        <f t="shared" si="1"/>
        <v>3.3000000000000007</v>
      </c>
      <c r="C13" s="10">
        <v>20.100000000000001</v>
      </c>
      <c r="D13" s="11" t="s">
        <v>5</v>
      </c>
      <c r="E13" s="33" t="s">
        <v>35</v>
      </c>
      <c r="F13" s="12" t="s">
        <v>6</v>
      </c>
      <c r="G13" s="13" t="s">
        <v>30</v>
      </c>
      <c r="H13" s="13" t="s">
        <v>31</v>
      </c>
      <c r="I13" s="13"/>
    </row>
    <row r="14" spans="1:9" s="25" customFormat="1" ht="27" x14ac:dyDescent="0.4">
      <c r="A14" s="8">
        <f t="shared" si="0"/>
        <v>12</v>
      </c>
      <c r="B14" s="9">
        <f t="shared" si="1"/>
        <v>0</v>
      </c>
      <c r="C14" s="10">
        <v>20.100000000000001</v>
      </c>
      <c r="D14" s="11" t="s">
        <v>5</v>
      </c>
      <c r="E14" s="33" t="s">
        <v>35</v>
      </c>
      <c r="F14" s="12" t="s">
        <v>8</v>
      </c>
      <c r="G14" s="8" t="s">
        <v>30</v>
      </c>
      <c r="H14" s="31" t="s">
        <v>32</v>
      </c>
      <c r="I14" s="31" t="s">
        <v>75</v>
      </c>
    </row>
    <row r="15" spans="1:9" s="25" customFormat="1" ht="20.100000000000001" customHeight="1" x14ac:dyDescent="0.4">
      <c r="A15" s="8">
        <f t="shared" si="0"/>
        <v>13</v>
      </c>
      <c r="B15" s="9">
        <f t="shared" si="1"/>
        <v>4.1999999999999993</v>
      </c>
      <c r="C15" s="10">
        <v>24.3</v>
      </c>
      <c r="D15" s="11" t="s">
        <v>5</v>
      </c>
      <c r="E15" s="33" t="s">
        <v>38</v>
      </c>
      <c r="F15" s="12" t="s">
        <v>6</v>
      </c>
      <c r="G15" s="8" t="s">
        <v>7</v>
      </c>
      <c r="H15" s="32" t="s">
        <v>33</v>
      </c>
      <c r="I15" s="8"/>
    </row>
    <row r="16" spans="1:9" s="24" customFormat="1" ht="20.100000000000001" customHeight="1" x14ac:dyDescent="0.4">
      <c r="A16" s="15">
        <f>A15+1</f>
        <v>14</v>
      </c>
      <c r="B16" s="9">
        <f>C16-C15</f>
        <v>2.8999999999999986</v>
      </c>
      <c r="C16" s="17">
        <v>27.2</v>
      </c>
      <c r="D16" s="11" t="s">
        <v>5</v>
      </c>
      <c r="E16" s="33" t="s">
        <v>38</v>
      </c>
      <c r="F16" s="12" t="s">
        <v>9</v>
      </c>
      <c r="G16" s="15" t="s">
        <v>40</v>
      </c>
      <c r="H16" s="38" t="s">
        <v>41</v>
      </c>
      <c r="I16" s="18"/>
    </row>
    <row r="17" spans="1:9" s="24" customFormat="1" ht="20.100000000000001" customHeight="1" x14ac:dyDescent="0.4">
      <c r="A17" s="15">
        <f t="shared" si="0"/>
        <v>15</v>
      </c>
      <c r="B17" s="9">
        <f t="shared" si="1"/>
        <v>1.6999999999999993</v>
      </c>
      <c r="C17" s="17">
        <v>28.9</v>
      </c>
      <c r="D17" s="11"/>
      <c r="E17" s="33" t="s">
        <v>35</v>
      </c>
      <c r="F17" s="12" t="s">
        <v>6</v>
      </c>
      <c r="G17" s="15" t="s">
        <v>40</v>
      </c>
      <c r="H17" s="18"/>
      <c r="I17" s="18"/>
    </row>
    <row r="18" spans="1:9" s="25" customFormat="1" ht="20.100000000000001" customHeight="1" x14ac:dyDescent="0.4">
      <c r="A18" s="8">
        <f t="shared" si="0"/>
        <v>16</v>
      </c>
      <c r="B18" s="9">
        <f t="shared" si="1"/>
        <v>0.10000000000000142</v>
      </c>
      <c r="C18" s="10">
        <v>29</v>
      </c>
      <c r="D18" s="11" t="s">
        <v>5</v>
      </c>
      <c r="E18" s="33" t="s">
        <v>37</v>
      </c>
      <c r="F18" s="12" t="s">
        <v>12</v>
      </c>
      <c r="G18" s="15" t="s">
        <v>40</v>
      </c>
      <c r="H18" s="8"/>
      <c r="I18" s="8" t="s">
        <v>42</v>
      </c>
    </row>
    <row r="19" spans="1:9" s="25" customFormat="1" ht="20.100000000000001" customHeight="1" x14ac:dyDescent="0.4">
      <c r="A19" s="8">
        <f t="shared" si="0"/>
        <v>17</v>
      </c>
      <c r="B19" s="9">
        <f t="shared" ref="B19:B24" si="2">C19-C18</f>
        <v>3.7000000000000028</v>
      </c>
      <c r="C19" s="10">
        <v>32.700000000000003</v>
      </c>
      <c r="D19" s="11" t="s">
        <v>5</v>
      </c>
      <c r="E19" s="40" t="s">
        <v>69</v>
      </c>
      <c r="F19" s="12" t="s">
        <v>12</v>
      </c>
      <c r="G19" s="15" t="s">
        <v>96</v>
      </c>
      <c r="H19" s="8" t="s">
        <v>43</v>
      </c>
      <c r="I19" s="8" t="s">
        <v>68</v>
      </c>
    </row>
    <row r="20" spans="1:9" s="25" customFormat="1" ht="20.100000000000001" customHeight="1" x14ac:dyDescent="0.4">
      <c r="A20" s="8">
        <f t="shared" si="0"/>
        <v>18</v>
      </c>
      <c r="B20" s="9">
        <f t="shared" si="2"/>
        <v>1.0999999999999943</v>
      </c>
      <c r="C20" s="10">
        <v>33.799999999999997</v>
      </c>
      <c r="D20" s="11" t="s">
        <v>5</v>
      </c>
      <c r="E20" s="33" t="s">
        <v>36</v>
      </c>
      <c r="F20" s="12" t="s">
        <v>6</v>
      </c>
      <c r="G20" s="15" t="s">
        <v>7</v>
      </c>
      <c r="H20" s="8"/>
      <c r="I20" s="8"/>
    </row>
    <row r="21" spans="1:9" s="24" customFormat="1" ht="20.100000000000001" customHeight="1" x14ac:dyDescent="0.4">
      <c r="A21" s="8">
        <f t="shared" si="0"/>
        <v>19</v>
      </c>
      <c r="B21" s="9">
        <f t="shared" si="2"/>
        <v>0.10000000000000142</v>
      </c>
      <c r="C21" s="17">
        <v>33.9</v>
      </c>
      <c r="D21" s="11"/>
      <c r="E21" s="33" t="s">
        <v>38</v>
      </c>
      <c r="F21" s="12" t="s">
        <v>6</v>
      </c>
      <c r="G21" s="15" t="s">
        <v>7</v>
      </c>
      <c r="H21" s="18"/>
      <c r="I21" s="18"/>
    </row>
    <row r="22" spans="1:9" s="24" customFormat="1" ht="20.100000000000001" customHeight="1" x14ac:dyDescent="0.4">
      <c r="A22" s="15">
        <f>A21+1</f>
        <v>20</v>
      </c>
      <c r="B22" s="16">
        <f t="shared" si="2"/>
        <v>1</v>
      </c>
      <c r="C22" s="17">
        <v>34.9</v>
      </c>
      <c r="D22" s="11" t="s">
        <v>5</v>
      </c>
      <c r="E22" s="33" t="s">
        <v>38</v>
      </c>
      <c r="F22" s="12" t="s">
        <v>8</v>
      </c>
      <c r="G22" s="15" t="s">
        <v>99</v>
      </c>
      <c r="H22" s="18"/>
      <c r="I22" s="18"/>
    </row>
    <row r="23" spans="1:9" s="24" customFormat="1" ht="20.100000000000001" customHeight="1" x14ac:dyDescent="0.4">
      <c r="A23" s="15">
        <f t="shared" si="0"/>
        <v>21</v>
      </c>
      <c r="B23" s="16">
        <f t="shared" si="2"/>
        <v>1.8999999999999986</v>
      </c>
      <c r="C23" s="17">
        <v>36.799999999999997</v>
      </c>
      <c r="D23" s="11"/>
      <c r="E23" s="33" t="s">
        <v>49</v>
      </c>
      <c r="F23" s="12" t="s">
        <v>9</v>
      </c>
      <c r="G23" s="15" t="s">
        <v>7</v>
      </c>
      <c r="H23" s="18"/>
      <c r="I23" s="18"/>
    </row>
    <row r="24" spans="1:9" s="25" customFormat="1" ht="20.100000000000001" customHeight="1" x14ac:dyDescent="0.4">
      <c r="A24" s="15">
        <f t="shared" si="0"/>
        <v>22</v>
      </c>
      <c r="B24" s="16">
        <f t="shared" si="2"/>
        <v>2.2000000000000028</v>
      </c>
      <c r="C24" s="17">
        <v>39</v>
      </c>
      <c r="D24" s="11" t="s">
        <v>5</v>
      </c>
      <c r="E24" s="33" t="s">
        <v>38</v>
      </c>
      <c r="F24" s="12" t="s">
        <v>6</v>
      </c>
      <c r="G24" s="15" t="s">
        <v>45</v>
      </c>
      <c r="H24" s="8"/>
      <c r="I24" s="8"/>
    </row>
    <row r="25" spans="1:9" s="24" customFormat="1" ht="54" x14ac:dyDescent="0.4">
      <c r="A25" s="4">
        <f t="shared" si="0"/>
        <v>23</v>
      </c>
      <c r="B25" s="5">
        <f t="shared" si="1"/>
        <v>1.7999999999999972</v>
      </c>
      <c r="C25" s="6">
        <v>40.799999999999997</v>
      </c>
      <c r="D25" s="22" t="s">
        <v>5</v>
      </c>
      <c r="E25" s="36" t="s">
        <v>38</v>
      </c>
      <c r="F25" s="7" t="s">
        <v>46</v>
      </c>
      <c r="G25" s="4" t="s">
        <v>47</v>
      </c>
      <c r="H25" s="4"/>
      <c r="I25" s="23" t="s">
        <v>102</v>
      </c>
    </row>
    <row r="26" spans="1:9" s="25" customFormat="1" ht="20.100000000000001" customHeight="1" x14ac:dyDescent="0.4">
      <c r="A26" s="8">
        <f>A25+1</f>
        <v>24</v>
      </c>
      <c r="B26" s="9">
        <f t="shared" si="1"/>
        <v>2.5</v>
      </c>
      <c r="C26" s="10">
        <v>43.3</v>
      </c>
      <c r="D26" s="11" t="s">
        <v>5</v>
      </c>
      <c r="E26" s="33" t="s">
        <v>49</v>
      </c>
      <c r="F26" s="19" t="s">
        <v>8</v>
      </c>
      <c r="G26" s="15" t="s">
        <v>47</v>
      </c>
      <c r="H26" s="8"/>
      <c r="I26" s="8"/>
    </row>
    <row r="27" spans="1:9" s="24" customFormat="1" ht="20.100000000000001" customHeight="1" x14ac:dyDescent="0.4">
      <c r="A27" s="15">
        <f t="shared" si="0"/>
        <v>25</v>
      </c>
      <c r="B27" s="9">
        <f t="shared" si="1"/>
        <v>1</v>
      </c>
      <c r="C27" s="17">
        <v>44.3</v>
      </c>
      <c r="D27" s="11" t="s">
        <v>5</v>
      </c>
      <c r="E27" s="33" t="s">
        <v>38</v>
      </c>
      <c r="F27" s="12" t="s">
        <v>8</v>
      </c>
      <c r="G27" s="15" t="s">
        <v>7</v>
      </c>
      <c r="H27" s="18" t="s">
        <v>50</v>
      </c>
      <c r="I27" s="18" t="s">
        <v>51</v>
      </c>
    </row>
    <row r="28" spans="1:9" s="25" customFormat="1" ht="20.100000000000001" customHeight="1" x14ac:dyDescent="0.4">
      <c r="A28" s="8">
        <f t="shared" si="0"/>
        <v>26</v>
      </c>
      <c r="B28" s="9">
        <f t="shared" si="1"/>
        <v>2.4000000000000057</v>
      </c>
      <c r="C28" s="10">
        <v>46.7</v>
      </c>
      <c r="D28" s="11"/>
      <c r="E28" s="33" t="s">
        <v>35</v>
      </c>
      <c r="F28" s="12" t="s">
        <v>6</v>
      </c>
      <c r="G28" s="13" t="s">
        <v>52</v>
      </c>
      <c r="H28" s="13"/>
      <c r="I28" s="13" t="s">
        <v>53</v>
      </c>
    </row>
    <row r="29" spans="1:9" s="25" customFormat="1" ht="20.100000000000001" customHeight="1" x14ac:dyDescent="0.4">
      <c r="A29" s="8">
        <f>A28+1</f>
        <v>27</v>
      </c>
      <c r="B29" s="9">
        <f t="shared" si="1"/>
        <v>2.6999999999999957</v>
      </c>
      <c r="C29" s="10">
        <v>49.4</v>
      </c>
      <c r="D29" s="11"/>
      <c r="E29" s="33" t="s">
        <v>36</v>
      </c>
      <c r="F29" s="12" t="s">
        <v>6</v>
      </c>
      <c r="G29" s="8" t="s">
        <v>7</v>
      </c>
      <c r="H29" s="20"/>
      <c r="I29" s="13"/>
    </row>
    <row r="30" spans="1:9" s="24" customFormat="1" ht="40.5" x14ac:dyDescent="0.4">
      <c r="A30" s="4">
        <f t="shared" si="0"/>
        <v>28</v>
      </c>
      <c r="B30" s="5">
        <f t="shared" si="1"/>
        <v>3.5</v>
      </c>
      <c r="C30" s="6">
        <v>52.9</v>
      </c>
      <c r="D30" s="22"/>
      <c r="E30" s="36" t="s">
        <v>35</v>
      </c>
      <c r="F30" s="7" t="s">
        <v>14</v>
      </c>
      <c r="G30" s="4" t="s">
        <v>7</v>
      </c>
      <c r="H30" s="41"/>
      <c r="I30" s="23" t="s">
        <v>92</v>
      </c>
    </row>
    <row r="31" spans="1:9" s="25" customFormat="1" ht="20.100000000000001" customHeight="1" x14ac:dyDescent="0.4">
      <c r="A31" s="8">
        <f t="shared" si="0"/>
        <v>29</v>
      </c>
      <c r="B31" s="9">
        <f t="shared" si="1"/>
        <v>0.30000000000000426</v>
      </c>
      <c r="C31" s="10">
        <v>53.2</v>
      </c>
      <c r="D31" s="11"/>
      <c r="E31" s="33" t="s">
        <v>38</v>
      </c>
      <c r="F31" s="12" t="s">
        <v>8</v>
      </c>
      <c r="G31" s="8" t="s">
        <v>7</v>
      </c>
      <c r="H31" s="8"/>
      <c r="I31" s="8"/>
    </row>
    <row r="32" spans="1:9" s="24" customFormat="1" ht="20.100000000000001" customHeight="1" x14ac:dyDescent="0.4">
      <c r="A32" s="15">
        <f t="shared" si="0"/>
        <v>30</v>
      </c>
      <c r="B32" s="9">
        <f t="shared" si="1"/>
        <v>0.59999999999999432</v>
      </c>
      <c r="C32" s="17">
        <v>53.8</v>
      </c>
      <c r="D32" s="11"/>
      <c r="E32" s="33" t="s">
        <v>38</v>
      </c>
      <c r="F32" s="12" t="s">
        <v>8</v>
      </c>
      <c r="G32" s="8" t="s">
        <v>7</v>
      </c>
      <c r="H32" s="21"/>
      <c r="I32" s="18"/>
    </row>
    <row r="33" spans="1:9" s="24" customFormat="1" ht="20.100000000000001" customHeight="1" x14ac:dyDescent="0.4">
      <c r="A33" s="15">
        <f t="shared" si="0"/>
        <v>31</v>
      </c>
      <c r="B33" s="16">
        <f t="shared" si="1"/>
        <v>6.5</v>
      </c>
      <c r="C33" s="17">
        <v>60.3</v>
      </c>
      <c r="D33" s="11" t="s">
        <v>5</v>
      </c>
      <c r="E33" s="33" t="s">
        <v>35</v>
      </c>
      <c r="F33" s="12" t="s">
        <v>8</v>
      </c>
      <c r="G33" s="15" t="s">
        <v>62</v>
      </c>
      <c r="H33" s="18" t="s">
        <v>76</v>
      </c>
      <c r="I33" s="18"/>
    </row>
    <row r="34" spans="1:9" s="24" customFormat="1" ht="20.100000000000001" customHeight="1" x14ac:dyDescent="0.4">
      <c r="A34" s="15">
        <f t="shared" si="0"/>
        <v>32</v>
      </c>
      <c r="B34" s="16">
        <f>C34-C33</f>
        <v>3.6000000000000014</v>
      </c>
      <c r="C34" s="17">
        <v>63.9</v>
      </c>
      <c r="D34" s="11" t="s">
        <v>5</v>
      </c>
      <c r="E34" s="33" t="s">
        <v>38</v>
      </c>
      <c r="F34" s="12" t="s">
        <v>6</v>
      </c>
      <c r="G34" s="15" t="s">
        <v>7</v>
      </c>
      <c r="H34" s="15" t="s">
        <v>90</v>
      </c>
      <c r="I34" s="15"/>
    </row>
    <row r="35" spans="1:9" s="25" customFormat="1" ht="20.100000000000001" customHeight="1" x14ac:dyDescent="0.4">
      <c r="A35" s="8">
        <f>A34+1</f>
        <v>33</v>
      </c>
      <c r="B35" s="9">
        <f>C35-C34</f>
        <v>3.0000000000000071</v>
      </c>
      <c r="C35" s="10">
        <v>66.900000000000006</v>
      </c>
      <c r="D35" s="11" t="s">
        <v>5</v>
      </c>
      <c r="E35" s="33" t="s">
        <v>35</v>
      </c>
      <c r="F35" s="12" t="s">
        <v>6</v>
      </c>
      <c r="G35" s="15" t="s">
        <v>30</v>
      </c>
      <c r="H35" s="8"/>
      <c r="I35" s="8"/>
    </row>
    <row r="36" spans="1:9" s="24" customFormat="1" ht="20.100000000000001" customHeight="1" x14ac:dyDescent="0.4">
      <c r="A36" s="8">
        <f>A35+1</f>
        <v>34</v>
      </c>
      <c r="B36" s="9">
        <f>C36-C35</f>
        <v>1.0999999999999943</v>
      </c>
      <c r="C36" s="17">
        <v>68</v>
      </c>
      <c r="D36" s="11"/>
      <c r="E36" s="33" t="s">
        <v>49</v>
      </c>
      <c r="F36" s="12" t="s">
        <v>8</v>
      </c>
      <c r="G36" s="15" t="s">
        <v>7</v>
      </c>
      <c r="H36" s="18"/>
      <c r="I36" s="18" t="s">
        <v>55</v>
      </c>
    </row>
    <row r="37" spans="1:9" s="24" customFormat="1" ht="20.100000000000001" customHeight="1" x14ac:dyDescent="0.4">
      <c r="A37" s="15">
        <f t="shared" ref="A37:A68" si="3">A36+1</f>
        <v>35</v>
      </c>
      <c r="B37" s="9">
        <f t="shared" si="1"/>
        <v>0.79999999999999716</v>
      </c>
      <c r="C37" s="17">
        <v>68.8</v>
      </c>
      <c r="D37" s="11"/>
      <c r="E37" s="33" t="s">
        <v>57</v>
      </c>
      <c r="F37" s="12" t="s">
        <v>8</v>
      </c>
      <c r="G37" s="15" t="s">
        <v>7</v>
      </c>
      <c r="H37" s="18"/>
      <c r="I37" s="18" t="s">
        <v>56</v>
      </c>
    </row>
    <row r="38" spans="1:9" s="24" customFormat="1" ht="40.5" x14ac:dyDescent="0.4">
      <c r="A38" s="4">
        <f t="shared" si="3"/>
        <v>36</v>
      </c>
      <c r="B38" s="5">
        <f t="shared" si="1"/>
        <v>0.10000000000000853</v>
      </c>
      <c r="C38" s="6">
        <v>68.900000000000006</v>
      </c>
      <c r="D38" s="22"/>
      <c r="E38" s="36" t="s">
        <v>59</v>
      </c>
      <c r="F38" s="7" t="s">
        <v>58</v>
      </c>
      <c r="G38" s="4" t="s">
        <v>7</v>
      </c>
      <c r="H38" s="4"/>
      <c r="I38" s="23" t="s">
        <v>93</v>
      </c>
    </row>
    <row r="39" spans="1:9" s="24" customFormat="1" ht="20.100000000000001" customHeight="1" x14ac:dyDescent="0.4">
      <c r="A39" s="15">
        <f t="shared" si="3"/>
        <v>37</v>
      </c>
      <c r="B39" s="9">
        <f t="shared" si="1"/>
        <v>0.19999999999998863</v>
      </c>
      <c r="C39" s="17">
        <v>69.099999999999994</v>
      </c>
      <c r="D39" s="11"/>
      <c r="E39" s="33" t="s">
        <v>35</v>
      </c>
      <c r="F39" s="12" t="s">
        <v>8</v>
      </c>
      <c r="G39" s="15" t="s">
        <v>7</v>
      </c>
      <c r="H39" s="15"/>
      <c r="I39" s="18"/>
    </row>
    <row r="40" spans="1:9" s="25" customFormat="1" ht="20.100000000000001" customHeight="1" x14ac:dyDescent="0.4">
      <c r="A40" s="8">
        <f t="shared" si="3"/>
        <v>38</v>
      </c>
      <c r="B40" s="9">
        <f t="shared" si="1"/>
        <v>0.5</v>
      </c>
      <c r="C40" s="10">
        <v>69.599999999999994</v>
      </c>
      <c r="D40" s="11"/>
      <c r="E40" s="33" t="s">
        <v>35</v>
      </c>
      <c r="F40" s="19" t="s">
        <v>6</v>
      </c>
      <c r="G40" s="15" t="s">
        <v>60</v>
      </c>
      <c r="H40" s="8"/>
      <c r="I40" s="8"/>
    </row>
    <row r="41" spans="1:9" s="24" customFormat="1" ht="20.100000000000001" customHeight="1" x14ac:dyDescent="0.4">
      <c r="A41" s="15">
        <f t="shared" si="3"/>
        <v>39</v>
      </c>
      <c r="B41" s="9">
        <f t="shared" si="1"/>
        <v>0.30000000000001137</v>
      </c>
      <c r="C41" s="17">
        <v>69.900000000000006</v>
      </c>
      <c r="D41" s="11" t="s">
        <v>5</v>
      </c>
      <c r="E41" s="33" t="s">
        <v>38</v>
      </c>
      <c r="F41" s="12" t="s">
        <v>8</v>
      </c>
      <c r="G41" s="15" t="s">
        <v>30</v>
      </c>
      <c r="H41" s="18" t="s">
        <v>71</v>
      </c>
      <c r="I41" s="18"/>
    </row>
    <row r="42" spans="1:9" s="24" customFormat="1" ht="20.100000000000001" customHeight="1" x14ac:dyDescent="0.4">
      <c r="A42" s="15">
        <f t="shared" si="3"/>
        <v>40</v>
      </c>
      <c r="B42" s="9">
        <f t="shared" si="1"/>
        <v>12.099999999999994</v>
      </c>
      <c r="C42" s="17">
        <v>82</v>
      </c>
      <c r="D42" s="11" t="s">
        <v>5</v>
      </c>
      <c r="E42" s="33" t="s">
        <v>38</v>
      </c>
      <c r="F42" s="12" t="s">
        <v>8</v>
      </c>
      <c r="G42" s="15" t="s">
        <v>73</v>
      </c>
      <c r="H42" s="18" t="s">
        <v>61</v>
      </c>
      <c r="I42" s="18"/>
    </row>
    <row r="43" spans="1:9" s="24" customFormat="1" ht="54" x14ac:dyDescent="0.4">
      <c r="A43" s="4">
        <f t="shared" si="3"/>
        <v>41</v>
      </c>
      <c r="B43" s="5">
        <f t="shared" si="1"/>
        <v>1.7999999999999972</v>
      </c>
      <c r="C43" s="6">
        <v>83.8</v>
      </c>
      <c r="D43" s="22"/>
      <c r="E43" s="36" t="s">
        <v>54</v>
      </c>
      <c r="F43" s="7" t="s">
        <v>14</v>
      </c>
      <c r="G43" s="4" t="s">
        <v>73</v>
      </c>
      <c r="H43" s="39"/>
      <c r="I43" s="23" t="s">
        <v>103</v>
      </c>
    </row>
    <row r="44" spans="1:9" s="24" customFormat="1" ht="20.100000000000001" customHeight="1" x14ac:dyDescent="0.4">
      <c r="A44" s="15">
        <f t="shared" si="3"/>
        <v>42</v>
      </c>
      <c r="B44" s="16">
        <f t="shared" si="1"/>
        <v>1.5</v>
      </c>
      <c r="C44" s="17">
        <v>85.3</v>
      </c>
      <c r="D44" s="11"/>
      <c r="E44" s="33" t="s">
        <v>49</v>
      </c>
      <c r="F44" s="12" t="s">
        <v>8</v>
      </c>
      <c r="G44" s="15" t="s">
        <v>7</v>
      </c>
      <c r="H44" s="15"/>
      <c r="I44" s="18"/>
    </row>
    <row r="45" spans="1:9" s="25" customFormat="1" ht="20.100000000000001" customHeight="1" x14ac:dyDescent="0.4">
      <c r="A45" s="8">
        <f t="shared" si="3"/>
        <v>43</v>
      </c>
      <c r="B45" s="9">
        <f t="shared" si="1"/>
        <v>2.6000000000000085</v>
      </c>
      <c r="C45" s="10">
        <v>87.9</v>
      </c>
      <c r="D45" s="11"/>
      <c r="E45" s="33" t="s">
        <v>35</v>
      </c>
      <c r="F45" s="12" t="s">
        <v>8</v>
      </c>
      <c r="G45" s="8" t="s">
        <v>77</v>
      </c>
      <c r="H45" s="8"/>
      <c r="I45" s="8"/>
    </row>
    <row r="46" spans="1:9" s="24" customFormat="1" ht="20.100000000000001" customHeight="1" x14ac:dyDescent="0.4">
      <c r="A46" s="15">
        <f t="shared" si="3"/>
        <v>44</v>
      </c>
      <c r="B46" s="9">
        <f t="shared" si="1"/>
        <v>0.29999999999999716</v>
      </c>
      <c r="C46" s="17">
        <v>88.2</v>
      </c>
      <c r="D46" s="11"/>
      <c r="E46" s="33" t="s">
        <v>49</v>
      </c>
      <c r="F46" s="12" t="s">
        <v>8</v>
      </c>
      <c r="G46" s="15" t="s">
        <v>78</v>
      </c>
      <c r="H46" s="18"/>
      <c r="I46" s="18" t="s">
        <v>79</v>
      </c>
    </row>
    <row r="47" spans="1:9" s="24" customFormat="1" ht="40.5" x14ac:dyDescent="0.4">
      <c r="A47" s="4">
        <f t="shared" si="3"/>
        <v>45</v>
      </c>
      <c r="B47" s="5">
        <f t="shared" si="1"/>
        <v>0.20000000000000284</v>
      </c>
      <c r="C47" s="6">
        <v>88.4</v>
      </c>
      <c r="D47" s="22"/>
      <c r="E47" s="36" t="s">
        <v>49</v>
      </c>
      <c r="F47" s="7" t="s">
        <v>8</v>
      </c>
      <c r="G47" s="4" t="s">
        <v>78</v>
      </c>
      <c r="H47" s="23"/>
      <c r="I47" s="23" t="s">
        <v>94</v>
      </c>
    </row>
    <row r="48" spans="1:9" s="24" customFormat="1" ht="20.100000000000001" customHeight="1" x14ac:dyDescent="0.4">
      <c r="A48" s="15">
        <f t="shared" si="3"/>
        <v>46</v>
      </c>
      <c r="B48" s="16">
        <f t="shared" ref="B48:B53" si="4">C48-C47</f>
        <v>1</v>
      </c>
      <c r="C48" s="17">
        <v>89.4</v>
      </c>
      <c r="D48" s="11"/>
      <c r="E48" s="33" t="s">
        <v>49</v>
      </c>
      <c r="F48" s="12" t="s">
        <v>9</v>
      </c>
      <c r="G48" s="15" t="s">
        <v>7</v>
      </c>
      <c r="H48" s="18"/>
      <c r="I48" s="18"/>
    </row>
    <row r="49" spans="1:9" s="24" customFormat="1" ht="20.100000000000001" customHeight="1" x14ac:dyDescent="0.4">
      <c r="A49" s="15">
        <f t="shared" si="3"/>
        <v>47</v>
      </c>
      <c r="B49" s="16">
        <f t="shared" si="4"/>
        <v>3.0999999999999943</v>
      </c>
      <c r="C49" s="17">
        <v>92.5</v>
      </c>
      <c r="D49" s="11"/>
      <c r="E49" s="33" t="s">
        <v>35</v>
      </c>
      <c r="F49" s="12" t="s">
        <v>8</v>
      </c>
      <c r="G49" s="8" t="s">
        <v>77</v>
      </c>
      <c r="H49" s="18"/>
      <c r="I49" s="18"/>
    </row>
    <row r="50" spans="1:9" s="24" customFormat="1" ht="20.100000000000001" customHeight="1" x14ac:dyDescent="0.4">
      <c r="A50" s="15">
        <f t="shared" si="3"/>
        <v>48</v>
      </c>
      <c r="B50" s="16">
        <f t="shared" si="4"/>
        <v>10.700000000000003</v>
      </c>
      <c r="C50" s="17">
        <v>103.2</v>
      </c>
      <c r="D50" s="11"/>
      <c r="E50" s="33" t="s">
        <v>38</v>
      </c>
      <c r="F50" s="12" t="s">
        <v>8</v>
      </c>
      <c r="G50" s="8" t="s">
        <v>24</v>
      </c>
      <c r="H50" s="18"/>
      <c r="I50" s="18"/>
    </row>
    <row r="51" spans="1:9" s="24" customFormat="1" ht="20.100000000000001" customHeight="1" x14ac:dyDescent="0.4">
      <c r="A51" s="15">
        <f t="shared" si="3"/>
        <v>49</v>
      </c>
      <c r="B51" s="16">
        <f t="shared" si="4"/>
        <v>0.29999999999999716</v>
      </c>
      <c r="C51" s="17">
        <v>103.5</v>
      </c>
      <c r="D51" s="11"/>
      <c r="E51" s="33" t="s">
        <v>37</v>
      </c>
      <c r="F51" s="12" t="s">
        <v>80</v>
      </c>
      <c r="G51" s="8" t="s">
        <v>24</v>
      </c>
      <c r="H51" s="18"/>
      <c r="I51" s="18"/>
    </row>
    <row r="52" spans="1:9" s="24" customFormat="1" ht="20.100000000000001" customHeight="1" x14ac:dyDescent="0.4">
      <c r="A52" s="15">
        <f t="shared" si="3"/>
        <v>50</v>
      </c>
      <c r="B52" s="16">
        <f t="shared" si="4"/>
        <v>2.9000000000000057</v>
      </c>
      <c r="C52" s="17">
        <v>106.4</v>
      </c>
      <c r="D52" s="11"/>
      <c r="E52" s="33" t="s">
        <v>57</v>
      </c>
      <c r="F52" s="12" t="s">
        <v>8</v>
      </c>
      <c r="G52" s="8" t="s">
        <v>24</v>
      </c>
      <c r="H52" s="18"/>
      <c r="I52" s="18" t="s">
        <v>81</v>
      </c>
    </row>
    <row r="53" spans="1:9" s="24" customFormat="1" ht="20.100000000000001" customHeight="1" x14ac:dyDescent="0.4">
      <c r="A53" s="15">
        <f t="shared" si="3"/>
        <v>51</v>
      </c>
      <c r="B53" s="16">
        <f t="shared" si="4"/>
        <v>3.5</v>
      </c>
      <c r="C53" s="17">
        <v>109.9</v>
      </c>
      <c r="D53" s="11"/>
      <c r="E53" s="33" t="s">
        <v>36</v>
      </c>
      <c r="F53" s="12" t="s">
        <v>6</v>
      </c>
      <c r="G53" s="8" t="s">
        <v>24</v>
      </c>
      <c r="H53" s="18"/>
      <c r="I53" s="18"/>
    </row>
    <row r="54" spans="1:9" s="24" customFormat="1" ht="20.100000000000001" customHeight="1" x14ac:dyDescent="0.4">
      <c r="A54" s="15">
        <f t="shared" si="3"/>
        <v>52</v>
      </c>
      <c r="B54" s="16">
        <f>C54-C53</f>
        <v>0.29999999999999716</v>
      </c>
      <c r="C54" s="17">
        <v>110.2</v>
      </c>
      <c r="D54" s="11"/>
      <c r="E54" s="33" t="s">
        <v>35</v>
      </c>
      <c r="F54" s="12" t="s">
        <v>8</v>
      </c>
      <c r="G54" s="8" t="s">
        <v>62</v>
      </c>
      <c r="H54" s="18"/>
      <c r="I54" s="18" t="s">
        <v>82</v>
      </c>
    </row>
    <row r="55" spans="1:9" s="25" customFormat="1" ht="20.100000000000001" customHeight="1" x14ac:dyDescent="0.4">
      <c r="A55" s="15">
        <f t="shared" si="3"/>
        <v>53</v>
      </c>
      <c r="B55" s="16">
        <f>C55-C54</f>
        <v>7.5999999999999943</v>
      </c>
      <c r="C55" s="17">
        <v>117.8</v>
      </c>
      <c r="D55" s="11" t="s">
        <v>5</v>
      </c>
      <c r="E55" s="33" t="s">
        <v>38</v>
      </c>
      <c r="F55" s="12" t="s">
        <v>6</v>
      </c>
      <c r="G55" s="15" t="s">
        <v>62</v>
      </c>
      <c r="H55" s="8"/>
      <c r="I55" s="8"/>
    </row>
    <row r="56" spans="1:9" s="25" customFormat="1" ht="20.100000000000001" customHeight="1" x14ac:dyDescent="0.4">
      <c r="A56" s="8">
        <f t="shared" si="3"/>
        <v>54</v>
      </c>
      <c r="B56" s="9">
        <f t="shared" si="1"/>
        <v>6.7999999999999972</v>
      </c>
      <c r="C56" s="10">
        <v>124.6</v>
      </c>
      <c r="D56" s="11"/>
      <c r="E56" s="33" t="s">
        <v>36</v>
      </c>
      <c r="F56" s="12" t="s">
        <v>6</v>
      </c>
      <c r="G56" s="15" t="s">
        <v>60</v>
      </c>
      <c r="H56" s="8"/>
      <c r="I56" s="8"/>
    </row>
    <row r="57" spans="1:9" s="24" customFormat="1" ht="20.100000000000001" customHeight="1" x14ac:dyDescent="0.4">
      <c r="A57" s="8">
        <f t="shared" si="3"/>
        <v>55</v>
      </c>
      <c r="B57" s="9">
        <f t="shared" si="1"/>
        <v>1.3000000000000114</v>
      </c>
      <c r="C57" s="17">
        <v>125.9</v>
      </c>
      <c r="D57" s="11"/>
      <c r="E57" s="33" t="s">
        <v>36</v>
      </c>
      <c r="F57" s="12" t="s">
        <v>6</v>
      </c>
      <c r="G57" s="15" t="s">
        <v>60</v>
      </c>
      <c r="H57" s="18"/>
      <c r="I57" s="18"/>
    </row>
    <row r="58" spans="1:9" s="24" customFormat="1" ht="54" x14ac:dyDescent="0.4">
      <c r="A58" s="4">
        <f t="shared" si="3"/>
        <v>56</v>
      </c>
      <c r="B58" s="5">
        <f t="shared" si="1"/>
        <v>7.6999999999999886</v>
      </c>
      <c r="C58" s="6">
        <v>133.6</v>
      </c>
      <c r="D58" s="22"/>
      <c r="E58" s="36" t="s">
        <v>36</v>
      </c>
      <c r="F58" s="7" t="s">
        <v>14</v>
      </c>
      <c r="G58" s="4" t="s">
        <v>60</v>
      </c>
      <c r="H58" s="23"/>
      <c r="I58" s="23" t="s">
        <v>95</v>
      </c>
    </row>
    <row r="59" spans="1:9" s="24" customFormat="1" ht="20.100000000000001" customHeight="1" x14ac:dyDescent="0.4">
      <c r="A59" s="15">
        <f t="shared" si="3"/>
        <v>57</v>
      </c>
      <c r="B59" s="9">
        <f t="shared" si="1"/>
        <v>4</v>
      </c>
      <c r="C59" s="17">
        <v>137.6</v>
      </c>
      <c r="D59" s="11" t="s">
        <v>5</v>
      </c>
      <c r="E59" s="33" t="s">
        <v>38</v>
      </c>
      <c r="F59" s="12" t="s">
        <v>8</v>
      </c>
      <c r="G59" s="15" t="s">
        <v>26</v>
      </c>
      <c r="H59" s="18"/>
      <c r="I59" s="18" t="s">
        <v>63</v>
      </c>
    </row>
    <row r="60" spans="1:9" s="25" customFormat="1" ht="20.100000000000001" customHeight="1" x14ac:dyDescent="0.4">
      <c r="A60" s="8">
        <f t="shared" si="3"/>
        <v>58</v>
      </c>
      <c r="B60" s="9">
        <f t="shared" si="1"/>
        <v>4.7000000000000171</v>
      </c>
      <c r="C60" s="10">
        <v>142.30000000000001</v>
      </c>
      <c r="D60" s="11"/>
      <c r="E60" s="33" t="s">
        <v>37</v>
      </c>
      <c r="F60" s="12" t="s">
        <v>13</v>
      </c>
      <c r="G60" s="15" t="s">
        <v>91</v>
      </c>
      <c r="H60" s="8"/>
      <c r="I60" s="8"/>
    </row>
    <row r="61" spans="1:9" s="24" customFormat="1" ht="20.100000000000001" customHeight="1" x14ac:dyDescent="0.4">
      <c r="A61" s="15">
        <f t="shared" si="3"/>
        <v>59</v>
      </c>
      <c r="B61" s="9">
        <f t="shared" si="1"/>
        <v>0.39999999999997726</v>
      </c>
      <c r="C61" s="17">
        <v>142.69999999999999</v>
      </c>
      <c r="D61" s="11"/>
      <c r="E61" s="33" t="s">
        <v>35</v>
      </c>
      <c r="F61" s="12" t="s">
        <v>6</v>
      </c>
      <c r="G61" s="15" t="s">
        <v>64</v>
      </c>
      <c r="H61" s="15"/>
      <c r="I61" s="18"/>
    </row>
    <row r="62" spans="1:9" s="24" customFormat="1" ht="20.100000000000001" customHeight="1" x14ac:dyDescent="0.4">
      <c r="A62" s="15">
        <f t="shared" si="3"/>
        <v>60</v>
      </c>
      <c r="B62" s="9">
        <f t="shared" ref="B62" si="5">C62-C61</f>
        <v>13.400000000000006</v>
      </c>
      <c r="C62" s="17">
        <v>156.1</v>
      </c>
      <c r="D62" s="11"/>
      <c r="E62" s="33" t="s">
        <v>36</v>
      </c>
      <c r="F62" s="12" t="s">
        <v>6</v>
      </c>
      <c r="G62" s="15" t="s">
        <v>7</v>
      </c>
      <c r="H62" s="18"/>
      <c r="I62" s="18"/>
    </row>
    <row r="63" spans="1:9" s="25" customFormat="1" ht="20.100000000000001" customHeight="1" x14ac:dyDescent="0.4">
      <c r="A63" s="8">
        <f t="shared" si="3"/>
        <v>61</v>
      </c>
      <c r="B63" s="9">
        <f t="shared" si="1"/>
        <v>0.40000000000000568</v>
      </c>
      <c r="C63" s="10">
        <v>156.5</v>
      </c>
      <c r="D63" s="11"/>
      <c r="E63" s="33" t="s">
        <v>35</v>
      </c>
      <c r="F63" s="12" t="s">
        <v>8</v>
      </c>
      <c r="G63" s="15" t="s">
        <v>45</v>
      </c>
      <c r="H63" s="13"/>
      <c r="I63" s="13"/>
    </row>
    <row r="64" spans="1:9" s="24" customFormat="1" ht="54" x14ac:dyDescent="0.4">
      <c r="A64" s="4">
        <f t="shared" si="3"/>
        <v>62</v>
      </c>
      <c r="B64" s="5">
        <f>C64-C63</f>
        <v>5</v>
      </c>
      <c r="C64" s="6">
        <v>161.5</v>
      </c>
      <c r="D64" s="22"/>
      <c r="E64" s="36" t="s">
        <v>54</v>
      </c>
      <c r="F64" s="7" t="s">
        <v>46</v>
      </c>
      <c r="G64" s="4" t="s">
        <v>45</v>
      </c>
      <c r="H64" s="23"/>
      <c r="I64" s="23" t="s">
        <v>104</v>
      </c>
    </row>
    <row r="65" spans="1:9" s="25" customFormat="1" ht="20.100000000000001" customHeight="1" x14ac:dyDescent="0.4">
      <c r="A65" s="15">
        <f t="shared" si="3"/>
        <v>63</v>
      </c>
      <c r="B65" s="16">
        <f t="shared" si="1"/>
        <v>1</v>
      </c>
      <c r="C65" s="10">
        <v>162.5</v>
      </c>
      <c r="D65" s="11" t="s">
        <v>5</v>
      </c>
      <c r="E65" s="33" t="s">
        <v>38</v>
      </c>
      <c r="F65" s="12" t="s">
        <v>6</v>
      </c>
      <c r="G65" s="8" t="s">
        <v>7</v>
      </c>
      <c r="H65" s="8" t="s">
        <v>66</v>
      </c>
      <c r="I65" s="8" t="s">
        <v>67</v>
      </c>
    </row>
    <row r="66" spans="1:9" s="24" customFormat="1" ht="20.100000000000001" customHeight="1" x14ac:dyDescent="0.4">
      <c r="A66" s="15">
        <f t="shared" si="3"/>
        <v>64</v>
      </c>
      <c r="B66" s="9">
        <f t="shared" si="1"/>
        <v>0.30000000000001137</v>
      </c>
      <c r="C66" s="17">
        <v>162.80000000000001</v>
      </c>
      <c r="D66" s="11"/>
      <c r="E66" s="33" t="s">
        <v>35</v>
      </c>
      <c r="F66" s="12" t="s">
        <v>8</v>
      </c>
      <c r="G66" s="15" t="s">
        <v>65</v>
      </c>
      <c r="H66" s="18"/>
      <c r="I66" s="18"/>
    </row>
    <row r="67" spans="1:9" s="24" customFormat="1" ht="20.100000000000001" customHeight="1" x14ac:dyDescent="0.4">
      <c r="A67" s="15">
        <f t="shared" si="3"/>
        <v>65</v>
      </c>
      <c r="B67" s="9">
        <f t="shared" si="1"/>
        <v>1.8999999999999773</v>
      </c>
      <c r="C67" s="17">
        <v>164.7</v>
      </c>
      <c r="D67" s="11" t="s">
        <v>5</v>
      </c>
      <c r="E67" s="33" t="s">
        <v>38</v>
      </c>
      <c r="F67" s="12" t="s">
        <v>6</v>
      </c>
      <c r="G67" s="15" t="s">
        <v>65</v>
      </c>
      <c r="H67" s="18" t="s">
        <v>83</v>
      </c>
      <c r="I67" s="18"/>
    </row>
    <row r="68" spans="1:9" s="24" customFormat="1" ht="20.100000000000001" customHeight="1" x14ac:dyDescent="0.4">
      <c r="A68" s="15">
        <f t="shared" si="3"/>
        <v>66</v>
      </c>
      <c r="B68" s="9">
        <f t="shared" si="1"/>
        <v>15.900000000000006</v>
      </c>
      <c r="C68" s="17">
        <v>180.6</v>
      </c>
      <c r="D68" s="11" t="s">
        <v>5</v>
      </c>
      <c r="E68" s="33" t="s">
        <v>38</v>
      </c>
      <c r="F68" s="12" t="s">
        <v>6</v>
      </c>
      <c r="G68" s="15" t="s">
        <v>44</v>
      </c>
      <c r="H68" s="18" t="s">
        <v>84</v>
      </c>
      <c r="I68" s="18"/>
    </row>
    <row r="69" spans="1:9" s="24" customFormat="1" ht="20.100000000000001" customHeight="1" x14ac:dyDescent="0.4">
      <c r="A69" s="15">
        <f t="shared" ref="A69:A74" si="6">A68+1</f>
        <v>67</v>
      </c>
      <c r="B69" s="9">
        <f t="shared" si="1"/>
        <v>0.30000000000001137</v>
      </c>
      <c r="C69" s="17">
        <v>180.9</v>
      </c>
      <c r="D69" s="11" t="s">
        <v>5</v>
      </c>
      <c r="E69" s="33" t="s">
        <v>38</v>
      </c>
      <c r="F69" s="12" t="s">
        <v>8</v>
      </c>
      <c r="G69" s="15" t="s">
        <v>7</v>
      </c>
      <c r="H69" s="15" t="s">
        <v>85</v>
      </c>
      <c r="I69" s="18"/>
    </row>
    <row r="70" spans="1:9" s="25" customFormat="1" ht="20.100000000000001" customHeight="1" x14ac:dyDescent="0.4">
      <c r="A70" s="8">
        <f t="shared" si="6"/>
        <v>68</v>
      </c>
      <c r="B70" s="9">
        <f t="shared" si="1"/>
        <v>1.2999999999999829</v>
      </c>
      <c r="C70" s="10">
        <v>182.2</v>
      </c>
      <c r="D70" s="11" t="s">
        <v>5</v>
      </c>
      <c r="E70" s="33" t="s">
        <v>38</v>
      </c>
      <c r="F70" s="12" t="s">
        <v>8</v>
      </c>
      <c r="G70" s="8" t="s">
        <v>7</v>
      </c>
      <c r="H70" s="8"/>
      <c r="I70" s="8"/>
    </row>
    <row r="71" spans="1:9" s="24" customFormat="1" ht="20.100000000000001" customHeight="1" x14ac:dyDescent="0.4">
      <c r="A71" s="15">
        <f t="shared" si="6"/>
        <v>69</v>
      </c>
      <c r="B71" s="9">
        <f t="shared" si="1"/>
        <v>2.2000000000000171</v>
      </c>
      <c r="C71" s="17">
        <v>184.4</v>
      </c>
      <c r="D71" s="11" t="s">
        <v>5</v>
      </c>
      <c r="E71" s="33" t="s">
        <v>38</v>
      </c>
      <c r="F71" s="12" t="s">
        <v>8</v>
      </c>
      <c r="G71" s="15" t="s">
        <v>74</v>
      </c>
      <c r="H71" s="18" t="s">
        <v>86</v>
      </c>
      <c r="I71" s="18"/>
    </row>
    <row r="72" spans="1:9" s="24" customFormat="1" ht="20.100000000000001" customHeight="1" x14ac:dyDescent="0.4">
      <c r="A72" s="15">
        <f t="shared" si="6"/>
        <v>70</v>
      </c>
      <c r="B72" s="9">
        <f>C72-C71</f>
        <v>15.599999999999994</v>
      </c>
      <c r="C72" s="17">
        <v>200</v>
      </c>
      <c r="D72" s="11" t="s">
        <v>5</v>
      </c>
      <c r="E72" s="33" t="s">
        <v>35</v>
      </c>
      <c r="F72" s="12" t="s">
        <v>8</v>
      </c>
      <c r="G72" s="15" t="s">
        <v>74</v>
      </c>
      <c r="H72" s="18"/>
      <c r="I72" s="18"/>
    </row>
    <row r="73" spans="1:9" s="24" customFormat="1" ht="20.100000000000001" customHeight="1" x14ac:dyDescent="0.4">
      <c r="A73" s="15">
        <f t="shared" si="6"/>
        <v>71</v>
      </c>
      <c r="B73" s="9">
        <f>C73-C72</f>
        <v>2.1999999999999886</v>
      </c>
      <c r="C73" s="17">
        <v>202.2</v>
      </c>
      <c r="D73" s="11" t="s">
        <v>5</v>
      </c>
      <c r="E73" s="33" t="s">
        <v>36</v>
      </c>
      <c r="F73" s="12" t="s">
        <v>6</v>
      </c>
      <c r="G73" s="15" t="s">
        <v>15</v>
      </c>
      <c r="H73" s="13" t="s">
        <v>16</v>
      </c>
      <c r="I73" s="18"/>
    </row>
    <row r="74" spans="1:9" s="24" customFormat="1" ht="54" x14ac:dyDescent="0.4">
      <c r="A74" s="4">
        <f t="shared" si="6"/>
        <v>72</v>
      </c>
      <c r="B74" s="5">
        <f>C74-C73</f>
        <v>1.5</v>
      </c>
      <c r="C74" s="6">
        <v>203.7</v>
      </c>
      <c r="D74" s="22"/>
      <c r="E74" s="36" t="s">
        <v>54</v>
      </c>
      <c r="F74" s="7" t="s">
        <v>87</v>
      </c>
      <c r="G74" s="4" t="s">
        <v>15</v>
      </c>
      <c r="H74" s="39"/>
      <c r="I74" s="23" t="s">
        <v>105</v>
      </c>
    </row>
    <row r="75" spans="1:9" s="24" customFormat="1" ht="54" x14ac:dyDescent="0.4">
      <c r="A75" s="4">
        <f>A74+1</f>
        <v>73</v>
      </c>
      <c r="B75" s="5">
        <f>C75-C74</f>
        <v>0.5</v>
      </c>
      <c r="C75" s="6">
        <v>204.2</v>
      </c>
      <c r="D75" s="22"/>
      <c r="E75" s="36"/>
      <c r="F75" s="7" t="s">
        <v>14</v>
      </c>
      <c r="G75" s="4"/>
      <c r="H75" s="23"/>
      <c r="I75" s="23" t="s">
        <v>88</v>
      </c>
    </row>
    <row r="77" spans="1:9" x14ac:dyDescent="0.4">
      <c r="A77" t="s">
        <v>89</v>
      </c>
    </row>
    <row r="101" spans="1:1" x14ac:dyDescent="0.4">
      <c r="A101" t="s">
        <v>70</v>
      </c>
    </row>
    <row r="125" spans="1:1" x14ac:dyDescent="0.4">
      <c r="A125" t="s">
        <v>97</v>
      </c>
    </row>
    <row r="149" spans="1:1" x14ac:dyDescent="0.4">
      <c r="A149" t="s">
        <v>98</v>
      </c>
    </row>
    <row r="172" spans="4:6" x14ac:dyDescent="0.4">
      <c r="D172" s="37"/>
      <c r="E172" s="28"/>
      <c r="F172"/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0" verticalDpi="0" r:id="rId1"/>
  <rowBreaks count="2" manualBreakCount="2">
    <brk id="76" max="16383" man="1"/>
    <brk id="1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BRM409近畿200km河内長野</vt:lpstr>
      <vt:lpstr>BRM409近畿200km河内長野!Print_Area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2024-10-21T05:38:36Z</cp:lastPrinted>
  <dcterms:created xsi:type="dcterms:W3CDTF">2019-09-01T01:30:48Z</dcterms:created>
  <dcterms:modified xsi:type="dcterms:W3CDTF">2024-10-21T05:46:08Z</dcterms:modified>
</cp:coreProperties>
</file>