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4/1103/"/>
    </mc:Choice>
  </mc:AlternateContent>
  <xr:revisionPtr revIDLastSave="3583" documentId="13_ncr:1_{F2A76B7D-002F-48BC-BCF9-F7458A6C06A3}" xr6:coauthVersionLast="47" xr6:coauthVersionMax="47" xr10:uidLastSave="{0D773D45-E488-4851-8338-530137AB0AED}"/>
  <bookViews>
    <workbookView xWindow="6960" yWindow="624" windowWidth="14904" windowHeight="11604" xr2:uid="{00000000-000D-0000-FFFF-FFFF00000000}"/>
  </bookViews>
  <sheets>
    <sheet name="23年版" sheetId="1" r:id="rId1"/>
    <sheet name="改定箇所" sheetId="20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9" i="1" l="1"/>
  <c r="H60" i="1"/>
  <c r="H49" i="1"/>
  <c r="H50" i="1"/>
  <c r="H51" i="1"/>
  <c r="H47" i="1"/>
  <c r="H48" i="1"/>
  <c r="H44" i="1"/>
  <c r="H45" i="1"/>
  <c r="H46" i="1"/>
  <c r="H42" i="1"/>
  <c r="H43" i="1"/>
  <c r="H40" i="1"/>
  <c r="H41" i="1"/>
  <c r="H36" i="1"/>
  <c r="H37" i="1"/>
  <c r="H38" i="1"/>
  <c r="H39" i="1"/>
  <c r="H33" i="1"/>
  <c r="H34" i="1"/>
  <c r="H28" i="1"/>
  <c r="H29" i="1"/>
  <c r="H30" i="1"/>
  <c r="H31" i="1"/>
  <c r="H32" i="1"/>
  <c r="H27" i="1"/>
  <c r="H14" i="1"/>
  <c r="H15" i="1"/>
  <c r="H16" i="1"/>
  <c r="H17" i="1"/>
  <c r="K71" i="1"/>
  <c r="K53" i="1"/>
  <c r="H67" i="1"/>
  <c r="H68" i="1"/>
  <c r="H69" i="1"/>
  <c r="H70" i="1"/>
  <c r="H71" i="1"/>
  <c r="H61" i="1"/>
  <c r="H62" i="1"/>
  <c r="H63" i="1"/>
  <c r="H64" i="1"/>
  <c r="H65" i="1"/>
  <c r="H66" i="1"/>
  <c r="H7" i="1"/>
  <c r="H8" i="1"/>
  <c r="H9" i="1"/>
  <c r="H10" i="1"/>
  <c r="H11" i="1"/>
  <c r="H12" i="1"/>
  <c r="H13" i="1"/>
  <c r="H18" i="1"/>
  <c r="H19" i="1"/>
  <c r="H20" i="1"/>
  <c r="H21" i="1"/>
  <c r="H22" i="1"/>
  <c r="H23" i="1"/>
  <c r="H24" i="1"/>
  <c r="H25" i="1"/>
  <c r="H26" i="1"/>
  <c r="H35" i="1"/>
  <c r="H52" i="1"/>
  <c r="H53" i="1"/>
  <c r="H54" i="1"/>
  <c r="H55" i="1"/>
  <c r="H56" i="1"/>
  <c r="H57" i="1"/>
  <c r="H58" i="1"/>
  <c r="H6" i="1"/>
</calcChain>
</file>

<file path=xl/sharedStrings.xml><?xml version="1.0" encoding="utf-8"?>
<sst xmlns="http://schemas.openxmlformats.org/spreadsheetml/2006/main" count="359" uniqueCount="219">
  <si>
    <t>×</t>
  </si>
  <si>
    <t>←標識・案内看板等なし</t>
  </si>
  <si>
    <t>形状</t>
    <rPh sb="0" eb="2">
      <t>ケイジョウ</t>
    </rPh>
    <phoneticPr fontId="3"/>
  </si>
  <si>
    <t>信号</t>
    <rPh sb="0" eb="2">
      <t>シンゴウ</t>
    </rPh>
    <phoneticPr fontId="3"/>
  </si>
  <si>
    <t>ポイント</t>
    <phoneticPr fontId="3"/>
  </si>
  <si>
    <t>標識</t>
    <rPh sb="0" eb="2">
      <t>ヒョウシキ</t>
    </rPh>
    <phoneticPr fontId="3"/>
  </si>
  <si>
    <t>現在地からの進行先</t>
    <rPh sb="0" eb="3">
      <t>ゲンザイチ</t>
    </rPh>
    <rPh sb="6" eb="8">
      <t>シンコウ</t>
    </rPh>
    <rPh sb="8" eb="9">
      <t>サキ</t>
    </rPh>
    <phoneticPr fontId="3"/>
  </si>
  <si>
    <t>現在地までの</t>
    <rPh sb="0" eb="3">
      <t>ゲンザイチ</t>
    </rPh>
    <phoneticPr fontId="3"/>
  </si>
  <si>
    <t>備考</t>
    <rPh sb="0" eb="2">
      <t>ビコウ</t>
    </rPh>
    <phoneticPr fontId="3"/>
  </si>
  <si>
    <t>PC間</t>
    <rPh sb="2" eb="3">
      <t>アイダ</t>
    </rPh>
    <phoneticPr fontId="3"/>
  </si>
  <si>
    <t>方角</t>
    <rPh sb="0" eb="2">
      <t>ホウガク</t>
    </rPh>
    <phoneticPr fontId="3"/>
  </si>
  <si>
    <t>道路</t>
    <rPh sb="0" eb="2">
      <t>ドウロ</t>
    </rPh>
    <phoneticPr fontId="3"/>
  </si>
  <si>
    <t>区間</t>
    <rPh sb="0" eb="2">
      <t>クカン</t>
    </rPh>
    <phoneticPr fontId="3"/>
  </si>
  <si>
    <t>合計</t>
    <rPh sb="0" eb="2">
      <t>ゴウケイ</t>
    </rPh>
    <phoneticPr fontId="3"/>
  </si>
  <si>
    <t>S</t>
  </si>
  <si>
    <t>Y</t>
  </si>
  <si>
    <t>旧Qシート#</t>
    <rPh sb="0" eb="1">
      <t>キュウ</t>
    </rPh>
    <phoneticPr fontId="2"/>
  </si>
  <si>
    <t>改定箇所</t>
    <rPh sb="0" eb="2">
      <t>カイテイ</t>
    </rPh>
    <rPh sb="2" eb="4">
      <t>カショ</t>
    </rPh>
    <phoneticPr fontId="2"/>
  </si>
  <si>
    <t>改定前</t>
    <rPh sb="0" eb="2">
      <t>カイテイ</t>
    </rPh>
    <rPh sb="2" eb="3">
      <t>マエ</t>
    </rPh>
    <phoneticPr fontId="2"/>
  </si>
  <si>
    <t>改定後</t>
    <rPh sb="0" eb="2">
      <t>カイテイ</t>
    </rPh>
    <rPh sb="2" eb="3">
      <t>ゴ</t>
    </rPh>
    <phoneticPr fontId="2"/>
  </si>
  <si>
    <t>右折</t>
  </si>
  <si>
    <t>K234</t>
  </si>
  <si>
    <t>左方向</t>
  </si>
  <si>
    <t>K234&gt;K556</t>
  </si>
  <si>
    <t>踏切直後を左折。新幹線の高架下。</t>
    <rPh sb="0" eb="2">
      <t>フミキリ</t>
    </rPh>
    <rPh sb="2" eb="4">
      <t>チョクゴ</t>
    </rPh>
    <rPh sb="5" eb="7">
      <t>サセツ</t>
    </rPh>
    <rPh sb="8" eb="11">
      <t>シンカンセン</t>
    </rPh>
    <rPh sb="12" eb="15">
      <t>コウカシタ</t>
    </rPh>
    <phoneticPr fontId="1"/>
  </si>
  <si>
    <t>十</t>
    <rPh sb="0" eb="1">
      <t>ジュウ</t>
    </rPh>
    <phoneticPr fontId="1"/>
  </si>
  <si>
    <t>左折</t>
  </si>
  <si>
    <t>R8</t>
  </si>
  <si>
    <t>-</t>
    <phoneticPr fontId="2"/>
  </si>
  <si>
    <t>S</t>
    <phoneticPr fontId="2"/>
  </si>
  <si>
    <t>|</t>
    <phoneticPr fontId="2"/>
  </si>
  <si>
    <t>市道</t>
    <rPh sb="0" eb="2">
      <t>シドウ</t>
    </rPh>
    <phoneticPr fontId="2"/>
  </si>
  <si>
    <t>┬</t>
    <phoneticPr fontId="2"/>
  </si>
  <si>
    <t>市道</t>
    <phoneticPr fontId="2"/>
  </si>
  <si>
    <t>┼</t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</si>
  <si>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</si>
  <si>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</si>
  <si>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R8</t>
    <phoneticPr fontId="2"/>
  </si>
  <si>
    <t>├</t>
    <phoneticPr fontId="2"/>
  </si>
  <si>
    <t>直進</t>
    <rPh sb="0" eb="2">
      <t>チョクシン</t>
    </rPh>
    <phoneticPr fontId="2"/>
  </si>
  <si>
    <t>相川橋北S</t>
    <rPh sb="0" eb="2">
      <t>アイカワ</t>
    </rPh>
    <rPh sb="2" eb="3">
      <t>ハシ</t>
    </rPh>
    <rPh sb="3" eb="4">
      <t>キタ</t>
    </rPh>
    <phoneticPr fontId="2"/>
  </si>
  <si>
    <t>日守西S</t>
    <rPh sb="0" eb="2">
      <t>ヒモリ</t>
    </rPh>
    <rPh sb="2" eb="3">
      <t>ニシ</t>
    </rPh>
    <phoneticPr fontId="2"/>
  </si>
  <si>
    <t>R21</t>
    <phoneticPr fontId="2"/>
  </si>
  <si>
    <t>Y</t>
    <phoneticPr fontId="2"/>
  </si>
  <si>
    <t>西円寺S</t>
    <rPh sb="0" eb="1">
      <t>ニシ</t>
    </rPh>
    <rPh sb="1" eb="2">
      <t>エン</t>
    </rPh>
    <rPh sb="2" eb="3">
      <t>テラ</t>
    </rPh>
    <phoneticPr fontId="2"/>
  </si>
  <si>
    <t>左方向</t>
    <rPh sb="0" eb="1">
      <t>ヒダリ</t>
    </rPh>
    <rPh sb="1" eb="3">
      <t>ホウコウ</t>
    </rPh>
    <phoneticPr fontId="2"/>
  </si>
  <si>
    <t>K329</t>
    <phoneticPr fontId="2"/>
  </si>
  <si>
    <t>米原警察署前S</t>
    <rPh sb="0" eb="2">
      <t>マイバラ</t>
    </rPh>
    <rPh sb="2" eb="5">
      <t>ケイサツショ</t>
    </rPh>
    <rPh sb="5" eb="6">
      <t>マエ</t>
    </rPh>
    <phoneticPr fontId="2"/>
  </si>
  <si>
    <t>変形┼</t>
    <rPh sb="0" eb="2">
      <t>ヘンケイ</t>
    </rPh>
    <phoneticPr fontId="2"/>
  </si>
  <si>
    <t>白看板「←大垣、→関ケ原」</t>
    <rPh sb="0" eb="1">
      <t>シロ</t>
    </rPh>
    <rPh sb="1" eb="3">
      <t>カンバン</t>
    </rPh>
    <rPh sb="5" eb="7">
      <t>オオガキ</t>
    </rPh>
    <rPh sb="9" eb="12">
      <t>セキガハラ</t>
    </rPh>
    <phoneticPr fontId="2"/>
  </si>
  <si>
    <t>青看板「↖大津 彦根、→敦賀 長浜」</t>
    <rPh sb="0" eb="1">
      <t>アオ</t>
    </rPh>
    <rPh sb="1" eb="3">
      <t>カンバン</t>
    </rPh>
    <rPh sb="5" eb="7">
      <t>オオツ</t>
    </rPh>
    <rPh sb="8" eb="10">
      <t>ヒコネ</t>
    </rPh>
    <rPh sb="12" eb="14">
      <t>ツルガ</t>
    </rPh>
    <rPh sb="15" eb="17">
      <t>ナガハマ</t>
    </rPh>
    <phoneticPr fontId="2"/>
  </si>
  <si>
    <t>&gt; ver.1.1.0</t>
    <phoneticPr fontId="2"/>
  </si>
  <si>
    <t>┤</t>
    <phoneticPr fontId="2"/>
  </si>
  <si>
    <t>右奥 台湾料理 盛華。岐阜県側は路肩が狭いため走行注意。あと少し気を付けて頑張れ！</t>
    <rPh sb="0" eb="1">
      <t>ミギ</t>
    </rPh>
    <rPh sb="1" eb="2">
      <t>オク</t>
    </rPh>
    <rPh sb="3" eb="5">
      <t>タイワン</t>
    </rPh>
    <rPh sb="5" eb="7">
      <t>リョウリ</t>
    </rPh>
    <rPh sb="8" eb="9">
      <t>モリ</t>
    </rPh>
    <rPh sb="9" eb="10">
      <t>ハナ</t>
    </rPh>
    <rPh sb="11" eb="14">
      <t>ギフケン</t>
    </rPh>
    <rPh sb="14" eb="15">
      <t>ガワ</t>
    </rPh>
    <rPh sb="16" eb="18">
      <t>ロカタ</t>
    </rPh>
    <rPh sb="19" eb="20">
      <t>セマ</t>
    </rPh>
    <rPh sb="23" eb="25">
      <t>ソウコウ</t>
    </rPh>
    <rPh sb="25" eb="27">
      <t>チュウイ</t>
    </rPh>
    <rPh sb="30" eb="31">
      <t>スコ</t>
    </rPh>
    <rPh sb="32" eb="33">
      <t>キ</t>
    </rPh>
    <rPh sb="34" eb="35">
      <t>ツ</t>
    </rPh>
    <rPh sb="37" eb="39">
      <t>ガンバ</t>
    </rPh>
    <phoneticPr fontId="2"/>
  </si>
  <si>
    <t>&lt;参考画像&gt;</t>
    <rPh sb="1" eb="3">
      <t>サンコウ</t>
    </rPh>
    <rPh sb="3" eb="5">
      <t>ガゾウ</t>
    </rPh>
    <phoneticPr fontId="2"/>
  </si>
  <si>
    <t>十</t>
    <rPh sb="0" eb="1">
      <t>ジュウ</t>
    </rPh>
    <phoneticPr fontId="2"/>
  </si>
  <si>
    <t>左手前 ファミリーマート</t>
    <rPh sb="0" eb="3">
      <t>ヒダリテマエ</t>
    </rPh>
    <phoneticPr fontId="2"/>
  </si>
  <si>
    <t>下多良S</t>
    <rPh sb="0" eb="3">
      <t>シモタラ</t>
    </rPh>
    <phoneticPr fontId="2"/>
  </si>
  <si>
    <t>米原駅西口S</t>
    <rPh sb="0" eb="2">
      <t>マイバラ</t>
    </rPh>
    <rPh sb="2" eb="3">
      <t>エキ</t>
    </rPh>
    <rPh sb="3" eb="5">
      <t>ニシグチ</t>
    </rPh>
    <phoneticPr fontId="2"/>
  </si>
  <si>
    <t>左奥 フレンドマート</t>
    <rPh sb="0" eb="2">
      <t>ヒダリオク</t>
    </rPh>
    <phoneticPr fontId="2"/>
  </si>
  <si>
    <t>正面</t>
    <rPh sb="0" eb="2">
      <t>ショウメン</t>
    </rPh>
    <phoneticPr fontId="2"/>
  </si>
  <si>
    <t>FINISH  米原駅西口</t>
    <rPh sb="8" eb="13">
      <t>マイバラエキニシグチ</t>
    </rPh>
    <phoneticPr fontId="2"/>
  </si>
  <si>
    <t>K228</t>
    <phoneticPr fontId="2"/>
  </si>
  <si>
    <t>白看板「→垂井一里塚、浅野幸長跡」</t>
    <rPh sb="0" eb="3">
      <t>シロカンバン</t>
    </rPh>
    <rPh sb="5" eb="7">
      <t>タルイ</t>
    </rPh>
    <rPh sb="7" eb="10">
      <t>イチリヅカ</t>
    </rPh>
    <rPh sb="11" eb="15">
      <t>アサノユキナガ</t>
    </rPh>
    <rPh sb="15" eb="16">
      <t>アト</t>
    </rPh>
    <phoneticPr fontId="2"/>
  </si>
  <si>
    <t>OPEN: 7:00、CLOSE: 7:30
東横インを右手に直進</t>
    <rPh sb="23" eb="25">
      <t>トウヨコ</t>
    </rPh>
    <rPh sb="28" eb="30">
      <t>ミギテ</t>
    </rPh>
    <rPh sb="31" eb="33">
      <t>チョクシン</t>
    </rPh>
    <phoneticPr fontId="2"/>
  </si>
  <si>
    <t>S</t>
    <phoneticPr fontId="2"/>
  </si>
  <si>
    <t>中多良S</t>
    <rPh sb="0" eb="1">
      <t>ナカ</t>
    </rPh>
    <rPh sb="1" eb="3">
      <t>タロウ</t>
    </rPh>
    <phoneticPr fontId="2"/>
  </si>
  <si>
    <t>左折</t>
    <phoneticPr fontId="2"/>
  </si>
  <si>
    <t>長浜市役所高月支所前S</t>
    <rPh sb="0" eb="5">
      <t>ナガハマシヤクショ</t>
    </rPh>
    <rPh sb="5" eb="7">
      <t>タカツキ</t>
    </rPh>
    <rPh sb="7" eb="10">
      <t>シショマエ</t>
    </rPh>
    <phoneticPr fontId="2"/>
  </si>
  <si>
    <t>白看板「→十一面観世音、→長浜市役所高月支所」</t>
    <rPh sb="0" eb="3">
      <t>シロカンバン</t>
    </rPh>
    <rPh sb="5" eb="8">
      <t>ジュウイチメン</t>
    </rPh>
    <rPh sb="8" eb="11">
      <t>カンゼオン</t>
    </rPh>
    <rPh sb="13" eb="18">
      <t>ナガハマシヤクショ</t>
    </rPh>
    <rPh sb="18" eb="20">
      <t>タカツキ</t>
    </rPh>
    <rPh sb="20" eb="22">
      <t>シショ</t>
    </rPh>
    <phoneticPr fontId="2"/>
  </si>
  <si>
    <t>K547</t>
    <phoneticPr fontId="2"/>
  </si>
  <si>
    <t>K259</t>
    <phoneticPr fontId="2"/>
  </si>
  <si>
    <t>右折</t>
    <phoneticPr fontId="2"/>
  </si>
  <si>
    <t>十</t>
    <rPh sb="0" eb="1">
      <t>ジュウ</t>
    </rPh>
    <phoneticPr fontId="2"/>
  </si>
  <si>
    <t>青看板「←長浜市街、→木之本」、「止まれ」を右折</t>
    <rPh sb="0" eb="3">
      <t>アオカンバン</t>
    </rPh>
    <rPh sb="5" eb="7">
      <t>ナガハマ</t>
    </rPh>
    <rPh sb="7" eb="9">
      <t>シガイ</t>
    </rPh>
    <rPh sb="11" eb="14">
      <t>キノモト</t>
    </rPh>
    <rPh sb="17" eb="18">
      <t>ト</t>
    </rPh>
    <rPh sb="22" eb="24">
      <t>ウセツ</t>
    </rPh>
    <phoneticPr fontId="2"/>
  </si>
  <si>
    <t>橋を渡った先を左折。左奥 モニュメント「史蹟 西野水道」</t>
    <rPh sb="0" eb="1">
      <t>ハシ</t>
    </rPh>
    <rPh sb="2" eb="3">
      <t>ワタ</t>
    </rPh>
    <rPh sb="5" eb="6">
      <t>サキ</t>
    </rPh>
    <rPh sb="7" eb="9">
      <t>サセツ</t>
    </rPh>
    <rPh sb="10" eb="11">
      <t>ヒダリ</t>
    </rPh>
    <rPh sb="11" eb="12">
      <t>オク</t>
    </rPh>
    <rPh sb="20" eb="22">
      <t>シセキ</t>
    </rPh>
    <rPh sb="23" eb="27">
      <t>ニシノスイドウ</t>
    </rPh>
    <phoneticPr fontId="2"/>
  </si>
  <si>
    <t>|</t>
    <phoneticPr fontId="2"/>
  </si>
  <si>
    <t>PhotoControl-1 西野水道</t>
    <rPh sb="15" eb="19">
      <t>ニシノスイドウ</t>
    </rPh>
    <phoneticPr fontId="2"/>
  </si>
  <si>
    <t>右側
(折返)</t>
    <rPh sb="0" eb="2">
      <t>ミギガワ</t>
    </rPh>
    <rPh sb="4" eb="6">
      <t>オリカエ</t>
    </rPh>
    <phoneticPr fontId="2"/>
  </si>
  <si>
    <t>市道</t>
    <rPh sb="0" eb="2">
      <t>シドウ</t>
    </rPh>
    <phoneticPr fontId="2"/>
  </si>
  <si>
    <t>変十</t>
    <rPh sb="0" eb="1">
      <t>ヘン</t>
    </rPh>
    <rPh sb="1" eb="2">
      <t>ジュウ</t>
    </rPh>
    <phoneticPr fontId="2"/>
  </si>
  <si>
    <t>直進</t>
    <rPh sb="0" eb="2">
      <t>チョクシン</t>
    </rPh>
    <phoneticPr fontId="2"/>
  </si>
  <si>
    <t>┬</t>
    <phoneticPr fontId="2"/>
  </si>
  <si>
    <t>R365</t>
    <phoneticPr fontId="2"/>
  </si>
  <si>
    <t>K33</t>
    <phoneticPr fontId="2"/>
  </si>
  <si>
    <t>余呉湖口S</t>
    <rPh sb="0" eb="4">
      <t>ヨゴコグチ</t>
    </rPh>
    <phoneticPr fontId="2"/>
  </si>
  <si>
    <t>┤</t>
    <phoneticPr fontId="2"/>
  </si>
  <si>
    <t>PhotoControl-2 賤ケ岳口看板</t>
    <rPh sb="15" eb="16">
      <t>シズガタ</t>
    </rPh>
    <rPh sb="18" eb="19">
      <t>グチ</t>
    </rPh>
    <rPh sb="19" eb="21">
      <t>カンバン</t>
    </rPh>
    <phoneticPr fontId="2"/>
  </si>
  <si>
    <t>市道&gt;K532</t>
    <rPh sb="0" eb="2">
      <t>シドウ</t>
    </rPh>
    <phoneticPr fontId="2"/>
  </si>
  <si>
    <t>左側
(直進)</t>
    <rPh sb="0" eb="2">
      <t>ヒダリガワ</t>
    </rPh>
    <rPh sb="4" eb="6">
      <t>チョクシン</t>
    </rPh>
    <phoneticPr fontId="2"/>
  </si>
  <si>
    <t>K532&gt;K33</t>
    <phoneticPr fontId="2"/>
  </si>
  <si>
    <t>右手 余呉湖ビジターセンター。左手の踏切を渡る。</t>
    <rPh sb="0" eb="2">
      <t>ミギテ</t>
    </rPh>
    <rPh sb="3" eb="6">
      <t>ヨゴコ</t>
    </rPh>
    <rPh sb="15" eb="17">
      <t>ヒダリテ</t>
    </rPh>
    <rPh sb="18" eb="20">
      <t>フミキリ</t>
    </rPh>
    <rPh sb="21" eb="22">
      <t>ワタ</t>
    </rPh>
    <phoneticPr fontId="2"/>
  </si>
  <si>
    <t>正面に神社。</t>
    <rPh sb="0" eb="2">
      <t>ショウメン</t>
    </rPh>
    <rPh sb="3" eb="5">
      <t>ジンジャ</t>
    </rPh>
    <phoneticPr fontId="2"/>
  </si>
  <si>
    <t>K284</t>
    <phoneticPr fontId="2"/>
  </si>
  <si>
    <t>これより山岳区間。</t>
    <rPh sb="4" eb="8">
      <t>サンガククカン</t>
    </rPh>
    <phoneticPr fontId="2"/>
  </si>
  <si>
    <t>R303</t>
    <phoneticPr fontId="2"/>
  </si>
  <si>
    <t>R417</t>
    <phoneticPr fontId="2"/>
  </si>
  <si>
    <t>K270</t>
    <phoneticPr fontId="2"/>
  </si>
  <si>
    <t>R157</t>
    <phoneticPr fontId="2"/>
  </si>
  <si>
    <t>├</t>
    <phoneticPr fontId="2"/>
  </si>
  <si>
    <t>右側
(直進)</t>
    <rPh sb="0" eb="2">
      <t>ミギガワ</t>
    </rPh>
    <rPh sb="4" eb="6">
      <t>チョクシン</t>
    </rPh>
    <phoneticPr fontId="2"/>
  </si>
  <si>
    <t>青看板「←余呉湖、↑越前市」</t>
    <rPh sb="0" eb="3">
      <t>アオカンバン</t>
    </rPh>
    <rPh sb="5" eb="8">
      <t>ヨゴコ</t>
    </rPh>
    <rPh sb="10" eb="13">
      <t>エチゼンシ</t>
    </rPh>
    <phoneticPr fontId="2"/>
  </si>
  <si>
    <t>青看板「←温見峠、→岐阜、本巣市街」</t>
    <rPh sb="0" eb="3">
      <t>アオカンバン</t>
    </rPh>
    <rPh sb="5" eb="8">
      <t>ヌクミトウゲ</t>
    </rPh>
    <rPh sb="10" eb="12">
      <t>ギフ</t>
    </rPh>
    <rPh sb="13" eb="15">
      <t>モトス</t>
    </rPh>
    <rPh sb="15" eb="17">
      <t>シガイ</t>
    </rPh>
    <phoneticPr fontId="2"/>
  </si>
  <si>
    <t>K40</t>
    <phoneticPr fontId="2"/>
  </si>
  <si>
    <t>市道&gt;K254</t>
    <rPh sb="0" eb="2">
      <t>シドウ</t>
    </rPh>
    <phoneticPr fontId="2"/>
  </si>
  <si>
    <t>青看板「←池田市街 R417、↑、→」</t>
    <rPh sb="0" eb="3">
      <t>アオカンバン</t>
    </rPh>
    <rPh sb="5" eb="9">
      <t>イケダシガイ</t>
    </rPh>
    <phoneticPr fontId="2"/>
  </si>
  <si>
    <t>片山北S</t>
    <rPh sb="0" eb="3">
      <t>カタヤマキタ</t>
    </rPh>
    <phoneticPr fontId="2"/>
  </si>
  <si>
    <t>ミニストップを右手に直進。信号ナシ、右手に横断歩道アリ。
横断注意。</t>
    <rPh sb="7" eb="9">
      <t>ミギテ</t>
    </rPh>
    <rPh sb="10" eb="12">
      <t>チョクシン</t>
    </rPh>
    <rPh sb="13" eb="15">
      <t>シンゴウ</t>
    </rPh>
    <rPh sb="18" eb="20">
      <t>ミギテ</t>
    </rPh>
    <rPh sb="21" eb="25">
      <t>オウダンホドウ</t>
    </rPh>
    <rPh sb="29" eb="31">
      <t>オウダン</t>
    </rPh>
    <rPh sb="31" eb="33">
      <t>チュウイ</t>
    </rPh>
    <phoneticPr fontId="2"/>
  </si>
  <si>
    <t>白看板「←徳山ダム」、
青看板「揖斐川市街、↑横倉寺」</t>
    <rPh sb="0" eb="3">
      <t>シロカンバン</t>
    </rPh>
    <rPh sb="5" eb="7">
      <t>トクヤマ</t>
    </rPh>
    <rPh sb="12" eb="15">
      <t>アオカンバン</t>
    </rPh>
    <rPh sb="16" eb="19">
      <t>イビガワ</t>
    </rPh>
    <rPh sb="19" eb="21">
      <t>シガイ</t>
    </rPh>
    <rPh sb="23" eb="26">
      <t>ヨコクラテラ</t>
    </rPh>
    <phoneticPr fontId="2"/>
  </si>
  <si>
    <t>1/1</t>
    <phoneticPr fontId="2"/>
  </si>
  <si>
    <t>┼</t>
    <phoneticPr fontId="2"/>
  </si>
  <si>
    <t>十変</t>
    <rPh sb="0" eb="1">
      <t>ジュウ</t>
    </rPh>
    <rPh sb="1" eb="2">
      <t>ヘン</t>
    </rPh>
    <phoneticPr fontId="1"/>
  </si>
  <si>
    <t xml:space="preserve">北新町S </t>
    <phoneticPr fontId="1"/>
  </si>
  <si>
    <t>PhotoControl-1 西野水道</t>
    <phoneticPr fontId="2"/>
  </si>
  <si>
    <t>PhotoControl-2 賤ケ岳口看板</t>
    <phoneticPr fontId="2"/>
  </si>
  <si>
    <t>右手 Panasonic 久保田電機商会。左折して橋を渡る。この先幅員狭い。対向車注意。</t>
    <rPh sb="0" eb="2">
      <t>ミギテ</t>
    </rPh>
    <rPh sb="13" eb="16">
      <t>クボタ</t>
    </rPh>
    <rPh sb="16" eb="18">
      <t>デンキ</t>
    </rPh>
    <rPh sb="18" eb="20">
      <t>ショウカイ</t>
    </rPh>
    <rPh sb="21" eb="23">
      <t>サセツ</t>
    </rPh>
    <rPh sb="25" eb="26">
      <t>ハシ</t>
    </rPh>
    <rPh sb="27" eb="28">
      <t>ワタ</t>
    </rPh>
    <rPh sb="32" eb="33">
      <t>サキ</t>
    </rPh>
    <rPh sb="33" eb="35">
      <t>フクイン</t>
    </rPh>
    <rPh sb="35" eb="36">
      <t>セマ</t>
    </rPh>
    <rPh sb="38" eb="41">
      <t>タイコウシャ</t>
    </rPh>
    <rPh sb="41" eb="43">
      <t>チュウイ</t>
    </rPh>
    <phoneticPr fontId="2"/>
  </si>
  <si>
    <r>
      <t>この先激坂と「杉本隧道」。</t>
    </r>
    <r>
      <rPr>
        <b/>
        <u/>
        <sz val="9"/>
        <rFont val="ＭＳ Ｐ明朝"/>
        <family val="1"/>
        <charset val="128"/>
      </rPr>
      <t>尾灯点灯を厳守。</t>
    </r>
    <rPh sb="2" eb="3">
      <t>サキ</t>
    </rPh>
    <rPh sb="3" eb="5">
      <t>ゲキサカ</t>
    </rPh>
    <rPh sb="7" eb="9">
      <t>スギモト</t>
    </rPh>
    <rPh sb="9" eb="11">
      <t>ズイドウ</t>
    </rPh>
    <rPh sb="13" eb="15">
      <t>ビトウ</t>
    </rPh>
    <rPh sb="15" eb="17">
      <t>テントウ</t>
    </rPh>
    <rPh sb="18" eb="20">
      <t>ゲンシュ</t>
    </rPh>
    <phoneticPr fontId="2"/>
  </si>
  <si>
    <r>
      <t>R303はアップダウンとトンネルあり、</t>
    </r>
    <r>
      <rPr>
        <b/>
        <u/>
        <sz val="9"/>
        <rFont val="ＭＳ Ｐ明朝"/>
        <family val="1"/>
        <charset val="128"/>
      </rPr>
      <t>尾灯点灯を継続。</t>
    </r>
    <rPh sb="19" eb="21">
      <t>ビトウ</t>
    </rPh>
    <rPh sb="21" eb="23">
      <t>テントウ</t>
    </rPh>
    <rPh sb="24" eb="26">
      <t>ケイゾク</t>
    </rPh>
    <phoneticPr fontId="2"/>
  </si>
  <si>
    <t>PC ファミリーマート揖斐川市場店
　　　　　　　　　　　　　　(市場S)</t>
    <rPh sb="11" eb="14">
      <t>イビガワ</t>
    </rPh>
    <rPh sb="14" eb="17">
      <t>イチバミセ</t>
    </rPh>
    <rPh sb="33" eb="35">
      <t>シジョウ</t>
    </rPh>
    <phoneticPr fontId="2"/>
  </si>
  <si>
    <t>OPEN 11:35、CLOSE 17:24 
レシート取得。打刻時刻をブルベカードの所定の箇所に記入する。直進して復帰。</t>
    <rPh sb="28" eb="30">
      <t>シュトク</t>
    </rPh>
    <rPh sb="31" eb="35">
      <t>ダコクジコク</t>
    </rPh>
    <rPh sb="43" eb="45">
      <t>ショテイ</t>
    </rPh>
    <rPh sb="46" eb="48">
      <t>カショ</t>
    </rPh>
    <rPh sb="49" eb="51">
      <t>キニュウ</t>
    </rPh>
    <rPh sb="54" eb="56">
      <t>チョクシン</t>
    </rPh>
    <rPh sb="58" eb="60">
      <t>フッキ</t>
    </rPh>
    <phoneticPr fontId="2"/>
  </si>
  <si>
    <t>指定の看板と自転車を撮影し、当地を訪問した証明写真を取得。フィニッシュにてスタッフに提示。直進。</t>
    <rPh sb="0" eb="2">
      <t>シテイ</t>
    </rPh>
    <rPh sb="3" eb="5">
      <t>カンバン</t>
    </rPh>
    <rPh sb="6" eb="9">
      <t>ジテンシャ</t>
    </rPh>
    <rPh sb="10" eb="12">
      <t>サツエイ</t>
    </rPh>
    <rPh sb="14" eb="16">
      <t>トウチ</t>
    </rPh>
    <rPh sb="17" eb="19">
      <t>ホウモン</t>
    </rPh>
    <rPh sb="21" eb="23">
      <t>ショウメイ</t>
    </rPh>
    <rPh sb="23" eb="25">
      <t>シャシン</t>
    </rPh>
    <rPh sb="26" eb="28">
      <t>シュトク</t>
    </rPh>
    <rPh sb="42" eb="44">
      <t>テイジ</t>
    </rPh>
    <rPh sb="45" eb="47">
      <t>チョクシン</t>
    </rPh>
    <phoneticPr fontId="2"/>
  </si>
  <si>
    <t>右折して梅谷川を渡る。</t>
    <rPh sb="0" eb="2">
      <t>ウセツ</t>
    </rPh>
    <rPh sb="4" eb="5">
      <t>ウメ</t>
    </rPh>
    <rPh sb="5" eb="7">
      <t>タニカワ</t>
    </rPh>
    <rPh sb="8" eb="9">
      <t>ワタ</t>
    </rPh>
    <phoneticPr fontId="2"/>
  </si>
  <si>
    <t>白看板「←R21、→岩手」、このあと高架を通過。</t>
    <rPh sb="0" eb="1">
      <t>シロ</t>
    </rPh>
    <rPh sb="1" eb="3">
      <t>カンバン</t>
    </rPh>
    <rPh sb="10" eb="12">
      <t>イワテ</t>
    </rPh>
    <rPh sb="18" eb="20">
      <t>コウカ</t>
    </rPh>
    <rPh sb="21" eb="23">
      <t>ツウカ</t>
    </rPh>
    <phoneticPr fontId="2"/>
  </si>
  <si>
    <t>青看板「←、↑大津 彦根、↗湖岸道路」、左手前 警察署。
最後の力を振り絞って登れ!</t>
    <rPh sb="0" eb="1">
      <t>アオ</t>
    </rPh>
    <rPh sb="1" eb="3">
      <t>カンバン</t>
    </rPh>
    <rPh sb="7" eb="9">
      <t>オオツ</t>
    </rPh>
    <rPh sb="10" eb="12">
      <t>ヒコネ</t>
    </rPh>
    <rPh sb="14" eb="16">
      <t>コガン</t>
    </rPh>
    <rPh sb="16" eb="18">
      <t>ドウロ</t>
    </rPh>
    <rPh sb="20" eb="22">
      <t>ヒダリテ</t>
    </rPh>
    <rPh sb="22" eb="23">
      <t>マエ</t>
    </rPh>
    <rPh sb="24" eb="27">
      <t>ケイサツショ</t>
    </rPh>
    <rPh sb="29" eb="31">
      <t>サイゴ</t>
    </rPh>
    <rPh sb="32" eb="33">
      <t>チカラ</t>
    </rPh>
    <rPh sb="34" eb="35">
      <t>フ</t>
    </rPh>
    <rPh sb="36" eb="37">
      <t>シボ</t>
    </rPh>
    <rPh sb="39" eb="40">
      <t>ノボ</t>
    </rPh>
    <phoneticPr fontId="2"/>
  </si>
  <si>
    <t>OPEN 12:53、CLOSE 20:30 
記入済みの必要書類を待機中のスタッフへ提出して受付。お疲れ様でした。</t>
    <rPh sb="24" eb="27">
      <t>キニュウズ</t>
    </rPh>
    <rPh sb="29" eb="33">
      <t>ヒツヨウショルイ</t>
    </rPh>
    <rPh sb="43" eb="45">
      <t>テイシュツ</t>
    </rPh>
    <rPh sb="47" eb="49">
      <t>ウケツケ</t>
    </rPh>
    <rPh sb="51" eb="52">
      <t>ツカ</t>
    </rPh>
    <rPh sb="53" eb="54">
      <t>サマ</t>
    </rPh>
    <phoneticPr fontId="1"/>
  </si>
  <si>
    <t>　　この写真の右手にある休憩所でも可。</t>
    <rPh sb="4" eb="6">
      <t>シャシン</t>
    </rPh>
    <rPh sb="7" eb="9">
      <t>ミギテ</t>
    </rPh>
    <rPh sb="12" eb="15">
      <t>キュウケイジョ</t>
    </rPh>
    <rPh sb="17" eb="18">
      <t>カ</t>
    </rPh>
    <phoneticPr fontId="2"/>
  </si>
  <si>
    <t>link</t>
    <phoneticPr fontId="2"/>
  </si>
  <si>
    <t>米原駅西口　ロータリー内</t>
    <rPh sb="0" eb="2">
      <t>マイハラ</t>
    </rPh>
    <rPh sb="2" eb="3">
      <t>エキ</t>
    </rPh>
    <rPh sb="3" eb="5">
      <t>ニシグチ</t>
    </rPh>
    <rPh sb="11" eb="12">
      <t>ナイ</t>
    </rPh>
    <phoneticPr fontId="1"/>
  </si>
  <si>
    <t>備考</t>
    <rPh sb="0" eb="2">
      <t>ビコウ</t>
    </rPh>
    <phoneticPr fontId="2"/>
  </si>
  <si>
    <t>S</t>
    <phoneticPr fontId="2"/>
  </si>
  <si>
    <t>黄看板「交差点あり 最徐行」、「止まれ」。赤い舗装。
右手の壁に黄看板「通学路児童が歩く最徐行」</t>
    <rPh sb="0" eb="1">
      <t>キ</t>
    </rPh>
    <rPh sb="1" eb="3">
      <t>カンバン</t>
    </rPh>
    <rPh sb="4" eb="7">
      <t>コウサテン</t>
    </rPh>
    <rPh sb="10" eb="11">
      <t>サイ</t>
    </rPh>
    <rPh sb="11" eb="13">
      <t>ジョコウ</t>
    </rPh>
    <rPh sb="16" eb="17">
      <t>ト</t>
    </rPh>
    <rPh sb="21" eb="22">
      <t>アカ</t>
    </rPh>
    <rPh sb="23" eb="25">
      <t>ホソウ</t>
    </rPh>
    <rPh sb="27" eb="29">
      <t>ミギテ</t>
    </rPh>
    <rPh sb="30" eb="31">
      <t>カベ</t>
    </rPh>
    <rPh sb="32" eb="33">
      <t>キ</t>
    </rPh>
    <rPh sb="33" eb="35">
      <t>カンバン</t>
    </rPh>
    <rPh sb="36" eb="39">
      <t>ツウガクロ</t>
    </rPh>
    <rPh sb="39" eb="41">
      <t>ジドウ</t>
    </rPh>
    <rPh sb="42" eb="43">
      <t>アル</t>
    </rPh>
    <rPh sb="44" eb="47">
      <t>サイジョコウ</t>
    </rPh>
    <phoneticPr fontId="2"/>
  </si>
  <si>
    <t>2024BRM1104近畿200km米原"伊吹の息吹(改)"</t>
    <rPh sb="11" eb="13">
      <t>キンキ</t>
    </rPh>
    <rPh sb="18" eb="20">
      <t>マイバラ</t>
    </rPh>
    <rPh sb="21" eb="23">
      <t>イブキ</t>
    </rPh>
    <rPh sb="24" eb="26">
      <t>イブキ</t>
    </rPh>
    <rPh sb="27" eb="28">
      <t>カイ</t>
    </rPh>
    <phoneticPr fontId="2"/>
  </si>
  <si>
    <t>ver.1.0.0</t>
    <phoneticPr fontId="3"/>
  </si>
  <si>
    <t>駐車場の先にある史蹟や案内所と自転車が入った写真を撮影し、当地を訪問した証跡をフィニッシュにてスタッフに提示。折り返してコース復帰。
トンネルより先は車両通行禁止。侵入者は失格です。</t>
    <rPh sb="0" eb="3">
      <t>チュウシャジョウ</t>
    </rPh>
    <rPh sb="4" eb="5">
      <t>サキ</t>
    </rPh>
    <rPh sb="8" eb="10">
      <t>シセキ</t>
    </rPh>
    <rPh sb="11" eb="14">
      <t>アンナイショ</t>
    </rPh>
    <rPh sb="15" eb="18">
      <t>ジテンシャ</t>
    </rPh>
    <rPh sb="19" eb="20">
      <t>ハイ</t>
    </rPh>
    <rPh sb="22" eb="24">
      <t>シャシン</t>
    </rPh>
    <rPh sb="25" eb="27">
      <t>サツエイ</t>
    </rPh>
    <rPh sb="29" eb="31">
      <t>トウチ</t>
    </rPh>
    <rPh sb="32" eb="34">
      <t>ホウモン</t>
    </rPh>
    <rPh sb="36" eb="38">
      <t>ショウセキ</t>
    </rPh>
    <rPh sb="52" eb="54">
      <t>テイジ</t>
    </rPh>
    <rPh sb="55" eb="56">
      <t>オ</t>
    </rPh>
    <rPh sb="57" eb="58">
      <t>カエ</t>
    </rPh>
    <rPh sb="63" eb="65">
      <t>フッキ</t>
    </rPh>
    <rPh sb="73" eb="74">
      <t>サキ</t>
    </rPh>
    <rPh sb="75" eb="81">
      <t>シャリョウツウコウキンシ</t>
    </rPh>
    <rPh sb="82" eb="84">
      <t>シンニュウ</t>
    </rPh>
    <rPh sb="84" eb="85">
      <t>シャ</t>
    </rPh>
    <rPh sb="86" eb="88">
      <t>シッカク</t>
    </rPh>
    <phoneticPr fontId="2"/>
  </si>
  <si>
    <t>十</t>
    <rPh sb="0" eb="1">
      <t>ジュウ</t>
    </rPh>
    <phoneticPr fontId="2"/>
  </si>
  <si>
    <t>正面、工事のため通行止め</t>
    <rPh sb="0" eb="2">
      <t>ショウメン</t>
    </rPh>
    <rPh sb="3" eb="5">
      <t>コウジ</t>
    </rPh>
    <rPh sb="8" eb="11">
      <t>ツウコウド</t>
    </rPh>
    <phoneticPr fontId="2"/>
  </si>
  <si>
    <t>K44</t>
    <phoneticPr fontId="2"/>
  </si>
  <si>
    <t>左折</t>
    <phoneticPr fontId="2"/>
  </si>
  <si>
    <t>市道</t>
    <rPh sb="0" eb="2">
      <t>シドウ</t>
    </rPh>
    <phoneticPr fontId="2"/>
  </si>
  <si>
    <t>5又</t>
    <rPh sb="1" eb="2">
      <t>マタ</t>
    </rPh>
    <phoneticPr fontId="2"/>
  </si>
  <si>
    <t>右奥 木製看板「賤ケ岳」「伊香具神社」</t>
    <rPh sb="0" eb="2">
      <t>ミギオク</t>
    </rPh>
    <rPh sb="3" eb="5">
      <t>モクセイ</t>
    </rPh>
    <rPh sb="5" eb="7">
      <t>カンバン</t>
    </rPh>
    <rPh sb="8" eb="9">
      <t>シズガタ</t>
    </rPh>
    <rPh sb="13" eb="16">
      <t>イカグ</t>
    </rPh>
    <rPh sb="16" eb="18">
      <t>ジンジャ</t>
    </rPh>
    <phoneticPr fontId="2"/>
  </si>
  <si>
    <t>巨木横から勧める非舗装路を進む。技術的に無理なら橋を戻って対岸を進みR365で合流でも可。</t>
    <rPh sb="0" eb="2">
      <t>キョボク</t>
    </rPh>
    <rPh sb="2" eb="3">
      <t>ヨコ</t>
    </rPh>
    <rPh sb="5" eb="6">
      <t>スス</t>
    </rPh>
    <rPh sb="8" eb="12">
      <t>ヒホソウロ</t>
    </rPh>
    <rPh sb="13" eb="14">
      <t>スス</t>
    </rPh>
    <rPh sb="16" eb="19">
      <t>ギジュツテキ</t>
    </rPh>
    <rPh sb="20" eb="22">
      <t>ムリ</t>
    </rPh>
    <rPh sb="24" eb="25">
      <t>ハシ</t>
    </rPh>
    <rPh sb="26" eb="27">
      <t>モド</t>
    </rPh>
    <rPh sb="29" eb="31">
      <t>タイガン</t>
    </rPh>
    <rPh sb="32" eb="33">
      <t>スス</t>
    </rPh>
    <rPh sb="39" eb="41">
      <t>ゴウリュウ</t>
    </rPh>
    <rPh sb="43" eb="44">
      <t>カ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</si>
  <si>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</si>
  <si>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</si>
  <si>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PhotoControl-3　徳山会館</t>
    <rPh sb="15" eb="17">
      <t>トクヤマ</t>
    </rPh>
    <rPh sb="17" eb="19">
      <t>カイカン</t>
    </rPh>
    <phoneticPr fontId="2"/>
  </si>
  <si>
    <t>R417</t>
    <phoneticPr fontId="2"/>
  </si>
  <si>
    <r>
      <t>青看板「←徳山ダム、→岐阜 揖斐川市街」、</t>
    </r>
    <r>
      <rPr>
        <b/>
        <sz val="9"/>
        <rFont val="ＭＳ Ｐ明朝"/>
        <family val="1"/>
        <charset val="128"/>
      </rPr>
      <t>尾灯点灯継続。</t>
    </r>
    <rPh sb="0" eb="3">
      <t>アオカンバン</t>
    </rPh>
    <rPh sb="11" eb="13">
      <t>ギフ</t>
    </rPh>
    <rPh sb="14" eb="17">
      <t>イビガワ</t>
    </rPh>
    <rPh sb="17" eb="19">
      <t>シガイ</t>
    </rPh>
    <rPh sb="21" eb="25">
      <t>ビトウテントウ</t>
    </rPh>
    <rPh sb="25" eb="27">
      <t>ケイゾク</t>
    </rPh>
    <phoneticPr fontId="2"/>
  </si>
  <si>
    <t>白看板「←徳山会館」、トンネルを抜けた直後を左折。</t>
    <rPh sb="0" eb="3">
      <t>シロカンバン</t>
    </rPh>
    <rPh sb="5" eb="7">
      <t>トクヤマ</t>
    </rPh>
    <rPh sb="7" eb="9">
      <t>カイカン</t>
    </rPh>
    <rPh sb="16" eb="17">
      <t>ヌ</t>
    </rPh>
    <rPh sb="19" eb="21">
      <t>チョクゴ</t>
    </rPh>
    <rPh sb="22" eb="24">
      <t>サセツ</t>
    </rPh>
    <phoneticPr fontId="2"/>
  </si>
  <si>
    <t>当地を自転車にて訪問した証明写真を撮影。フィニッシュにてスタッフに提示。折返してコース復帰。</t>
    <rPh sb="0" eb="2">
      <t>トウチ</t>
    </rPh>
    <rPh sb="3" eb="6">
      <t>ジテンシャ</t>
    </rPh>
    <rPh sb="8" eb="10">
      <t>ホウモン</t>
    </rPh>
    <rPh sb="12" eb="16">
      <t>ショウメイシャシン</t>
    </rPh>
    <rPh sb="17" eb="19">
      <t>サツエイ</t>
    </rPh>
    <rPh sb="33" eb="35">
      <t>テイジ</t>
    </rPh>
    <rPh sb="36" eb="38">
      <t>オリカエ</t>
    </rPh>
    <rPh sb="43" eb="45">
      <t>フッキ</t>
    </rPh>
    <phoneticPr fontId="2"/>
  </si>
  <si>
    <t>K270</t>
    <phoneticPr fontId="2"/>
  </si>
  <si>
    <t>青看板「→根尾」</t>
    <rPh sb="0" eb="3">
      <t>アオカンバン</t>
    </rPh>
    <rPh sb="5" eb="7">
      <t>ネオ</t>
    </rPh>
    <phoneticPr fontId="2"/>
  </si>
  <si>
    <t>青看板「←山県、↑岐阜 本巣市街」</t>
    <rPh sb="0" eb="3">
      <t>アオカンバン</t>
    </rPh>
    <rPh sb="5" eb="7">
      <t>ヤマガタ</t>
    </rPh>
    <rPh sb="9" eb="11">
      <t>ギフ</t>
    </rPh>
    <rPh sb="12" eb="15">
      <t>モトスシ</t>
    </rPh>
    <rPh sb="15" eb="16">
      <t>マチ</t>
    </rPh>
    <phoneticPr fontId="2"/>
  </si>
  <si>
    <t>Y</t>
    <phoneticPr fontId="2"/>
  </si>
  <si>
    <t>この先、隘路。走行注意。</t>
    <rPh sb="2" eb="3">
      <t>サキ</t>
    </rPh>
    <rPh sb="4" eb="6">
      <t>アイロ</t>
    </rPh>
    <rPh sb="7" eb="11">
      <t>ソウコウチュウイ</t>
    </rPh>
    <phoneticPr fontId="2"/>
  </si>
  <si>
    <t>直進</t>
    <rPh sb="0" eb="2">
      <t>チョクシン</t>
    </rPh>
    <phoneticPr fontId="2"/>
  </si>
  <si>
    <t>K79</t>
    <phoneticPr fontId="2"/>
  </si>
  <si>
    <t>右奥 喫茶モエ。復路ではここを右折方向へ進む。</t>
    <rPh sb="0" eb="2">
      <t>ミギオク</t>
    </rPh>
    <rPh sb="3" eb="5">
      <t>キッサ</t>
    </rPh>
    <rPh sb="8" eb="10">
      <t>フクロ</t>
    </rPh>
    <rPh sb="15" eb="19">
      <t>ウセツホウコウ</t>
    </rPh>
    <rPh sb="20" eb="21">
      <t>スス</t>
    </rPh>
    <phoneticPr fontId="2"/>
  </si>
  <si>
    <t>市道&gt;K185</t>
    <phoneticPr fontId="2"/>
  </si>
  <si>
    <r>
      <t>この先、</t>
    </r>
    <r>
      <rPr>
        <b/>
        <u/>
        <sz val="9"/>
        <rFont val="ＭＳ Ｐ明朝"/>
        <family val="1"/>
        <charset val="128"/>
      </rPr>
      <t>激坂。グレーチングに注意。</t>
    </r>
    <rPh sb="4" eb="6">
      <t>ゲキサカ</t>
    </rPh>
    <rPh sb="14" eb="16">
      <t>チュウイ</t>
    </rPh>
    <phoneticPr fontId="2"/>
  </si>
  <si>
    <r>
      <t>この先、</t>
    </r>
    <r>
      <rPr>
        <b/>
        <u/>
        <sz val="9"/>
        <rFont val="ＭＳ Ｐ明朝"/>
        <family val="1"/>
        <charset val="128"/>
      </rPr>
      <t>密林地帯。コケ多く道幅狭いため走行注意。</t>
    </r>
    <rPh sb="19" eb="21">
      <t>ソウコウ</t>
    </rPh>
    <phoneticPr fontId="2"/>
  </si>
  <si>
    <t>K174</t>
    <phoneticPr fontId="2"/>
  </si>
  <si>
    <t>PhotoControl-4
　　伊自良湖 恋人たちの聖地</t>
    <rPh sb="17" eb="21">
      <t>イジラコ</t>
    </rPh>
    <rPh sb="22" eb="24">
      <t>コイビト</t>
    </rPh>
    <rPh sb="27" eb="29">
      <t>セイチ</t>
    </rPh>
    <phoneticPr fontId="2"/>
  </si>
  <si>
    <t>先ほど来たジャングル地帯を喫茶モエまで戻る。
考えるだけでゾッとする…</t>
    <rPh sb="0" eb="1">
      <t>サキ</t>
    </rPh>
    <rPh sb="3" eb="4">
      <t>キ</t>
    </rPh>
    <rPh sb="10" eb="12">
      <t>チタイ</t>
    </rPh>
    <rPh sb="13" eb="15">
      <t>キッサ</t>
    </rPh>
    <rPh sb="19" eb="20">
      <t>モド</t>
    </rPh>
    <rPh sb="23" eb="24">
      <t>カンガ</t>
    </rPh>
    <phoneticPr fontId="2"/>
  </si>
  <si>
    <t>K185</t>
    <phoneticPr fontId="2"/>
  </si>
  <si>
    <r>
      <t>再び</t>
    </r>
    <r>
      <rPr>
        <b/>
        <u/>
        <sz val="9"/>
        <rFont val="ＭＳ Ｐ明朝"/>
        <family val="1"/>
        <charset val="128"/>
      </rPr>
      <t>密林地帯。コケ多く道幅狭いため走行注意。</t>
    </r>
    <rPh sb="0" eb="1">
      <t>フタタ</t>
    </rPh>
    <rPh sb="17" eb="19">
      <t>ソウコウ</t>
    </rPh>
    <phoneticPr fontId="2"/>
  </si>
  <si>
    <t>ようやく人里に出てきてホッとする。</t>
    <rPh sb="4" eb="6">
      <t>ヒトサト</t>
    </rPh>
    <rPh sb="7" eb="8">
      <t>デ</t>
    </rPh>
    <phoneticPr fontId="2"/>
  </si>
  <si>
    <r>
      <t>ハートのベンチを背景に自転車を撮影d、フィニッシュ受付でスタッフへ提示。恋人</t>
    </r>
    <r>
      <rPr>
        <b/>
        <u/>
        <sz val="9"/>
        <rFont val="ＭＳ Ｐ明朝"/>
        <family val="1"/>
        <charset val="128"/>
      </rPr>
      <t>の邪魔をしないよう注意。</t>
    </r>
    <r>
      <rPr>
        <b/>
        <sz val="9"/>
        <rFont val="ＭＳ Ｐ明朝"/>
        <family val="1"/>
        <charset val="128"/>
      </rPr>
      <t xml:space="preserve">
</t>
    </r>
    <r>
      <rPr>
        <sz val="9"/>
        <rFont val="ＭＳ Ｐ明朝"/>
        <family val="1"/>
        <charset val="128"/>
      </rPr>
      <t>直進するが、道幅狭く道路状態が悪いので走行注意。</t>
    </r>
    <rPh sb="8" eb="10">
      <t>ハイケイ</t>
    </rPh>
    <rPh sb="11" eb="14">
      <t>ジテンシャ</t>
    </rPh>
    <rPh sb="15" eb="17">
      <t>サツエイ</t>
    </rPh>
    <rPh sb="25" eb="27">
      <t>ウケツケ</t>
    </rPh>
    <rPh sb="33" eb="35">
      <t>テイジ</t>
    </rPh>
    <rPh sb="36" eb="38">
      <t>コイビト</t>
    </rPh>
    <rPh sb="39" eb="41">
      <t>ジャマ</t>
    </rPh>
    <rPh sb="47" eb="49">
      <t>チュウイ</t>
    </rPh>
    <rPh sb="51" eb="53">
      <t>チョクシン</t>
    </rPh>
    <rPh sb="57" eb="59">
      <t>ミチハバ</t>
    </rPh>
    <rPh sb="59" eb="60">
      <t>セマ</t>
    </rPh>
    <rPh sb="61" eb="65">
      <t>ドウロジョウタイ</t>
    </rPh>
    <rPh sb="66" eb="67">
      <t>ワル</t>
    </rPh>
    <rPh sb="70" eb="74">
      <t>ソウコウチュウイ</t>
    </rPh>
    <phoneticPr fontId="2"/>
  </si>
  <si>
    <r>
      <t>この先、</t>
    </r>
    <r>
      <rPr>
        <b/>
        <u/>
        <sz val="9"/>
        <rFont val="ＭＳ Ｐ明朝"/>
        <family val="1"/>
        <charset val="128"/>
      </rPr>
      <t>先ほどの坂を下る。グレーチングに注意。</t>
    </r>
    <rPh sb="2" eb="3">
      <t>サキ</t>
    </rPh>
    <rPh sb="4" eb="5">
      <t>サキ</t>
    </rPh>
    <rPh sb="8" eb="9">
      <t>サカ</t>
    </rPh>
    <rPh sb="10" eb="11">
      <t>クダ</t>
    </rPh>
    <rPh sb="20" eb="22">
      <t>チュウイ</t>
    </rPh>
    <phoneticPr fontId="2"/>
  </si>
  <si>
    <t>左手前、喫茶モエ。</t>
    <rPh sb="0" eb="3">
      <t>ヒダリテマエ</t>
    </rPh>
    <rPh sb="4" eb="6">
      <t>キッサ</t>
    </rPh>
    <phoneticPr fontId="2"/>
  </si>
  <si>
    <t>正面に砂利置き場?右手方向は明らかに狭い道。</t>
    <rPh sb="0" eb="2">
      <t>ショウメン</t>
    </rPh>
    <rPh sb="3" eb="5">
      <t>ジャリ</t>
    </rPh>
    <rPh sb="5" eb="6">
      <t>オ</t>
    </rPh>
    <rPh sb="7" eb="8">
      <t>バ</t>
    </rPh>
    <rPh sb="9" eb="11">
      <t>ミギテ</t>
    </rPh>
    <rPh sb="11" eb="13">
      <t>ホウコウ</t>
    </rPh>
    <rPh sb="14" eb="15">
      <t>アキ</t>
    </rPh>
    <rPh sb="18" eb="19">
      <t>セマ</t>
    </rPh>
    <rPh sb="20" eb="21">
      <t>ミチ</t>
    </rPh>
    <phoneticPr fontId="2"/>
  </si>
  <si>
    <t>青看板「↑関 山県」</t>
    <rPh sb="0" eb="3">
      <t>アオカンバン</t>
    </rPh>
    <rPh sb="5" eb="6">
      <t>セキ</t>
    </rPh>
    <rPh sb="7" eb="9">
      <t>ヤマガタ</t>
    </rPh>
    <phoneticPr fontId="2"/>
  </si>
  <si>
    <t>S</t>
    <phoneticPr fontId="2"/>
  </si>
  <si>
    <t>R157</t>
    <phoneticPr fontId="2"/>
  </si>
  <si>
    <t>正面に小知原駅。ひさびさの信号。</t>
    <rPh sb="0" eb="2">
      <t>ショウメン</t>
    </rPh>
    <rPh sb="3" eb="4">
      <t>ショウ</t>
    </rPh>
    <rPh sb="4" eb="5">
      <t>シ</t>
    </rPh>
    <rPh sb="5" eb="6">
      <t>ハラ</t>
    </rPh>
    <rPh sb="6" eb="7">
      <t>エキ</t>
    </rPh>
    <rPh sb="13" eb="15">
      <t>シンゴウ</t>
    </rPh>
    <phoneticPr fontId="2"/>
  </si>
  <si>
    <t>K216</t>
    <phoneticPr fontId="2"/>
  </si>
  <si>
    <t>当地を自転車にて訪問した証明写真を撮影。フィニッシュにてスタッフに提示。</t>
    <rPh sb="0" eb="2">
      <t>トウチ</t>
    </rPh>
    <rPh sb="3" eb="6">
      <t>ジテンシャ</t>
    </rPh>
    <rPh sb="8" eb="10">
      <t>ホウモン</t>
    </rPh>
    <rPh sb="12" eb="14">
      <t>ショウメイ</t>
    </rPh>
    <rPh sb="14" eb="16">
      <t>シャシン</t>
    </rPh>
    <rPh sb="17" eb="19">
      <t>サツエイ</t>
    </rPh>
    <rPh sb="33" eb="35">
      <t>テイジ</t>
    </rPh>
    <phoneticPr fontId="2"/>
  </si>
  <si>
    <t>K216</t>
    <phoneticPr fontId="2"/>
  </si>
  <si>
    <t>PhotoControl-3 徳山会館</t>
    <rPh sb="15" eb="17">
      <t>トクヤマ</t>
    </rPh>
    <rPh sb="17" eb="19">
      <t>カイカン</t>
    </rPh>
    <phoneticPr fontId="2"/>
  </si>
  <si>
    <t>「とまれ」を左折。中山道赤坂宿の街並み。以後BRM1103近畿600km米原と同じルートを進む。</t>
    <rPh sb="6" eb="8">
      <t>サセツ</t>
    </rPh>
    <rPh sb="9" eb="12">
      <t>ナカセンドウ</t>
    </rPh>
    <rPh sb="12" eb="14">
      <t>アカサカ</t>
    </rPh>
    <rPh sb="14" eb="15">
      <t>ジュク</t>
    </rPh>
    <rPh sb="16" eb="18">
      <t>マチナ</t>
    </rPh>
    <rPh sb="20" eb="22">
      <t>イゴ</t>
    </rPh>
    <rPh sb="29" eb="31">
      <t>キンキ</t>
    </rPh>
    <rPh sb="36" eb="38">
      <t>マイバラ</t>
    </rPh>
    <rPh sb="39" eb="40">
      <t>オナ</t>
    </rPh>
    <rPh sb="45" eb="46">
      <t>ススム</t>
    </rPh>
    <phoneticPr fontId="2"/>
  </si>
  <si>
    <t>PhotoControl-4 伊自良湖 恋人たちの聖地</t>
    <rPh sb="15" eb="19">
      <t>イジラコ</t>
    </rPh>
    <rPh sb="20" eb="22">
      <t>コイビト</t>
    </rPh>
    <rPh sb="25" eb="27">
      <t>セイチ</t>
    </rPh>
    <phoneticPr fontId="2"/>
  </si>
  <si>
    <t>PhotoControl-5 中山道 赤坂港跡</t>
    <rPh sb="15" eb="18">
      <t>ナカセンドウ</t>
    </rPh>
    <rPh sb="19" eb="23">
      <t>アカサカミナトアト</t>
    </rPh>
    <phoneticPr fontId="2"/>
  </si>
  <si>
    <t>PhotoControl-5 中山道 赤坂宿跡</t>
    <rPh sb="15" eb="18">
      <t>ナカセンドウ</t>
    </rPh>
    <rPh sb="19" eb="22">
      <t>アカサカシュク</t>
    </rPh>
    <rPh sb="22" eb="23">
      <t>アト</t>
    </rPh>
    <phoneticPr fontId="2"/>
  </si>
  <si>
    <t>プロポーズに適した場所ということで恋人たちの聖地。</t>
    <rPh sb="6" eb="7">
      <t>テキ</t>
    </rPh>
    <rPh sb="9" eb="11">
      <t>バショ</t>
    </rPh>
    <rPh sb="17" eb="19">
      <t>コイビト</t>
    </rPh>
    <rPh sb="22" eb="24">
      <t>セイチ</t>
    </rPh>
    <phoneticPr fontId="2"/>
  </si>
  <si>
    <t>「ワカサギ釣りの名所なのでティファニーよりシマノやぞ！」と</t>
    <rPh sb="5" eb="6">
      <t>ツ</t>
    </rPh>
    <rPh sb="8" eb="10">
      <t>メイショ</t>
    </rPh>
    <phoneticPr fontId="2"/>
  </si>
  <si>
    <t>いうことで来てみました、伊自良湖。</t>
    <rPh sb="5" eb="6">
      <t>キ</t>
    </rPh>
    <rPh sb="12" eb="16">
      <t>イジラコ</t>
    </rPh>
    <phoneticPr fontId="2"/>
  </si>
  <si>
    <t>べ、別に「伊自良湖のボートにカップルで乗ったら別れる」と</t>
    <rPh sb="2" eb="3">
      <t>ベツ</t>
    </rPh>
    <rPh sb="5" eb="9">
      <t>イジラコ</t>
    </rPh>
    <rPh sb="19" eb="20">
      <t>ノ</t>
    </rPh>
    <rPh sb="23" eb="24">
      <t>ワカ</t>
    </rPh>
    <phoneticPr fontId="2"/>
  </si>
  <si>
    <t>いう伝説にチャレンジしたら本当に別れた恨みとかないんだ</t>
    <rPh sb="2" eb="4">
      <t>デンセツ</t>
    </rPh>
    <rPh sb="13" eb="15">
      <t>ホントウ</t>
    </rPh>
    <rPh sb="16" eb="17">
      <t>ワカ</t>
    </rPh>
    <rPh sb="19" eb="20">
      <t>ウラ</t>
    </rPh>
    <phoneticPr fontId="2"/>
  </si>
  <si>
    <t>からね！(´;ω;｀)</t>
    <phoneticPr fontId="2"/>
  </si>
  <si>
    <t>link</t>
    <phoneticPr fontId="2"/>
  </si>
  <si>
    <t>もともとはダムに沈んだ旧徳山村の住人が集まれるよう作られた</t>
    <rPh sb="8" eb="9">
      <t>シズ</t>
    </rPh>
    <rPh sb="11" eb="12">
      <t>キュウ</t>
    </rPh>
    <rPh sb="12" eb="15">
      <t>トクヤマムラ</t>
    </rPh>
    <rPh sb="16" eb="18">
      <t>ジュウニン</t>
    </rPh>
    <rPh sb="19" eb="20">
      <t>アツ</t>
    </rPh>
    <rPh sb="25" eb="26">
      <t>ツク</t>
    </rPh>
    <phoneticPr fontId="2"/>
  </si>
  <si>
    <t>施設ですが、徳山湖の美しさにより観光地となりました。</t>
    <rPh sb="0" eb="2">
      <t>シセツ</t>
    </rPh>
    <rPh sb="6" eb="8">
      <t>トクヤマ</t>
    </rPh>
    <rPh sb="8" eb="9">
      <t>ミズウミ</t>
    </rPh>
    <rPh sb="10" eb="11">
      <t>ウツク</t>
    </rPh>
    <rPh sb="16" eb="19">
      <t>カンコウチ</t>
    </rPh>
    <phoneticPr fontId="2"/>
  </si>
  <si>
    <t>日本最大の多目的ダムであり、徳山ダムの貯水量は浜名湖の</t>
    <rPh sb="0" eb="4">
      <t>ニホンサイダイ</t>
    </rPh>
    <rPh sb="5" eb="8">
      <t>タモクテキ</t>
    </rPh>
    <rPh sb="14" eb="16">
      <t>トクヤマ</t>
    </rPh>
    <rPh sb="19" eb="22">
      <t>チョスイリョウ</t>
    </rPh>
    <rPh sb="23" eb="26">
      <t>ハマナコ</t>
    </rPh>
    <phoneticPr fontId="2"/>
  </si>
  <si>
    <t>2倍、湛水面積は諏訪湖に匹敵する。</t>
    <rPh sb="1" eb="2">
      <t>バイ</t>
    </rPh>
    <rPh sb="3" eb="5">
      <t>タンスイ</t>
    </rPh>
    <rPh sb="5" eb="7">
      <t>メンセキ</t>
    </rPh>
    <rPh sb="8" eb="11">
      <t>スワコ</t>
    </rPh>
    <rPh sb="12" eb="14">
      <t>ヒッテキ</t>
    </rPh>
    <phoneticPr fontId="2"/>
  </si>
  <si>
    <t>BRM1103近畿600km米原で通過する御母衣ダムと並び、</t>
    <rPh sb="7" eb="9">
      <t>キンキ</t>
    </rPh>
    <rPh sb="14" eb="16">
      <t>マイハラ</t>
    </rPh>
    <rPh sb="17" eb="19">
      <t>ツウカ</t>
    </rPh>
    <rPh sb="21" eb="22">
      <t>ゴ</t>
    </rPh>
    <rPh sb="22" eb="24">
      <t>ホロ</t>
    </rPh>
    <rPh sb="27" eb="28">
      <t>ナラ</t>
    </rPh>
    <phoneticPr fontId="2"/>
  </si>
  <si>
    <t>　日本を代表するロックフィルダムである。</t>
    <rPh sb="1" eb="3">
      <t>ニホン</t>
    </rPh>
    <rPh sb="4" eb="6">
      <t>ダイヒョウ</t>
    </rPh>
    <phoneticPr fontId="2"/>
  </si>
  <si>
    <t>　ちなみに筆者はダムに全く興味がない。</t>
    <rPh sb="5" eb="7">
      <t>ヒッシャ</t>
    </rPh>
    <rPh sb="11" eb="12">
      <t>マッタ</t>
    </rPh>
    <rPh sb="13" eb="15">
      <t>キョウミ</t>
    </rPh>
    <phoneticPr fontId="2"/>
  </si>
  <si>
    <t>　　単なるトンネルに見えますが、長年当地の住民を苦しめ</t>
    <rPh sb="2" eb="3">
      <t>タン</t>
    </rPh>
    <rPh sb="10" eb="11">
      <t>ミ</t>
    </rPh>
    <rPh sb="24" eb="25">
      <t>クル</t>
    </rPh>
    <phoneticPr fontId="2"/>
  </si>
  <si>
    <t>　　旧水道はこの場所の少し北側に現存。6年、1275両を費やし</t>
    <rPh sb="2" eb="5">
      <t>キュウスイドウ</t>
    </rPh>
    <rPh sb="8" eb="10">
      <t>バショ</t>
    </rPh>
    <rPh sb="11" eb="12">
      <t>スコ</t>
    </rPh>
    <rPh sb="13" eb="15">
      <t>キタガワ</t>
    </rPh>
    <rPh sb="16" eb="18">
      <t>ゲンゾン</t>
    </rPh>
    <rPh sb="20" eb="21">
      <t>ネン</t>
    </rPh>
    <rPh sb="26" eb="27">
      <t>リョウ</t>
    </rPh>
    <rPh sb="28" eb="29">
      <t>ツイ</t>
    </rPh>
    <phoneticPr fontId="2"/>
  </si>
  <si>
    <t>　　続けた洪水を解決するために作られた水路です。</t>
    <rPh sb="2" eb="3">
      <t>ツヅ</t>
    </rPh>
    <rPh sb="5" eb="7">
      <t>コウズイ</t>
    </rPh>
    <rPh sb="8" eb="10">
      <t>カイケツ</t>
    </rPh>
    <rPh sb="15" eb="16">
      <t>ツク</t>
    </rPh>
    <rPh sb="19" eb="21">
      <t>スイロ</t>
    </rPh>
    <phoneticPr fontId="2"/>
  </si>
  <si>
    <t>　　江戸時代にノミだけで開通させられました。</t>
    <rPh sb="2" eb="4">
      <t>エド</t>
    </rPh>
    <rPh sb="4" eb="6">
      <t>ジダイ</t>
    </rPh>
    <rPh sb="12" eb="14">
      <t>カイツウ</t>
    </rPh>
    <phoneticPr fontId="2"/>
  </si>
  <si>
    <t>　　なおトンネルは車両進入禁止のため違反者は失格です。</t>
    <rPh sb="9" eb="15">
      <t>シャリョウシンニュウキンシ</t>
    </rPh>
    <rPh sb="18" eb="21">
      <t>イハンシャ</t>
    </rPh>
    <rPh sb="22" eb="24">
      <t>シッカク</t>
    </rPh>
    <phoneticPr fontId="2"/>
  </si>
  <si>
    <t>付近に目印になりそうなものはなく行き過ぎ注意。</t>
    <rPh sb="0" eb="2">
      <t>フキン</t>
    </rPh>
    <rPh sb="3" eb="5">
      <t>メジルシ</t>
    </rPh>
    <rPh sb="16" eb="17">
      <t>イ</t>
    </rPh>
    <rPh sb="18" eb="19">
      <t>ス</t>
    </rPh>
    <rPh sb="20" eb="22">
      <t>チュウイ</t>
    </rPh>
    <phoneticPr fontId="2"/>
  </si>
  <si>
    <t>信長、光秀亡き後の天下の行方を決めることになった羽柴</t>
    <rPh sb="0" eb="2">
      <t>ノブナガ</t>
    </rPh>
    <rPh sb="3" eb="5">
      <t>ミツヒデ</t>
    </rPh>
    <rPh sb="5" eb="6">
      <t>ナ</t>
    </rPh>
    <rPh sb="7" eb="8">
      <t>アト</t>
    </rPh>
    <rPh sb="9" eb="11">
      <t>テンカ</t>
    </rPh>
    <rPh sb="12" eb="14">
      <t>ユクエ</t>
    </rPh>
    <rPh sb="15" eb="16">
      <t>キ</t>
    </rPh>
    <rPh sb="24" eb="26">
      <t>ハシバ</t>
    </rPh>
    <phoneticPr fontId="2"/>
  </si>
  <si>
    <t>秀吉と柴田勝家が争った賤ケ岳の戦いの主戦場はこの辺り。</t>
    <phoneticPr fontId="2"/>
  </si>
  <si>
    <t>勝負を決したのは柴田側の前田利家が自己判断で撤退した</t>
    <rPh sb="0" eb="2">
      <t>ショウブ</t>
    </rPh>
    <rPh sb="3" eb="4">
      <t>ケッ</t>
    </rPh>
    <rPh sb="8" eb="10">
      <t>シバタ</t>
    </rPh>
    <rPh sb="10" eb="11">
      <t>ガワ</t>
    </rPh>
    <rPh sb="12" eb="16">
      <t>マエダトシイエ</t>
    </rPh>
    <rPh sb="17" eb="21">
      <t>ジコハンダン</t>
    </rPh>
    <rPh sb="22" eb="24">
      <t>テッタイ</t>
    </rPh>
    <phoneticPr fontId="2"/>
  </si>
  <si>
    <t>こととされる。</t>
    <phoneticPr fontId="2"/>
  </si>
  <si>
    <t>長年仕えた上司か、昔からの家族ぐるみの付き合いのある</t>
    <rPh sb="0" eb="2">
      <t>ナガネン</t>
    </rPh>
    <rPh sb="2" eb="3">
      <t>ツカ</t>
    </rPh>
    <rPh sb="5" eb="7">
      <t>ジョウシ</t>
    </rPh>
    <rPh sb="9" eb="10">
      <t>ムカシ</t>
    </rPh>
    <rPh sb="13" eb="15">
      <t>カゾク</t>
    </rPh>
    <rPh sb="19" eb="20">
      <t>ツ</t>
    </rPh>
    <rPh sb="21" eb="22">
      <t>ア</t>
    </rPh>
    <phoneticPr fontId="2"/>
  </si>
  <si>
    <t>同僚か。今も昔も宮仕えは悩ましい。</t>
    <rPh sb="0" eb="2">
      <t>ドウリョウ</t>
    </rPh>
    <rPh sb="4" eb="5">
      <t>イマ</t>
    </rPh>
    <rPh sb="6" eb="7">
      <t>ムカシ</t>
    </rPh>
    <rPh sb="8" eb="10">
      <t>ミヤヅカ</t>
    </rPh>
    <rPh sb="12" eb="13">
      <t>ナヤ</t>
    </rPh>
    <phoneticPr fontId="2"/>
  </si>
  <si>
    <t>　西国への抑えとして彦根藩に次ぐ役割を担う大垣藩内にある</t>
    <rPh sb="1" eb="2">
      <t>ニシ</t>
    </rPh>
    <rPh sb="2" eb="3">
      <t>クニ</t>
    </rPh>
    <rPh sb="5" eb="6">
      <t>オサ</t>
    </rPh>
    <rPh sb="10" eb="12">
      <t>ヒコネ</t>
    </rPh>
    <rPh sb="12" eb="13">
      <t>ハン</t>
    </rPh>
    <rPh sb="14" eb="15">
      <t>ツ</t>
    </rPh>
    <rPh sb="16" eb="18">
      <t>ヤクワリ</t>
    </rPh>
    <rPh sb="19" eb="20">
      <t>ニナ</t>
    </rPh>
    <rPh sb="21" eb="24">
      <t>オオガキハン</t>
    </rPh>
    <rPh sb="24" eb="25">
      <t>ナイ</t>
    </rPh>
    <phoneticPr fontId="2"/>
  </si>
  <si>
    <t>　中山道の宿場町。かつては隣接する杭瀬川を利用して桑名</t>
    <rPh sb="1" eb="4">
      <t>ナカセンドウ</t>
    </rPh>
    <rPh sb="21" eb="23">
      <t>リヨウ</t>
    </rPh>
    <rPh sb="25" eb="27">
      <t>クワナ</t>
    </rPh>
    <phoneticPr fontId="2"/>
  </si>
  <si>
    <t>　までの水運路として利用されていたため港の跡が残る。</t>
    <rPh sb="4" eb="7">
      <t>スイウンロ</t>
    </rPh>
    <rPh sb="10" eb="12">
      <t>リヨウ</t>
    </rPh>
    <rPh sb="19" eb="20">
      <t>ミナト</t>
    </rPh>
    <rPh sb="21" eb="22">
      <t>アト</t>
    </rPh>
    <rPh sb="23" eb="24">
      <t>ノコ</t>
    </rPh>
    <phoneticPr fontId="2"/>
  </si>
  <si>
    <t>　なおここから南下した大垣城のふもとにある住吉港の跡地は</t>
    <rPh sb="7" eb="9">
      <t>ナンカ</t>
    </rPh>
    <rPh sb="11" eb="14">
      <t>オオガキジョウ</t>
    </rPh>
    <rPh sb="21" eb="23">
      <t>スミヨシ</t>
    </rPh>
    <rPh sb="23" eb="24">
      <t>ミナト</t>
    </rPh>
    <rPh sb="25" eb="26">
      <t>アト</t>
    </rPh>
    <rPh sb="26" eb="27">
      <t>チ</t>
    </rPh>
    <phoneticPr fontId="2"/>
  </si>
  <si>
    <t>　松尾芭蕉の奥の細道の結びの地であり、聲の形の舞台となった。</t>
    <rPh sb="1" eb="5">
      <t>マツオバショウ</t>
    </rPh>
    <rPh sb="6" eb="7">
      <t>オク</t>
    </rPh>
    <rPh sb="8" eb="10">
      <t>ホソミチ</t>
    </rPh>
    <rPh sb="11" eb="12">
      <t>ムス</t>
    </rPh>
    <rPh sb="14" eb="15">
      <t>チ</t>
    </rPh>
    <rPh sb="19" eb="20">
      <t>コエ</t>
    </rPh>
    <rPh sb="21" eb="22">
      <t>カタチ</t>
    </rPh>
    <rPh sb="23" eb="25">
      <t>ブタイ</t>
    </rPh>
    <phoneticPr fontId="2"/>
  </si>
  <si>
    <t>　　トンネルの向こう側の静謐な空間は必見です。</t>
    <rPh sb="7" eb="8">
      <t>ム</t>
    </rPh>
    <rPh sb="10" eb="11">
      <t>ガワ</t>
    </rPh>
    <rPh sb="12" eb="14">
      <t>セイヒツ</t>
    </rPh>
    <rPh sb="15" eb="17">
      <t>クウカン</t>
    </rPh>
    <rPh sb="18" eb="20">
      <t>ヒッケン</t>
    </rPh>
    <phoneticPr fontId="2"/>
  </si>
  <si>
    <t>左奥 ケーズデンキ</t>
    <rPh sb="0" eb="2">
      <t>ヒダリオク</t>
    </rPh>
    <phoneticPr fontId="1"/>
  </si>
  <si>
    <t>白看板「→谷汲大橋」</t>
    <rPh sb="0" eb="3">
      <t>シロカンバン</t>
    </rPh>
    <rPh sb="5" eb="7">
      <t>タニグミ</t>
    </rPh>
    <rPh sb="7" eb="9">
      <t>オオハシ</t>
    </rPh>
    <phoneticPr fontId="2"/>
  </si>
  <si>
    <r>
      <t>カーブミラーに白看板「谷汲山</t>
    </r>
    <r>
      <rPr>
        <sz val="9"/>
        <rFont val="Segoe UI Symbol"/>
        <family val="1"/>
        <charset val="1"/>
      </rPr>
      <t>→</t>
    </r>
    <r>
      <rPr>
        <sz val="9"/>
        <rFont val="ＭＳ Ｐ明朝"/>
        <family val="1"/>
        <charset val="128"/>
      </rPr>
      <t>」。カーブ中を右折。右折直後の左手にみかど屋。</t>
    </r>
    <r>
      <rPr>
        <b/>
        <u/>
        <sz val="9"/>
        <rFont val="ＭＳ Ｐ明朝"/>
        <family val="1"/>
        <charset val="128"/>
      </rPr>
      <t>右折時の自動車に注意。</t>
    </r>
    <rPh sb="7" eb="10">
      <t>シロカンバン</t>
    </rPh>
    <rPh sb="11" eb="13">
      <t>タニグミ</t>
    </rPh>
    <rPh sb="13" eb="14">
      <t>ヤマ</t>
    </rPh>
    <rPh sb="20" eb="21">
      <t>チュウ</t>
    </rPh>
    <rPh sb="22" eb="24">
      <t>ウセツ</t>
    </rPh>
    <rPh sb="25" eb="29">
      <t>ウセツチョクゴ</t>
    </rPh>
    <rPh sb="30" eb="32">
      <t>ヒダリテ</t>
    </rPh>
    <rPh sb="36" eb="37">
      <t>ヤ</t>
    </rPh>
    <rPh sb="38" eb="41">
      <t>ウセツジ</t>
    </rPh>
    <rPh sb="42" eb="45">
      <t>ジドウシャ</t>
    </rPh>
    <rPh sb="46" eb="48">
      <t>チュウイ</t>
    </rPh>
    <phoneticPr fontId="2"/>
  </si>
  <si>
    <t>K53</t>
    <phoneticPr fontId="2"/>
  </si>
  <si>
    <t>2024/11/04  7：00スタート　日出6:19 　日没16:56</t>
    <rPh sb="22" eb="23">
      <t>デ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</si>
</sst>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8">
    <font>
      <sz val="11"/>
      <color theme="1"/>
      <name val="ＭＳ Ｐゴシック"/>
      <family val="2"/>
      <charset val="128"/>
      <scheme val="minor"/>
    </font>
    <font>
      <sz val="9"/>
      <name val="MS PGothic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u/>
      <sz val="9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11"/>
      <name val="ＭＳ Ｐ明朝"/>
      <family val="1"/>
      <charset val="128"/>
    </font>
    <font>
      <b/>
      <u/>
      <sz val="9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name val="Microsoft JhengHei"/>
      <family val="1"/>
    </font>
    <font>
      <sz val="9"/>
      <name val="Segoe UI Symbol"/>
      <family val="1"/>
      <charset val="1"/>
    </font>
  </fonts>
  <fills count="7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61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7" fontId="4" fillId="0" borderId="0" xfId="0" applyNumberFormat="1" applyFont="1" applyAlignment="1">
      <alignment horizontal="right" vertical="center"/>
    </xf>
    <xf numFmtId="176" fontId="4" fillId="0" borderId="0" xfId="0" applyNumberFormat="1" applyFont="1" applyAlignment="1">
      <alignment horizontal="right" vertical="center"/>
    </xf>
    <xf numFmtId="56" fontId="4" fillId="0" borderId="0" xfId="0" quotePrefix="1" applyNumberFormat="1" applyFont="1" applyAlignment="1">
      <alignment horizontal="right" vertical="center" shrinkToFit="1"/>
    </xf>
    <xf numFmtId="0" fontId="4" fillId="2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176" fontId="4" fillId="0" borderId="25" xfId="0" applyNumberFormat="1" applyFont="1" applyBorder="1" applyAlignment="1">
      <alignment horizontal="center" vertical="center"/>
    </xf>
    <xf numFmtId="0" fontId="7" fillId="3" borderId="18" xfId="0" applyFont="1" applyFill="1" applyBorder="1">
      <alignment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0" fontId="7" fillId="3" borderId="2" xfId="0" applyFont="1" applyFill="1" applyBorder="1" applyAlignment="1">
      <alignment horizontal="center" vertical="center"/>
    </xf>
    <xf numFmtId="177" fontId="7" fillId="3" borderId="2" xfId="0" applyNumberFormat="1" applyFont="1" applyFill="1" applyBorder="1" applyAlignment="1">
      <alignment horizontal="righ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7" fillId="3" borderId="4" xfId="0" applyFont="1" applyFill="1" applyBorder="1" applyAlignment="1">
      <alignment vertical="center" wrapText="1"/>
    </xf>
    <xf numFmtId="0" fontId="7" fillId="3" borderId="19" xfId="0" applyFont="1" applyFill="1" applyBorder="1" applyAlignment="1">
      <alignment vertical="center" shrinkToFit="1"/>
    </xf>
    <xf numFmtId="0" fontId="4" fillId="0" borderId="18" xfId="0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177" fontId="4" fillId="0" borderId="1" xfId="0" applyNumberFormat="1" applyFont="1" applyBorder="1" applyAlignment="1">
      <alignment horizontal="right" vertical="center"/>
    </xf>
    <xf numFmtId="176" fontId="4" fillId="0" borderId="5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vertical="center" wrapText="1"/>
    </xf>
    <xf numFmtId="0" fontId="4" fillId="0" borderId="19" xfId="0" applyFont="1" applyBorder="1" applyAlignment="1">
      <alignment vertical="center" shrinkToFit="1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176" fontId="4" fillId="0" borderId="30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176" fontId="7" fillId="3" borderId="30" xfId="0" applyNumberFormat="1" applyFont="1" applyFill="1" applyBorder="1" applyAlignment="1">
      <alignment horizontal="right" vertical="center"/>
    </xf>
    <xf numFmtId="0" fontId="7" fillId="3" borderId="3" xfId="0" applyFont="1" applyFill="1" applyBorder="1" applyAlignment="1">
      <alignment vertical="center" wrapText="1"/>
    </xf>
    <xf numFmtId="0" fontId="4" fillId="0" borderId="20" xfId="0" applyFont="1" applyBorder="1">
      <alignment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76" fontId="4" fillId="0" borderId="19" xfId="0" applyNumberFormat="1" applyFont="1" applyBorder="1" applyAlignment="1">
      <alignment vertical="center" shrinkToFit="1"/>
    </xf>
    <xf numFmtId="0" fontId="8" fillId="0" borderId="3" xfId="0" applyFont="1" applyBorder="1" applyAlignment="1">
      <alignment vertical="center" wrapText="1"/>
    </xf>
    <xf numFmtId="0" fontId="4" fillId="4" borderId="29" xfId="0" applyFont="1" applyFill="1" applyBorder="1">
      <alignment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7" xfId="0" applyFont="1" applyFill="1" applyBorder="1">
      <alignment vertical="center"/>
    </xf>
    <xf numFmtId="0" fontId="4" fillId="4" borderId="2" xfId="0" applyFont="1" applyFill="1" applyBorder="1" applyAlignment="1">
      <alignment vertical="center" wrapText="1"/>
    </xf>
    <xf numFmtId="0" fontId="4" fillId="0" borderId="27" xfId="0" applyFont="1" applyBorder="1" applyAlignment="1">
      <alignment vertical="center" wrapText="1"/>
    </xf>
    <xf numFmtId="0" fontId="4" fillId="4" borderId="29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26" xfId="0" applyFont="1" applyFill="1" applyBorder="1">
      <alignment vertical="center"/>
    </xf>
    <xf numFmtId="0" fontId="4" fillId="0" borderId="27" xfId="0" applyFont="1" applyBorder="1">
      <alignment vertical="center"/>
    </xf>
    <xf numFmtId="0" fontId="4" fillId="4" borderId="26" xfId="0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 wrapText="1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6" xfId="0" applyFont="1" applyFill="1" applyBorder="1">
      <alignment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177" fontId="7" fillId="0" borderId="0" xfId="0" applyNumberFormat="1" applyFont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 shrinkToFit="1"/>
    </xf>
    <xf numFmtId="176" fontId="5" fillId="0" borderId="0" xfId="0" applyNumberFormat="1" applyFont="1">
      <alignment vertical="center"/>
    </xf>
    <xf numFmtId="177" fontId="7" fillId="3" borderId="1" xfId="0" applyNumberFormat="1" applyFont="1" applyFill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177" fontId="5" fillId="0" borderId="0" xfId="0" applyNumberFormat="1" applyFont="1">
      <alignment vertical="center"/>
    </xf>
    <xf numFmtId="0" fontId="5" fillId="0" borderId="0" xfId="0" applyFont="1" applyAlignment="1">
      <alignment vertical="center" shrinkToFit="1"/>
    </xf>
    <xf numFmtId="177" fontId="4" fillId="3" borderId="1" xfId="0" applyNumberFormat="1" applyFont="1" applyFill="1" applyBorder="1" applyAlignment="1">
      <alignment horizontal="right" vertical="center"/>
    </xf>
    <xf numFmtId="0" fontId="9" fillId="3" borderId="20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177" fontId="7" fillId="3" borderId="41" xfId="0" applyNumberFormat="1" applyFont="1" applyFill="1" applyBorder="1" applyAlignment="1">
      <alignment horizontal="right" vertical="center"/>
    </xf>
    <xf numFmtId="176" fontId="7" fillId="3" borderId="38" xfId="0" applyNumberFormat="1" applyFont="1" applyFill="1" applyBorder="1" applyAlignment="1">
      <alignment vertical="center" shrinkToFit="1"/>
    </xf>
    <xf numFmtId="176" fontId="7" fillId="3" borderId="19" xfId="0" applyNumberFormat="1" applyFont="1" applyFill="1" applyBorder="1" applyAlignment="1">
      <alignment vertical="center" shrinkToFit="1"/>
    </xf>
    <xf numFmtId="0" fontId="5" fillId="0" borderId="0" xfId="0" applyFont="1" applyAlignment="1">
      <alignment horizontal="left" vertical="center" indent="1"/>
    </xf>
    <xf numFmtId="0" fontId="12" fillId="0" borderId="0" xfId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left" vertical="center"/>
    </xf>
    <xf numFmtId="0" fontId="13" fillId="0" borderId="28" xfId="0" applyFont="1" applyBorder="1">
      <alignment vertical="center"/>
    </xf>
    <xf numFmtId="0" fontId="14" fillId="5" borderId="28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left" vertical="center"/>
    </xf>
    <xf numFmtId="0" fontId="15" fillId="0" borderId="31" xfId="0" applyFont="1" applyBorder="1" applyAlignment="1">
      <alignment vertical="center" wrapText="1"/>
    </xf>
    <xf numFmtId="0" fontId="14" fillId="0" borderId="28" xfId="0" applyFont="1" applyBorder="1">
      <alignment vertical="center"/>
    </xf>
    <xf numFmtId="0" fontId="14" fillId="0" borderId="0" xfId="0" applyFont="1">
      <alignment vertical="center"/>
    </xf>
    <xf numFmtId="0" fontId="14" fillId="0" borderId="31" xfId="0" applyFont="1" applyBorder="1" applyAlignment="1">
      <alignment horizontal="left" vertical="center" wrapText="1"/>
    </xf>
    <xf numFmtId="0" fontId="15" fillId="6" borderId="3" xfId="0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28" xfId="0" applyFont="1" applyBorder="1" applyAlignment="1">
      <alignment horizontal="left" vertical="center"/>
    </xf>
    <xf numFmtId="0" fontId="15" fillId="0" borderId="28" xfId="0" applyFont="1" applyBorder="1" applyAlignment="1">
      <alignment horizontal="center" vertical="center"/>
    </xf>
    <xf numFmtId="0" fontId="14" fillId="5" borderId="42" xfId="0" applyFont="1" applyFill="1" applyBorder="1" applyAlignment="1">
      <alignment horizontal="center" vertical="center"/>
    </xf>
    <xf numFmtId="0" fontId="14" fillId="0" borderId="42" xfId="0" applyFont="1" applyBorder="1" applyAlignment="1">
      <alignment horizontal="center" vertical="center" wrapText="1"/>
    </xf>
    <xf numFmtId="0" fontId="14" fillId="0" borderId="42" xfId="0" applyFont="1" applyBorder="1">
      <alignment vertical="center"/>
    </xf>
    <xf numFmtId="0" fontId="4" fillId="0" borderId="28" xfId="0" applyFont="1" applyBorder="1" applyAlignment="1">
      <alignment vertical="center" wrapText="1"/>
    </xf>
    <xf numFmtId="176" fontId="4" fillId="0" borderId="33" xfId="0" applyNumberFormat="1" applyFont="1" applyBorder="1" applyAlignment="1">
      <alignment horizontal="right" vertical="center"/>
    </xf>
    <xf numFmtId="0" fontId="16" fillId="0" borderId="20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43" xfId="0" applyFont="1" applyBorder="1" applyAlignment="1">
      <alignment horizontal="center" vertical="center"/>
    </xf>
    <xf numFmtId="177" fontId="4" fillId="0" borderId="26" xfId="0" applyNumberFormat="1" applyFont="1" applyBorder="1" applyAlignment="1">
      <alignment horizontal="right" vertical="center"/>
    </xf>
    <xf numFmtId="176" fontId="4" fillId="0" borderId="44" xfId="0" applyNumberFormat="1" applyFont="1" applyBorder="1" applyAlignment="1">
      <alignment horizontal="right" vertical="center"/>
    </xf>
    <xf numFmtId="0" fontId="4" fillId="0" borderId="45" xfId="0" applyFont="1" applyBorder="1" applyAlignment="1">
      <alignment vertical="center" shrinkToFit="1"/>
    </xf>
    <xf numFmtId="0" fontId="7" fillId="3" borderId="17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 wrapText="1"/>
    </xf>
    <xf numFmtId="0" fontId="7" fillId="3" borderId="46" xfId="0" applyFont="1" applyFill="1" applyBorder="1" applyAlignment="1">
      <alignment horizontal="center" vertical="center"/>
    </xf>
    <xf numFmtId="177" fontId="4" fillId="0" borderId="28" xfId="0" applyNumberFormat="1" applyFont="1" applyBorder="1" applyAlignment="1">
      <alignment horizontal="right" vertical="center"/>
    </xf>
    <xf numFmtId="0" fontId="4" fillId="0" borderId="28" xfId="0" applyFont="1" applyBorder="1">
      <alignment vertical="center"/>
    </xf>
    <xf numFmtId="0" fontId="6" fillId="0" borderId="28" xfId="0" applyFont="1" applyBorder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47" xfId="0" applyFont="1" applyBorder="1" applyAlignment="1">
      <alignment vertical="center" shrinkToFit="1"/>
    </xf>
    <xf numFmtId="0" fontId="4" fillId="0" borderId="47" xfId="0" applyFont="1" applyBorder="1" applyAlignment="1">
      <alignment vertical="center" shrinkToFit="1"/>
    </xf>
    <xf numFmtId="0" fontId="4" fillId="0" borderId="49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vertical="center" shrinkToFit="1"/>
    </xf>
    <xf numFmtId="0" fontId="7" fillId="0" borderId="19" xfId="0" applyFont="1" applyBorder="1" applyAlignment="1">
      <alignment vertical="center" shrinkToFit="1"/>
    </xf>
    <xf numFmtId="176" fontId="7" fillId="3" borderId="37" xfId="0" applyNumberFormat="1" applyFont="1" applyFill="1" applyBorder="1" applyAlignment="1">
      <alignment horizontal="right" vertical="center"/>
    </xf>
    <xf numFmtId="0" fontId="7" fillId="3" borderId="53" xfId="0" applyFont="1" applyFill="1" applyBorder="1">
      <alignment vertical="center"/>
    </xf>
    <xf numFmtId="177" fontId="4" fillId="3" borderId="28" xfId="0" applyNumberFormat="1" applyFont="1" applyFill="1" applyBorder="1" applyAlignment="1">
      <alignment horizontal="right" vertical="center"/>
    </xf>
    <xf numFmtId="0" fontId="6" fillId="3" borderId="28" xfId="0" applyFont="1" applyFill="1" applyBorder="1">
      <alignment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right" vertical="center" shrinkToFit="1"/>
    </xf>
    <xf numFmtId="176" fontId="4" fillId="0" borderId="9" xfId="0" applyNumberFormat="1" applyFont="1" applyBorder="1" applyAlignment="1">
      <alignment horizontal="center" vertical="center"/>
    </xf>
    <xf numFmtId="176" fontId="4" fillId="0" borderId="24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1318680</xdr:colOff>
      <xdr:row>73</xdr:row>
      <xdr:rowOff>87060</xdr:rowOff>
    </xdr:from>
    <xdr:to>
      <xdr:col>10</xdr:col>
      <xdr:colOff>60900</xdr:colOff>
      <xdr:row>90</xdr:row>
      <xdr:rowOff>117180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26171F0-C02C-60B6-3072-5198B6F8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740" y="14786040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33720</xdr:colOff>
      <xdr:row>73</xdr:row>
      <xdr:rowOff>117540</xdr:rowOff>
    </xdr:from>
    <xdr:to>
      <xdr:col>6</xdr:col>
      <xdr:colOff>856200</xdr:colOff>
      <xdr:row>90</xdr:row>
      <xdr:rowOff>147660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EF3E06-8330-6770-00C6-5DF40700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60" y="14816520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101</xdr:row>
      <xdr:rowOff>90240</xdr:rowOff>
    </xdr:from>
    <xdr:to>
      <xdr:col>10</xdr:col>
      <xdr:colOff>174780</xdr:colOff>
      <xdr:row>118</xdr:row>
      <xdr:rowOff>120360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2017379-8748-6974-843B-428A91F2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18812580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50940</xdr:colOff>
      <xdr:row>101</xdr:row>
      <xdr:rowOff>90240</xdr:rowOff>
    </xdr:from>
    <xdr:to>
      <xdr:col>6</xdr:col>
      <xdr:colOff>873420</xdr:colOff>
      <xdr:row>118</xdr:row>
      <xdr:rowOff>120360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2EF3061-5098-DB47-1672-810649B5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480" y="18812580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129</xdr:row>
      <xdr:rowOff>7620</xdr:rowOff>
    </xdr:from>
    <xdr:to>
      <xdr:col>6</xdr:col>
      <xdr:colOff>883440</xdr:colOff>
      <xdr:row>146</xdr:row>
      <xdr:rowOff>37740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9F08335-E114-E72D-7943-85AA1B9A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2379940"/>
          <a:ext cx="3840000" cy="2880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ujihashi.info/destination/tokuyamakaikan/" TargetMode="External"/><Relationship Id="rId1" Type="http://schemas.openxmlformats.org/officeDocument/2006/relationships/hyperlink" Target="https://kitabiwako.jp/spot/spot_740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53"/>
  <sheetViews>
    <sheetView tabSelected="1" zoomScaleNormal="100" workbookViewId="0">
      <selection activeCell="D8" sqref="D8"/>
    </sheetView>
  </sheetViews>
  <sheetFormatPr defaultColWidth="9" defaultRowHeight="13.2"/>
  <cols>
    <col min="1" max="1" width="3.77734375" style="4" customWidth="1"/>
    <col min="2" max="2" width="3.6640625" style="79" customWidth="1"/>
    <col min="3" max="3" width="2.77734375" style="79" customWidth="1"/>
    <col min="4" max="4" width="30.6640625" style="4" customWidth="1"/>
    <col min="5" max="5" width="3.6640625" style="4" customWidth="1"/>
    <col min="6" max="6" width="6.88671875" style="4" customWidth="1"/>
    <col min="7" max="7" width="19.33203125" style="4" customWidth="1"/>
    <col min="8" max="8" width="5.33203125" style="80" customWidth="1"/>
    <col min="9" max="9" width="6.21875" style="4" customWidth="1"/>
    <col min="10" max="10" width="43.44140625" style="4" customWidth="1"/>
    <col min="11" max="11" width="4.77734375" style="81" customWidth="1"/>
    <col min="12" max="12" width="5.33203125" style="4" customWidth="1"/>
    <col min="13" max="16384" width="9" style="4"/>
  </cols>
  <sheetData>
    <row r="1" spans="1:11">
      <c r="A1" s="1" t="s">
        <v>131</v>
      </c>
      <c r="B1" s="2"/>
      <c r="C1" s="2"/>
      <c r="D1" s="3"/>
      <c r="G1" s="3" t="s">
        <v>218</v>
      </c>
      <c r="H1" s="5"/>
      <c r="I1" s="6"/>
      <c r="J1" s="3"/>
      <c r="K1" s="7" t="s">
        <v>109</v>
      </c>
    </row>
    <row r="2" spans="1:11" ht="13.8" thickBot="1">
      <c r="A2" s="3"/>
      <c r="B2" s="2"/>
      <c r="C2" s="2"/>
      <c r="D2" s="3"/>
      <c r="E2" s="8" t="s">
        <v>0</v>
      </c>
      <c r="F2" s="3" t="s">
        <v>1</v>
      </c>
      <c r="G2" s="3"/>
      <c r="H2" s="5"/>
      <c r="I2" s="9"/>
      <c r="J2" s="152" t="s">
        <v>132</v>
      </c>
      <c r="K2" s="152"/>
    </row>
    <row r="3" spans="1:11">
      <c r="A3" s="142"/>
      <c r="B3" s="144" t="s">
        <v>2</v>
      </c>
      <c r="C3" s="144" t="s">
        <v>3</v>
      </c>
      <c r="D3" s="146" t="s">
        <v>4</v>
      </c>
      <c r="E3" s="148" t="s">
        <v>5</v>
      </c>
      <c r="F3" s="159" t="s">
        <v>6</v>
      </c>
      <c r="G3" s="160"/>
      <c r="H3" s="153" t="s">
        <v>7</v>
      </c>
      <c r="I3" s="154"/>
      <c r="J3" s="155" t="s">
        <v>8</v>
      </c>
      <c r="K3" s="157" t="s">
        <v>9</v>
      </c>
    </row>
    <row r="4" spans="1:11" ht="13.8" thickBot="1">
      <c r="A4" s="143"/>
      <c r="B4" s="145"/>
      <c r="C4" s="145"/>
      <c r="D4" s="147"/>
      <c r="E4" s="149"/>
      <c r="F4" s="10" t="s">
        <v>10</v>
      </c>
      <c r="G4" s="10" t="s">
        <v>11</v>
      </c>
      <c r="H4" s="11" t="s">
        <v>12</v>
      </c>
      <c r="I4" s="12" t="s">
        <v>13</v>
      </c>
      <c r="J4" s="156"/>
      <c r="K4" s="158"/>
    </row>
    <row r="5" spans="1:11" ht="22.2" thickTop="1">
      <c r="A5" s="13">
        <v>1</v>
      </c>
      <c r="B5" s="14"/>
      <c r="C5" s="15"/>
      <c r="D5" s="16" t="s">
        <v>127</v>
      </c>
      <c r="E5" s="17"/>
      <c r="F5" s="16"/>
      <c r="G5" s="16" t="s">
        <v>31</v>
      </c>
      <c r="H5" s="18" t="s">
        <v>28</v>
      </c>
      <c r="I5" s="19">
        <v>0</v>
      </c>
      <c r="J5" s="20" t="s">
        <v>64</v>
      </c>
      <c r="K5" s="21"/>
    </row>
    <row r="6" spans="1:11" ht="12.6" customHeight="1">
      <c r="A6" s="22">
        <v>2</v>
      </c>
      <c r="B6" s="23" t="s">
        <v>110</v>
      </c>
      <c r="C6" s="24" t="s">
        <v>65</v>
      </c>
      <c r="D6" s="25" t="s">
        <v>66</v>
      </c>
      <c r="E6" s="26"/>
      <c r="F6" s="27" t="s">
        <v>20</v>
      </c>
      <c r="G6" s="27" t="s">
        <v>21</v>
      </c>
      <c r="H6" s="28">
        <f>I6-I5</f>
        <v>0.8</v>
      </c>
      <c r="I6" s="29">
        <v>0.8</v>
      </c>
      <c r="J6" s="30"/>
      <c r="K6" s="31"/>
    </row>
    <row r="7" spans="1:11" ht="12.6" customHeight="1">
      <c r="A7" s="22">
        <v>3</v>
      </c>
      <c r="B7" s="23" t="s">
        <v>15</v>
      </c>
      <c r="C7" s="24"/>
      <c r="D7" s="25"/>
      <c r="E7" s="26"/>
      <c r="F7" s="25" t="s">
        <v>22</v>
      </c>
      <c r="G7" s="27" t="s">
        <v>23</v>
      </c>
      <c r="H7" s="28">
        <f t="shared" ref="H7:H71" si="0">I7-I6</f>
        <v>0.5</v>
      </c>
      <c r="I7" s="29">
        <v>1.3</v>
      </c>
      <c r="J7" s="32" t="s">
        <v>24</v>
      </c>
      <c r="K7" s="31"/>
    </row>
    <row r="8" spans="1:11" ht="12.6" customHeight="1">
      <c r="A8" s="22">
        <v>4</v>
      </c>
      <c r="B8" s="23" t="s">
        <v>111</v>
      </c>
      <c r="C8" s="24" t="s">
        <v>14</v>
      </c>
      <c r="D8" s="25" t="s">
        <v>112</v>
      </c>
      <c r="E8" s="33"/>
      <c r="F8" s="25" t="s">
        <v>26</v>
      </c>
      <c r="G8" s="27" t="s">
        <v>27</v>
      </c>
      <c r="H8" s="28">
        <f t="shared" si="0"/>
        <v>8.6999999999999993</v>
      </c>
      <c r="I8" s="29">
        <v>10</v>
      </c>
      <c r="J8" s="34" t="s">
        <v>214</v>
      </c>
      <c r="K8" s="31"/>
    </row>
    <row r="9" spans="1:11" ht="12.6" customHeight="1">
      <c r="A9" s="22">
        <v>5</v>
      </c>
      <c r="B9" s="23" t="s">
        <v>25</v>
      </c>
      <c r="C9" s="24" t="s">
        <v>14</v>
      </c>
      <c r="D9" s="25" t="s">
        <v>68</v>
      </c>
      <c r="E9" s="33"/>
      <c r="F9" s="25" t="s">
        <v>67</v>
      </c>
      <c r="G9" s="25" t="s">
        <v>70</v>
      </c>
      <c r="H9" s="28">
        <f t="shared" si="0"/>
        <v>10</v>
      </c>
      <c r="I9" s="35">
        <v>20</v>
      </c>
      <c r="J9" s="32" t="s">
        <v>69</v>
      </c>
      <c r="K9" s="31"/>
    </row>
    <row r="10" spans="1:11" ht="12.6" customHeight="1">
      <c r="A10" s="22">
        <v>6</v>
      </c>
      <c r="B10" s="36" t="s">
        <v>73</v>
      </c>
      <c r="C10" s="37"/>
      <c r="D10" s="25"/>
      <c r="E10" s="33"/>
      <c r="F10" s="25" t="s">
        <v>72</v>
      </c>
      <c r="G10" s="25" t="s">
        <v>71</v>
      </c>
      <c r="H10" s="28">
        <f t="shared" si="0"/>
        <v>2.3000000000000007</v>
      </c>
      <c r="I10" s="35">
        <v>22.3</v>
      </c>
      <c r="J10" s="34" t="s">
        <v>74</v>
      </c>
      <c r="K10" s="31"/>
    </row>
    <row r="11" spans="1:11" ht="12.6" customHeight="1">
      <c r="A11" s="22">
        <v>7</v>
      </c>
      <c r="B11" s="36" t="s">
        <v>73</v>
      </c>
      <c r="C11" s="37"/>
      <c r="D11" s="25"/>
      <c r="E11" s="33"/>
      <c r="F11" s="25" t="s">
        <v>67</v>
      </c>
      <c r="G11" s="25" t="s">
        <v>79</v>
      </c>
      <c r="H11" s="28">
        <f t="shared" si="0"/>
        <v>0.19999999999999929</v>
      </c>
      <c r="I11" s="35">
        <v>22.5</v>
      </c>
      <c r="J11" s="34" t="s">
        <v>75</v>
      </c>
      <c r="K11" s="31"/>
    </row>
    <row r="12" spans="1:11" ht="43.2">
      <c r="A12" s="13">
        <v>8</v>
      </c>
      <c r="B12" s="38" t="s">
        <v>76</v>
      </c>
      <c r="C12" s="39"/>
      <c r="D12" s="40" t="s">
        <v>77</v>
      </c>
      <c r="E12" s="41"/>
      <c r="F12" s="42" t="s">
        <v>78</v>
      </c>
      <c r="G12" s="40" t="s">
        <v>79</v>
      </c>
      <c r="H12" s="77">
        <f t="shared" si="0"/>
        <v>1</v>
      </c>
      <c r="I12" s="43">
        <v>23.5</v>
      </c>
      <c r="J12" s="44" t="s">
        <v>133</v>
      </c>
      <c r="K12" s="21"/>
    </row>
    <row r="13" spans="1:11" ht="12.6" customHeight="1">
      <c r="A13" s="22">
        <v>9</v>
      </c>
      <c r="B13" s="36" t="s">
        <v>134</v>
      </c>
      <c r="C13" s="37"/>
      <c r="D13" s="25"/>
      <c r="E13" s="33"/>
      <c r="F13" s="25" t="s">
        <v>72</v>
      </c>
      <c r="G13" s="25" t="s">
        <v>79</v>
      </c>
      <c r="H13" s="28">
        <f t="shared" si="0"/>
        <v>4.5</v>
      </c>
      <c r="I13" s="35">
        <v>28</v>
      </c>
      <c r="J13" s="34" t="s">
        <v>135</v>
      </c>
      <c r="K13" s="31"/>
    </row>
    <row r="14" spans="1:11" ht="12.6" customHeight="1">
      <c r="A14" s="22">
        <v>10</v>
      </c>
      <c r="B14" s="36" t="s">
        <v>134</v>
      </c>
      <c r="C14" s="37"/>
      <c r="D14" s="25"/>
      <c r="E14" s="33"/>
      <c r="F14" s="25" t="s">
        <v>137</v>
      </c>
      <c r="G14" s="25" t="s">
        <v>136</v>
      </c>
      <c r="H14" s="28">
        <f t="shared" si="0"/>
        <v>0.10000000000000142</v>
      </c>
      <c r="I14" s="35">
        <v>28.1</v>
      </c>
      <c r="J14" s="34"/>
      <c r="K14" s="31"/>
    </row>
    <row r="15" spans="1:11" ht="12.6" customHeight="1">
      <c r="A15" s="22">
        <v>11</v>
      </c>
      <c r="B15" s="111" t="s">
        <v>139</v>
      </c>
      <c r="C15" s="37"/>
      <c r="D15" s="25"/>
      <c r="E15" s="33"/>
      <c r="F15" s="25" t="s">
        <v>137</v>
      </c>
      <c r="G15" s="25" t="s">
        <v>138</v>
      </c>
      <c r="H15" s="28">
        <f t="shared" si="0"/>
        <v>0.89999999999999858</v>
      </c>
      <c r="I15" s="35">
        <v>29</v>
      </c>
      <c r="J15" s="34" t="s">
        <v>140</v>
      </c>
      <c r="K15" s="31"/>
    </row>
    <row r="16" spans="1:11" ht="22.2" customHeight="1">
      <c r="A16" s="22">
        <v>12</v>
      </c>
      <c r="B16" s="36" t="s">
        <v>80</v>
      </c>
      <c r="C16" s="37"/>
      <c r="D16" s="25"/>
      <c r="E16" s="33"/>
      <c r="F16" s="25" t="s">
        <v>81</v>
      </c>
      <c r="G16" s="25" t="s">
        <v>79</v>
      </c>
      <c r="H16" s="28">
        <f>I16-I15</f>
        <v>0.10000000000000142</v>
      </c>
      <c r="I16" s="35">
        <v>29.1</v>
      </c>
      <c r="J16" s="34" t="s">
        <v>141</v>
      </c>
      <c r="K16" s="31"/>
    </row>
    <row r="17" spans="1:11" ht="12.6" customHeight="1">
      <c r="A17" s="22">
        <v>13</v>
      </c>
      <c r="B17" s="111" t="s">
        <v>32</v>
      </c>
      <c r="C17" s="37"/>
      <c r="D17" s="25"/>
      <c r="E17" s="33"/>
      <c r="F17" s="25" t="s">
        <v>67</v>
      </c>
      <c r="G17" s="25" t="s">
        <v>83</v>
      </c>
      <c r="H17" s="28">
        <f t="shared" si="0"/>
        <v>0.79999999999999716</v>
      </c>
      <c r="I17" s="35">
        <v>29.9</v>
      </c>
      <c r="J17" s="32"/>
      <c r="K17" s="31"/>
    </row>
    <row r="18" spans="1:11" ht="12.6" customHeight="1">
      <c r="A18" s="22">
        <v>14</v>
      </c>
      <c r="B18" s="36" t="s">
        <v>73</v>
      </c>
      <c r="C18" s="37" t="s">
        <v>65</v>
      </c>
      <c r="D18" s="25" t="s">
        <v>85</v>
      </c>
      <c r="E18" s="33"/>
      <c r="F18" s="25" t="s">
        <v>67</v>
      </c>
      <c r="G18" s="25" t="s">
        <v>84</v>
      </c>
      <c r="H18" s="28">
        <f t="shared" si="0"/>
        <v>2.8000000000000043</v>
      </c>
      <c r="I18" s="35">
        <v>32.700000000000003</v>
      </c>
      <c r="J18" s="34" t="s">
        <v>101</v>
      </c>
      <c r="K18" s="31"/>
    </row>
    <row r="19" spans="1:11" ht="21.6">
      <c r="A19" s="22">
        <v>15</v>
      </c>
      <c r="B19" s="36" t="s">
        <v>86</v>
      </c>
      <c r="C19" s="37"/>
      <c r="D19" s="45"/>
      <c r="E19" s="46"/>
      <c r="F19" s="32" t="s">
        <v>67</v>
      </c>
      <c r="G19" s="25" t="s">
        <v>88</v>
      </c>
      <c r="H19" s="28">
        <f t="shared" si="0"/>
        <v>0.5</v>
      </c>
      <c r="I19" s="35">
        <v>33.200000000000003</v>
      </c>
      <c r="J19" s="34" t="s">
        <v>115</v>
      </c>
      <c r="K19" s="31"/>
    </row>
    <row r="20" spans="1:11" ht="21.6">
      <c r="A20" s="13">
        <v>16</v>
      </c>
      <c r="B20" s="38" t="s">
        <v>76</v>
      </c>
      <c r="C20" s="39"/>
      <c r="D20" s="40" t="s">
        <v>87</v>
      </c>
      <c r="E20" s="84"/>
      <c r="F20" s="44" t="s">
        <v>89</v>
      </c>
      <c r="G20" s="40" t="s">
        <v>90</v>
      </c>
      <c r="H20" s="77">
        <f t="shared" si="0"/>
        <v>3.0999999999999943</v>
      </c>
      <c r="I20" s="43">
        <v>36.299999999999997</v>
      </c>
      <c r="J20" s="44" t="s">
        <v>120</v>
      </c>
      <c r="K20" s="21"/>
    </row>
    <row r="21" spans="1:11" ht="12.6" customHeight="1">
      <c r="A21" s="22">
        <v>17</v>
      </c>
      <c r="B21" s="111" t="s">
        <v>52</v>
      </c>
      <c r="C21" s="37"/>
      <c r="D21" s="45"/>
      <c r="E21" s="46"/>
      <c r="F21" s="32" t="s">
        <v>67</v>
      </c>
      <c r="G21" s="25" t="s">
        <v>79</v>
      </c>
      <c r="H21" s="28">
        <f t="shared" si="0"/>
        <v>2.7000000000000028</v>
      </c>
      <c r="I21" s="35">
        <v>39</v>
      </c>
      <c r="J21" s="34" t="s">
        <v>91</v>
      </c>
      <c r="K21" s="31"/>
    </row>
    <row r="22" spans="1:11" ht="12.6" customHeight="1">
      <c r="A22" s="22">
        <v>18</v>
      </c>
      <c r="B22" s="36" t="s">
        <v>82</v>
      </c>
      <c r="C22" s="37"/>
      <c r="D22" s="45"/>
      <c r="E22" s="46"/>
      <c r="F22" s="32" t="s">
        <v>67</v>
      </c>
      <c r="G22" s="25" t="s">
        <v>93</v>
      </c>
      <c r="H22" s="28">
        <f t="shared" si="0"/>
        <v>2</v>
      </c>
      <c r="I22" s="35">
        <v>41</v>
      </c>
      <c r="J22" s="34" t="s">
        <v>92</v>
      </c>
      <c r="K22" s="31"/>
    </row>
    <row r="23" spans="1:11" ht="12.6" customHeight="1">
      <c r="A23" s="22">
        <v>19</v>
      </c>
      <c r="B23" s="36" t="s">
        <v>82</v>
      </c>
      <c r="C23" s="37"/>
      <c r="D23" s="25"/>
      <c r="E23" s="47"/>
      <c r="F23" s="25" t="s">
        <v>72</v>
      </c>
      <c r="G23" s="25" t="s">
        <v>93</v>
      </c>
      <c r="H23" s="28">
        <f t="shared" si="0"/>
        <v>0.20000000000000284</v>
      </c>
      <c r="I23" s="35">
        <v>41.2</v>
      </c>
      <c r="J23" s="32" t="s">
        <v>94</v>
      </c>
      <c r="K23" s="31"/>
    </row>
    <row r="24" spans="1:11" ht="12.6" customHeight="1">
      <c r="A24" s="22">
        <v>20</v>
      </c>
      <c r="B24" s="36" t="s">
        <v>80</v>
      </c>
      <c r="C24" s="37"/>
      <c r="D24" s="25"/>
      <c r="E24" s="33"/>
      <c r="F24" s="25" t="s">
        <v>72</v>
      </c>
      <c r="G24" s="25" t="s">
        <v>93</v>
      </c>
      <c r="H24" s="28">
        <f t="shared" si="0"/>
        <v>3.5</v>
      </c>
      <c r="I24" s="35">
        <v>44.7</v>
      </c>
      <c r="J24" s="32" t="s">
        <v>116</v>
      </c>
      <c r="K24" s="31"/>
    </row>
    <row r="25" spans="1:11" ht="12.6" customHeight="1">
      <c r="A25" s="22">
        <v>21</v>
      </c>
      <c r="B25" s="36" t="s">
        <v>82</v>
      </c>
      <c r="C25" s="37"/>
      <c r="D25" s="25"/>
      <c r="E25" s="33"/>
      <c r="F25" s="25" t="s">
        <v>67</v>
      </c>
      <c r="G25" s="25" t="s">
        <v>95</v>
      </c>
      <c r="H25" s="28">
        <f t="shared" si="0"/>
        <v>2.3999999999999986</v>
      </c>
      <c r="I25" s="35">
        <v>47.1</v>
      </c>
      <c r="J25" s="32" t="s">
        <v>117</v>
      </c>
      <c r="K25" s="31"/>
    </row>
    <row r="26" spans="1:11" ht="12.6" customHeight="1">
      <c r="A26" s="22">
        <v>22</v>
      </c>
      <c r="B26" s="112" t="s">
        <v>82</v>
      </c>
      <c r="C26" s="113"/>
      <c r="D26" s="114"/>
      <c r="E26" s="115"/>
      <c r="F26" s="114" t="s">
        <v>67</v>
      </c>
      <c r="G26" s="114" t="s">
        <v>96</v>
      </c>
      <c r="H26" s="116">
        <f t="shared" si="0"/>
        <v>26.699999999999996</v>
      </c>
      <c r="I26" s="117">
        <v>73.8</v>
      </c>
      <c r="J26" s="59" t="s">
        <v>146</v>
      </c>
      <c r="K26" s="118"/>
    </row>
    <row r="27" spans="1:11" ht="12.6" customHeight="1">
      <c r="A27" s="22">
        <v>23</v>
      </c>
      <c r="B27" s="130" t="s">
        <v>52</v>
      </c>
      <c r="C27" s="129"/>
      <c r="D27" s="124"/>
      <c r="E27" s="124"/>
      <c r="F27" s="124" t="s">
        <v>142</v>
      </c>
      <c r="G27" s="124" t="s">
        <v>33</v>
      </c>
      <c r="H27" s="123">
        <f t="shared" si="0"/>
        <v>15</v>
      </c>
      <c r="I27" s="125">
        <v>88.8</v>
      </c>
      <c r="J27" s="124" t="s">
        <v>147</v>
      </c>
      <c r="K27" s="134"/>
    </row>
    <row r="28" spans="1:11" ht="12.6" customHeight="1">
      <c r="A28" s="22">
        <v>24</v>
      </c>
      <c r="B28" s="130" t="s">
        <v>38</v>
      </c>
      <c r="C28" s="129"/>
      <c r="D28" s="124"/>
      <c r="E28" s="124"/>
      <c r="F28" s="124" t="s">
        <v>143</v>
      </c>
      <c r="G28" s="124" t="s">
        <v>33</v>
      </c>
      <c r="H28" s="123">
        <f t="shared" si="0"/>
        <v>1</v>
      </c>
      <c r="I28" s="125">
        <v>89.8</v>
      </c>
      <c r="J28" s="124"/>
      <c r="K28" s="134"/>
    </row>
    <row r="29" spans="1:11" ht="21.6">
      <c r="A29" s="13">
        <v>25</v>
      </c>
      <c r="B29" s="119" t="s">
        <v>76</v>
      </c>
      <c r="C29" s="120"/>
      <c r="D29" s="121" t="s">
        <v>144</v>
      </c>
      <c r="E29" s="122"/>
      <c r="F29" s="20" t="s">
        <v>78</v>
      </c>
      <c r="G29" s="16" t="s">
        <v>31</v>
      </c>
      <c r="H29" s="138">
        <f t="shared" si="0"/>
        <v>0.10000000000000853</v>
      </c>
      <c r="I29" s="139">
        <v>89.9</v>
      </c>
      <c r="J29" s="20" t="s">
        <v>148</v>
      </c>
      <c r="K29" s="134"/>
    </row>
    <row r="30" spans="1:11" ht="12.6" customHeight="1">
      <c r="A30" s="22">
        <v>26</v>
      </c>
      <c r="B30" s="131" t="s">
        <v>32</v>
      </c>
      <c r="C30" s="24"/>
      <c r="D30" s="61"/>
      <c r="E30" s="132"/>
      <c r="F30" s="30" t="s">
        <v>142</v>
      </c>
      <c r="G30" s="27" t="s">
        <v>33</v>
      </c>
      <c r="H30" s="123">
        <f t="shared" si="0"/>
        <v>9.9999999999994316E-2</v>
      </c>
      <c r="I30" s="29">
        <v>90</v>
      </c>
      <c r="J30" s="126"/>
      <c r="K30" s="127"/>
    </row>
    <row r="31" spans="1:11" ht="12.6" customHeight="1">
      <c r="A31" s="22">
        <v>27</v>
      </c>
      <c r="B31" s="131" t="s">
        <v>32</v>
      </c>
      <c r="C31" s="24"/>
      <c r="D31" s="61"/>
      <c r="E31" s="133"/>
      <c r="F31" s="30" t="s">
        <v>142</v>
      </c>
      <c r="G31" s="27" t="s">
        <v>145</v>
      </c>
      <c r="H31" s="123">
        <f t="shared" si="0"/>
        <v>1</v>
      </c>
      <c r="I31" s="29">
        <v>91</v>
      </c>
      <c r="J31" s="30"/>
      <c r="K31" s="128"/>
    </row>
    <row r="32" spans="1:11" ht="12.6" customHeight="1">
      <c r="A32" s="22">
        <v>28</v>
      </c>
      <c r="B32" s="131" t="s">
        <v>38</v>
      </c>
      <c r="C32" s="24"/>
      <c r="D32" s="61"/>
      <c r="E32" s="133"/>
      <c r="F32" s="30" t="s">
        <v>143</v>
      </c>
      <c r="G32" s="27" t="s">
        <v>149</v>
      </c>
      <c r="H32" s="123">
        <f t="shared" si="0"/>
        <v>0.90000000000000568</v>
      </c>
      <c r="I32" s="29">
        <v>91.9</v>
      </c>
      <c r="J32" s="30" t="s">
        <v>150</v>
      </c>
      <c r="K32" s="128"/>
    </row>
    <row r="33" spans="1:11" ht="12.6" customHeight="1">
      <c r="A33" s="22">
        <v>29</v>
      </c>
      <c r="B33" s="36" t="s">
        <v>82</v>
      </c>
      <c r="C33" s="37"/>
      <c r="D33" s="25"/>
      <c r="E33" s="33"/>
      <c r="F33" s="25" t="s">
        <v>72</v>
      </c>
      <c r="G33" s="25" t="s">
        <v>97</v>
      </c>
      <c r="H33" s="123">
        <f t="shared" si="0"/>
        <v>14</v>
      </c>
      <c r="I33" s="35">
        <v>105.9</v>
      </c>
      <c r="J33" s="34"/>
      <c r="K33" s="31"/>
    </row>
    <row r="34" spans="1:11" ht="12.6" customHeight="1">
      <c r="A34" s="22">
        <v>30</v>
      </c>
      <c r="B34" s="36" t="s">
        <v>82</v>
      </c>
      <c r="C34" s="37"/>
      <c r="D34" s="25"/>
      <c r="E34" s="33"/>
      <c r="F34" s="25" t="s">
        <v>72</v>
      </c>
      <c r="G34" s="25" t="s">
        <v>98</v>
      </c>
      <c r="H34" s="123">
        <f t="shared" si="0"/>
        <v>0.59999999999999432</v>
      </c>
      <c r="I34" s="35">
        <v>106.5</v>
      </c>
      <c r="J34" s="34" t="s">
        <v>102</v>
      </c>
      <c r="K34" s="31"/>
    </row>
    <row r="35" spans="1:11" ht="12.6" customHeight="1">
      <c r="A35" s="22">
        <v>31</v>
      </c>
      <c r="B35" s="111" t="s">
        <v>52</v>
      </c>
      <c r="C35" s="37"/>
      <c r="D35" s="25"/>
      <c r="E35" s="47"/>
      <c r="F35" s="48" t="s">
        <v>35</v>
      </c>
      <c r="G35" s="25" t="s">
        <v>155</v>
      </c>
      <c r="H35" s="28">
        <f t="shared" si="0"/>
        <v>11.700000000000003</v>
      </c>
      <c r="I35" s="35">
        <v>118.2</v>
      </c>
      <c r="J35" s="34" t="s">
        <v>151</v>
      </c>
      <c r="K35" s="49"/>
    </row>
    <row r="36" spans="1:11" ht="12.6" customHeight="1">
      <c r="A36" s="22">
        <v>32</v>
      </c>
      <c r="B36" s="111" t="s">
        <v>52</v>
      </c>
      <c r="C36" s="37"/>
      <c r="D36" s="25"/>
      <c r="E36" s="8" t="s">
        <v>0</v>
      </c>
      <c r="F36" s="48" t="s">
        <v>142</v>
      </c>
      <c r="G36" s="25" t="s">
        <v>33</v>
      </c>
      <c r="H36" s="28">
        <f t="shared" si="0"/>
        <v>3</v>
      </c>
      <c r="I36" s="35">
        <v>121.2</v>
      </c>
      <c r="J36" s="34" t="s">
        <v>153</v>
      </c>
      <c r="K36" s="49"/>
    </row>
    <row r="37" spans="1:11" ht="12.6" customHeight="1">
      <c r="A37" s="22">
        <v>33</v>
      </c>
      <c r="B37" s="36" t="s">
        <v>134</v>
      </c>
      <c r="C37" s="37"/>
      <c r="D37" s="25"/>
      <c r="E37" s="47"/>
      <c r="F37" s="48" t="s">
        <v>154</v>
      </c>
      <c r="G37" s="25" t="s">
        <v>138</v>
      </c>
      <c r="H37" s="28">
        <f t="shared" si="0"/>
        <v>0.5</v>
      </c>
      <c r="I37" s="35">
        <v>121.7</v>
      </c>
      <c r="J37" s="34" t="s">
        <v>156</v>
      </c>
      <c r="K37" s="49"/>
    </row>
    <row r="38" spans="1:11" ht="12.6" customHeight="1">
      <c r="A38" s="22">
        <v>34</v>
      </c>
      <c r="B38" s="111" t="s">
        <v>32</v>
      </c>
      <c r="C38" s="37"/>
      <c r="D38" s="25"/>
      <c r="E38" s="47"/>
      <c r="F38" s="48" t="s">
        <v>143</v>
      </c>
      <c r="G38" s="25" t="s">
        <v>157</v>
      </c>
      <c r="H38" s="28">
        <f t="shared" si="0"/>
        <v>0.39999999999999147</v>
      </c>
      <c r="I38" s="35">
        <v>122.1</v>
      </c>
      <c r="J38" s="34" t="s">
        <v>158</v>
      </c>
      <c r="K38" s="49"/>
    </row>
    <row r="39" spans="1:11" ht="12.6" customHeight="1">
      <c r="A39" s="22">
        <v>35</v>
      </c>
      <c r="B39" s="111" t="s">
        <v>52</v>
      </c>
      <c r="C39" s="37"/>
      <c r="D39" s="25"/>
      <c r="E39" s="47"/>
      <c r="F39" s="48" t="s">
        <v>142</v>
      </c>
      <c r="G39" s="25" t="s">
        <v>138</v>
      </c>
      <c r="H39" s="28">
        <f t="shared" si="0"/>
        <v>4.2000000000000028</v>
      </c>
      <c r="I39" s="35">
        <v>126.3</v>
      </c>
      <c r="J39" s="34" t="s">
        <v>159</v>
      </c>
      <c r="K39" s="49"/>
    </row>
    <row r="40" spans="1:11" ht="12.6" customHeight="1">
      <c r="A40" s="22">
        <v>36</v>
      </c>
      <c r="B40" s="111" t="s">
        <v>32</v>
      </c>
      <c r="C40" s="37"/>
      <c r="D40" s="25"/>
      <c r="E40" s="47"/>
      <c r="F40" s="48" t="s">
        <v>142</v>
      </c>
      <c r="G40" s="25" t="s">
        <v>160</v>
      </c>
      <c r="H40" s="28">
        <f t="shared" si="0"/>
        <v>1.7999999999999972</v>
      </c>
      <c r="I40" s="35">
        <v>128.1</v>
      </c>
      <c r="J40" s="34" t="s">
        <v>165</v>
      </c>
      <c r="K40" s="49"/>
    </row>
    <row r="41" spans="1:11" ht="36" customHeight="1">
      <c r="A41" s="13">
        <v>37</v>
      </c>
      <c r="B41" s="38" t="s">
        <v>76</v>
      </c>
      <c r="C41" s="39"/>
      <c r="D41" s="42" t="s">
        <v>161</v>
      </c>
      <c r="E41" s="41"/>
      <c r="F41" s="42" t="s">
        <v>100</v>
      </c>
      <c r="G41" s="40" t="s">
        <v>160</v>
      </c>
      <c r="H41" s="82">
        <f t="shared" si="0"/>
        <v>2</v>
      </c>
      <c r="I41" s="43">
        <v>130.1</v>
      </c>
      <c r="J41" s="44" t="s">
        <v>166</v>
      </c>
      <c r="K41" s="21"/>
    </row>
    <row r="42" spans="1:11" ht="22.2" customHeight="1">
      <c r="A42" s="22">
        <v>38</v>
      </c>
      <c r="B42" s="111" t="s">
        <v>32</v>
      </c>
      <c r="C42" s="37"/>
      <c r="D42" s="48"/>
      <c r="E42" s="33"/>
      <c r="F42" s="48" t="s">
        <v>142</v>
      </c>
      <c r="G42" s="25" t="s">
        <v>160</v>
      </c>
      <c r="H42" s="28">
        <f t="shared" si="0"/>
        <v>2</v>
      </c>
      <c r="I42" s="35">
        <v>132.1</v>
      </c>
      <c r="J42" s="34" t="s">
        <v>162</v>
      </c>
      <c r="K42" s="31"/>
    </row>
    <row r="43" spans="1:11" ht="12.6" customHeight="1">
      <c r="A43" s="22">
        <v>39</v>
      </c>
      <c r="B43" s="111" t="s">
        <v>38</v>
      </c>
      <c r="C43" s="37"/>
      <c r="D43" s="48"/>
      <c r="E43" s="8" t="s">
        <v>0</v>
      </c>
      <c r="F43" s="48" t="s">
        <v>143</v>
      </c>
      <c r="G43" s="25" t="s">
        <v>138</v>
      </c>
      <c r="H43" s="28">
        <f t="shared" si="0"/>
        <v>0.5</v>
      </c>
      <c r="I43" s="35">
        <v>132.6</v>
      </c>
      <c r="J43" s="34" t="s">
        <v>164</v>
      </c>
      <c r="K43" s="135"/>
    </row>
    <row r="44" spans="1:11" ht="12.6" customHeight="1">
      <c r="A44" s="22">
        <v>40</v>
      </c>
      <c r="B44" s="111" t="s">
        <v>32</v>
      </c>
      <c r="C44" s="37"/>
      <c r="D44" s="48"/>
      <c r="E44" s="33"/>
      <c r="F44" s="48" t="s">
        <v>143</v>
      </c>
      <c r="G44" s="25" t="s">
        <v>163</v>
      </c>
      <c r="H44" s="28">
        <f t="shared" si="0"/>
        <v>1.9000000000000057</v>
      </c>
      <c r="I44" s="35">
        <v>134.5</v>
      </c>
      <c r="J44" s="34" t="s">
        <v>167</v>
      </c>
      <c r="K44" s="135"/>
    </row>
    <row r="45" spans="1:11" ht="12.6" customHeight="1">
      <c r="A45" s="22">
        <v>41</v>
      </c>
      <c r="B45" s="36" t="s">
        <v>152</v>
      </c>
      <c r="C45" s="37"/>
      <c r="D45" s="48"/>
      <c r="E45" s="33"/>
      <c r="F45" s="48" t="s">
        <v>142</v>
      </c>
      <c r="G45" s="25" t="s">
        <v>138</v>
      </c>
      <c r="H45" s="28">
        <f t="shared" si="0"/>
        <v>4.1999999999999886</v>
      </c>
      <c r="I45" s="35">
        <v>138.69999999999999</v>
      </c>
      <c r="J45" s="34" t="s">
        <v>169</v>
      </c>
      <c r="K45" s="135"/>
    </row>
    <row r="46" spans="1:11" ht="12.6" customHeight="1">
      <c r="A46" s="22">
        <v>42</v>
      </c>
      <c r="B46" s="36" t="s">
        <v>134</v>
      </c>
      <c r="C46" s="37"/>
      <c r="D46" s="48"/>
      <c r="E46" s="33"/>
      <c r="F46" s="48" t="s">
        <v>142</v>
      </c>
      <c r="G46" s="25" t="s">
        <v>138</v>
      </c>
      <c r="H46" s="28">
        <f t="shared" si="0"/>
        <v>0.30000000000001137</v>
      </c>
      <c r="I46" s="35">
        <v>139</v>
      </c>
      <c r="J46" s="34" t="s">
        <v>168</v>
      </c>
      <c r="K46" s="135"/>
    </row>
    <row r="47" spans="1:11" ht="12.6" customHeight="1">
      <c r="A47" s="22">
        <v>43</v>
      </c>
      <c r="B47" s="111" t="s">
        <v>32</v>
      </c>
      <c r="C47" s="37"/>
      <c r="D47" s="48"/>
      <c r="E47" s="33"/>
      <c r="F47" s="48" t="s">
        <v>142</v>
      </c>
      <c r="G47" s="25" t="s">
        <v>155</v>
      </c>
      <c r="H47" s="28">
        <f t="shared" si="0"/>
        <v>0.30000000000001137</v>
      </c>
      <c r="I47" s="35">
        <v>139.30000000000001</v>
      </c>
      <c r="J47" s="34"/>
      <c r="K47" s="135"/>
    </row>
    <row r="48" spans="1:11" ht="12.6" customHeight="1">
      <c r="A48" s="22">
        <v>44</v>
      </c>
      <c r="B48" s="111" t="s">
        <v>38</v>
      </c>
      <c r="C48" s="37"/>
      <c r="D48" s="48"/>
      <c r="E48" s="33"/>
      <c r="F48" s="48" t="s">
        <v>143</v>
      </c>
      <c r="G48" s="25" t="s">
        <v>138</v>
      </c>
      <c r="H48" s="28">
        <f t="shared" si="0"/>
        <v>0.79999999999998295</v>
      </c>
      <c r="I48" s="35">
        <v>140.1</v>
      </c>
      <c r="J48" s="34" t="s">
        <v>170</v>
      </c>
      <c r="K48" s="135"/>
    </row>
    <row r="49" spans="1:11" ht="12.6" customHeight="1">
      <c r="A49" s="22">
        <v>45</v>
      </c>
      <c r="B49" s="111" t="s">
        <v>32</v>
      </c>
      <c r="C49" s="37" t="s">
        <v>171</v>
      </c>
      <c r="D49" s="48"/>
      <c r="E49" s="33"/>
      <c r="F49" s="48" t="s">
        <v>143</v>
      </c>
      <c r="G49" s="25" t="s">
        <v>172</v>
      </c>
      <c r="H49" s="28">
        <f t="shared" si="0"/>
        <v>4.0999999999999943</v>
      </c>
      <c r="I49" s="35">
        <v>144.19999999999999</v>
      </c>
      <c r="J49" s="34" t="s">
        <v>173</v>
      </c>
      <c r="K49" s="135"/>
    </row>
    <row r="50" spans="1:11" ht="12.6" customHeight="1">
      <c r="A50" s="22">
        <v>46</v>
      </c>
      <c r="B50" s="111" t="s">
        <v>38</v>
      </c>
      <c r="C50" s="37" t="s">
        <v>129</v>
      </c>
      <c r="D50" s="25"/>
      <c r="E50" s="33"/>
      <c r="F50" s="25" t="s">
        <v>36</v>
      </c>
      <c r="G50" s="25" t="s">
        <v>103</v>
      </c>
      <c r="H50" s="28">
        <f t="shared" si="0"/>
        <v>0.40000000000000568</v>
      </c>
      <c r="I50" s="35">
        <v>144.6</v>
      </c>
      <c r="J50" s="34" t="s">
        <v>215</v>
      </c>
      <c r="K50" s="31"/>
    </row>
    <row r="51" spans="1:11" ht="24" customHeight="1">
      <c r="A51" s="22">
        <v>47</v>
      </c>
      <c r="B51" s="36" t="s">
        <v>86</v>
      </c>
      <c r="C51" s="37"/>
      <c r="D51" s="25"/>
      <c r="E51" s="33"/>
      <c r="F51" s="25" t="s">
        <v>67</v>
      </c>
      <c r="G51" s="25" t="s">
        <v>104</v>
      </c>
      <c r="H51" s="28">
        <f t="shared" si="0"/>
        <v>4</v>
      </c>
      <c r="I51" s="35">
        <v>148.6</v>
      </c>
      <c r="J51" s="34" t="s">
        <v>108</v>
      </c>
      <c r="K51" s="31"/>
    </row>
    <row r="52" spans="1:11" ht="22.8" customHeight="1">
      <c r="A52" s="22">
        <v>48</v>
      </c>
      <c r="B52" s="36" t="s">
        <v>99</v>
      </c>
      <c r="C52" s="37"/>
      <c r="D52" s="25"/>
      <c r="E52" s="8" t="s">
        <v>0</v>
      </c>
      <c r="F52" s="25" t="s">
        <v>72</v>
      </c>
      <c r="G52" s="25" t="s">
        <v>31</v>
      </c>
      <c r="H52" s="28">
        <f t="shared" si="0"/>
        <v>7.8000000000000114</v>
      </c>
      <c r="I52" s="35">
        <v>156.4</v>
      </c>
      <c r="J52" s="34" t="s">
        <v>216</v>
      </c>
      <c r="K52" s="31"/>
    </row>
    <row r="53" spans="1:11" ht="36.6" customHeight="1">
      <c r="A53" s="13">
        <v>49</v>
      </c>
      <c r="B53" s="38" t="s">
        <v>73</v>
      </c>
      <c r="C53" s="39" t="s">
        <v>65</v>
      </c>
      <c r="D53" s="42" t="s">
        <v>118</v>
      </c>
      <c r="E53" s="41"/>
      <c r="F53" s="42" t="s">
        <v>100</v>
      </c>
      <c r="G53" s="40" t="s">
        <v>79</v>
      </c>
      <c r="H53" s="77">
        <f t="shared" si="0"/>
        <v>1.5999999999999943</v>
      </c>
      <c r="I53" s="43">
        <v>158</v>
      </c>
      <c r="J53" s="44" t="s">
        <v>119</v>
      </c>
      <c r="K53" s="87">
        <f>I53</f>
        <v>158</v>
      </c>
    </row>
    <row r="54" spans="1:11" ht="12.6" customHeight="1">
      <c r="A54" s="22">
        <v>50</v>
      </c>
      <c r="B54" s="36" t="s">
        <v>73</v>
      </c>
      <c r="C54" s="37"/>
      <c r="D54" s="25"/>
      <c r="E54" s="33"/>
      <c r="F54" s="25" t="s">
        <v>81</v>
      </c>
      <c r="G54" s="25" t="s">
        <v>79</v>
      </c>
      <c r="H54" s="28">
        <f t="shared" si="0"/>
        <v>0.5</v>
      </c>
      <c r="I54" s="35">
        <v>158.5</v>
      </c>
      <c r="J54" s="34" t="s">
        <v>105</v>
      </c>
      <c r="K54" s="31"/>
    </row>
    <row r="55" spans="1:11" ht="12.6" customHeight="1">
      <c r="A55" s="22">
        <v>51</v>
      </c>
      <c r="B55" s="36" t="s">
        <v>82</v>
      </c>
      <c r="C55" s="37"/>
      <c r="D55" s="25"/>
      <c r="E55" s="33"/>
      <c r="F55" s="25" t="s">
        <v>67</v>
      </c>
      <c r="G55" s="25" t="s">
        <v>217</v>
      </c>
      <c r="H55" s="28">
        <f t="shared" si="0"/>
        <v>6.4000000000000057</v>
      </c>
      <c r="I55" s="35">
        <v>164.9</v>
      </c>
      <c r="J55" s="50"/>
      <c r="K55" s="31"/>
    </row>
    <row r="56" spans="1:11" ht="12.6" customHeight="1">
      <c r="A56" s="22">
        <v>52</v>
      </c>
      <c r="B56" s="36" t="s">
        <v>73</v>
      </c>
      <c r="C56" s="37" t="s">
        <v>65</v>
      </c>
      <c r="D56" s="25" t="s">
        <v>106</v>
      </c>
      <c r="E56" s="33"/>
      <c r="F56" s="25" t="s">
        <v>72</v>
      </c>
      <c r="G56" s="25" t="s">
        <v>79</v>
      </c>
      <c r="H56" s="28">
        <f t="shared" si="0"/>
        <v>0.29999999999998295</v>
      </c>
      <c r="I56" s="35">
        <v>165.2</v>
      </c>
      <c r="J56" s="34"/>
      <c r="K56" s="31"/>
    </row>
    <row r="57" spans="1:11" ht="23.4" customHeight="1">
      <c r="A57" s="22">
        <v>53</v>
      </c>
      <c r="B57" s="36" t="s">
        <v>73</v>
      </c>
      <c r="C57" s="37"/>
      <c r="D57" s="25"/>
      <c r="E57" s="8" t="s">
        <v>0</v>
      </c>
      <c r="F57" s="25" t="s">
        <v>72</v>
      </c>
      <c r="G57" s="25" t="s">
        <v>79</v>
      </c>
      <c r="H57" s="28">
        <f t="shared" si="0"/>
        <v>1.4000000000000057</v>
      </c>
      <c r="I57" s="35">
        <v>166.6</v>
      </c>
      <c r="J57" s="34" t="s">
        <v>130</v>
      </c>
      <c r="K57" s="49"/>
    </row>
    <row r="58" spans="1:11" ht="22.8" customHeight="1">
      <c r="A58" s="22">
        <v>54</v>
      </c>
      <c r="B58" s="36" t="s">
        <v>73</v>
      </c>
      <c r="C58" s="37"/>
      <c r="D58" s="25"/>
      <c r="E58" s="8" t="s">
        <v>0</v>
      </c>
      <c r="F58" s="25" t="s">
        <v>35</v>
      </c>
      <c r="G58" s="25" t="s">
        <v>174</v>
      </c>
      <c r="H58" s="28">
        <f t="shared" si="0"/>
        <v>2.8000000000000114</v>
      </c>
      <c r="I58" s="35">
        <v>169.4</v>
      </c>
      <c r="J58" s="34" t="s">
        <v>178</v>
      </c>
      <c r="K58" s="31"/>
    </row>
    <row r="59" spans="1:11" ht="22.2" customHeight="1">
      <c r="A59" s="13">
        <v>55</v>
      </c>
      <c r="B59" s="83" t="s">
        <v>76</v>
      </c>
      <c r="C59" s="39"/>
      <c r="D59" s="42" t="s">
        <v>180</v>
      </c>
      <c r="E59" s="41"/>
      <c r="F59" s="42" t="s">
        <v>78</v>
      </c>
      <c r="G59" s="40" t="s">
        <v>176</v>
      </c>
      <c r="H59" s="77">
        <f>I59-I58</f>
        <v>0.29999999999998295</v>
      </c>
      <c r="I59" s="43">
        <v>169.7</v>
      </c>
      <c r="J59" s="44" t="s">
        <v>175</v>
      </c>
      <c r="K59" s="21"/>
    </row>
    <row r="60" spans="1:11" ht="22.2" customHeight="1">
      <c r="A60" s="22">
        <v>56</v>
      </c>
      <c r="B60" s="150" t="s">
        <v>48</v>
      </c>
      <c r="C60" s="151"/>
      <c r="D60" s="51"/>
      <c r="E60" s="52" t="s">
        <v>0</v>
      </c>
      <c r="F60" s="53" t="s">
        <v>39</v>
      </c>
      <c r="G60" s="54" t="s">
        <v>62</v>
      </c>
      <c r="H60" s="28">
        <f>I60-I59</f>
        <v>2.7000000000000171</v>
      </c>
      <c r="I60" s="29">
        <v>172.4</v>
      </c>
      <c r="J60" s="55" t="s">
        <v>107</v>
      </c>
      <c r="K60" s="31"/>
    </row>
    <row r="61" spans="1:11" ht="12.6" customHeight="1">
      <c r="A61" s="22">
        <v>57</v>
      </c>
      <c r="B61" s="56" t="s">
        <v>34</v>
      </c>
      <c r="C61" s="57"/>
      <c r="D61" s="58"/>
      <c r="E61" s="8" t="s">
        <v>0</v>
      </c>
      <c r="F61" s="58" t="s">
        <v>36</v>
      </c>
      <c r="G61" s="54" t="s">
        <v>31</v>
      </c>
      <c r="H61" s="28">
        <f t="shared" si="0"/>
        <v>2.5</v>
      </c>
      <c r="I61" s="29">
        <v>174.9</v>
      </c>
      <c r="J61" s="59" t="s">
        <v>121</v>
      </c>
      <c r="K61" s="31"/>
    </row>
    <row r="62" spans="1:11" ht="12.6" customHeight="1">
      <c r="A62" s="22">
        <v>58</v>
      </c>
      <c r="B62" s="56" t="s">
        <v>34</v>
      </c>
      <c r="C62" s="57" t="s">
        <v>29</v>
      </c>
      <c r="D62" s="58" t="s">
        <v>40</v>
      </c>
      <c r="E62" s="60"/>
      <c r="F62" s="58" t="s">
        <v>35</v>
      </c>
      <c r="G62" s="61" t="s">
        <v>31</v>
      </c>
      <c r="H62" s="28">
        <f t="shared" si="0"/>
        <v>0.29999999999998295</v>
      </c>
      <c r="I62" s="29">
        <v>175.2</v>
      </c>
      <c r="J62" s="59"/>
      <c r="K62" s="31"/>
    </row>
    <row r="63" spans="1:11" ht="12.6" customHeight="1">
      <c r="A63" s="22">
        <v>59</v>
      </c>
      <c r="B63" s="56" t="s">
        <v>38</v>
      </c>
      <c r="C63" s="57"/>
      <c r="D63" s="58"/>
      <c r="E63" s="60"/>
      <c r="F63" s="58" t="s">
        <v>36</v>
      </c>
      <c r="G63" s="61" t="s">
        <v>33</v>
      </c>
      <c r="H63" s="28">
        <f t="shared" si="0"/>
        <v>1.7000000000000171</v>
      </c>
      <c r="I63" s="29">
        <v>176.9</v>
      </c>
      <c r="J63" s="59" t="s">
        <v>63</v>
      </c>
      <c r="K63" s="49"/>
    </row>
    <row r="64" spans="1:11" ht="12.6" customHeight="1">
      <c r="A64" s="22">
        <v>60</v>
      </c>
      <c r="B64" s="56" t="s">
        <v>32</v>
      </c>
      <c r="C64" s="57"/>
      <c r="D64" s="58"/>
      <c r="E64" s="60"/>
      <c r="F64" s="58" t="s">
        <v>35</v>
      </c>
      <c r="G64" s="61" t="s">
        <v>31</v>
      </c>
      <c r="H64" s="28">
        <f t="shared" si="0"/>
        <v>9.9999999999994316E-2</v>
      </c>
      <c r="I64" s="29">
        <v>177</v>
      </c>
      <c r="J64" s="59" t="s">
        <v>122</v>
      </c>
      <c r="K64" s="49"/>
    </row>
    <row r="65" spans="1:12" ht="12.6" customHeight="1">
      <c r="A65" s="22">
        <v>61</v>
      </c>
      <c r="B65" s="56" t="s">
        <v>32</v>
      </c>
      <c r="C65" s="57"/>
      <c r="D65" s="58"/>
      <c r="E65" s="60"/>
      <c r="F65" s="58" t="s">
        <v>36</v>
      </c>
      <c r="G65" s="54" t="s">
        <v>31</v>
      </c>
      <c r="H65" s="28">
        <f t="shared" si="0"/>
        <v>0.19999999999998863</v>
      </c>
      <c r="I65" s="29">
        <v>177.2</v>
      </c>
      <c r="J65" s="59" t="s">
        <v>49</v>
      </c>
      <c r="K65" s="49"/>
    </row>
    <row r="66" spans="1:12" ht="22.2" customHeight="1">
      <c r="A66" s="22">
        <v>62</v>
      </c>
      <c r="B66" s="56" t="s">
        <v>34</v>
      </c>
      <c r="C66" s="57" t="s">
        <v>29</v>
      </c>
      <c r="D66" s="58" t="s">
        <v>41</v>
      </c>
      <c r="E66" s="60"/>
      <c r="F66" s="58" t="s">
        <v>35</v>
      </c>
      <c r="G66" s="54" t="s">
        <v>42</v>
      </c>
      <c r="H66" s="28">
        <f t="shared" si="0"/>
        <v>0</v>
      </c>
      <c r="I66" s="29">
        <v>177.2</v>
      </c>
      <c r="J66" s="55" t="s">
        <v>53</v>
      </c>
      <c r="K66" s="49"/>
    </row>
    <row r="67" spans="1:12" ht="12.6" customHeight="1">
      <c r="A67" s="22">
        <v>63</v>
      </c>
      <c r="B67" s="56" t="s">
        <v>43</v>
      </c>
      <c r="C67" s="57" t="s">
        <v>29</v>
      </c>
      <c r="D67" s="58" t="s">
        <v>44</v>
      </c>
      <c r="E67" s="60"/>
      <c r="F67" s="58" t="s">
        <v>45</v>
      </c>
      <c r="G67" s="62" t="s">
        <v>37</v>
      </c>
      <c r="H67" s="28">
        <f t="shared" si="0"/>
        <v>21.100000000000023</v>
      </c>
      <c r="I67" s="29">
        <v>198.3</v>
      </c>
      <c r="J67" s="59" t="s">
        <v>50</v>
      </c>
      <c r="K67" s="31"/>
    </row>
    <row r="68" spans="1:12" ht="22.8" customHeight="1">
      <c r="A68" s="22">
        <v>64</v>
      </c>
      <c r="B68" s="56" t="s">
        <v>34</v>
      </c>
      <c r="C68" s="57" t="s">
        <v>29</v>
      </c>
      <c r="D68" s="58" t="s">
        <v>47</v>
      </c>
      <c r="E68" s="60"/>
      <c r="F68" s="58" t="s">
        <v>36</v>
      </c>
      <c r="G68" s="54" t="s">
        <v>46</v>
      </c>
      <c r="H68" s="28">
        <f t="shared" si="0"/>
        <v>1.3999999999999773</v>
      </c>
      <c r="I68" s="29">
        <v>199.7</v>
      </c>
      <c r="J68" s="55" t="s">
        <v>123</v>
      </c>
      <c r="K68" s="31"/>
    </row>
    <row r="69" spans="1:12" ht="12.6" customHeight="1">
      <c r="A69" s="22">
        <v>65</v>
      </c>
      <c r="B69" s="56" t="s">
        <v>55</v>
      </c>
      <c r="C69" s="57" t="s">
        <v>29</v>
      </c>
      <c r="D69" s="58" t="s">
        <v>57</v>
      </c>
      <c r="E69" s="60"/>
      <c r="F69" s="58" t="s">
        <v>35</v>
      </c>
      <c r="G69" s="54" t="s">
        <v>46</v>
      </c>
      <c r="H69" s="28">
        <f t="shared" si="0"/>
        <v>0.60000000000002274</v>
      </c>
      <c r="I69" s="29">
        <v>200.3</v>
      </c>
      <c r="J69" s="59" t="s">
        <v>56</v>
      </c>
      <c r="K69" s="31"/>
    </row>
    <row r="70" spans="1:12" ht="12.6" customHeight="1">
      <c r="A70" s="22">
        <v>66</v>
      </c>
      <c r="B70" s="56" t="s">
        <v>52</v>
      </c>
      <c r="C70" s="57" t="s">
        <v>29</v>
      </c>
      <c r="D70" s="58" t="s">
        <v>58</v>
      </c>
      <c r="E70" s="60"/>
      <c r="F70" s="58" t="s">
        <v>35</v>
      </c>
      <c r="G70" s="63" t="s">
        <v>31</v>
      </c>
      <c r="H70" s="28">
        <f t="shared" si="0"/>
        <v>9.9999999999994316E-2</v>
      </c>
      <c r="I70" s="110">
        <v>200.4</v>
      </c>
      <c r="J70" s="59" t="s">
        <v>59</v>
      </c>
      <c r="K70" s="49"/>
    </row>
    <row r="71" spans="1:12" ht="36" customHeight="1" thickBot="1">
      <c r="A71" s="137">
        <v>67</v>
      </c>
      <c r="B71" s="64" t="s">
        <v>30</v>
      </c>
      <c r="C71" s="65"/>
      <c r="D71" s="66" t="s">
        <v>61</v>
      </c>
      <c r="E71" s="67"/>
      <c r="F71" s="68" t="s">
        <v>60</v>
      </c>
      <c r="G71" s="68"/>
      <c r="H71" s="85">
        <f t="shared" si="0"/>
        <v>0.29999999999998295</v>
      </c>
      <c r="I71" s="136">
        <v>200.7</v>
      </c>
      <c r="J71" s="69" t="s">
        <v>124</v>
      </c>
      <c r="K71" s="86">
        <f>I71-I53</f>
        <v>42.699999999999989</v>
      </c>
    </row>
    <row r="72" spans="1:12" ht="17.399999999999999" customHeight="1">
      <c r="A72" s="3"/>
      <c r="B72" s="70"/>
      <c r="C72" s="70"/>
      <c r="D72" s="71"/>
      <c r="E72" s="70"/>
      <c r="F72" s="71"/>
      <c r="G72" s="71"/>
      <c r="H72" s="72"/>
      <c r="I72" s="73"/>
      <c r="J72" s="74"/>
      <c r="K72" s="75"/>
      <c r="L72" s="76"/>
    </row>
    <row r="73" spans="1:12">
      <c r="A73" s="78" t="s">
        <v>54</v>
      </c>
    </row>
    <row r="74" spans="1:12">
      <c r="A74" s="78"/>
    </row>
    <row r="79" spans="1:12">
      <c r="L79" s="81"/>
    </row>
    <row r="92" spans="4:9">
      <c r="D92" s="4" t="s">
        <v>113</v>
      </c>
      <c r="E92" s="89" t="s">
        <v>126</v>
      </c>
      <c r="H92" s="88" t="s">
        <v>114</v>
      </c>
    </row>
    <row r="93" spans="4:9">
      <c r="D93" s="88" t="s">
        <v>125</v>
      </c>
      <c r="I93" s="140" t="s">
        <v>201</v>
      </c>
    </row>
    <row r="94" spans="4:9">
      <c r="D94" s="88" t="s">
        <v>196</v>
      </c>
      <c r="I94" s="140" t="s">
        <v>202</v>
      </c>
    </row>
    <row r="95" spans="4:9">
      <c r="D95" s="88" t="s">
        <v>198</v>
      </c>
      <c r="I95" s="4" t="s">
        <v>203</v>
      </c>
    </row>
    <row r="96" spans="4:9">
      <c r="D96" s="88" t="s">
        <v>197</v>
      </c>
      <c r="I96" s="140" t="s">
        <v>204</v>
      </c>
    </row>
    <row r="97" spans="4:9">
      <c r="D97" s="88" t="s">
        <v>199</v>
      </c>
      <c r="I97" s="140" t="s">
        <v>205</v>
      </c>
    </row>
    <row r="98" spans="4:9">
      <c r="D98" s="88" t="s">
        <v>213</v>
      </c>
      <c r="I98" s="140" t="s">
        <v>206</v>
      </c>
    </row>
    <row r="99" spans="4:9">
      <c r="D99" s="141" t="s">
        <v>200</v>
      </c>
      <c r="I99" s="140" t="s">
        <v>207</v>
      </c>
    </row>
    <row r="120" spans="4:9">
      <c r="D120" s="4" t="s">
        <v>177</v>
      </c>
      <c r="E120" s="89" t="s">
        <v>188</v>
      </c>
      <c r="H120" s="88" t="s">
        <v>179</v>
      </c>
    </row>
    <row r="121" spans="4:9">
      <c r="D121" s="88" t="s">
        <v>189</v>
      </c>
      <c r="I121" s="4" t="s">
        <v>182</v>
      </c>
    </row>
    <row r="122" spans="4:9">
      <c r="D122" s="88" t="s">
        <v>190</v>
      </c>
      <c r="I122" s="4" t="s">
        <v>183</v>
      </c>
    </row>
    <row r="123" spans="4:9">
      <c r="D123" s="88" t="s">
        <v>191</v>
      </c>
      <c r="I123" s="4" t="s">
        <v>184</v>
      </c>
    </row>
    <row r="124" spans="4:9">
      <c r="D124" s="88" t="s">
        <v>192</v>
      </c>
      <c r="I124" s="4" t="s">
        <v>185</v>
      </c>
    </row>
    <row r="125" spans="4:9">
      <c r="D125" s="88" t="s">
        <v>193</v>
      </c>
      <c r="I125" s="4" t="s">
        <v>186</v>
      </c>
    </row>
    <row r="126" spans="4:9">
      <c r="D126" s="4" t="s">
        <v>194</v>
      </c>
      <c r="I126" s="4" t="s">
        <v>187</v>
      </c>
    </row>
    <row r="127" spans="4:9">
      <c r="D127" s="4" t="s">
        <v>195</v>
      </c>
    </row>
    <row r="148" spans="4:4">
      <c r="D148" s="4" t="s">
        <v>181</v>
      </c>
    </row>
    <row r="149" spans="4:4">
      <c r="D149" s="4" t="s">
        <v>208</v>
      </c>
    </row>
    <row r="150" spans="4:4">
      <c r="D150" s="4" t="s">
        <v>209</v>
      </c>
    </row>
    <row r="151" spans="4:4">
      <c r="D151" s="4" t="s">
        <v>210</v>
      </c>
    </row>
    <row r="152" spans="4:4">
      <c r="D152" s="4" t="s">
        <v>211</v>
      </c>
    </row>
    <row r="153" spans="4:4">
      <c r="D153" s="4" t="s">
        <v>212</v>
      </c>
    </row>
  </sheetData>
  <mergeCells count="11">
    <mergeCell ref="B60:C60"/>
    <mergeCell ref="J2:K2"/>
    <mergeCell ref="H3:I3"/>
    <mergeCell ref="J3:J4"/>
    <mergeCell ref="K3:K4"/>
    <mergeCell ref="F3:G3"/>
    <mergeCell ref="A3:A4"/>
    <mergeCell ref="B3:B4"/>
    <mergeCell ref="C3:C4"/>
    <mergeCell ref="D3:D4"/>
    <mergeCell ref="E3:E4"/>
  </mergeCells>
  <phoneticPr fontId="2"/>
  <hyperlinks>
    <hyperlink ref="E92" r:id="rId1" xr:uid="{D7B8CD42-3A75-4047-8FEC-BF147C4268F7}"/>
    <hyperlink ref="E120" r:id="rId2" xr:uid="{8BFF6270-7F68-4DF9-839C-7F4931E0ADE1}"/>
  </hyperlinks>
  <pageMargins left="0.31496062992125984" right="0.31496062992125984" top="0.31496062992125984" bottom="0.31496062992125984" header="0.31496062992125984" footer="0.31496062992125984"/>
  <pageSetup paperSize="9" scale="75" orientation="portrait" horizontalDpi="4294967293" r:id="rId3"/>
  <rowBreaks count="1" manualBreakCount="1">
    <brk id="71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5"/>
  <sheetViews>
    <sheetView workbookViewId="0">
      <selection activeCell="C12" sqref="C12"/>
    </sheetView>
  </sheetViews>
  <sheetFormatPr defaultRowHeight="13.2"/>
  <cols>
    <col min="1" max="1" width="11.77734375" style="90" customWidth="1"/>
    <col min="2" max="2" width="14.77734375" style="90" customWidth="1"/>
    <col min="3" max="5" width="36.77734375" style="90" customWidth="1"/>
    <col min="6" max="16384" width="8.88671875" style="90"/>
  </cols>
  <sheetData>
    <row r="1" spans="1:5" ht="16.5" customHeight="1">
      <c r="A1" s="90" t="s">
        <v>51</v>
      </c>
      <c r="C1" s="91"/>
      <c r="D1" s="91"/>
    </row>
    <row r="2" spans="1:5" ht="15" customHeight="1">
      <c r="A2" s="92" t="s">
        <v>16</v>
      </c>
      <c r="B2" s="92" t="s">
        <v>17</v>
      </c>
      <c r="C2" s="93" t="s">
        <v>18</v>
      </c>
      <c r="D2" s="93" t="s">
        <v>19</v>
      </c>
      <c r="E2" s="94" t="s">
        <v>128</v>
      </c>
    </row>
    <row r="3" spans="1:5" s="100" customFormat="1" ht="15" customHeight="1">
      <c r="A3" s="95"/>
      <c r="B3" s="96"/>
      <c r="C3" s="97"/>
      <c r="D3" s="98"/>
      <c r="E3" s="99"/>
    </row>
    <row r="4" spans="1:5" s="100" customFormat="1" ht="15" customHeight="1">
      <c r="A4" s="95"/>
      <c r="B4" s="96"/>
      <c r="C4" s="97"/>
      <c r="D4" s="98"/>
      <c r="E4" s="99"/>
    </row>
    <row r="5" spans="1:5" s="100" customFormat="1" ht="24" customHeight="1">
      <c r="A5" s="95"/>
      <c r="B5" s="96"/>
      <c r="C5" s="101"/>
      <c r="D5" s="102"/>
      <c r="E5" s="103"/>
    </row>
    <row r="6" spans="1:5" s="100" customFormat="1" ht="24" customHeight="1">
      <c r="A6" s="106"/>
      <c r="B6" s="107"/>
      <c r="C6" s="55"/>
      <c r="D6" s="55"/>
      <c r="E6" s="108"/>
    </row>
    <row r="7" spans="1:5" s="100" customFormat="1" ht="24" customHeight="1">
      <c r="A7" s="95"/>
      <c r="B7" s="96"/>
      <c r="C7" s="109"/>
      <c r="D7" s="109"/>
      <c r="E7" s="99"/>
    </row>
    <row r="8" spans="1:5" s="100" customFormat="1" ht="15" customHeight="1">
      <c r="A8" s="95"/>
      <c r="B8" s="96"/>
      <c r="C8" s="104"/>
      <c r="D8" s="105"/>
      <c r="E8" s="99"/>
    </row>
    <row r="9" spans="1:5" s="100" customFormat="1" ht="26.4" customHeight="1">
      <c r="A9" s="90"/>
      <c r="B9" s="90"/>
      <c r="C9" s="90"/>
      <c r="D9" s="90"/>
    </row>
    <row r="10" spans="1:5" s="100" customFormat="1" ht="14.4" customHeight="1">
      <c r="A10" s="90"/>
      <c r="B10" s="90"/>
      <c r="C10" s="90"/>
      <c r="D10" s="90"/>
    </row>
    <row r="11" spans="1:5" s="100" customFormat="1" ht="14.4" customHeight="1">
      <c r="A11" s="90"/>
      <c r="B11" s="90"/>
      <c r="C11" s="90"/>
      <c r="D11" s="90"/>
    </row>
    <row r="12" spans="1:5" s="100" customFormat="1" ht="14.4" customHeight="1">
      <c r="A12" s="90"/>
      <c r="B12" s="90"/>
      <c r="C12" s="90"/>
      <c r="D12" s="90"/>
    </row>
    <row r="13" spans="1:5" s="100" customFormat="1" ht="14.4" customHeight="1">
      <c r="A13" s="90"/>
      <c r="B13" s="90"/>
      <c r="C13" s="90"/>
      <c r="D13" s="90"/>
    </row>
    <row r="14" spans="1:5" s="100" customFormat="1" ht="14.4" customHeight="1">
      <c r="A14" s="90"/>
      <c r="B14" s="90"/>
      <c r="C14" s="90"/>
      <c r="D14" s="90"/>
    </row>
    <row r="15" spans="1:5" s="100" customFormat="1" ht="14.4" customHeight="1">
      <c r="A15" s="90"/>
      <c r="B15" s="90"/>
      <c r="C15" s="90"/>
      <c r="D15" s="90"/>
    </row>
  </sheetData>
  <phoneticPr fontId="2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23年版</vt:lpstr>
      <vt:lpstr>改定箇所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S J</cp:lastModifiedBy>
  <cp:revision/>
  <cp:lastPrinted>2024-10-26T23:41:51Z</cp:lastPrinted>
  <dcterms:created xsi:type="dcterms:W3CDTF">2016-12-15T19:22:13Z</dcterms:created>
  <dcterms:modified xsi:type="dcterms:W3CDTF">2024-10-27T08:12:22Z</dcterms:modified>
  <cp:category/>
  <cp:contentStatus/>
</cp:coreProperties>
</file>