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110"/>
  <workbookPr defaultThemeVersion="166925"/>
  <mc:AlternateContent xmlns:mc="http://schemas.openxmlformats.org/markup-compatibility/2006">
    <mc:Choice Requires="x15">
      <x15ac:absPath xmlns:x15ac="http://schemas.microsoft.com/office/spreadsheetml/2010/11/ac" url="/Users/hiramatsu/Documents/2024ひらまつBRM/BRM1201/"/>
    </mc:Choice>
  </mc:AlternateContent>
  <xr:revisionPtr revIDLastSave="0" documentId="13_ncr:1_{654C6516-4B87-AF42-AE93-1E4801B0FAC1}" xr6:coauthVersionLast="47" xr6:coauthVersionMax="47" xr10:uidLastSave="{00000000-0000-0000-0000-000000000000}"/>
  <bookViews>
    <workbookView xWindow="1860" yWindow="740" windowWidth="26300" windowHeight="17260" xr2:uid="{F7C6CF94-03B9-2748-91D9-EAC3A13B150D}"/>
  </bookViews>
  <sheets>
    <sheet name="BRM1126kinki200km" sheetId="1" r:id="rId1"/>
    <sheet name="撮影見本" sheetId="3" r:id="rId2"/>
    <sheet name="更新履歴" sheetId="2" r:id="rId3"/>
  </sheets>
  <definedNames>
    <definedName name="_xlnm.Print_Titles" localSheetId="0">BRM1126kinki200km!$1:$2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2" i="1" l="1"/>
  <c r="E81" i="1"/>
  <c r="E59" i="1"/>
  <c r="E55" i="1"/>
  <c r="E56" i="1"/>
  <c r="E54" i="1"/>
  <c r="E50" i="1"/>
  <c r="E27" i="1"/>
  <c r="E28" i="1"/>
  <c r="B3" i="3"/>
  <c r="A3" i="3"/>
  <c r="B1" i="3"/>
  <c r="A1" i="3"/>
  <c r="E40" i="1"/>
  <c r="E39" i="1"/>
  <c r="E85" i="1"/>
  <c r="E84" i="1"/>
  <c r="E83" i="1"/>
  <c r="E80" i="1"/>
  <c r="E79" i="1"/>
  <c r="E78" i="1"/>
  <c r="E77" i="1"/>
  <c r="E76" i="1"/>
  <c r="E75" i="1"/>
  <c r="E74" i="1"/>
  <c r="E73" i="1"/>
  <c r="E72" i="1"/>
  <c r="E71" i="1"/>
  <c r="E70" i="1"/>
  <c r="E69" i="1"/>
  <c r="E68" i="1"/>
  <c r="E67" i="1"/>
  <c r="E66" i="1"/>
  <c r="E65" i="1"/>
  <c r="E64" i="1"/>
  <c r="E63" i="1"/>
  <c r="E62" i="1"/>
  <c r="E61" i="1"/>
  <c r="E60" i="1"/>
  <c r="E58" i="1"/>
  <c r="E57" i="1"/>
  <c r="E53" i="1"/>
  <c r="E52" i="1"/>
  <c r="E51" i="1"/>
  <c r="E49" i="1"/>
  <c r="E48" i="1"/>
  <c r="E47" i="1"/>
  <c r="E46" i="1"/>
  <c r="E45" i="1"/>
  <c r="E44" i="1"/>
  <c r="E43" i="1"/>
  <c r="E42" i="1"/>
  <c r="E41" i="1"/>
  <c r="E38" i="1"/>
  <c r="E37" i="1"/>
  <c r="E36" i="1"/>
  <c r="E35" i="1"/>
  <c r="E34" i="1"/>
  <c r="E33" i="1"/>
  <c r="E32" i="1"/>
  <c r="E31" i="1"/>
  <c r="E30" i="1"/>
  <c r="E29" i="1"/>
  <c r="E26" i="1"/>
  <c r="E25" i="1"/>
  <c r="E24" i="1"/>
  <c r="E23" i="1"/>
  <c r="E22" i="1"/>
  <c r="E21" i="1"/>
  <c r="E20" i="1"/>
  <c r="E19" i="1"/>
  <c r="E18" i="1"/>
  <c r="E17" i="1"/>
  <c r="E16" i="1"/>
  <c r="E15" i="1"/>
  <c r="E14" i="1"/>
  <c r="E13" i="1"/>
  <c r="E12" i="1"/>
  <c r="E11" i="1"/>
  <c r="E10" i="1"/>
  <c r="E9" i="1"/>
  <c r="E8" i="1"/>
  <c r="E7" i="1"/>
  <c r="E6" i="1"/>
  <c r="E5" i="1"/>
  <c r="E4" i="1"/>
</calcChain>
</file>

<file path=xl/sharedStrings.xml><?xml version="1.0" encoding="utf-8"?>
<sst xmlns="http://schemas.openxmlformats.org/spreadsheetml/2006/main" count="339" uniqueCount="177">
  <si>
    <r>
      <rPr>
        <b/>
        <sz val="12"/>
        <rFont val="ＭＳ Ｐゴシック"/>
        <family val="2"/>
        <charset val="128"/>
      </rPr>
      <t>ポイント　</t>
    </r>
    <r>
      <rPr>
        <b/>
        <sz val="12"/>
        <rFont val="Arial"/>
        <family val="2"/>
      </rPr>
      <t>S</t>
    </r>
    <r>
      <rPr>
        <b/>
        <sz val="12"/>
        <rFont val="ＭＳ Ｐゴシック"/>
        <family val="2"/>
        <charset val="128"/>
      </rPr>
      <t>：信号</t>
    </r>
    <rPh sb="7" eb="9">
      <t>シンゴウ</t>
    </rPh>
    <phoneticPr fontId="1"/>
  </si>
  <si>
    <r>
      <rPr>
        <b/>
        <sz val="12"/>
        <rFont val="ＭＳ Ｐゴシック"/>
        <family val="2"/>
        <charset val="128"/>
      </rPr>
      <t>進路</t>
    </r>
    <rPh sb="0" eb="2">
      <t>シンロ</t>
    </rPh>
    <phoneticPr fontId="1"/>
  </si>
  <si>
    <r>
      <rPr>
        <b/>
        <sz val="12"/>
        <rFont val="ＭＳ Ｐゴシック"/>
        <family val="2"/>
        <charset val="128"/>
      </rPr>
      <t>道路</t>
    </r>
    <rPh sb="0" eb="2">
      <t>ドウロ</t>
    </rPh>
    <phoneticPr fontId="1"/>
  </si>
  <si>
    <r>
      <rPr>
        <b/>
        <sz val="12"/>
        <rFont val="ＭＳ Ｐゴシック"/>
        <family val="2"/>
        <charset val="128"/>
      </rPr>
      <t xml:space="preserve">区間距離
</t>
    </r>
    <r>
      <rPr>
        <b/>
        <sz val="12"/>
        <rFont val="Arial"/>
        <family val="2"/>
      </rPr>
      <t xml:space="preserve"> (km)</t>
    </r>
    <rPh sb="0" eb="2">
      <t>クカン</t>
    </rPh>
    <rPh sb="2" eb="4">
      <t xml:space="preserve">キョリ </t>
    </rPh>
    <phoneticPr fontId="1"/>
  </si>
  <si>
    <r>
      <rPr>
        <b/>
        <sz val="12"/>
        <rFont val="ＭＳ Ｐゴシック"/>
        <family val="2"/>
        <charset val="128"/>
      </rPr>
      <t xml:space="preserve">積算距離
</t>
    </r>
    <r>
      <rPr>
        <b/>
        <sz val="12"/>
        <rFont val="Arial"/>
        <family val="2"/>
      </rPr>
      <t xml:space="preserve"> (km)</t>
    </r>
    <rPh sb="0" eb="4">
      <t xml:space="preserve">セキサンキョリ </t>
    </rPh>
    <phoneticPr fontId="1"/>
  </si>
  <si>
    <t>Start 
倉敷みらい公園</t>
  </si>
  <si>
    <t>左折</t>
  </si>
  <si>
    <r>
      <rPr>
        <sz val="12"/>
        <color indexed="8"/>
        <rFont val="ヒラギノ角ゴ ProN W3"/>
        <family val="2"/>
        <charset val="128"/>
      </rPr>
      <t>県道</t>
    </r>
    <r>
      <rPr>
        <sz val="12"/>
        <color indexed="8"/>
        <rFont val="Arial"/>
        <family val="2"/>
      </rPr>
      <t>24</t>
    </r>
    <r>
      <rPr>
        <sz val="12"/>
        <color indexed="8"/>
        <rFont val="ヒラギノ角ゴ ProN W3"/>
        <family val="2"/>
        <charset val="128"/>
      </rPr>
      <t>号</t>
    </r>
    <rPh sb="0" eb="2">
      <t xml:space="preserve">ケンドウ </t>
    </rPh>
    <rPh sb="4" eb="5">
      <t xml:space="preserve">ゴウ </t>
    </rPh>
    <phoneticPr fontId="4"/>
  </si>
  <si>
    <t>6:00 - 6:30</t>
  </si>
  <si>
    <t>Y字路</t>
    <rPh sb="1" eb="3">
      <t xml:space="preserve">ジロ </t>
    </rPh>
    <phoneticPr fontId="4"/>
  </si>
  <si>
    <t>左折</t>
    <rPh sb="0" eb="1">
      <t xml:space="preserve">サセツ </t>
    </rPh>
    <phoneticPr fontId="4"/>
  </si>
  <si>
    <t>横断歩道、道なりに左折</t>
    <rPh sb="0" eb="4">
      <t xml:space="preserve">オウダンホドウ </t>
    </rPh>
    <rPh sb="9" eb="11">
      <t xml:space="preserve">サセツ </t>
    </rPh>
    <phoneticPr fontId="4"/>
  </si>
  <si>
    <t>S 踏切</t>
    <rPh sb="2" eb="4">
      <t xml:space="preserve">フミキリ </t>
    </rPh>
    <phoneticPr fontId="4"/>
  </si>
  <si>
    <t>直進</t>
  </si>
  <si>
    <t>酒津  S</t>
  </si>
  <si>
    <r>
      <rPr>
        <sz val="12"/>
        <color indexed="8"/>
        <rFont val="ヒラギノ角ゴ ProN W3"/>
        <family val="2"/>
        <charset val="128"/>
      </rPr>
      <t>県道</t>
    </r>
    <r>
      <rPr>
        <sz val="12"/>
        <color indexed="8"/>
        <rFont val="Arial"/>
        <family val="2"/>
      </rPr>
      <t>24</t>
    </r>
    <r>
      <rPr>
        <sz val="12"/>
        <color indexed="8"/>
        <rFont val="ヒラギノ角ゴ ProN W3"/>
        <family val="2"/>
        <charset val="128"/>
      </rPr>
      <t>号</t>
    </r>
    <r>
      <rPr>
        <sz val="12"/>
        <color indexed="8"/>
        <rFont val="Arial"/>
        <family val="2"/>
      </rPr>
      <t>-</t>
    </r>
    <r>
      <rPr>
        <sz val="12"/>
        <color indexed="8"/>
        <rFont val="ヒラギノ角ゴ ProN W3"/>
        <family val="2"/>
        <charset val="128"/>
      </rPr>
      <t>国道</t>
    </r>
    <r>
      <rPr>
        <sz val="12"/>
        <color indexed="8"/>
        <rFont val="Arial"/>
        <family val="2"/>
      </rPr>
      <t>486</t>
    </r>
    <r>
      <rPr>
        <sz val="12"/>
        <color indexed="8"/>
        <rFont val="ヒラギノ角ゴ ProN W3"/>
        <family val="2"/>
        <charset val="128"/>
      </rPr>
      <t>号</t>
    </r>
    <rPh sb="0" eb="2">
      <t xml:space="preserve">ケンドウ </t>
    </rPh>
    <rPh sb="4" eb="5">
      <t xml:space="preserve">ゴウ </t>
    </rPh>
    <rPh sb="6" eb="8">
      <t xml:space="preserve">コクドウ </t>
    </rPh>
    <rPh sb="11" eb="12">
      <t xml:space="preserve">ゴウ </t>
    </rPh>
    <phoneticPr fontId="4"/>
  </si>
  <si>
    <t>総社大橋東 S</t>
  </si>
  <si>
    <r>
      <rPr>
        <sz val="12"/>
        <color indexed="8"/>
        <rFont val="ヒラギノ角ゴ ProN W3"/>
        <family val="2"/>
        <charset val="128"/>
      </rPr>
      <t>国道</t>
    </r>
    <r>
      <rPr>
        <sz val="12"/>
        <color indexed="8"/>
        <rFont val="Arial"/>
        <family val="2"/>
      </rPr>
      <t>486</t>
    </r>
    <r>
      <rPr>
        <sz val="12"/>
        <color indexed="8"/>
        <rFont val="ヒラギノ角ゴ ProN W3"/>
        <family val="2"/>
        <charset val="128"/>
      </rPr>
      <t>号</t>
    </r>
    <rPh sb="0" eb="2">
      <t xml:space="preserve">ケンドウ </t>
    </rPh>
    <rPh sb="4" eb="5">
      <t xml:space="preserve">ゴウ </t>
    </rPh>
    <phoneticPr fontId="4"/>
  </si>
  <si>
    <t>溝口 S</t>
  </si>
  <si>
    <t>国道180号</t>
  </si>
  <si>
    <t xml:space="preserve"> (新見/​高梁 の表示)</t>
  </si>
  <si>
    <t>明治橋 S</t>
  </si>
  <si>
    <t>右折</t>
  </si>
  <si>
    <t>県道57号</t>
  </si>
  <si>
    <t xml:space="preserve"> (吉備中央/​豪渓 の表示)</t>
  </si>
  <si>
    <t>T字路</t>
    <rPh sb="1" eb="3">
      <t xml:space="preserve">ジロ </t>
    </rPh>
    <phoneticPr fontId="4"/>
  </si>
  <si>
    <t>一時停止</t>
  </si>
  <si>
    <t>十字路</t>
    <rPh sb="0" eb="3">
      <t>ジュウ</t>
    </rPh>
    <phoneticPr fontId="4"/>
  </si>
  <si>
    <t>手前に大和郵便局</t>
  </si>
  <si>
    <t>S</t>
  </si>
  <si>
    <t>(建部/​(主)総社賀墓線 の表示)</t>
  </si>
  <si>
    <t>県道31号</t>
  </si>
  <si>
    <t>手前に下竹荘郵便局</t>
    <rPh sb="0" eb="1">
      <t>テマ</t>
    </rPh>
    <rPh sb="3" eb="4">
      <t xml:space="preserve">シモ </t>
    </rPh>
    <rPh sb="4" eb="5">
      <t xml:space="preserve">タケ </t>
    </rPh>
    <rPh sb="5" eb="6">
      <t xml:space="preserve">ソウ </t>
    </rPh>
    <rPh sb="6" eb="9">
      <t xml:space="preserve">ユウビンキョク </t>
    </rPh>
    <phoneticPr fontId="4"/>
  </si>
  <si>
    <t>県道66号</t>
  </si>
  <si>
    <t>ト字路</t>
  </si>
  <si>
    <r>
      <rPr>
        <sz val="12"/>
        <color indexed="8"/>
        <rFont val="ヒラギノ角ゴ ProN W3"/>
        <family val="2"/>
        <charset val="128"/>
      </rPr>
      <t>市道</t>
    </r>
    <rPh sb="0" eb="2">
      <t xml:space="preserve">シドウ </t>
    </rPh>
    <phoneticPr fontId="4"/>
  </si>
  <si>
    <t/>
  </si>
  <si>
    <t>市道</t>
    <rPh sb="0" eb="2">
      <t xml:space="preserve">シドウ </t>
    </rPh>
    <phoneticPr fontId="4"/>
  </si>
  <si>
    <t>来た道を戻る</t>
  </si>
  <si>
    <t>国道313号</t>
  </si>
  <si>
    <t>一時停止、横断歩道</t>
  </si>
  <si>
    <t>美川橋南詰 S</t>
  </si>
  <si>
    <t>県道84号</t>
  </si>
  <si>
    <t>┤字路</t>
  </si>
  <si>
    <t>斜め左折</t>
  </si>
  <si>
    <r>
      <t>T</t>
    </r>
    <r>
      <rPr>
        <sz val="12"/>
        <color indexed="8"/>
        <rFont val="ヒラギノ角ゴ ProN W3"/>
        <family val="2"/>
        <charset val="128"/>
      </rPr>
      <t>字路</t>
    </r>
    <rPh sb="1" eb="3">
      <t xml:space="preserve">ジロ </t>
    </rPh>
    <phoneticPr fontId="4"/>
  </si>
  <si>
    <t>一時停止、手前に月田郵便局</t>
  </si>
  <si>
    <t>県道32号</t>
  </si>
  <si>
    <t>国道181号</t>
  </si>
  <si>
    <t>右側</t>
    <rPh sb="0" eb="2">
      <t xml:space="preserve">ミギガワ </t>
    </rPh>
    <phoneticPr fontId="4"/>
  </si>
  <si>
    <t>県道55号</t>
  </si>
  <si>
    <t>ENEOSスタンド (湯原 の表示)</t>
  </si>
  <si>
    <t>十字路</t>
    <rPh sb="0" eb="3">
      <t xml:space="preserve">ジュウジロ </t>
    </rPh>
    <phoneticPr fontId="4"/>
  </si>
  <si>
    <r>
      <rPr>
        <sz val="12"/>
        <color indexed="8"/>
        <rFont val="ヒラギノ角ゴ ProN W3"/>
        <family val="2"/>
        <charset val="128"/>
      </rPr>
      <t>市道</t>
    </r>
    <r>
      <rPr>
        <sz val="12"/>
        <color indexed="8"/>
        <rFont val="Arial"/>
        <family val="2"/>
      </rPr>
      <t>/ウッドストリート</t>
    </r>
    <rPh sb="0" eb="2">
      <t xml:space="preserve">シドウ </t>
    </rPh>
    <phoneticPr fontId="4"/>
  </si>
  <si>
    <t>勝山駅前 S</t>
  </si>
  <si>
    <t>市道/りんくるライン</t>
    <rPh sb="0" eb="2">
      <t xml:space="preserve">シドウ </t>
    </rPh>
    <phoneticPr fontId="4"/>
  </si>
  <si>
    <t>十字路</t>
    <rPh sb="0" eb="1">
      <t xml:space="preserve">ジュウジロ </t>
    </rPh>
    <phoneticPr fontId="4"/>
  </si>
  <si>
    <t>県道329号</t>
  </si>
  <si>
    <t>Y字路</t>
    <rPh sb="1" eb="2">
      <t xml:space="preserve">ジロ </t>
    </rPh>
    <phoneticPr fontId="4"/>
  </si>
  <si>
    <t>道なりに左に曲がり土手から降りる</t>
    <rPh sb="9" eb="11">
      <t xml:space="preserve">ドテ </t>
    </rPh>
    <rPh sb="13" eb="14">
      <t xml:space="preserve">オリル </t>
    </rPh>
    <phoneticPr fontId="4"/>
  </si>
  <si>
    <r>
      <t>T</t>
    </r>
    <r>
      <rPr>
        <sz val="12"/>
        <color indexed="8"/>
        <rFont val="ヒラギノ角ゴ ProN W3"/>
        <family val="2"/>
        <charset val="128"/>
      </rPr>
      <t>字路</t>
    </r>
    <rPh sb="1" eb="2">
      <t xml:space="preserve">ジロ </t>
    </rPh>
    <phoneticPr fontId="4"/>
  </si>
  <si>
    <t>手前グレーチング注意</t>
    <rPh sb="0" eb="2">
      <t xml:space="preserve">テマエ </t>
    </rPh>
    <rPh sb="8" eb="10">
      <t xml:space="preserve">チュウイ </t>
    </rPh>
    <phoneticPr fontId="4"/>
  </si>
  <si>
    <t>県道30号</t>
  </si>
  <si>
    <t>国道429号/​県道30号</t>
  </si>
  <si>
    <r>
      <rPr>
        <sz val="12"/>
        <color indexed="8"/>
        <rFont val="ヒラギノ角ゴ ProN W3"/>
        <family val="2"/>
        <charset val="128"/>
      </rPr>
      <t>右折</t>
    </r>
    <rPh sb="0" eb="1">
      <t xml:space="preserve">ウセツ </t>
    </rPh>
    <phoneticPr fontId="4"/>
  </si>
  <si>
    <t>国道429号</t>
  </si>
  <si>
    <t>江与味橋渡る</t>
  </si>
  <si>
    <t>県道372号</t>
    <rPh sb="0" eb="2">
      <t xml:space="preserve">ケンドウ </t>
    </rPh>
    <rPh sb="5" eb="6">
      <t xml:space="preserve">ゴウ </t>
    </rPh>
    <phoneticPr fontId="4"/>
  </si>
  <si>
    <t>通過チェック4 
道の駅かもがわ円城</t>
  </si>
  <si>
    <t>左折後右側にローソンあり</t>
  </si>
  <si>
    <t>福崎 S</t>
  </si>
  <si>
    <t>国道180号/​国道429号</t>
  </si>
  <si>
    <r>
      <rPr>
        <sz val="12"/>
        <color indexed="8"/>
        <rFont val="ヒラギノ角ゴ ProN W3"/>
        <family val="2"/>
        <charset val="128"/>
      </rPr>
      <t>市道</t>
    </r>
    <rPh sb="0" eb="1">
      <t xml:space="preserve">シドウ </t>
    </rPh>
    <phoneticPr fontId="4"/>
  </si>
  <si>
    <t>県道270号</t>
  </si>
  <si>
    <t>斜め左</t>
  </si>
  <si>
    <r>
      <rPr>
        <sz val="12"/>
        <color indexed="8"/>
        <rFont val="ヒラギノ角ゴ ProN W3"/>
        <family val="2"/>
        <charset val="128"/>
      </rPr>
      <t>市道（西国街道）</t>
    </r>
    <rPh sb="0" eb="2">
      <t xml:space="preserve">シドウ </t>
    </rPh>
    <rPh sb="3" eb="7">
      <t xml:space="preserve">サイゴクカイドウ </t>
    </rPh>
    <phoneticPr fontId="4"/>
  </si>
  <si>
    <t>大池北 S</t>
  </si>
  <si>
    <r>
      <t>Y</t>
    </r>
    <r>
      <rPr>
        <sz val="12"/>
        <color indexed="8"/>
        <rFont val="ヒラギノ角ゴ ProN W3"/>
        <family val="2"/>
        <charset val="128"/>
      </rPr>
      <t>字路</t>
    </r>
    <rPh sb="1" eb="3">
      <t xml:space="preserve">ジロ </t>
    </rPh>
    <phoneticPr fontId="4"/>
  </si>
  <si>
    <t>道なり左折</t>
    <rPh sb="0" eb="1">
      <t xml:space="preserve">ミチナリ </t>
    </rPh>
    <rPh sb="3" eb="5">
      <t xml:space="preserve">サセツ </t>
    </rPh>
    <phoneticPr fontId="4"/>
  </si>
  <si>
    <t>浜の茶屋 S</t>
  </si>
  <si>
    <t>直進</t>
    <rPh sb="0" eb="1">
      <t xml:space="preserve">チョクシン </t>
    </rPh>
    <phoneticPr fontId="4"/>
  </si>
  <si>
    <t>歩行者・自転車道</t>
    <rPh sb="0" eb="3">
      <t xml:space="preserve">ホコウシャ </t>
    </rPh>
    <rPh sb="4" eb="7">
      <t xml:space="preserve">ジテンシャ </t>
    </rPh>
    <rPh sb="7" eb="8">
      <t xml:space="preserve">ミチ </t>
    </rPh>
    <phoneticPr fontId="4"/>
  </si>
  <si>
    <t>11:53 - 19:30</t>
  </si>
  <si>
    <t>No.</t>
    <phoneticPr fontId="3"/>
  </si>
  <si>
    <t>PC
open - close</t>
    <phoneticPr fontId="3"/>
  </si>
  <si>
    <t>日付</t>
    <rPh sb="0" eb="2">
      <t xml:space="preserve">ヒヅケ </t>
    </rPh>
    <phoneticPr fontId="3"/>
  </si>
  <si>
    <t>version</t>
    <phoneticPr fontId="3"/>
  </si>
  <si>
    <t>内容</t>
    <rPh sb="0" eb="2">
      <t xml:space="preserve">ナイヨウ </t>
    </rPh>
    <phoneticPr fontId="3"/>
  </si>
  <si>
    <r>
      <rPr>
        <sz val="12"/>
        <color indexed="8"/>
        <rFont val="ヒラギノ角ゴ ProN W3"/>
        <family val="2"/>
        <charset val="128"/>
      </rPr>
      <t>右折</t>
    </r>
    <rPh sb="0" eb="1">
      <t xml:space="preserve">ウセツ </t>
    </rPh>
    <phoneticPr fontId="3"/>
  </si>
  <si>
    <r>
      <rPr>
        <sz val="12"/>
        <color indexed="8"/>
        <rFont val="ヒラギノ角ゴ ProN W3"/>
        <family val="2"/>
        <charset val="128"/>
      </rPr>
      <t>左折</t>
    </r>
    <rPh sb="0" eb="1">
      <t xml:space="preserve">サセツ </t>
    </rPh>
    <phoneticPr fontId="3"/>
  </si>
  <si>
    <r>
      <rPr>
        <sz val="12"/>
        <color indexed="8"/>
        <rFont val="ヒラギノ角ゴ ProN W3"/>
        <family val="2"/>
        <charset val="128"/>
      </rPr>
      <t>中央一丁目　</t>
    </r>
    <r>
      <rPr>
        <sz val="12"/>
        <color indexed="8"/>
        <rFont val="Arial"/>
        <family val="2"/>
      </rPr>
      <t>S</t>
    </r>
    <rPh sb="0" eb="5">
      <t xml:space="preserve">チュウオウイッチョウメ </t>
    </rPh>
    <phoneticPr fontId="3"/>
  </si>
  <si>
    <r>
      <rPr>
        <sz val="12"/>
        <color indexed="8"/>
        <rFont val="ヒラギノ角ゴ ProN W3"/>
        <family val="2"/>
        <charset val="128"/>
      </rPr>
      <t>美観地区入口　Ｓ</t>
    </r>
    <rPh sb="0" eb="1">
      <t xml:space="preserve">ビカンチクイリグチ </t>
    </rPh>
    <phoneticPr fontId="3"/>
  </si>
  <si>
    <r>
      <rPr>
        <sz val="12"/>
        <color indexed="8"/>
        <rFont val="ヒラギノ角ゴ ProN W3"/>
        <family val="2"/>
        <charset val="128"/>
      </rPr>
      <t>右側</t>
    </r>
    <rPh sb="0" eb="2">
      <t xml:space="preserve">ミギガワ </t>
    </rPh>
    <phoneticPr fontId="4"/>
  </si>
  <si>
    <t>ゴール受付
ジョイフル倉敷本店</t>
    <phoneticPr fontId="3"/>
  </si>
  <si>
    <t>折返し</t>
    <phoneticPr fontId="4"/>
  </si>
  <si>
    <t>折返し</t>
    <rPh sb="0" eb="1">
      <t xml:space="preserve">オリカエシ </t>
    </rPh>
    <phoneticPr fontId="4"/>
  </si>
  <si>
    <r>
      <rPr>
        <b/>
        <sz val="12"/>
        <color rgb="FF000000"/>
        <rFont val="MS Mincho"/>
        <family val="1"/>
        <charset val="128"/>
      </rPr>
      <t>通過チェック</t>
    </r>
    <r>
      <rPr>
        <b/>
        <sz val="12"/>
        <color rgb="FF000000"/>
        <rFont val="Arial"/>
        <family val="2"/>
      </rPr>
      <t xml:space="preserve">3
 </t>
    </r>
    <r>
      <rPr>
        <b/>
        <sz val="12"/>
        <color rgb="FF000000"/>
        <rFont val="MS Mincho"/>
        <family val="1"/>
        <charset val="128"/>
      </rPr>
      <t>神代四季桜</t>
    </r>
    <phoneticPr fontId="4"/>
  </si>
  <si>
    <r>
      <rPr>
        <b/>
        <sz val="12"/>
        <color rgb="FF000000"/>
        <rFont val="MS Mincho"/>
        <family val="1"/>
        <charset val="128"/>
      </rPr>
      <t>通過チェック</t>
    </r>
    <r>
      <rPr>
        <b/>
        <sz val="12"/>
        <color rgb="FF000000"/>
        <rFont val="Arial"/>
        <family val="2"/>
      </rPr>
      <t xml:space="preserve">2 
</t>
    </r>
    <r>
      <rPr>
        <b/>
        <sz val="12"/>
        <color rgb="FF000000"/>
        <rFont val="MS Mincho"/>
        <family val="1"/>
        <charset val="128"/>
      </rPr>
      <t>醍醐桜</t>
    </r>
    <phoneticPr fontId="4"/>
  </si>
  <si>
    <r>
      <rPr>
        <b/>
        <sz val="12"/>
        <color rgb="FF000000"/>
        <rFont val="MS Mincho"/>
        <family val="1"/>
        <charset val="128"/>
      </rPr>
      <t>通過チェック</t>
    </r>
    <r>
      <rPr>
        <b/>
        <sz val="12"/>
        <color rgb="FF000000"/>
        <rFont val="Arial"/>
        <family val="2"/>
      </rPr>
      <t xml:space="preserve">1 
</t>
    </r>
    <r>
      <rPr>
        <b/>
        <sz val="12"/>
        <color rgb="FF000000"/>
        <rFont val="MS Mincho"/>
        <family val="1"/>
        <charset val="128"/>
      </rPr>
      <t>普門寺</t>
    </r>
    <phoneticPr fontId="4"/>
  </si>
  <si>
    <r>
      <rPr>
        <b/>
        <sz val="12"/>
        <color indexed="8"/>
        <rFont val="ヒラギノ角ゴ ProN W3"/>
        <family val="2"/>
        <charset val="128"/>
      </rPr>
      <t>県道</t>
    </r>
    <r>
      <rPr>
        <b/>
        <sz val="12"/>
        <color indexed="8"/>
        <rFont val="Arial"/>
        <family val="2"/>
      </rPr>
      <t>24</t>
    </r>
    <r>
      <rPr>
        <b/>
        <sz val="12"/>
        <color indexed="8"/>
        <rFont val="ヒラギノ角ゴ ProN W3"/>
        <family val="2"/>
        <charset val="128"/>
      </rPr>
      <t>号</t>
    </r>
    <rPh sb="0" eb="2">
      <t xml:space="preserve">ケンドウ </t>
    </rPh>
    <rPh sb="4" eb="5">
      <t xml:space="preserve">ゴウ </t>
    </rPh>
    <phoneticPr fontId="4"/>
  </si>
  <si>
    <r>
      <rPr>
        <b/>
        <sz val="12"/>
        <color indexed="8"/>
        <rFont val="ヒラギノ角ゴ ProN W3"/>
        <family val="2"/>
        <charset val="128"/>
      </rPr>
      <t>倉敷中央通り歩道</t>
    </r>
    <rPh sb="0" eb="5">
      <t xml:space="preserve">クラシキチュウオウドオリ </t>
    </rPh>
    <rPh sb="6" eb="8">
      <t xml:space="preserve">ホドウ </t>
    </rPh>
    <phoneticPr fontId="4"/>
  </si>
  <si>
    <t>右折</t>
    <rPh sb="0" eb="1">
      <t xml:space="preserve">ウセツ </t>
    </rPh>
    <phoneticPr fontId="4"/>
  </si>
  <si>
    <t>ピザ屋の角、曲がると右手にえびす湯</t>
    <rPh sb="4" eb="5">
      <t xml:space="preserve">カド </t>
    </rPh>
    <rPh sb="6" eb="7">
      <t xml:space="preserve">マガルト </t>
    </rPh>
    <rPh sb="10" eb="12">
      <t xml:space="preserve">ミギテ </t>
    </rPh>
    <rPh sb="16" eb="17">
      <t xml:space="preserve">ユ </t>
    </rPh>
    <phoneticPr fontId="4"/>
  </si>
  <si>
    <r>
      <t>┤</t>
    </r>
    <r>
      <rPr>
        <sz val="12"/>
        <color rgb="FF000000"/>
        <rFont val="MS Mincho"/>
        <family val="1"/>
        <charset val="128"/>
      </rPr>
      <t>字路</t>
    </r>
    <phoneticPr fontId="4"/>
  </si>
  <si>
    <t>左折、回り道表示あり</t>
  </si>
  <si>
    <t>道なり左折する</t>
  </si>
  <si>
    <t>交差点右奥JR中国勝山駅</t>
    <rPh sb="0" eb="3">
      <t xml:space="preserve">コウサテン </t>
    </rPh>
    <rPh sb="3" eb="5">
      <t xml:space="preserve">ミギオク </t>
    </rPh>
    <rPh sb="7" eb="12">
      <t xml:space="preserve">チュウゴクカツヤマエキ </t>
    </rPh>
    <phoneticPr fontId="4"/>
  </si>
  <si>
    <r>
      <t>T</t>
    </r>
    <r>
      <rPr>
        <sz val="12"/>
        <rFont val="ヒラギノ角ゴ ProN W3"/>
        <family val="2"/>
        <charset val="128"/>
      </rPr>
      <t>字路</t>
    </r>
    <rPh sb="1" eb="3">
      <t xml:space="preserve">ジロ </t>
    </rPh>
    <phoneticPr fontId="4"/>
  </si>
  <si>
    <r>
      <rPr>
        <sz val="12"/>
        <rFont val="ヒラギノ角ゴ ProN W3"/>
        <family val="2"/>
        <charset val="128"/>
      </rPr>
      <t>市道</t>
    </r>
    <rPh sb="0" eb="2">
      <t xml:space="preserve">シドウ </t>
    </rPh>
    <phoneticPr fontId="4"/>
  </si>
  <si>
    <r>
      <rPr>
        <sz val="12"/>
        <rFont val="ヒラギノ角ゴ ProN W3"/>
        <family val="2"/>
        <charset val="128"/>
      </rPr>
      <t>鶴形山トンネル通過し美観地区へ</t>
    </r>
    <rPh sb="7" eb="9">
      <t xml:space="preserve">ツウカシ </t>
    </rPh>
    <rPh sb="10" eb="14">
      <t xml:space="preserve">ビカンチク </t>
    </rPh>
    <phoneticPr fontId="4"/>
  </si>
  <si>
    <t>スクランブル横断歩道渡って右側へ</t>
    <rPh sb="0" eb="3">
      <t>スクランブル</t>
    </rPh>
    <rPh sb="6" eb="10">
      <t xml:space="preserve">オウダンホドウ </t>
    </rPh>
    <rPh sb="10" eb="11">
      <t xml:space="preserve">ワタッテ </t>
    </rPh>
    <rPh sb="13" eb="15">
      <t xml:space="preserve">ミギガワ </t>
    </rPh>
    <phoneticPr fontId="4"/>
  </si>
  <si>
    <r>
      <rPr>
        <b/>
        <sz val="12"/>
        <rFont val="ＭＳ Ｐゴシック"/>
        <family val="2"/>
        <charset val="128"/>
      </rPr>
      <t>　備考</t>
    </r>
    <rPh sb="1" eb="3">
      <t>ビコウ</t>
    </rPh>
    <phoneticPr fontId="1"/>
  </si>
  <si>
    <r>
      <rPr>
        <b/>
        <sz val="12"/>
        <rFont val="Arial"/>
        <family val="1"/>
        <charset val="128"/>
      </rPr>
      <t xml:space="preserve">クイズポイント
</t>
    </r>
    <r>
      <rPr>
        <b/>
        <sz val="12"/>
        <rFont val="Arial"/>
        <family val="2"/>
      </rPr>
      <t xml:space="preserve"> </t>
    </r>
    <r>
      <rPr>
        <b/>
        <sz val="12"/>
        <rFont val="Arial"/>
        <family val="1"/>
        <charset val="128"/>
      </rPr>
      <t>ノザキサイクル</t>
    </r>
    <phoneticPr fontId="4"/>
  </si>
  <si>
    <r>
      <rPr>
        <sz val="12"/>
        <color indexed="8"/>
        <rFont val="Arial"/>
        <family val="2"/>
        <charset val="128"/>
      </rPr>
      <t>国道</t>
    </r>
    <r>
      <rPr>
        <sz val="12"/>
        <color indexed="8"/>
        <rFont val="Arial"/>
        <family val="2"/>
      </rPr>
      <t>181</t>
    </r>
    <r>
      <rPr>
        <sz val="12"/>
        <color indexed="8"/>
        <rFont val="Arial"/>
        <family val="2"/>
        <charset val="128"/>
      </rPr>
      <t>号</t>
    </r>
    <r>
      <rPr>
        <sz val="12"/>
        <color indexed="8"/>
        <rFont val="Arial"/>
        <family val="2"/>
      </rPr>
      <t>/</t>
    </r>
    <r>
      <rPr>
        <sz val="12"/>
        <color indexed="8"/>
        <rFont val="Arial"/>
        <family val="2"/>
        <charset val="128"/>
      </rPr>
      <t>​国道</t>
    </r>
    <r>
      <rPr>
        <sz val="12"/>
        <color indexed="8"/>
        <rFont val="Arial"/>
        <family val="2"/>
      </rPr>
      <t>313</t>
    </r>
    <r>
      <rPr>
        <sz val="12"/>
        <color indexed="8"/>
        <rFont val="Arial"/>
        <family val="2"/>
        <charset val="128"/>
      </rPr>
      <t>号</t>
    </r>
  </si>
  <si>
    <r>
      <rPr>
        <sz val="12"/>
        <rFont val="MS Mincho"/>
        <family val="1"/>
        <charset val="128"/>
      </rPr>
      <t>右折</t>
    </r>
    <rPh sb="0" eb="1">
      <t xml:space="preserve">ウセツ </t>
    </rPh>
    <phoneticPr fontId="4"/>
  </si>
  <si>
    <r>
      <rPr>
        <sz val="12"/>
        <rFont val="MS Mincho"/>
        <family val="1"/>
        <charset val="128"/>
      </rPr>
      <t>左折</t>
    </r>
    <rPh sb="0" eb="1">
      <t xml:space="preserve">サセツ </t>
    </rPh>
    <phoneticPr fontId="4"/>
  </si>
  <si>
    <r>
      <rPr>
        <sz val="12"/>
        <rFont val="ヒラギノ角ゴ ProN W3"/>
        <family val="2"/>
        <charset val="128"/>
      </rPr>
      <t>歩道通行推奨</t>
    </r>
  </si>
  <si>
    <r>
      <rPr>
        <sz val="12"/>
        <rFont val="ヒラギノ角ゴ ProN W3"/>
        <family val="2"/>
        <charset val="128"/>
      </rPr>
      <t>通過後左からの合流注意</t>
    </r>
    <rPh sb="0" eb="3">
      <t xml:space="preserve">ツウカゴ </t>
    </rPh>
    <rPh sb="3" eb="4">
      <t xml:space="preserve">ヒダリカラ </t>
    </rPh>
    <rPh sb="7" eb="11">
      <t xml:space="preserve">ゴウリュウチュウイ </t>
    </rPh>
    <phoneticPr fontId="4"/>
  </si>
  <si>
    <r>
      <t>(</t>
    </r>
    <r>
      <rPr>
        <sz val="12"/>
        <rFont val="ヒラギノ角ゴ ProN W3"/>
        <family val="2"/>
        <charset val="128"/>
      </rPr>
      <t>落合</t>
    </r>
    <r>
      <rPr>
        <sz val="12"/>
        <rFont val="Arial"/>
        <family val="2"/>
      </rPr>
      <t xml:space="preserve"> </t>
    </r>
    <r>
      <rPr>
        <sz val="12"/>
        <rFont val="ヒラギノ角ゴ ProN W3"/>
        <family val="2"/>
        <charset val="128"/>
      </rPr>
      <t>の表示</t>
    </r>
    <r>
      <rPr>
        <sz val="12"/>
        <rFont val="Arial"/>
        <family val="2"/>
      </rPr>
      <t>)</t>
    </r>
    <rPh sb="1" eb="3">
      <t xml:space="preserve">オチアイ </t>
    </rPh>
    <phoneticPr fontId="4"/>
  </si>
  <si>
    <r>
      <rPr>
        <sz val="12"/>
        <rFont val="ヒラギノ角ゴ ProN W3"/>
        <family val="2"/>
        <charset val="128"/>
      </rPr>
      <t>普門寺へ</t>
    </r>
    <rPh sb="0" eb="3">
      <t xml:space="preserve">フモンジヘ </t>
    </rPh>
    <phoneticPr fontId="4"/>
  </si>
  <si>
    <r>
      <rPr>
        <sz val="12"/>
        <rFont val="ヒラギノ角ゴ ProN W3"/>
        <family val="2"/>
        <charset val="128"/>
      </rPr>
      <t>普門寺案内看板あり</t>
    </r>
    <rPh sb="0" eb="1">
      <t xml:space="preserve">フモンジ </t>
    </rPh>
    <rPh sb="3" eb="5">
      <t xml:space="preserve">アンナイ </t>
    </rPh>
    <rPh sb="5" eb="7">
      <t xml:space="preserve">カンバン </t>
    </rPh>
    <phoneticPr fontId="4"/>
  </si>
  <si>
    <r>
      <rPr>
        <sz val="12"/>
        <rFont val="ヒラギノ角ゴ ProN W3"/>
        <family val="2"/>
        <charset val="128"/>
      </rPr>
      <t>シキザクラ看板とバイクを撮影、折り返し
先の駐車場にある建物にトイレあり</t>
    </r>
    <rPh sb="5" eb="7">
      <t xml:space="preserve">カンバン </t>
    </rPh>
    <rPh sb="20" eb="21">
      <t xml:space="preserve">
サキノ </t>
    </rPh>
    <rPh sb="22" eb="25">
      <t xml:space="preserve">チュウシャジョウ </t>
    </rPh>
    <rPh sb="28" eb="30">
      <t xml:space="preserve">タテモノ </t>
    </rPh>
    <phoneticPr fontId="4"/>
  </si>
  <si>
    <r>
      <rPr>
        <sz val="12"/>
        <rFont val="ヒラギノ角ゴ ProN W3"/>
        <family val="2"/>
        <charset val="128"/>
      </rPr>
      <t>県道</t>
    </r>
    <r>
      <rPr>
        <sz val="12"/>
        <rFont val="Arial"/>
        <family val="2"/>
      </rPr>
      <t>66</t>
    </r>
    <r>
      <rPr>
        <sz val="12"/>
        <rFont val="ヒラギノ角ゴ ProN W3"/>
        <family val="2"/>
        <charset val="128"/>
      </rPr>
      <t>号に戻る</t>
    </r>
    <rPh sb="0" eb="2">
      <t xml:space="preserve">ケンドウ </t>
    </rPh>
    <rPh sb="4" eb="5">
      <t xml:space="preserve">ゴウ </t>
    </rPh>
    <rPh sb="6" eb="7">
      <t xml:space="preserve">モドル </t>
    </rPh>
    <phoneticPr fontId="4"/>
  </si>
  <si>
    <r>
      <rPr>
        <sz val="12"/>
        <rFont val="ヒラギノ角ゴ ProN W3"/>
        <family val="2"/>
        <charset val="128"/>
      </rPr>
      <t>一時停止、高梁方面</t>
    </r>
    <rPh sb="5" eb="7">
      <t xml:space="preserve">タカハシ </t>
    </rPh>
    <rPh sb="7" eb="9">
      <t xml:space="preserve">ホウメン </t>
    </rPh>
    <phoneticPr fontId="4"/>
  </si>
  <si>
    <r>
      <rPr>
        <sz val="12"/>
        <rFont val="ヒラギノ角ゴ ProN W3"/>
        <family val="2"/>
        <charset val="128"/>
      </rPr>
      <t>美川橋渡る</t>
    </r>
    <r>
      <rPr>
        <sz val="12"/>
        <rFont val="Arial"/>
        <family val="2"/>
      </rPr>
      <t xml:space="preserve"> (</t>
    </r>
    <r>
      <rPr>
        <sz val="12"/>
        <rFont val="Hiragino Kaku Gothic ProN W3"/>
        <family val="2"/>
        <charset val="128"/>
      </rPr>
      <t>月田</t>
    </r>
    <r>
      <rPr>
        <sz val="12"/>
        <rFont val="Arial"/>
        <family val="2"/>
      </rPr>
      <t>/</t>
    </r>
    <r>
      <rPr>
        <sz val="12"/>
        <rFont val="Times New Roman"/>
        <family val="1"/>
      </rPr>
      <t>​</t>
    </r>
    <r>
      <rPr>
        <sz val="12"/>
        <rFont val="Hiragino Kaku Gothic ProN W3"/>
        <family val="2"/>
        <charset val="128"/>
      </rPr>
      <t>醍醐桜</t>
    </r>
    <r>
      <rPr>
        <sz val="12"/>
        <rFont val="Arial"/>
        <family val="2"/>
      </rPr>
      <t xml:space="preserve"> </t>
    </r>
    <r>
      <rPr>
        <sz val="12"/>
        <rFont val="Hiragino Kaku Gothic ProN W3"/>
        <family val="2"/>
        <charset val="128"/>
      </rPr>
      <t>の表示</t>
    </r>
    <r>
      <rPr>
        <sz val="12"/>
        <rFont val="Arial"/>
        <family val="2"/>
      </rPr>
      <t>)</t>
    </r>
    <rPh sb="3" eb="4">
      <t xml:space="preserve">ワタル </t>
    </rPh>
    <phoneticPr fontId="4"/>
  </si>
  <si>
    <r>
      <rPr>
        <sz val="12"/>
        <rFont val="ヒラギノ角ゴ ProN W3"/>
        <family val="2"/>
        <charset val="128"/>
      </rPr>
      <t>月田小学校の右側を通り、姫新線踏切渡る。</t>
    </r>
    <rPh sb="9" eb="10">
      <t xml:space="preserve">トオリ </t>
    </rPh>
    <rPh sb="12" eb="15">
      <t xml:space="preserve">キシンセン </t>
    </rPh>
    <rPh sb="15" eb="17">
      <t xml:space="preserve">フミキリ </t>
    </rPh>
    <rPh sb="17" eb="18">
      <t xml:space="preserve">ワタル </t>
    </rPh>
    <phoneticPr fontId="4"/>
  </si>
  <si>
    <r>
      <t xml:space="preserve"> (</t>
    </r>
    <r>
      <rPr>
        <sz val="12"/>
        <rFont val="MS Mincho"/>
        <family val="1"/>
        <charset val="128"/>
      </rPr>
      <t>米子</t>
    </r>
    <r>
      <rPr>
        <sz val="12"/>
        <rFont val="Arial"/>
        <family val="2"/>
      </rPr>
      <t>/​</t>
    </r>
    <r>
      <rPr>
        <sz val="12"/>
        <rFont val="MS Mincho"/>
        <family val="1"/>
        <charset val="128"/>
      </rPr>
      <t>日野</t>
    </r>
    <r>
      <rPr>
        <sz val="12"/>
        <rFont val="Arial"/>
        <family val="2"/>
      </rPr>
      <t xml:space="preserve"> </t>
    </r>
    <r>
      <rPr>
        <sz val="12"/>
        <rFont val="MS Mincho"/>
        <family val="1"/>
        <charset val="128"/>
      </rPr>
      <t>の表示</t>
    </r>
    <r>
      <rPr>
        <sz val="12"/>
        <rFont val="Arial"/>
        <family val="2"/>
      </rPr>
      <t>)</t>
    </r>
    <phoneticPr fontId="4"/>
  </si>
  <si>
    <r>
      <rPr>
        <sz val="12"/>
        <rFont val="ヒラギノ角ゴ ProN W3"/>
        <family val="2"/>
        <charset val="128"/>
      </rPr>
      <t>感知式信号</t>
    </r>
    <r>
      <rPr>
        <sz val="12"/>
        <rFont val="Arial"/>
        <family val="2"/>
      </rPr>
      <t xml:space="preserve"> (</t>
    </r>
    <r>
      <rPr>
        <sz val="12"/>
        <rFont val="Hiragino Kaku Gothic ProN W3"/>
        <family val="2"/>
        <charset val="128"/>
      </rPr>
      <t>岡山</t>
    </r>
    <r>
      <rPr>
        <sz val="12"/>
        <rFont val="Arial"/>
        <family val="2"/>
      </rPr>
      <t>/</t>
    </r>
    <r>
      <rPr>
        <sz val="12"/>
        <rFont val="Times New Roman"/>
        <family val="1"/>
      </rPr>
      <t>​</t>
    </r>
    <r>
      <rPr>
        <sz val="12"/>
        <rFont val="Hiragino Kaku Gothic ProN W3"/>
        <family val="2"/>
        <charset val="128"/>
      </rPr>
      <t>勝山</t>
    </r>
    <r>
      <rPr>
        <sz val="12"/>
        <rFont val="Arial"/>
        <family val="2"/>
      </rPr>
      <t>/</t>
    </r>
    <r>
      <rPr>
        <sz val="12"/>
        <rFont val="Times New Roman"/>
        <family val="1"/>
      </rPr>
      <t>​</t>
    </r>
    <r>
      <rPr>
        <sz val="12"/>
        <rFont val="Hiragino Kaku Gothic ProN W3"/>
        <family val="2"/>
        <charset val="128"/>
      </rPr>
      <t>米子自動車道</t>
    </r>
    <r>
      <rPr>
        <sz val="12"/>
        <rFont val="Arial"/>
        <family val="2"/>
      </rPr>
      <t xml:space="preserve"> </t>
    </r>
    <r>
      <rPr>
        <sz val="12"/>
        <rFont val="Hiragino Kaku Gothic ProN W3"/>
        <family val="2"/>
        <charset val="128"/>
      </rPr>
      <t>の表示</t>
    </r>
    <r>
      <rPr>
        <sz val="12"/>
        <rFont val="Arial"/>
        <family val="2"/>
      </rPr>
      <t>)</t>
    </r>
    <rPh sb="0" eb="2">
      <t xml:space="preserve">カンチシキシンゴウ </t>
    </rPh>
    <rPh sb="2" eb="3">
      <t xml:space="preserve">シキ </t>
    </rPh>
    <rPh sb="3" eb="5">
      <t xml:space="preserve">シンゴウ </t>
    </rPh>
    <phoneticPr fontId="4"/>
  </si>
  <si>
    <r>
      <rPr>
        <b/>
        <sz val="12"/>
        <rFont val="ヒラギノ角ゴ ProN W3"/>
        <family val="2"/>
        <charset val="128"/>
      </rPr>
      <t>道路右側、レシート取得</t>
    </r>
    <r>
      <rPr>
        <b/>
        <sz val="12"/>
        <rFont val="Arial"/>
        <family val="2"/>
      </rPr>
      <t>し時刻をブルベカードに記入</t>
    </r>
    <rPh sb="12" eb="14">
      <t xml:space="preserve">ジコク </t>
    </rPh>
    <rPh sb="22" eb="24">
      <t xml:space="preserve">キニュウ </t>
    </rPh>
    <phoneticPr fontId="4"/>
  </si>
  <si>
    <r>
      <rPr>
        <sz val="12"/>
        <rFont val="ヒラギノ角ゴ ProN W3"/>
        <family val="2"/>
        <charset val="128"/>
      </rPr>
      <t>右側にカーブミラー、左折直後に喫茶マイルド
旭川左岸を進む。</t>
    </r>
    <r>
      <rPr>
        <sz val="12"/>
        <rFont val="Arial"/>
        <family val="2"/>
      </rPr>
      <t>2km</t>
    </r>
    <r>
      <rPr>
        <sz val="12"/>
        <rFont val="ヒラギノ角ゴ ProN W3"/>
        <family val="2"/>
        <charset val="128"/>
      </rPr>
      <t>先勝山町並み保存地区（石畳）</t>
    </r>
    <rPh sb="22" eb="24">
      <t xml:space="preserve">アサヒガワ </t>
    </rPh>
    <rPh sb="24" eb="26">
      <t xml:space="preserve">サガン </t>
    </rPh>
    <rPh sb="27" eb="28">
      <t xml:space="preserve">ススミ </t>
    </rPh>
    <phoneticPr fontId="4"/>
  </si>
  <si>
    <r>
      <rPr>
        <sz val="12"/>
        <rFont val="ヒラギノ角ゴ ProN W3"/>
        <family val="2"/>
        <charset val="128"/>
      </rPr>
      <t>横断歩道、檜舞台の門をくぐる。</t>
    </r>
    <phoneticPr fontId="4"/>
  </si>
  <si>
    <r>
      <rPr>
        <sz val="12"/>
        <rFont val="ヒラギノ角ゴ ProN W3"/>
        <family val="2"/>
        <charset val="128"/>
      </rPr>
      <t>「百楽の湯」看板、右折レーンあり。大上橋渡る</t>
    </r>
    <rPh sb="1" eb="3">
      <t xml:space="preserve">ヒャクラク </t>
    </rPh>
    <rPh sb="4" eb="5">
      <t xml:space="preserve">ユ </t>
    </rPh>
    <rPh sb="6" eb="8">
      <t xml:space="preserve">カンバン </t>
    </rPh>
    <rPh sb="9" eb="11">
      <t xml:space="preserve">ウセツレーン </t>
    </rPh>
    <phoneticPr fontId="4"/>
  </si>
  <si>
    <r>
      <rPr>
        <sz val="12"/>
        <rFont val="MS Mincho"/>
        <family val="1"/>
        <charset val="128"/>
      </rPr>
      <t>土手道、ブルーラインあり</t>
    </r>
    <rPh sb="0" eb="3">
      <t xml:space="preserve">ドテミチ </t>
    </rPh>
    <phoneticPr fontId="4"/>
  </si>
  <si>
    <r>
      <rPr>
        <sz val="12"/>
        <rFont val="ヒラギノ角ゴ ProN W3"/>
        <family val="2"/>
        <charset val="128"/>
      </rPr>
      <t>浜橋渡る</t>
    </r>
    <rPh sb="0" eb="2">
      <t xml:space="preserve">ハマバシ </t>
    </rPh>
    <rPh sb="2" eb="3">
      <t xml:space="preserve">ワタル </t>
    </rPh>
    <phoneticPr fontId="4"/>
  </si>
  <si>
    <r>
      <rPr>
        <sz val="12"/>
        <rFont val="ヒラギノ角ゴ ProN W3"/>
        <family val="2"/>
        <charset val="128"/>
      </rPr>
      <t>土手道から降りて右へ</t>
    </r>
    <rPh sb="0" eb="1">
      <t xml:space="preserve">ドテミチ </t>
    </rPh>
    <rPh sb="5" eb="6">
      <t xml:space="preserve">オリテ </t>
    </rPh>
    <rPh sb="8" eb="9">
      <t xml:space="preserve">ミギ </t>
    </rPh>
    <phoneticPr fontId="4"/>
  </si>
  <si>
    <r>
      <rPr>
        <sz val="12"/>
        <rFont val="MS Mincho"/>
        <family val="1"/>
        <charset val="128"/>
      </rPr>
      <t>左側カーブミラー二基</t>
    </r>
    <phoneticPr fontId="4"/>
  </si>
  <si>
    <r>
      <rPr>
        <sz val="12"/>
        <rFont val="ヒラギノ角ゴ ProN W3"/>
        <family val="2"/>
        <charset val="128"/>
      </rPr>
      <t>一時停止</t>
    </r>
    <phoneticPr fontId="4"/>
  </si>
  <si>
    <r>
      <rPr>
        <sz val="12"/>
        <rFont val="ヒラギノ角ゴ ProN W3"/>
        <family val="2"/>
        <charset val="128"/>
      </rPr>
      <t>一時停止</t>
    </r>
    <r>
      <rPr>
        <sz val="12"/>
        <rFont val="Arial"/>
        <family val="2"/>
      </rPr>
      <t>、県道横断注意</t>
    </r>
    <rPh sb="5" eb="7">
      <t xml:space="preserve">ケンドウ </t>
    </rPh>
    <rPh sb="7" eb="9">
      <t xml:space="preserve">オウダン </t>
    </rPh>
    <rPh sb="9" eb="11">
      <t xml:space="preserve">チュウイ </t>
    </rPh>
    <phoneticPr fontId="4"/>
  </si>
  <si>
    <r>
      <rPr>
        <sz val="12"/>
        <rFont val="MS Mincho"/>
        <family val="1"/>
        <charset val="128"/>
      </rPr>
      <t>橋を渡る
そのまま直進しても良いが路面は悪い</t>
    </r>
    <rPh sb="0" eb="1">
      <t xml:space="preserve">ハシ </t>
    </rPh>
    <rPh sb="2" eb="3">
      <t xml:space="preserve">ワタル </t>
    </rPh>
    <rPh sb="9" eb="11">
      <t xml:space="preserve">チョクシン </t>
    </rPh>
    <rPh sb="14" eb="15">
      <t xml:space="preserve">ヨイ </t>
    </rPh>
    <rPh sb="17" eb="19">
      <t xml:space="preserve">ロメンハ </t>
    </rPh>
    <rPh sb="20" eb="21">
      <t xml:space="preserve">ワルイ </t>
    </rPh>
    <phoneticPr fontId="4"/>
  </si>
  <si>
    <r>
      <t xml:space="preserve"> (</t>
    </r>
    <r>
      <rPr>
        <sz val="12"/>
        <rFont val="MS Mincho"/>
        <family val="1"/>
        <charset val="128"/>
      </rPr>
      <t>岡山</t>
    </r>
    <r>
      <rPr>
        <sz val="12"/>
        <rFont val="Arial"/>
        <family val="2"/>
      </rPr>
      <t>/​</t>
    </r>
    <r>
      <rPr>
        <sz val="12"/>
        <rFont val="MS Mincho"/>
        <family val="1"/>
        <charset val="128"/>
      </rPr>
      <t>吉備高原都市</t>
    </r>
    <r>
      <rPr>
        <sz val="12"/>
        <rFont val="Arial"/>
        <family val="2"/>
      </rPr>
      <t>/​</t>
    </r>
    <r>
      <rPr>
        <sz val="12"/>
        <rFont val="MS Mincho"/>
        <family val="1"/>
        <charset val="128"/>
      </rPr>
      <t>円城ふるさと村</t>
    </r>
    <r>
      <rPr>
        <sz val="12"/>
        <rFont val="Arial"/>
        <family val="2"/>
      </rPr>
      <t xml:space="preserve"> </t>
    </r>
    <r>
      <rPr>
        <sz val="12"/>
        <rFont val="MS Mincho"/>
        <family val="1"/>
        <charset val="128"/>
      </rPr>
      <t>の表示</t>
    </r>
    <r>
      <rPr>
        <sz val="12"/>
        <rFont val="Arial"/>
        <family val="2"/>
      </rPr>
      <t>)</t>
    </r>
    <phoneticPr fontId="4"/>
  </si>
  <si>
    <r>
      <rPr>
        <sz val="12"/>
        <rFont val="ヒラギノ角ゴ ProN W3"/>
        <family val="2"/>
        <charset val="128"/>
      </rPr>
      <t>左折後道の駅駐車場（右側）へ向かう</t>
    </r>
    <rPh sb="0" eb="3">
      <t xml:space="preserve">サセツゴ </t>
    </rPh>
    <rPh sb="6" eb="9">
      <t xml:space="preserve">チュウシャジョウヘ </t>
    </rPh>
    <rPh sb="10" eb="12">
      <t xml:space="preserve">ミギガワ </t>
    </rPh>
    <rPh sb="14" eb="15">
      <t xml:space="preserve">ムカウ </t>
    </rPh>
    <phoneticPr fontId="4"/>
  </si>
  <si>
    <r>
      <rPr>
        <sz val="12"/>
        <rFont val="MS Mincho"/>
        <family val="1"/>
        <charset val="128"/>
      </rPr>
      <t>そのまま国道</t>
    </r>
    <r>
      <rPr>
        <sz val="12"/>
        <rFont val="Arial"/>
        <family val="2"/>
      </rPr>
      <t>429</t>
    </r>
    <r>
      <rPr>
        <sz val="12"/>
        <rFont val="MS Mincho"/>
        <family val="1"/>
        <charset val="128"/>
      </rPr>
      <t>号を直進してもよいが夕方は国道</t>
    </r>
    <r>
      <rPr>
        <sz val="12"/>
        <rFont val="Arial"/>
        <family val="2"/>
      </rPr>
      <t>180</t>
    </r>
    <r>
      <rPr>
        <sz val="12"/>
        <rFont val="MS Mincho"/>
        <family val="1"/>
        <charset val="128"/>
      </rPr>
      <t>号合流前で大渋滞する</t>
    </r>
    <rPh sb="32" eb="33">
      <t xml:space="preserve">ダイ </t>
    </rPh>
    <phoneticPr fontId="4"/>
  </si>
  <si>
    <r>
      <rPr>
        <sz val="12"/>
        <rFont val="MS Mincho"/>
        <family val="1"/>
        <charset val="128"/>
      </rPr>
      <t>葵橋を渡り、足守歴史ふれあい通りへ</t>
    </r>
    <rPh sb="0" eb="17">
      <t xml:space="preserve">アシモリガワ </t>
    </rPh>
    <phoneticPr fontId="4"/>
  </si>
  <si>
    <t>(倉敷 方面)右向こうに三宅酒造</t>
    <rPh sb="1" eb="3">
      <t xml:space="preserve">クラシキ </t>
    </rPh>
    <rPh sb="4" eb="6">
      <t xml:space="preserve">ホウメン </t>
    </rPh>
    <rPh sb="7" eb="9">
      <t xml:space="preserve">ミギムコウ </t>
    </rPh>
    <rPh sb="12" eb="16">
      <t xml:space="preserve">ミヤケシュゾウ </t>
    </rPh>
    <phoneticPr fontId="4"/>
  </si>
  <si>
    <r>
      <rPr>
        <sz val="12"/>
        <rFont val="ヒラギノ角ゴ ProN W3"/>
        <family val="2"/>
        <charset val="128"/>
      </rPr>
      <t>感知式信号、アンダーパス歩道通行可（痴漢注意）</t>
    </r>
    <rPh sb="0" eb="3">
      <t>カンチシキ</t>
    </rPh>
    <rPh sb="3" eb="5">
      <t xml:space="preserve">シンゴウ </t>
    </rPh>
    <rPh sb="18" eb="22">
      <t xml:space="preserve">チカンチュウイ </t>
    </rPh>
    <phoneticPr fontId="4"/>
  </si>
  <si>
    <r>
      <rPr>
        <sz val="12"/>
        <rFont val="MS Mincho"/>
        <family val="1"/>
        <charset val="128"/>
      </rPr>
      <t>天下一品方向</t>
    </r>
    <r>
      <rPr>
        <sz val="12"/>
        <rFont val="Arial"/>
        <family val="2"/>
      </rPr>
      <t xml:space="preserve"> (</t>
    </r>
    <r>
      <rPr>
        <sz val="12"/>
        <rFont val="MS Mincho"/>
        <family val="1"/>
        <charset val="128"/>
      </rPr>
      <t>倉敷市街</t>
    </r>
    <r>
      <rPr>
        <sz val="12"/>
        <rFont val="Arial"/>
        <family val="2"/>
      </rPr>
      <t>/​</t>
    </r>
    <r>
      <rPr>
        <sz val="12"/>
        <rFont val="MS Mincho"/>
        <family val="1"/>
        <charset val="128"/>
      </rPr>
      <t>国道</t>
    </r>
    <r>
      <rPr>
        <sz val="12"/>
        <rFont val="Arial"/>
        <family val="2"/>
      </rPr>
      <t>429</t>
    </r>
    <r>
      <rPr>
        <sz val="12"/>
        <rFont val="MS Mincho"/>
        <family val="1"/>
        <charset val="128"/>
      </rPr>
      <t>号</t>
    </r>
    <r>
      <rPr>
        <sz val="12"/>
        <rFont val="Arial"/>
        <family val="2"/>
      </rPr>
      <t>/​</t>
    </r>
    <r>
      <rPr>
        <sz val="12"/>
        <rFont val="MS Mincho"/>
        <family val="1"/>
        <charset val="128"/>
      </rPr>
      <t>水島</t>
    </r>
    <r>
      <rPr>
        <sz val="12"/>
        <rFont val="Arial"/>
        <family val="2"/>
      </rPr>
      <t>/​</t>
    </r>
    <r>
      <rPr>
        <sz val="12"/>
        <rFont val="MS Mincho"/>
        <family val="1"/>
        <charset val="128"/>
      </rPr>
      <t>井原</t>
    </r>
    <r>
      <rPr>
        <sz val="12"/>
        <rFont val="Arial"/>
        <family val="2"/>
      </rPr>
      <t>/​</t>
    </r>
    <r>
      <rPr>
        <sz val="12"/>
        <rFont val="MS Mincho"/>
        <family val="1"/>
        <charset val="128"/>
      </rPr>
      <t>美観地区</t>
    </r>
    <r>
      <rPr>
        <sz val="12"/>
        <rFont val="Arial"/>
        <family val="2"/>
      </rPr>
      <t xml:space="preserve"> </t>
    </r>
    <r>
      <rPr>
        <sz val="12"/>
        <rFont val="MS Mincho"/>
        <family val="1"/>
        <charset val="128"/>
      </rPr>
      <t>の表示</t>
    </r>
    <r>
      <rPr>
        <sz val="12"/>
        <rFont val="Arial"/>
        <family val="2"/>
      </rPr>
      <t>)</t>
    </r>
    <phoneticPr fontId="4"/>
  </si>
  <si>
    <r>
      <rPr>
        <sz val="12"/>
        <rFont val="ヒラギノ角ゴ ProN W3"/>
        <family val="2"/>
        <charset val="128"/>
      </rPr>
      <t>左折矢印信号出て一旦赤信号に戻りその後青信号になる。進路よく見極めること</t>
    </r>
    <rPh sb="0" eb="2">
      <t xml:space="preserve">サセツ </t>
    </rPh>
    <rPh sb="2" eb="4">
      <t xml:space="preserve">ヤジルシ </t>
    </rPh>
    <rPh sb="4" eb="6">
      <t xml:space="preserve">シンゴウ </t>
    </rPh>
    <rPh sb="6" eb="7">
      <t xml:space="preserve">デテ </t>
    </rPh>
    <rPh sb="8" eb="10">
      <t xml:space="preserve">イッタン </t>
    </rPh>
    <rPh sb="10" eb="13">
      <t xml:space="preserve">アカシンゴウ </t>
    </rPh>
    <rPh sb="14" eb="15">
      <t xml:space="preserve">モドリ </t>
    </rPh>
    <rPh sb="19" eb="22">
      <t xml:space="preserve">アオシンゴウ </t>
    </rPh>
    <phoneticPr fontId="4"/>
  </si>
  <si>
    <r>
      <rPr>
        <sz val="12"/>
        <rFont val="MS Mincho"/>
        <family val="1"/>
        <charset val="128"/>
      </rPr>
      <t>標識に従い歩道に入りアンダーパスをくぐる</t>
    </r>
    <rPh sb="0" eb="2">
      <t xml:space="preserve">ヒョウシキニシタガイ </t>
    </rPh>
    <phoneticPr fontId="4"/>
  </si>
  <si>
    <r>
      <rPr>
        <sz val="12"/>
        <rFont val="ヒラギノ角ゴ ProN W3"/>
        <family val="2"/>
        <charset val="128"/>
      </rPr>
      <t>大原美術館前、観光客多し最徐行</t>
    </r>
    <rPh sb="0" eb="1">
      <t xml:space="preserve">オオハラビジュツカンマエ </t>
    </rPh>
    <rPh sb="7" eb="10">
      <t xml:space="preserve">カンコウキャク </t>
    </rPh>
    <rPh sb="10" eb="11">
      <t xml:space="preserve">オオシ </t>
    </rPh>
    <rPh sb="12" eb="15">
      <t xml:space="preserve">サイジョコウ </t>
    </rPh>
    <phoneticPr fontId="4"/>
  </si>
  <si>
    <r>
      <rPr>
        <sz val="12"/>
        <rFont val="ヒラギノ角ゴ ProN W3"/>
        <family val="2"/>
        <charset val="128"/>
      </rPr>
      <t>クルマ・歩行者共に多い、通行注意</t>
    </r>
    <rPh sb="4" eb="7">
      <t xml:space="preserve">ホコウシャ </t>
    </rPh>
    <rPh sb="7" eb="8">
      <t xml:space="preserve">トモニ </t>
    </rPh>
    <rPh sb="9" eb="10">
      <t xml:space="preserve">オオイ </t>
    </rPh>
    <rPh sb="12" eb="16">
      <t xml:space="preserve">ツウコウチュウイ </t>
    </rPh>
    <phoneticPr fontId="4"/>
  </si>
  <si>
    <r>
      <rPr>
        <b/>
        <sz val="12"/>
        <rFont val="MS Mincho"/>
        <family val="1"/>
        <charset val="128"/>
      </rPr>
      <t>店内にて飲食注文後、スタッフにブルベカード渡し撮影した写真、</t>
    </r>
    <r>
      <rPr>
        <b/>
        <sz val="12"/>
        <rFont val="Arial"/>
        <family val="2"/>
      </rPr>
      <t>PC1</t>
    </r>
    <r>
      <rPr>
        <b/>
        <sz val="12"/>
        <rFont val="MS Mincho"/>
        <family val="1"/>
        <charset val="128"/>
      </rPr>
      <t>レシートを提示。</t>
    </r>
    <rPh sb="0" eb="2">
      <t xml:space="preserve">テンナイ </t>
    </rPh>
    <rPh sb="4" eb="6">
      <t xml:space="preserve">インショク </t>
    </rPh>
    <rPh sb="6" eb="9">
      <t xml:space="preserve">チュウモンゴ </t>
    </rPh>
    <rPh sb="21" eb="22">
      <t xml:space="preserve">ワタシ </t>
    </rPh>
    <rPh sb="23" eb="25">
      <t xml:space="preserve">サツエイシタ </t>
    </rPh>
    <rPh sb="27" eb="29">
      <t xml:space="preserve">シャシン </t>
    </rPh>
    <rPh sb="38" eb="40">
      <t xml:space="preserve">テイジ </t>
    </rPh>
    <phoneticPr fontId="4"/>
  </si>
  <si>
    <r>
      <t xml:space="preserve">PC1 
</t>
    </r>
    <r>
      <rPr>
        <b/>
        <sz val="12"/>
        <color rgb="FF000000"/>
        <rFont val="Arial"/>
        <family val="2"/>
      </rPr>
      <t>セブン-イレブン 湯原禾津店</t>
    </r>
    <phoneticPr fontId="4"/>
  </si>
  <si>
    <r>
      <rPr>
        <b/>
        <sz val="12"/>
        <color rgb="FFFF0000"/>
        <rFont val="MS Mincho"/>
        <family val="1"/>
        <charset val="128"/>
      </rPr>
      <t>フラワーポッケ</t>
    </r>
    <r>
      <rPr>
        <b/>
        <sz val="12"/>
        <rFont val="MS Mincho"/>
        <family val="1"/>
        <charset val="128"/>
      </rPr>
      <t xml:space="preserve">横にあるヒマラヤザクラとブルベカードを撮影、その時刻をフィニッシュタイムとする。
</t>
    </r>
    <r>
      <rPr>
        <sz val="12"/>
        <rFont val="MS Mincho"/>
        <family val="1"/>
        <charset val="128"/>
      </rPr>
      <t>もしくは隣接するファミリーマート倉敷美観地区前で買い物をしてレシート取得しその時刻としてもよい。</t>
    </r>
    <phoneticPr fontId="4"/>
  </si>
  <si>
    <r>
      <t xml:space="preserve">Finish
</t>
    </r>
    <r>
      <rPr>
        <b/>
        <sz val="12"/>
        <color rgb="FF000000"/>
        <rFont val="MS Mincho"/>
        <family val="1"/>
        <charset val="128"/>
      </rPr>
      <t>阿知</t>
    </r>
    <r>
      <rPr>
        <b/>
        <sz val="12"/>
        <color rgb="FFFF0000"/>
        <rFont val="MS Mincho"/>
        <family val="1"/>
        <charset val="128"/>
      </rPr>
      <t>フラワーポッケ</t>
    </r>
    <r>
      <rPr>
        <b/>
        <sz val="12"/>
        <color rgb="FF000000"/>
        <rFont val="Arial"/>
        <family val="2"/>
      </rPr>
      <t xml:space="preserve">
</t>
    </r>
    <r>
      <rPr>
        <sz val="12"/>
        <color rgb="FF000000"/>
        <rFont val="MS Mincho"/>
        <family val="1"/>
        <charset val="128"/>
      </rPr>
      <t>（ファミリーマート倉敷美観地区前店）</t>
    </r>
    <rPh sb="7" eb="9">
      <t xml:space="preserve">アチ </t>
    </rPh>
    <rPh sb="26" eb="28">
      <t xml:space="preserve">クラシキ </t>
    </rPh>
    <rPh sb="28" eb="33">
      <t xml:space="preserve">ビカンチクマエ </t>
    </rPh>
    <rPh sb="33" eb="34">
      <t xml:space="preserve">ミセ </t>
    </rPh>
    <phoneticPr fontId="3"/>
  </si>
  <si>
    <r>
      <t>2024BRM1201</t>
    </r>
    <r>
      <rPr>
        <sz val="11"/>
        <color indexed="8"/>
        <rFont val="ヒラギノ角ゴ ProN W3"/>
        <family val="2"/>
        <charset val="128"/>
      </rPr>
      <t>近畿</t>
    </r>
    <r>
      <rPr>
        <sz val="11"/>
        <color indexed="8"/>
        <rFont val="Arial"/>
        <family val="2"/>
      </rPr>
      <t>200km</t>
    </r>
    <r>
      <rPr>
        <sz val="11"/>
        <color indexed="8"/>
        <rFont val="ヒラギノ角ゴ ProN W3"/>
        <family val="2"/>
        <charset val="128"/>
      </rPr>
      <t>倉敷　四季桜</t>
    </r>
    <rPh sb="11" eb="13">
      <t xml:space="preserve">キンキ </t>
    </rPh>
    <rPh sb="18" eb="20">
      <t xml:space="preserve">クラシキ </t>
    </rPh>
    <rPh sb="21" eb="24">
      <t xml:space="preserve">シキザクラ </t>
    </rPh>
    <phoneticPr fontId="4"/>
  </si>
  <si>
    <t>(9:14 - 13:20)</t>
    <phoneticPr fontId="4"/>
  </si>
  <si>
    <r>
      <rPr>
        <b/>
        <sz val="12"/>
        <rFont val="ヒラギノ角ゴ ProN W3"/>
        <family val="2"/>
        <charset val="128"/>
      </rPr>
      <t>市道</t>
    </r>
    <r>
      <rPr>
        <b/>
        <sz val="12"/>
        <rFont val="Arial"/>
        <family val="2"/>
      </rPr>
      <t>/ウッドストリート</t>
    </r>
    <rPh sb="0" eb="2">
      <t xml:space="preserve">シドウ </t>
    </rPh>
    <phoneticPr fontId="4"/>
  </si>
  <si>
    <r>
      <rPr>
        <b/>
        <sz val="12"/>
        <rFont val="MS Mincho"/>
        <family val="1"/>
        <charset val="128"/>
      </rPr>
      <t>ブルベカード記載のクイズの解答を所定欄に記入。</t>
    </r>
    <rPh sb="6" eb="8">
      <t xml:space="preserve">キサイ </t>
    </rPh>
    <rPh sb="13" eb="15">
      <t xml:space="preserve">カイトウ </t>
    </rPh>
    <rPh sb="16" eb="19">
      <t xml:space="preserve">ショテイラン </t>
    </rPh>
    <rPh sb="20" eb="22">
      <t xml:space="preserve">キニュウ </t>
    </rPh>
    <phoneticPr fontId="4"/>
  </si>
  <si>
    <t>感知式信号</t>
    <rPh sb="0" eb="3">
      <t xml:space="preserve">カンチシキ </t>
    </rPh>
    <rPh sb="3" eb="5">
      <t xml:space="preserve">シンゴウ </t>
    </rPh>
    <phoneticPr fontId="4"/>
  </si>
  <si>
    <r>
      <rPr>
        <b/>
        <sz val="12"/>
        <rFont val="ヒラギノ角ゴ ProN W3"/>
        <family val="2"/>
        <charset val="128"/>
      </rPr>
      <t>手前に横断歩道、それを過ぎて「神代四季桜」看板が目印。
道路右側の「四季桜」バス停とバイクを撮影</t>
    </r>
    <rPh sb="0" eb="2">
      <t xml:space="preserve">テマエニ </t>
    </rPh>
    <rPh sb="3" eb="7">
      <t xml:space="preserve">オウダンホドウ </t>
    </rPh>
    <rPh sb="11" eb="12">
      <t xml:space="preserve">スギテ </t>
    </rPh>
    <rPh sb="15" eb="17">
      <t xml:space="preserve">コウジロ </t>
    </rPh>
    <rPh sb="17" eb="20">
      <t xml:space="preserve">シキザクラ </t>
    </rPh>
    <rPh sb="21" eb="23">
      <t xml:space="preserve">カンバン </t>
    </rPh>
    <rPh sb="24" eb="26">
      <t xml:space="preserve">メジルシ </t>
    </rPh>
    <phoneticPr fontId="4"/>
  </si>
  <si>
    <t>左折通行止め、直進して来た道に戻る</t>
  </si>
  <si>
    <t>直進</t>
    <rPh sb="0" eb="1">
      <t>チョクシン</t>
    </rPh>
    <phoneticPr fontId="4"/>
  </si>
  <si>
    <t>左折する（来た道を直進してNo.21地点から県道84号に出てもよい）</t>
    <rPh sb="5" eb="6">
      <t xml:space="preserve">キタミチヲ </t>
    </rPh>
    <rPh sb="9" eb="11">
      <t xml:space="preserve">チョクシン </t>
    </rPh>
    <rPh sb="18" eb="20">
      <t xml:space="preserve">チテン </t>
    </rPh>
    <rPh sb="22" eb="24">
      <t xml:space="preserve">ケンドウ </t>
    </rPh>
    <rPh sb="26" eb="27">
      <t xml:space="preserve">ゴウ </t>
    </rPh>
    <rPh sb="28" eb="29">
      <t xml:space="preserve">デテモヨイ </t>
    </rPh>
    <phoneticPr fontId="4"/>
  </si>
  <si>
    <r>
      <rPr>
        <sz val="12"/>
        <rFont val="MS Gothic"/>
        <family val="2"/>
        <charset val="128"/>
      </rPr>
      <t>左折して県道</t>
    </r>
    <r>
      <rPr>
        <sz val="12"/>
        <rFont val="Arial"/>
        <family val="2"/>
        <charset val="128"/>
      </rPr>
      <t>84</t>
    </r>
    <r>
      <rPr>
        <sz val="12"/>
        <rFont val="MS Gothic"/>
        <family val="2"/>
        <charset val="128"/>
      </rPr>
      <t>号に戻る</t>
    </r>
    <rPh sb="10" eb="11">
      <t xml:space="preserve">モドル </t>
    </rPh>
    <phoneticPr fontId="4"/>
  </si>
  <si>
    <r>
      <rPr>
        <sz val="12"/>
        <rFont val="ヒラギノ角ゴ ProN W3"/>
        <family val="2"/>
        <charset val="128"/>
      </rPr>
      <t>国道</t>
    </r>
    <r>
      <rPr>
        <sz val="12"/>
        <rFont val="Arial"/>
        <family val="2"/>
      </rPr>
      <t>429</t>
    </r>
    <r>
      <rPr>
        <sz val="12"/>
        <rFont val="ヒラギノ角ゴ ProN W3"/>
        <family val="2"/>
        <charset val="128"/>
      </rPr>
      <t>号に復帰</t>
    </r>
    <rPh sb="0" eb="2">
      <t xml:space="preserve">コクドウ </t>
    </rPh>
    <rPh sb="5" eb="6">
      <t xml:space="preserve">ゴウ </t>
    </rPh>
    <rPh sb="7" eb="9">
      <t xml:space="preserve">フッキ </t>
    </rPh>
    <phoneticPr fontId="4"/>
  </si>
  <si>
    <r>
      <rPr>
        <sz val="12"/>
        <rFont val="ヒラギノ角ゴ ProN W3"/>
        <family val="2"/>
        <charset val="128"/>
      </rPr>
      <t>スクランブル信号渡って右折。なおここからゴール受付までは交通量多く路肩狭いため、別ルートを通ってよい。</t>
    </r>
    <r>
      <rPr>
        <sz val="12"/>
        <rFont val="MS Gothic"/>
        <family val="2"/>
        <charset val="128"/>
      </rPr>
      <t>美観地区通過する場合歩行者優先で最徐行すること。</t>
    </r>
    <rPh sb="6" eb="8">
      <t xml:space="preserve">シンゴウ </t>
    </rPh>
    <rPh sb="8" eb="9">
      <t xml:space="preserve">ワタッテ </t>
    </rPh>
    <rPh sb="11" eb="13">
      <t xml:space="preserve">ウセツ </t>
    </rPh>
    <rPh sb="28" eb="31">
      <t xml:space="preserve">コウツウリョウ </t>
    </rPh>
    <rPh sb="31" eb="32">
      <t xml:space="preserve">オオク </t>
    </rPh>
    <rPh sb="33" eb="35">
      <t xml:space="preserve">ロカタ </t>
    </rPh>
    <rPh sb="35" eb="36">
      <t xml:space="preserve">セマイ </t>
    </rPh>
    <rPh sb="40" eb="41">
      <t xml:space="preserve">ベツルート </t>
    </rPh>
    <rPh sb="45" eb="46">
      <t xml:space="preserve">トオッテ </t>
    </rPh>
    <rPh sb="51" eb="55">
      <t xml:space="preserve">ビカンチク </t>
    </rPh>
    <rPh sb="55" eb="57">
      <t xml:space="preserve">ツウカ </t>
    </rPh>
    <rPh sb="59" eb="61">
      <t xml:space="preserve">バアイハ </t>
    </rPh>
    <rPh sb="61" eb="64">
      <t xml:space="preserve">ホコウシャ </t>
    </rPh>
    <rPh sb="64" eb="66">
      <t xml:space="preserve">ユウセン </t>
    </rPh>
    <rPh sb="67" eb="70">
      <t xml:space="preserve">サイジョコウ </t>
    </rPh>
    <phoneticPr fontId="4"/>
  </si>
  <si>
    <t>2024/11/21 ver1.00</t>
    <phoneticPr fontId="4"/>
  </si>
  <si>
    <t>駐車場奥の踏切「品野峠」とバイクを撮影、二ヶ所ある踏切どちらでもよい。</t>
    <rPh sb="0" eb="4">
      <t xml:space="preserve">チュウシャジョウオク </t>
    </rPh>
    <rPh sb="5" eb="7">
      <t xml:space="preserve">フミキリ </t>
    </rPh>
    <rPh sb="8" eb="11">
      <t xml:space="preserve">シナノトウゲ </t>
    </rPh>
    <rPh sb="17" eb="19">
      <t xml:space="preserve">サツエイ </t>
    </rPh>
    <rPh sb="20" eb="21">
      <t xml:space="preserve">ニカショ </t>
    </rPh>
    <rPh sb="25" eb="27">
      <t xml:space="preserve">フミキリ </t>
    </rPh>
    <phoneticPr fontId="4"/>
  </si>
  <si>
    <r>
      <rPr>
        <sz val="12"/>
        <rFont val="ヒラギノ角ゴ ProN W3"/>
        <family val="2"/>
        <charset val="128"/>
      </rPr>
      <t>一時停止</t>
    </r>
    <r>
      <rPr>
        <sz val="12"/>
        <rFont val="Arial"/>
        <family val="2"/>
      </rPr>
      <t>(</t>
    </r>
    <r>
      <rPr>
        <sz val="12"/>
        <rFont val="ヒラギノ角ゴ ProN W3"/>
        <family val="2"/>
        <charset val="128"/>
      </rPr>
      <t>倉敷</t>
    </r>
    <r>
      <rPr>
        <sz val="12"/>
        <rFont val="Arial"/>
        <family val="2"/>
      </rPr>
      <t>/</t>
    </r>
    <r>
      <rPr>
        <sz val="12"/>
        <rFont val="ヒラギノ角ゴ ProN W3"/>
        <family val="2"/>
        <charset val="128"/>
      </rPr>
      <t>岡山</t>
    </r>
    <r>
      <rPr>
        <sz val="12"/>
        <rFont val="Arial"/>
        <family val="2"/>
      </rPr>
      <t xml:space="preserve"> </t>
    </r>
    <r>
      <rPr>
        <sz val="12"/>
        <rFont val="ヒラギノ角ゴ ProN W3"/>
        <family val="2"/>
        <charset val="128"/>
      </rPr>
      <t>方面</t>
    </r>
    <r>
      <rPr>
        <sz val="12"/>
        <rFont val="Arial"/>
        <family val="2"/>
      </rPr>
      <t>)</t>
    </r>
    <r>
      <rPr>
        <sz val="12"/>
        <rFont val="MS Gothic"/>
        <family val="2"/>
        <charset val="128"/>
      </rPr>
      <t>、この先見通し悪い</t>
    </r>
    <rPh sb="0" eb="4">
      <t xml:space="preserve">イチジテイシ </t>
    </rPh>
    <rPh sb="5" eb="7">
      <t xml:space="preserve">クラシキ </t>
    </rPh>
    <rPh sb="8" eb="10">
      <t xml:space="preserve">オカヤマ </t>
    </rPh>
    <rPh sb="11" eb="13">
      <t xml:space="preserve">ホウメン </t>
    </rPh>
    <rPh sb="17" eb="18">
      <t xml:space="preserve">サキ </t>
    </rPh>
    <rPh sb="18" eb="20">
      <t xml:space="preserve">ミトオシ </t>
    </rPh>
    <rPh sb="21" eb="22">
      <t xml:space="preserve">ワルイ </t>
    </rPh>
    <phoneticPr fontId="4"/>
  </si>
  <si>
    <t>左折レーンあり。手前のローソン通過直後の高速道路進入路と間違わないこと。</t>
    <rPh sb="0" eb="2">
      <t xml:space="preserve">サセツレーン </t>
    </rPh>
    <rPh sb="17" eb="19">
      <t xml:space="preserve">チョクゴ </t>
    </rPh>
    <rPh sb="28" eb="30">
      <t xml:space="preserve">マチガワナイ </t>
    </rPh>
    <phoneticPr fontId="4"/>
  </si>
  <si>
    <t>正面ローソン、右側ラーメン屋あり</t>
    <rPh sb="0" eb="2">
      <t xml:space="preserve">ショウメン </t>
    </rPh>
    <rPh sb="7" eb="9">
      <t xml:space="preserve">ミギガワ </t>
    </rPh>
    <phoneticPr fontId="4"/>
  </si>
  <si>
    <r>
      <rPr>
        <sz val="12"/>
        <rFont val="ヒラギノ角ゴ ProN W3"/>
        <family val="2"/>
        <charset val="128"/>
      </rPr>
      <t>「減速」「交差点あり」注意標識あり。直進して夕陽に映える国分寺を見て</t>
    </r>
    <r>
      <rPr>
        <sz val="12"/>
        <rFont val="MS Mincho"/>
        <family val="1"/>
        <charset val="128"/>
      </rPr>
      <t>国道</t>
    </r>
    <r>
      <rPr>
        <sz val="12"/>
        <rFont val="Arial"/>
        <family val="2"/>
      </rPr>
      <t>429</t>
    </r>
    <r>
      <rPr>
        <sz val="12"/>
        <rFont val="MS Mincho"/>
        <family val="1"/>
        <charset val="128"/>
      </rPr>
      <t>号</t>
    </r>
    <r>
      <rPr>
        <sz val="12"/>
        <rFont val="ヒラギノ角ゴ ProN W3"/>
        <family val="2"/>
        <charset val="128"/>
      </rPr>
      <t>国分寺西交差点を左折してもよい（遠回り）</t>
    </r>
    <rPh sb="1" eb="3">
      <t xml:space="preserve">ゲンソク </t>
    </rPh>
    <rPh sb="5" eb="8">
      <t xml:space="preserve">コウサテン </t>
    </rPh>
    <rPh sb="11" eb="13">
      <t xml:space="preserve">チュウイ </t>
    </rPh>
    <rPh sb="13" eb="15">
      <t xml:space="preserve">ケイコクヒョウシキ </t>
    </rPh>
    <rPh sb="22" eb="24">
      <t xml:space="preserve">ユウヒニハエル </t>
    </rPh>
    <rPh sb="28" eb="31">
      <t xml:space="preserve">コクブンジ </t>
    </rPh>
    <rPh sb="32" eb="33">
      <t xml:space="preserve">ミテ </t>
    </rPh>
    <rPh sb="34" eb="36">
      <t xml:space="preserve">コクドウ </t>
    </rPh>
    <rPh sb="39" eb="40">
      <t xml:space="preserve">ゴウ </t>
    </rPh>
    <phoneticPr fontId="4"/>
  </si>
  <si>
    <t>左折後歩道に自転車通行帯あるが坂を上りきったら車道へ移る事。そのまま歩道を進むと坂を下って曲がったところで自転車通行帯消滅する。</t>
    <rPh sb="0" eb="3">
      <t xml:space="preserve">サセツゴ </t>
    </rPh>
    <rPh sb="3" eb="5">
      <t xml:space="preserve">ホドウ </t>
    </rPh>
    <rPh sb="6" eb="9">
      <t xml:space="preserve">ジテンシャ </t>
    </rPh>
    <rPh sb="9" eb="12">
      <t xml:space="preserve">ツウコウタイ </t>
    </rPh>
    <rPh sb="15" eb="16">
      <t xml:space="preserve">サカ </t>
    </rPh>
    <rPh sb="17" eb="18">
      <t xml:space="preserve">ノボッテ </t>
    </rPh>
    <rPh sb="23" eb="25">
      <t xml:space="preserve">シャドウ </t>
    </rPh>
    <rPh sb="26" eb="27">
      <t xml:space="preserve">ウツルコト </t>
    </rPh>
    <rPh sb="34" eb="36">
      <t xml:space="preserve">ホドウ </t>
    </rPh>
    <rPh sb="37" eb="38">
      <t xml:space="preserve">ススムト </t>
    </rPh>
    <rPh sb="40" eb="41">
      <t xml:space="preserve">サカ </t>
    </rPh>
    <rPh sb="42" eb="43">
      <t xml:space="preserve">クダッテ </t>
    </rPh>
    <rPh sb="45" eb="46">
      <t xml:space="preserve">マガッタ </t>
    </rPh>
    <rPh sb="53" eb="56">
      <t xml:space="preserve">ジテンシャ </t>
    </rPh>
    <rPh sb="56" eb="59">
      <t xml:space="preserve">ツウコウタイ </t>
    </rPh>
    <rPh sb="59" eb="61">
      <t xml:space="preserve">ショウメツ </t>
    </rPh>
    <phoneticPr fontId="4"/>
  </si>
  <si>
    <t>直進するとえびす商店街（歩行者専用、降車して歩いて美観地区へ入ってもよい）</t>
    <rPh sb="0" eb="2">
      <t xml:space="preserve">チョクシン </t>
    </rPh>
    <rPh sb="8" eb="11">
      <t xml:space="preserve">ショウテンガイ </t>
    </rPh>
    <rPh sb="12" eb="15">
      <t xml:space="preserve">ホコウシャ </t>
    </rPh>
    <rPh sb="15" eb="17">
      <t xml:space="preserve">センヨウ </t>
    </rPh>
    <rPh sb="18" eb="20">
      <t xml:space="preserve">コウシャ </t>
    </rPh>
    <rPh sb="22" eb="23">
      <t xml:space="preserve">アルイテ </t>
    </rPh>
    <rPh sb="25" eb="29">
      <t xml:space="preserve">ビカンチク </t>
    </rPh>
    <rPh sb="30" eb="31">
      <t xml:space="preserve">ハイッテモヨイ </t>
    </rPh>
    <phoneticPr fontId="4"/>
  </si>
  <si>
    <r>
      <rPr>
        <sz val="12"/>
        <rFont val="ヒラギノ角ゴ ProN W3"/>
        <family val="2"/>
        <charset val="128"/>
      </rPr>
      <t>一時停止、横断歩道
左折先</t>
    </r>
    <r>
      <rPr>
        <sz val="12"/>
        <rFont val="Arial"/>
        <family val="2"/>
      </rPr>
      <t>200m</t>
    </r>
    <r>
      <rPr>
        <sz val="12"/>
        <rFont val="ヒラギノ角ゴ ProN W3"/>
        <family val="2"/>
        <charset val="128"/>
      </rPr>
      <t>に道亭あさひ（トイレ・売店）</t>
    </r>
    <rPh sb="12" eb="13">
      <t xml:space="preserve">サキ </t>
    </rPh>
    <rPh sb="28" eb="30">
      <t xml:space="preserve">バイテン </t>
    </rPh>
    <phoneticPr fontId="4"/>
  </si>
  <si>
    <r>
      <rPr>
        <sz val="12"/>
        <rFont val="MS Gothic"/>
        <family val="2"/>
        <charset val="128"/>
      </rPr>
      <t>一時停止、横断歩道、</t>
    </r>
    <r>
      <rPr>
        <sz val="12"/>
        <rFont val="Arial"/>
        <family val="2"/>
      </rPr>
      <t>2</t>
    </r>
    <r>
      <rPr>
        <sz val="12"/>
        <rFont val="MS Gothic"/>
        <family val="2"/>
        <charset val="128"/>
      </rPr>
      <t>キロ先右側にセブンイレブンあり。</t>
    </r>
    <rPh sb="13" eb="14">
      <t xml:space="preserve">サキ </t>
    </rPh>
    <rPh sb="14" eb="16">
      <t xml:space="preserve">ミギガワ </t>
    </rPh>
    <phoneticPr fontId="4"/>
  </si>
  <si>
    <r>
      <rPr>
        <sz val="12"/>
        <rFont val="ヒラギノ角ゴ ProN W3"/>
        <family val="2"/>
        <charset val="128"/>
      </rPr>
      <t>醍醐桜とバイクを撮影。但し醍醐桜への歩道へ自転車で入らないこと。トイレあり</t>
    </r>
    <r>
      <rPr>
        <sz val="12"/>
        <rFont val="MS Gothic"/>
        <family val="2"/>
        <charset val="128"/>
      </rPr>
      <t>。折り返し</t>
    </r>
    <rPh sb="11" eb="12">
      <t xml:space="preserve">タダシ </t>
    </rPh>
    <rPh sb="13" eb="16">
      <t xml:space="preserve">ダイゴザクラ </t>
    </rPh>
    <rPh sb="18" eb="20">
      <t xml:space="preserve">ホドウ </t>
    </rPh>
    <rPh sb="21" eb="24">
      <t xml:space="preserve">ジテンシャ </t>
    </rPh>
    <rPh sb="25" eb="26">
      <t xml:space="preserve">ハイラナイ </t>
    </rPh>
    <rPh sb="38" eb="39">
      <t xml:space="preserve">オリカエシ </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</si>
</sst>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_ "/>
    <numFmt numFmtId="177" formatCode="0.00_ "/>
  </numFmts>
  <fonts count="40">
    <font>
      <sz val="10"/>
      <color indexed="8"/>
      <name val="ヒラギノ角ゴ ProN W3"/>
      <family val="2"/>
      <charset val="128"/>
    </font>
    <font>
      <sz val="10"/>
      <color indexed="8"/>
      <name val="ヒラギノ角ゴ ProN W3"/>
      <family val="2"/>
      <charset val="128"/>
    </font>
    <font>
      <sz val="11"/>
      <color indexed="8"/>
      <name val="ヒラギノ角ゴ ProN W3"/>
      <family val="2"/>
      <charset val="128"/>
    </font>
    <font>
      <sz val="6"/>
      <name val="ヒラギノ角ゴ ProN W3"/>
      <family val="2"/>
      <charset val="128"/>
    </font>
    <font>
      <sz val="6"/>
      <name val="cinecaption"/>
      <family val="3"/>
      <charset val="128"/>
    </font>
    <font>
      <sz val="11"/>
      <name val="ＭＳ Ｐゴシック"/>
      <family val="3"/>
      <charset val="128"/>
    </font>
    <font>
      <b/>
      <sz val="12"/>
      <name val="Arial"/>
      <family val="2"/>
    </font>
    <font>
      <b/>
      <sz val="12"/>
      <name val="ＭＳ Ｐゴシック"/>
      <family val="2"/>
      <charset val="128"/>
    </font>
    <font>
      <sz val="12"/>
      <color indexed="8"/>
      <name val="Arial"/>
      <family val="2"/>
    </font>
    <font>
      <sz val="12"/>
      <color indexed="8"/>
      <name val="ヒラギノ角ゴ ProN W3"/>
      <family val="2"/>
      <charset val="128"/>
    </font>
    <font>
      <sz val="12"/>
      <color rgb="FF000000"/>
      <name val="Arial"/>
      <family val="2"/>
    </font>
    <font>
      <sz val="12"/>
      <color indexed="8"/>
      <name val="Arial"/>
      <family val="2"/>
      <charset val="128"/>
    </font>
    <font>
      <sz val="12"/>
      <name val="Arial"/>
      <family val="2"/>
    </font>
    <font>
      <sz val="12"/>
      <color rgb="FF000000"/>
      <name val="MS Mincho"/>
      <family val="1"/>
      <charset val="128"/>
    </font>
    <font>
      <sz val="14"/>
      <color indexed="8"/>
      <name val="ヒラギノ角ゴ ProN W3"/>
      <charset val="128"/>
    </font>
    <font>
      <b/>
      <sz val="14"/>
      <color indexed="8"/>
      <name val="ヒラギノ角ゴ ProN W3"/>
      <charset val="128"/>
    </font>
    <font>
      <b/>
      <sz val="10"/>
      <color indexed="8"/>
      <name val="ヒラギノ角ゴ ProN W3"/>
      <charset val="128"/>
    </font>
    <font>
      <b/>
      <sz val="12"/>
      <color rgb="FF000000"/>
      <name val="MS Mincho"/>
      <family val="1"/>
      <charset val="128"/>
    </font>
    <font>
      <b/>
      <sz val="12"/>
      <color rgb="FF000000"/>
      <name val="Arial"/>
      <family val="2"/>
    </font>
    <font>
      <b/>
      <sz val="12"/>
      <color indexed="8"/>
      <name val="Arial"/>
      <family val="2"/>
    </font>
    <font>
      <b/>
      <sz val="12"/>
      <color indexed="8"/>
      <name val="ヒラギノ角ゴ ProN W3"/>
      <family val="2"/>
      <charset val="128"/>
    </font>
    <font>
      <sz val="14"/>
      <color indexed="8"/>
      <name val="Arial"/>
      <family val="2"/>
    </font>
    <font>
      <sz val="12"/>
      <name val="ヒラギノ角ゴ ProN W3"/>
      <family val="2"/>
      <charset val="128"/>
    </font>
    <font>
      <sz val="12"/>
      <name val="MS Mincho"/>
      <family val="1"/>
      <charset val="128"/>
    </font>
    <font>
      <b/>
      <sz val="12"/>
      <name val="Arial"/>
      <family val="1"/>
      <charset val="128"/>
    </font>
    <font>
      <sz val="11"/>
      <color indexed="8"/>
      <name val="Arial"/>
      <family val="2"/>
    </font>
    <font>
      <sz val="10"/>
      <color indexed="8"/>
      <name val="Arial"/>
      <family val="2"/>
    </font>
    <font>
      <b/>
      <sz val="10"/>
      <color indexed="8"/>
      <name val="Arial"/>
      <family val="2"/>
    </font>
    <font>
      <sz val="10"/>
      <name val="Arial"/>
      <family val="2"/>
    </font>
    <font>
      <sz val="11"/>
      <name val="Arial"/>
      <family val="2"/>
    </font>
    <font>
      <sz val="12"/>
      <name val="Hiragino Kaku Gothic ProN W3"/>
      <family val="2"/>
      <charset val="128"/>
    </font>
    <font>
      <sz val="12"/>
      <name val="Times New Roman"/>
      <family val="1"/>
    </font>
    <font>
      <sz val="12"/>
      <name val="Arial"/>
      <family val="2"/>
      <charset val="128"/>
    </font>
    <font>
      <b/>
      <sz val="12"/>
      <name val="MS Mincho"/>
      <family val="1"/>
      <charset val="128"/>
    </font>
    <font>
      <b/>
      <sz val="12"/>
      <name val="ヒラギノ角ゴ ProN W3"/>
      <family val="2"/>
      <charset val="128"/>
    </font>
    <font>
      <b/>
      <sz val="12"/>
      <color rgb="FFFF0000"/>
      <name val="MS Mincho"/>
      <family val="1"/>
      <charset val="128"/>
    </font>
    <font>
      <sz val="12"/>
      <name val="MS Gothic"/>
      <family val="2"/>
      <charset val="128"/>
    </font>
    <font>
      <b/>
      <sz val="10"/>
      <name val="Arial"/>
      <family val="2"/>
    </font>
    <font>
      <b/>
      <sz val="12"/>
      <name val="Arial Italic"/>
    </font>
    <font>
      <sz val="12"/>
      <color rgb="FF000000"/>
      <name val="MS Gothic"/>
      <family val="2"/>
      <charset val="128"/>
    </font>
  </fonts>
  <fills count="4">
    <fill>
      <patternFill patternType="none"/>
    </fill>
    <fill>
      <patternFill patternType="gray125"/>
    </fill>
    <fill>
      <patternFill patternType="solid">
        <fgColor rgb="FFFFFF00"/>
        <bgColor indexed="64"/>
      </patternFill>
    </fill>
    <fill>
      <patternFill patternType="solid">
        <fgColor rgb="FFFFC000"/>
        <bgColor indexed="64"/>
      </patternFill>
    </fill>
  </fills>
  <borders count="14">
    <border>
      <left/>
      <right/>
      <top/>
      <bottom/>
      <diagonal/>
    </border>
    <border>
      <left style="medium">
        <color auto="1"/>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thin">
        <color auto="1"/>
      </left>
      <right style="medium">
        <color auto="1"/>
      </right>
      <top style="thin">
        <color indexed="64"/>
      </top>
      <bottom style="double">
        <color indexed="64"/>
      </bottom>
      <diagonal/>
    </border>
    <border>
      <left style="medium">
        <color auto="1"/>
      </left>
      <right style="thin">
        <color auto="1"/>
      </right>
      <top/>
      <bottom style="thin">
        <color auto="1"/>
      </bottom>
      <diagonal/>
    </border>
    <border>
      <left style="thin">
        <color indexed="64"/>
      </left>
      <right style="thin">
        <color indexed="64"/>
      </right>
      <top/>
      <bottom style="thin">
        <color indexed="64"/>
      </bottom>
      <diagonal/>
    </border>
    <border>
      <left style="thin">
        <color auto="1"/>
      </left>
      <right style="medium">
        <color auto="1"/>
      </right>
      <top/>
      <bottom style="thin">
        <color auto="1"/>
      </bottom>
      <diagonal/>
    </border>
    <border>
      <left style="medium">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thin">
        <color auto="1"/>
      </left>
      <right style="medium">
        <color auto="1"/>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s>
  <cellStyleXfs count="2">
    <xf numFmtId="0" fontId="0" fillId="0" borderId="0" applyNumberFormat="0" applyFill="0" applyBorder="0" applyProtection="0">
      <alignment vertical="top" wrapText="1"/>
    </xf>
    <xf numFmtId="0" fontId="5" fillId="0" borderId="0">
      <alignment vertical="center"/>
    </xf>
  </cellStyleXfs>
  <cellXfs count="91">
    <xf numFmtId="0" fontId="0" fillId="0" borderId="0" xfId="0">
      <alignment vertical="top" wrapText="1"/>
    </xf>
    <xf numFmtId="0" fontId="6" fillId="0" borderId="1" xfId="1" applyFont="1" applyBorder="1" applyAlignment="1">
      <alignment horizontal="center" vertical="center"/>
    </xf>
    <xf numFmtId="176" fontId="6" fillId="0" borderId="2" xfId="1" applyNumberFormat="1" applyFont="1" applyBorder="1" applyAlignment="1">
      <alignment horizontal="right" vertical="center" wrapText="1"/>
    </xf>
    <xf numFmtId="0" fontId="6" fillId="0" borderId="3" xfId="1" applyFont="1" applyBorder="1" applyAlignment="1">
      <alignment horizontal="center" vertical="center" wrapText="1"/>
    </xf>
    <xf numFmtId="0" fontId="0" fillId="0" borderId="0" xfId="0" applyAlignment="1">
      <alignment horizontal="left" vertical="top" wrapText="1"/>
    </xf>
    <xf numFmtId="56" fontId="14" fillId="0" borderId="5" xfId="0" applyNumberFormat="1" applyFont="1" applyBorder="1" applyAlignment="1">
      <alignment horizontal="left" vertical="top" wrapText="1"/>
    </xf>
    <xf numFmtId="0" fontId="14" fillId="0" borderId="5" xfId="0" applyFont="1" applyBorder="1">
      <alignment vertical="top" wrapText="1"/>
    </xf>
    <xf numFmtId="56" fontId="14" fillId="0" borderId="8" xfId="0" applyNumberFormat="1" applyFont="1" applyBorder="1" applyAlignment="1">
      <alignment horizontal="left" vertical="top" wrapText="1"/>
    </xf>
    <xf numFmtId="0" fontId="14" fillId="0" borderId="8" xfId="0" applyFont="1" applyBorder="1">
      <alignment vertical="top" wrapText="1"/>
    </xf>
    <xf numFmtId="0" fontId="14" fillId="0" borderId="8" xfId="0" applyFont="1" applyBorder="1" applyAlignment="1">
      <alignment horizontal="left" vertical="top" wrapText="1"/>
    </xf>
    <xf numFmtId="0" fontId="15" fillId="0" borderId="2" xfId="0" applyFont="1" applyBorder="1" applyAlignment="1">
      <alignment horizontal="left" vertical="top" wrapText="1"/>
    </xf>
    <xf numFmtId="0" fontId="15" fillId="0" borderId="2" xfId="0" applyFont="1" applyBorder="1">
      <alignment vertical="top" wrapText="1"/>
    </xf>
    <xf numFmtId="0" fontId="16" fillId="0" borderId="0" xfId="0" applyFont="1">
      <alignment vertical="top" wrapText="1"/>
    </xf>
    <xf numFmtId="0" fontId="15" fillId="0" borderId="2" xfId="0" applyFont="1" applyBorder="1" applyAlignment="1">
      <alignment horizontal="center" vertical="top" wrapText="1"/>
    </xf>
    <xf numFmtId="2" fontId="14" fillId="0" borderId="5" xfId="0" applyNumberFormat="1" applyFont="1" applyBorder="1" applyAlignment="1">
      <alignment horizontal="center" vertical="top" wrapText="1"/>
    </xf>
    <xf numFmtId="2" fontId="14" fillId="0" borderId="8" xfId="0" applyNumberFormat="1" applyFont="1" applyBorder="1" applyAlignment="1">
      <alignment horizontal="center" vertical="top" wrapText="1"/>
    </xf>
    <xf numFmtId="0" fontId="14" fillId="0" borderId="8" xfId="0" applyFont="1" applyBorder="1" applyAlignment="1">
      <alignment horizontal="center" vertical="top" wrapText="1"/>
    </xf>
    <xf numFmtId="0" fontId="0" fillId="0" borderId="0" xfId="0" applyAlignment="1">
      <alignment horizontal="center" vertical="top" wrapText="1"/>
    </xf>
    <xf numFmtId="0" fontId="21" fillId="0" borderId="0" xfId="0" applyFont="1">
      <alignment vertical="top" wrapText="1"/>
    </xf>
    <xf numFmtId="0" fontId="21" fillId="0" borderId="8" xfId="0" applyFont="1" applyBorder="1">
      <alignment vertical="top" wrapText="1"/>
    </xf>
    <xf numFmtId="0" fontId="0" fillId="0" borderId="8" xfId="0" applyBorder="1">
      <alignment vertical="top" wrapText="1"/>
    </xf>
    <xf numFmtId="0" fontId="8" fillId="0" borderId="8" xfId="0" applyFont="1" applyBorder="1" applyAlignment="1">
      <alignment vertical="center" wrapText="1"/>
    </xf>
    <xf numFmtId="0" fontId="19" fillId="2" borderId="5" xfId="0" applyFont="1" applyFill="1" applyBorder="1" applyAlignment="1">
      <alignment vertical="center" wrapText="1"/>
    </xf>
    <xf numFmtId="0" fontId="10" fillId="0" borderId="8" xfId="0" applyFont="1" applyBorder="1" applyAlignment="1">
      <alignment vertical="center" wrapText="1"/>
    </xf>
    <xf numFmtId="0" fontId="8" fillId="2" borderId="8" xfId="0" applyFont="1" applyFill="1" applyBorder="1" applyAlignment="1">
      <alignment vertical="center" wrapText="1"/>
    </xf>
    <xf numFmtId="0" fontId="12" fillId="0" borderId="8" xfId="0" applyFont="1" applyBorder="1" applyAlignment="1">
      <alignment vertical="center" wrapText="1"/>
    </xf>
    <xf numFmtId="0" fontId="8" fillId="0" borderId="12" xfId="0" applyFont="1" applyBorder="1" applyAlignment="1">
      <alignment vertical="center" wrapText="1"/>
    </xf>
    <xf numFmtId="0" fontId="8" fillId="0" borderId="5" xfId="0" applyFont="1" applyBorder="1" applyAlignment="1">
      <alignment vertical="center" wrapText="1"/>
    </xf>
    <xf numFmtId="0" fontId="6" fillId="0" borderId="2" xfId="1" applyFont="1" applyBorder="1">
      <alignment vertical="center"/>
    </xf>
    <xf numFmtId="0" fontId="19" fillId="2" borderId="4" xfId="0" applyFont="1" applyFill="1" applyBorder="1" applyAlignment="1">
      <alignment vertical="center" wrapText="1"/>
    </xf>
    <xf numFmtId="176" fontId="19" fillId="2" borderId="5" xfId="0" applyNumberFormat="1" applyFont="1" applyFill="1" applyBorder="1" applyAlignment="1">
      <alignment vertical="center" wrapText="1"/>
    </xf>
    <xf numFmtId="0" fontId="19" fillId="2" borderId="6" xfId="0" applyFont="1" applyFill="1" applyBorder="1" applyAlignment="1">
      <alignment horizontal="right" vertical="center" wrapText="1"/>
    </xf>
    <xf numFmtId="0" fontId="8" fillId="0" borderId="7" xfId="0" applyFont="1" applyBorder="1" applyAlignment="1">
      <alignment vertical="center" wrapText="1"/>
    </xf>
    <xf numFmtId="176" fontId="8" fillId="0" borderId="8" xfId="0" applyNumberFormat="1" applyFont="1" applyBorder="1" applyAlignment="1">
      <alignment vertical="center" wrapText="1"/>
    </xf>
    <xf numFmtId="0" fontId="8" fillId="0" borderId="9" xfId="0" applyFont="1" applyBorder="1" applyAlignment="1">
      <alignment horizontal="right" vertical="center" wrapText="1"/>
    </xf>
    <xf numFmtId="0" fontId="8" fillId="2" borderId="7" xfId="0" applyFont="1" applyFill="1" applyBorder="1" applyAlignment="1">
      <alignment vertical="center" wrapText="1"/>
    </xf>
    <xf numFmtId="0" fontId="10" fillId="2" borderId="8" xfId="0" applyFont="1" applyFill="1" applyBorder="1" applyAlignment="1">
      <alignment vertical="center" wrapText="1"/>
    </xf>
    <xf numFmtId="176" fontId="8" fillId="2" borderId="8" xfId="0" applyNumberFormat="1" applyFont="1" applyFill="1" applyBorder="1" applyAlignment="1">
      <alignment vertical="center" wrapText="1"/>
    </xf>
    <xf numFmtId="0" fontId="8" fillId="2" borderId="9" xfId="0" applyFont="1" applyFill="1" applyBorder="1" applyAlignment="1">
      <alignment horizontal="right" vertical="center" wrapText="1"/>
    </xf>
    <xf numFmtId="0" fontId="19" fillId="2" borderId="7" xfId="0" applyFont="1" applyFill="1" applyBorder="1" applyAlignment="1">
      <alignment vertical="center" wrapText="1"/>
    </xf>
    <xf numFmtId="0" fontId="19" fillId="2" borderId="8" xfId="0" applyFont="1" applyFill="1" applyBorder="1" applyAlignment="1">
      <alignment vertical="center" wrapText="1"/>
    </xf>
    <xf numFmtId="176" fontId="19" fillId="2" borderId="8" xfId="0" applyNumberFormat="1" applyFont="1" applyFill="1" applyBorder="1" applyAlignment="1">
      <alignment vertical="center" wrapText="1"/>
    </xf>
    <xf numFmtId="0" fontId="19" fillId="2" borderId="9" xfId="0" applyFont="1" applyFill="1" applyBorder="1" applyAlignment="1">
      <alignment horizontal="right" vertical="center" wrapText="1"/>
    </xf>
    <xf numFmtId="0" fontId="18" fillId="2" borderId="8" xfId="0" applyFont="1" applyFill="1" applyBorder="1" applyAlignment="1">
      <alignment vertical="center" wrapText="1"/>
    </xf>
    <xf numFmtId="176" fontId="12" fillId="0" borderId="8" xfId="0" applyNumberFormat="1" applyFont="1" applyBorder="1" applyAlignment="1">
      <alignment vertical="center" wrapText="1"/>
    </xf>
    <xf numFmtId="0" fontId="12" fillId="0" borderId="9" xfId="0" applyFont="1" applyBorder="1" applyAlignment="1">
      <alignment horizontal="right" vertical="center" wrapText="1"/>
    </xf>
    <xf numFmtId="0" fontId="8" fillId="0" borderId="13" xfId="0" applyFont="1" applyBorder="1" applyAlignment="1">
      <alignment horizontal="right" vertical="center" wrapText="1"/>
    </xf>
    <xf numFmtId="0" fontId="18" fillId="2" borderId="10" xfId="0" applyFont="1" applyFill="1" applyBorder="1" applyAlignment="1">
      <alignment vertical="center" wrapText="1"/>
    </xf>
    <xf numFmtId="0" fontId="19" fillId="2" borderId="10" xfId="0" applyFont="1" applyFill="1" applyBorder="1" applyAlignment="1">
      <alignment vertical="center" wrapText="1"/>
    </xf>
    <xf numFmtId="177" fontId="19" fillId="2" borderId="10" xfId="0" applyNumberFormat="1" applyFont="1" applyFill="1" applyBorder="1" applyAlignment="1">
      <alignment vertical="center" wrapText="1"/>
    </xf>
    <xf numFmtId="0" fontId="19" fillId="2" borderId="11" xfId="0" applyFont="1" applyFill="1" applyBorder="1" applyAlignment="1">
      <alignment horizontal="right" vertical="center" wrapText="1"/>
    </xf>
    <xf numFmtId="177" fontId="8" fillId="0" borderId="5" xfId="0" applyNumberFormat="1" applyFont="1" applyBorder="1" applyAlignment="1">
      <alignment vertical="center" wrapText="1"/>
    </xf>
    <xf numFmtId="0" fontId="8" fillId="0" borderId="6" xfId="0" applyFont="1" applyBorder="1" applyAlignment="1">
      <alignment horizontal="right" vertical="center" wrapText="1"/>
    </xf>
    <xf numFmtId="0" fontId="8" fillId="3" borderId="7" xfId="0" applyFont="1" applyFill="1" applyBorder="1" applyAlignment="1">
      <alignment vertical="center" wrapText="1"/>
    </xf>
    <xf numFmtId="0" fontId="18" fillId="3" borderId="10" xfId="0" applyFont="1" applyFill="1" applyBorder="1" applyAlignment="1">
      <alignment vertical="center" wrapText="1"/>
    </xf>
    <xf numFmtId="0" fontId="10" fillId="3" borderId="10" xfId="0" applyFont="1" applyFill="1" applyBorder="1" applyAlignment="1">
      <alignment vertical="center" wrapText="1"/>
    </xf>
    <xf numFmtId="0" fontId="8" fillId="3" borderId="10" xfId="0" applyFont="1" applyFill="1" applyBorder="1" applyAlignment="1">
      <alignment vertical="center" wrapText="1"/>
    </xf>
    <xf numFmtId="176" fontId="8" fillId="3" borderId="10" xfId="0" applyNumberFormat="1" applyFont="1" applyFill="1" applyBorder="1" applyAlignment="1">
      <alignment vertical="center" wrapText="1"/>
    </xf>
    <xf numFmtId="0" fontId="8" fillId="3" borderId="11" xfId="0" applyFont="1" applyFill="1" applyBorder="1" applyAlignment="1">
      <alignment horizontal="right" vertical="center" wrapText="1"/>
    </xf>
    <xf numFmtId="0" fontId="12" fillId="2" borderId="8" xfId="0" applyFont="1" applyFill="1" applyBorder="1" applyAlignment="1">
      <alignment vertical="center" wrapText="1"/>
    </xf>
    <xf numFmtId="0" fontId="25" fillId="0" borderId="0" xfId="0" applyFont="1" applyAlignment="1">
      <alignment vertical="center"/>
    </xf>
    <xf numFmtId="0" fontId="25" fillId="0" borderId="0" xfId="0" applyFont="1" applyAlignment="1">
      <alignment vertical="center" wrapText="1"/>
    </xf>
    <xf numFmtId="0" fontId="26" fillId="0" borderId="0" xfId="0" applyFont="1" applyAlignment="1">
      <alignment vertical="center" wrapText="1"/>
    </xf>
    <xf numFmtId="0" fontId="27" fillId="0" borderId="0" xfId="0" applyFont="1" applyAlignment="1">
      <alignment vertical="center" wrapText="1"/>
    </xf>
    <xf numFmtId="0" fontId="6" fillId="2" borderId="8" xfId="0" applyFont="1" applyFill="1" applyBorder="1" applyAlignment="1">
      <alignment vertical="center" wrapText="1"/>
    </xf>
    <xf numFmtId="0" fontId="28" fillId="0" borderId="0" xfId="0" applyFont="1" applyAlignment="1">
      <alignment vertical="center" wrapText="1"/>
    </xf>
    <xf numFmtId="0" fontId="29" fillId="0" borderId="0" xfId="0" applyFont="1" applyAlignment="1">
      <alignment vertical="center" wrapText="1"/>
    </xf>
    <xf numFmtId="0" fontId="6" fillId="2" borderId="5" xfId="0" applyFont="1" applyFill="1" applyBorder="1" applyAlignment="1">
      <alignment vertical="center" wrapText="1"/>
    </xf>
    <xf numFmtId="0" fontId="32" fillId="0" borderId="8" xfId="0" applyFont="1" applyBorder="1" applyAlignment="1">
      <alignment vertical="center" wrapText="1"/>
    </xf>
    <xf numFmtId="0" fontId="12" fillId="0" borderId="0" xfId="0" applyFont="1" applyAlignment="1">
      <alignment vertical="center" wrapText="1"/>
    </xf>
    <xf numFmtId="0" fontId="12" fillId="0" borderId="12" xfId="0" applyFont="1" applyBorder="1" applyAlignment="1">
      <alignment vertical="center" wrapText="1"/>
    </xf>
    <xf numFmtId="0" fontId="33" fillId="2" borderId="10" xfId="0" applyFont="1" applyFill="1" applyBorder="1" applyAlignment="1">
      <alignment vertical="center" wrapText="1"/>
    </xf>
    <xf numFmtId="0" fontId="6" fillId="3" borderId="10" xfId="0" applyFont="1" applyFill="1" applyBorder="1" applyAlignment="1">
      <alignment vertical="center" wrapText="1"/>
    </xf>
    <xf numFmtId="176" fontId="25" fillId="0" borderId="0" xfId="0" applyNumberFormat="1" applyFont="1" applyAlignment="1">
      <alignment vertical="center" wrapText="1"/>
    </xf>
    <xf numFmtId="176" fontId="8" fillId="0" borderId="12" xfId="0" applyNumberFormat="1" applyFont="1" applyBorder="1" applyAlignment="1">
      <alignment vertical="center" wrapText="1"/>
    </xf>
    <xf numFmtId="176" fontId="19" fillId="2" borderId="10" xfId="0" applyNumberFormat="1" applyFont="1" applyFill="1" applyBorder="1" applyAlignment="1">
      <alignment vertical="center" wrapText="1"/>
    </xf>
    <xf numFmtId="176" fontId="8" fillId="0" borderId="5" xfId="0" applyNumberFormat="1" applyFont="1" applyBorder="1" applyAlignment="1">
      <alignment vertical="center" wrapText="1"/>
    </xf>
    <xf numFmtId="176" fontId="26" fillId="0" borderId="0" xfId="0" applyNumberFormat="1" applyFont="1" applyAlignment="1">
      <alignment vertical="center" wrapText="1"/>
    </xf>
    <xf numFmtId="0" fontId="36" fillId="0" borderId="8" xfId="0" applyFont="1" applyBorder="1" applyAlignment="1">
      <alignment vertical="center" wrapText="1"/>
    </xf>
    <xf numFmtId="0" fontId="29" fillId="0" borderId="0" xfId="0" applyFont="1" applyAlignment="1">
      <alignment horizontal="right" vertical="center"/>
    </xf>
    <xf numFmtId="0" fontId="6" fillId="2" borderId="7" xfId="0" applyFont="1" applyFill="1" applyBorder="1" applyAlignment="1">
      <alignment vertical="center" wrapText="1"/>
    </xf>
    <xf numFmtId="177" fontId="6" fillId="2" borderId="8" xfId="0" applyNumberFormat="1" applyFont="1" applyFill="1" applyBorder="1" applyAlignment="1">
      <alignment vertical="center" wrapText="1"/>
    </xf>
    <xf numFmtId="176" fontId="6" fillId="2" borderId="8" xfId="0" applyNumberFormat="1" applyFont="1" applyFill="1" applyBorder="1" applyAlignment="1">
      <alignment vertical="center" wrapText="1"/>
    </xf>
    <xf numFmtId="0" fontId="6" fillId="2" borderId="9" xfId="0" applyFont="1" applyFill="1" applyBorder="1" applyAlignment="1">
      <alignment horizontal="right" vertical="center" wrapText="1"/>
    </xf>
    <xf numFmtId="0" fontId="37" fillId="0" borderId="0" xfId="0" applyFont="1" applyAlignment="1">
      <alignment vertical="center" wrapText="1"/>
    </xf>
    <xf numFmtId="0" fontId="38" fillId="2" borderId="8" xfId="0" applyFont="1" applyFill="1" applyBorder="1" applyAlignment="1">
      <alignment vertical="center" wrapText="1"/>
    </xf>
    <xf numFmtId="0" fontId="22" fillId="0" borderId="8" xfId="0" applyFont="1" applyBorder="1" applyAlignment="1">
      <alignment vertical="center" wrapText="1"/>
    </xf>
    <xf numFmtId="0" fontId="39" fillId="0" borderId="8" xfId="0" applyFont="1" applyBorder="1" applyAlignment="1">
      <alignment vertical="center" wrapText="1"/>
    </xf>
    <xf numFmtId="0" fontId="34" fillId="2" borderId="8" xfId="0" applyFont="1" applyFill="1" applyBorder="1" applyAlignment="1">
      <alignment vertical="center" wrapText="1"/>
    </xf>
    <xf numFmtId="0" fontId="32" fillId="0" borderId="5" xfId="0" applyFont="1" applyBorder="1" applyAlignment="1">
      <alignment vertical="center" wrapText="1"/>
    </xf>
    <xf numFmtId="0" fontId="32" fillId="2" borderId="8" xfId="0" applyFont="1" applyFill="1" applyBorder="1" applyAlignment="1">
      <alignment vertical="center" wrapText="1"/>
    </xf>
  </cellXfs>
  <cellStyles count="2">
    <cellStyle name="標準" xfId="0" builtinId="0"/>
    <cellStyle name="標準 2" xfId="1" xr:uid="{E9A809BF-31D2-8A4C-8A05-C106708EA1FF}"/>
  </cellStyles>
  <dxfs count="0"/>
  <tableStyles count="0" defaultTableStyle="TableStyleMedium2" defaultPivotStyle="PivotStyleLight16"/>
  <colors>
    <mruColors>
      <color rgb="FF0432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0</xdr:col>
      <xdr:colOff>152401</xdr:colOff>
      <xdr:row>1</xdr:row>
      <xdr:rowOff>101600</xdr:rowOff>
    </xdr:from>
    <xdr:to>
      <xdr:col>0</xdr:col>
      <xdr:colOff>3860800</xdr:colOff>
      <xdr:row>1</xdr:row>
      <xdr:rowOff>2882899</xdr:rowOff>
    </xdr:to>
    <xdr:pic>
      <xdr:nvPicPr>
        <xdr:cNvPr id="3" name="図 2">
          <a:extLst>
            <a:ext uri="{FF2B5EF4-FFF2-40B4-BE49-F238E27FC236}">
              <a16:creationId xmlns:a16="http://schemas.microsoft.com/office/drawing/2014/main" id="{257825ED-961A-9DC6-C177-5718DD22CAB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52401" y="596900"/>
          <a:ext cx="3708399" cy="2781299"/>
        </a:xfrm>
        <a:prstGeom prst="rect">
          <a:avLst/>
        </a:prstGeom>
      </xdr:spPr>
    </xdr:pic>
    <xdr:clientData/>
  </xdr:twoCellAnchor>
  <xdr:twoCellAnchor editAs="oneCell">
    <xdr:from>
      <xdr:col>1</xdr:col>
      <xdr:colOff>139700</xdr:colOff>
      <xdr:row>1</xdr:row>
      <xdr:rowOff>98425</xdr:rowOff>
    </xdr:from>
    <xdr:to>
      <xdr:col>1</xdr:col>
      <xdr:colOff>3848100</xdr:colOff>
      <xdr:row>1</xdr:row>
      <xdr:rowOff>2879725</xdr:rowOff>
    </xdr:to>
    <xdr:pic>
      <xdr:nvPicPr>
        <xdr:cNvPr id="5" name="図 4">
          <a:extLst>
            <a:ext uri="{FF2B5EF4-FFF2-40B4-BE49-F238E27FC236}">
              <a16:creationId xmlns:a16="http://schemas.microsoft.com/office/drawing/2014/main" id="{5C90A73E-AFD5-FED7-62DE-C36A86B4087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152900" y="593725"/>
          <a:ext cx="3708400" cy="2781300"/>
        </a:xfrm>
        <a:prstGeom prst="rect">
          <a:avLst/>
        </a:prstGeom>
      </xdr:spPr>
    </xdr:pic>
    <xdr:clientData/>
  </xdr:twoCellAnchor>
  <xdr:twoCellAnchor editAs="oneCell">
    <xdr:from>
      <xdr:col>0</xdr:col>
      <xdr:colOff>139701</xdr:colOff>
      <xdr:row>3</xdr:row>
      <xdr:rowOff>88900</xdr:rowOff>
    </xdr:from>
    <xdr:to>
      <xdr:col>0</xdr:col>
      <xdr:colOff>3848101</xdr:colOff>
      <xdr:row>3</xdr:row>
      <xdr:rowOff>2870200</xdr:rowOff>
    </xdr:to>
    <xdr:pic>
      <xdr:nvPicPr>
        <xdr:cNvPr id="7" name="図 6">
          <a:extLst>
            <a:ext uri="{FF2B5EF4-FFF2-40B4-BE49-F238E27FC236}">
              <a16:creationId xmlns:a16="http://schemas.microsoft.com/office/drawing/2014/main" id="{98E34034-05C1-11F8-58C9-1BFAA604353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39701" y="4038600"/>
          <a:ext cx="3708400" cy="2781300"/>
        </a:xfrm>
        <a:prstGeom prst="rect">
          <a:avLst/>
        </a:prstGeom>
      </xdr:spPr>
    </xdr:pic>
    <xdr:clientData/>
  </xdr:twoCellAnchor>
  <xdr:twoCellAnchor editAs="oneCell">
    <xdr:from>
      <xdr:col>1</xdr:col>
      <xdr:colOff>76201</xdr:colOff>
      <xdr:row>3</xdr:row>
      <xdr:rowOff>88900</xdr:rowOff>
    </xdr:from>
    <xdr:to>
      <xdr:col>1</xdr:col>
      <xdr:colOff>2159000</xdr:colOff>
      <xdr:row>3</xdr:row>
      <xdr:rowOff>2865965</xdr:rowOff>
    </xdr:to>
    <xdr:pic>
      <xdr:nvPicPr>
        <xdr:cNvPr id="2" name="図 1">
          <a:extLst>
            <a:ext uri="{FF2B5EF4-FFF2-40B4-BE49-F238E27FC236}">
              <a16:creationId xmlns:a16="http://schemas.microsoft.com/office/drawing/2014/main" id="{E78953B3-EC5A-DF9E-DD1E-B91C77D89FF2}"/>
            </a:ext>
          </a:extLst>
        </xdr:cNvPr>
        <xdr:cNvPicPr>
          <a:picLocks noChangeAspect="1"/>
        </xdr:cNvPicPr>
      </xdr:nvPicPr>
      <xdr:blipFill>
        <a:blip xmlns:r="http://schemas.openxmlformats.org/officeDocument/2006/relationships" r:embed="rId4"/>
        <a:stretch>
          <a:fillRect/>
        </a:stretch>
      </xdr:blipFill>
      <xdr:spPr>
        <a:xfrm>
          <a:off x="4089401" y="4038600"/>
          <a:ext cx="2082799" cy="2777065"/>
        </a:xfrm>
        <a:prstGeom prst="rect">
          <a:avLst/>
        </a:prstGeom>
      </xdr:spPr>
    </xdr:pic>
    <xdr:clientData/>
  </xdr:twoCellAnchor>
</xdr:wsDr>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A15AA-DED0-6C4B-A4F2-C2B09B014042}">
  <sheetPr>
    <pageSetUpPr fitToPage="1"/>
  </sheetPr>
  <dimension ref="A1:I85"/>
  <sheetViews>
    <sheetView tabSelected="1" topLeftCell="A51" zoomScale="140" zoomScaleNormal="140" workbookViewId="0">
      <selection activeCell="G26" sqref="G26"/>
    </sheetView>
  </sheetViews>
  <sheetFormatPr baseColWidth="10" defaultRowHeight="13"/>
  <cols>
    <col min="1" max="1" width="5.3984375" style="62" customWidth="1"/>
    <col min="2" max="2" width="34" style="62" customWidth="1"/>
    <col min="3" max="3" width="11.19921875" style="62" customWidth="1"/>
    <col min="4" max="4" width="26.796875" style="62" customWidth="1"/>
    <col min="5" max="5" width="11" style="62" customWidth="1"/>
    <col min="6" max="6" width="11" style="77" customWidth="1"/>
    <col min="7" max="7" width="57.3984375" style="65" customWidth="1"/>
    <col min="8" max="8" width="16.59765625" style="62" customWidth="1"/>
    <col min="9" max="9" width="10.796875" style="62" customWidth="1"/>
    <col min="10" max="16384" width="11" style="62"/>
  </cols>
  <sheetData>
    <row r="1" spans="1:8" s="61" customFormat="1" ht="21" customHeight="1">
      <c r="A1" s="60" t="s">
        <v>154</v>
      </c>
      <c r="F1" s="73"/>
      <c r="G1" s="66"/>
      <c r="H1" s="79" t="s">
        <v>166</v>
      </c>
    </row>
    <row r="2" spans="1:8" ht="35" thickBot="1">
      <c r="A2" s="1" t="s">
        <v>83</v>
      </c>
      <c r="B2" s="28" t="s">
        <v>0</v>
      </c>
      <c r="C2" s="28" t="s">
        <v>1</v>
      </c>
      <c r="D2" s="28" t="s">
        <v>2</v>
      </c>
      <c r="E2" s="2" t="s">
        <v>3</v>
      </c>
      <c r="F2" s="2" t="s">
        <v>4</v>
      </c>
      <c r="G2" s="28" t="s">
        <v>111</v>
      </c>
      <c r="H2" s="3" t="s">
        <v>84</v>
      </c>
    </row>
    <row r="3" spans="1:8" s="63" customFormat="1" ht="35" thickTop="1">
      <c r="A3" s="29">
        <v>1</v>
      </c>
      <c r="B3" s="22" t="s">
        <v>5</v>
      </c>
      <c r="C3" s="22" t="s">
        <v>6</v>
      </c>
      <c r="D3" s="22" t="s">
        <v>99</v>
      </c>
      <c r="E3" s="30"/>
      <c r="F3" s="30">
        <v>0</v>
      </c>
      <c r="G3" s="67"/>
      <c r="H3" s="31" t="s">
        <v>8</v>
      </c>
    </row>
    <row r="4" spans="1:8" ht="17">
      <c r="A4" s="32">
        <v>2</v>
      </c>
      <c r="B4" s="21" t="s">
        <v>9</v>
      </c>
      <c r="C4" s="23" t="s">
        <v>10</v>
      </c>
      <c r="D4" s="21" t="s">
        <v>7</v>
      </c>
      <c r="E4" s="33">
        <f>F4-F3</f>
        <v>0.11</v>
      </c>
      <c r="F4" s="33">
        <v>0.11</v>
      </c>
      <c r="G4" s="25" t="s">
        <v>11</v>
      </c>
      <c r="H4" s="34"/>
    </row>
    <row r="5" spans="1:8" ht="17">
      <c r="A5" s="32">
        <v>3</v>
      </c>
      <c r="B5" s="21" t="s">
        <v>12</v>
      </c>
      <c r="C5" s="21" t="s">
        <v>13</v>
      </c>
      <c r="D5" s="21" t="s">
        <v>7</v>
      </c>
      <c r="E5" s="33">
        <f t="shared" ref="E5:E69" si="0">F5-F4</f>
        <v>0.33</v>
      </c>
      <c r="F5" s="33">
        <v>0.44</v>
      </c>
      <c r="G5" s="25" t="s">
        <v>116</v>
      </c>
      <c r="H5" s="34"/>
    </row>
    <row r="6" spans="1:8" ht="17">
      <c r="A6" s="32">
        <v>4</v>
      </c>
      <c r="B6" s="21" t="s">
        <v>14</v>
      </c>
      <c r="C6" s="21" t="s">
        <v>13</v>
      </c>
      <c r="D6" s="21" t="s">
        <v>15</v>
      </c>
      <c r="E6" s="33">
        <f t="shared" si="0"/>
        <v>2.2400000000000002</v>
      </c>
      <c r="F6" s="44">
        <v>2.68</v>
      </c>
      <c r="G6" s="25" t="s">
        <v>117</v>
      </c>
      <c r="H6" s="34"/>
    </row>
    <row r="7" spans="1:8" ht="17">
      <c r="A7" s="32">
        <v>5</v>
      </c>
      <c r="B7" s="21" t="s">
        <v>16</v>
      </c>
      <c r="C7" s="21" t="s">
        <v>13</v>
      </c>
      <c r="D7" s="21" t="s">
        <v>17</v>
      </c>
      <c r="E7" s="33">
        <f t="shared" si="0"/>
        <v>7.2000000000000011</v>
      </c>
      <c r="F7" s="33">
        <v>9.8800000000000008</v>
      </c>
      <c r="G7" s="25" t="s">
        <v>117</v>
      </c>
      <c r="H7" s="34"/>
    </row>
    <row r="8" spans="1:8" ht="17">
      <c r="A8" s="32">
        <v>6</v>
      </c>
      <c r="B8" s="21" t="s">
        <v>18</v>
      </c>
      <c r="C8" s="21" t="s">
        <v>6</v>
      </c>
      <c r="D8" s="21" t="s">
        <v>19</v>
      </c>
      <c r="E8" s="33">
        <f t="shared" si="0"/>
        <v>0.92999999999999972</v>
      </c>
      <c r="F8" s="33">
        <v>10.81</v>
      </c>
      <c r="G8" s="25" t="s">
        <v>20</v>
      </c>
      <c r="H8" s="34"/>
    </row>
    <row r="9" spans="1:8" ht="17">
      <c r="A9" s="32">
        <v>7</v>
      </c>
      <c r="B9" s="21" t="s">
        <v>21</v>
      </c>
      <c r="C9" s="21" t="s">
        <v>22</v>
      </c>
      <c r="D9" s="21" t="s">
        <v>23</v>
      </c>
      <c r="E9" s="33">
        <f t="shared" si="0"/>
        <v>3.49</v>
      </c>
      <c r="F9" s="33">
        <v>14.3</v>
      </c>
      <c r="G9" s="25" t="s">
        <v>24</v>
      </c>
      <c r="H9" s="34"/>
    </row>
    <row r="10" spans="1:8" ht="17">
      <c r="A10" s="32">
        <v>8</v>
      </c>
      <c r="B10" s="21" t="s">
        <v>25</v>
      </c>
      <c r="C10" s="21" t="s">
        <v>22</v>
      </c>
      <c r="D10" s="21" t="s">
        <v>23</v>
      </c>
      <c r="E10" s="33">
        <f t="shared" si="0"/>
        <v>11.379999999999999</v>
      </c>
      <c r="F10" s="33">
        <v>25.68</v>
      </c>
      <c r="G10" s="25" t="s">
        <v>26</v>
      </c>
      <c r="H10" s="34"/>
    </row>
    <row r="11" spans="1:8" ht="17">
      <c r="A11" s="32">
        <v>9</v>
      </c>
      <c r="B11" s="21" t="s">
        <v>27</v>
      </c>
      <c r="C11" s="21" t="s">
        <v>22</v>
      </c>
      <c r="D11" s="21" t="s">
        <v>23</v>
      </c>
      <c r="E11" s="33">
        <f t="shared" si="0"/>
        <v>2.629999999999999</v>
      </c>
      <c r="F11" s="33">
        <v>28.31</v>
      </c>
      <c r="G11" s="25" t="s">
        <v>28</v>
      </c>
      <c r="H11" s="34"/>
    </row>
    <row r="12" spans="1:8" ht="17">
      <c r="A12" s="32">
        <v>10</v>
      </c>
      <c r="B12" s="21" t="s">
        <v>29</v>
      </c>
      <c r="C12" s="21" t="s">
        <v>6</v>
      </c>
      <c r="D12" s="21" t="s">
        <v>23</v>
      </c>
      <c r="E12" s="33">
        <f t="shared" si="0"/>
        <v>8.8200000000000038</v>
      </c>
      <c r="F12" s="33">
        <v>37.130000000000003</v>
      </c>
      <c r="G12" s="25" t="s">
        <v>30</v>
      </c>
      <c r="H12" s="34"/>
    </row>
    <row r="13" spans="1:8" ht="17">
      <c r="A13" s="32">
        <v>11</v>
      </c>
      <c r="B13" s="21" t="s">
        <v>29</v>
      </c>
      <c r="C13" s="21" t="s">
        <v>22</v>
      </c>
      <c r="D13" s="21" t="s">
        <v>31</v>
      </c>
      <c r="E13" s="33">
        <f t="shared" si="0"/>
        <v>0.40999999999999659</v>
      </c>
      <c r="F13" s="33">
        <v>37.54</v>
      </c>
      <c r="G13" s="25" t="s">
        <v>32</v>
      </c>
      <c r="H13" s="34"/>
    </row>
    <row r="14" spans="1:8" ht="17">
      <c r="A14" s="32">
        <v>12</v>
      </c>
      <c r="B14" s="21" t="s">
        <v>29</v>
      </c>
      <c r="C14" s="21" t="s">
        <v>6</v>
      </c>
      <c r="D14" s="21" t="s">
        <v>33</v>
      </c>
      <c r="E14" s="33">
        <f t="shared" si="0"/>
        <v>2.3400000000000034</v>
      </c>
      <c r="F14" s="33">
        <v>39.880000000000003</v>
      </c>
      <c r="G14" s="25" t="s">
        <v>118</v>
      </c>
      <c r="H14" s="34"/>
    </row>
    <row r="15" spans="1:8" ht="17">
      <c r="A15" s="32">
        <v>13</v>
      </c>
      <c r="B15" s="21" t="s">
        <v>34</v>
      </c>
      <c r="C15" s="21" t="s">
        <v>22</v>
      </c>
      <c r="D15" s="21" t="s">
        <v>35</v>
      </c>
      <c r="E15" s="33">
        <f t="shared" si="0"/>
        <v>13.82</v>
      </c>
      <c r="F15" s="33">
        <v>53.7</v>
      </c>
      <c r="G15" s="25" t="s">
        <v>119</v>
      </c>
      <c r="H15" s="34"/>
    </row>
    <row r="16" spans="1:8" ht="17">
      <c r="A16" s="32">
        <v>14</v>
      </c>
      <c r="B16" s="21" t="s">
        <v>34</v>
      </c>
      <c r="C16" s="21" t="s">
        <v>22</v>
      </c>
      <c r="D16" s="21" t="s">
        <v>35</v>
      </c>
      <c r="E16" s="33">
        <f t="shared" si="0"/>
        <v>2.4699999999999989</v>
      </c>
      <c r="F16" s="33">
        <v>56.17</v>
      </c>
      <c r="G16" s="25" t="s">
        <v>120</v>
      </c>
      <c r="H16" s="34"/>
    </row>
    <row r="17" spans="1:8" ht="33">
      <c r="A17" s="35">
        <v>15</v>
      </c>
      <c r="B17" s="43" t="s">
        <v>98</v>
      </c>
      <c r="C17" s="36" t="s">
        <v>94</v>
      </c>
      <c r="D17" s="24" t="s">
        <v>36</v>
      </c>
      <c r="E17" s="37">
        <f t="shared" si="0"/>
        <v>5.9999999999995168E-2</v>
      </c>
      <c r="F17" s="37">
        <v>56.23</v>
      </c>
      <c r="G17" s="59" t="s">
        <v>121</v>
      </c>
      <c r="H17" s="38"/>
    </row>
    <row r="18" spans="1:8" ht="17">
      <c r="A18" s="32">
        <v>16</v>
      </c>
      <c r="B18" s="21" t="s">
        <v>25</v>
      </c>
      <c r="C18" s="21" t="s">
        <v>6</v>
      </c>
      <c r="D18" s="21" t="s">
        <v>37</v>
      </c>
      <c r="E18" s="33">
        <f t="shared" si="0"/>
        <v>0.17999999999999972</v>
      </c>
      <c r="F18" s="33">
        <v>56.41</v>
      </c>
      <c r="G18" s="25" t="s">
        <v>38</v>
      </c>
      <c r="H18" s="34"/>
    </row>
    <row r="19" spans="1:8" ht="17">
      <c r="A19" s="32">
        <v>17</v>
      </c>
      <c r="B19" s="21" t="s">
        <v>25</v>
      </c>
      <c r="C19" s="21" t="s">
        <v>22</v>
      </c>
      <c r="D19" s="21" t="s">
        <v>33</v>
      </c>
      <c r="E19" s="33">
        <f t="shared" si="0"/>
        <v>2.470000000000006</v>
      </c>
      <c r="F19" s="33">
        <v>58.88</v>
      </c>
      <c r="G19" s="25" t="s">
        <v>122</v>
      </c>
      <c r="H19" s="34"/>
    </row>
    <row r="20" spans="1:8" ht="17">
      <c r="A20" s="32">
        <v>18</v>
      </c>
      <c r="B20" s="21" t="s">
        <v>27</v>
      </c>
      <c r="C20" s="21" t="s">
        <v>6</v>
      </c>
      <c r="D20" s="21" t="s">
        <v>35</v>
      </c>
      <c r="E20" s="33">
        <f t="shared" si="0"/>
        <v>4.3699999999999974</v>
      </c>
      <c r="F20" s="33">
        <v>63.25</v>
      </c>
      <c r="G20" s="25" t="s">
        <v>123</v>
      </c>
      <c r="H20" s="34"/>
    </row>
    <row r="21" spans="1:8" ht="33">
      <c r="A21" s="32">
        <v>19</v>
      </c>
      <c r="B21" s="21" t="s">
        <v>25</v>
      </c>
      <c r="C21" s="21" t="s">
        <v>6</v>
      </c>
      <c r="D21" s="21" t="s">
        <v>39</v>
      </c>
      <c r="E21" s="33">
        <f t="shared" si="0"/>
        <v>0.27000000000000313</v>
      </c>
      <c r="F21" s="33">
        <v>63.52</v>
      </c>
      <c r="G21" s="68" t="s">
        <v>175</v>
      </c>
      <c r="H21" s="34"/>
    </row>
    <row r="22" spans="1:8" ht="17">
      <c r="A22" s="32">
        <v>20</v>
      </c>
      <c r="B22" s="21" t="s">
        <v>41</v>
      </c>
      <c r="C22" s="21" t="s">
        <v>22</v>
      </c>
      <c r="D22" s="21" t="s">
        <v>42</v>
      </c>
      <c r="E22" s="33">
        <f t="shared" si="0"/>
        <v>3.0399999999999991</v>
      </c>
      <c r="F22" s="33">
        <v>66.56</v>
      </c>
      <c r="G22" s="25" t="s">
        <v>124</v>
      </c>
      <c r="H22" s="34"/>
    </row>
    <row r="23" spans="1:8" ht="17">
      <c r="A23" s="32">
        <v>21</v>
      </c>
      <c r="B23" s="21" t="s">
        <v>43</v>
      </c>
      <c r="C23" s="21" t="s">
        <v>6</v>
      </c>
      <c r="D23" s="21" t="s">
        <v>35</v>
      </c>
      <c r="E23" s="33">
        <f t="shared" si="0"/>
        <v>4.6499999999999915</v>
      </c>
      <c r="F23" s="33">
        <v>71.209999999999994</v>
      </c>
      <c r="G23" s="25" t="s">
        <v>104</v>
      </c>
      <c r="H23" s="34"/>
    </row>
    <row r="24" spans="1:8" ht="17">
      <c r="A24" s="32">
        <v>22</v>
      </c>
      <c r="B24" s="21" t="s">
        <v>43</v>
      </c>
      <c r="C24" s="21" t="s">
        <v>6</v>
      </c>
      <c r="D24" s="21" t="s">
        <v>35</v>
      </c>
      <c r="E24" s="33">
        <f>F24-F23</f>
        <v>0.31000000000000227</v>
      </c>
      <c r="F24" s="33">
        <v>71.52</v>
      </c>
      <c r="G24" s="25" t="s">
        <v>105</v>
      </c>
      <c r="H24" s="34"/>
    </row>
    <row r="25" spans="1:8" ht="33">
      <c r="A25" s="35">
        <v>23</v>
      </c>
      <c r="B25" s="43" t="s">
        <v>97</v>
      </c>
      <c r="C25" s="36" t="s">
        <v>95</v>
      </c>
      <c r="D25" s="24" t="s">
        <v>36</v>
      </c>
      <c r="E25" s="37">
        <f t="shared" si="0"/>
        <v>2.8500000000000085</v>
      </c>
      <c r="F25" s="37">
        <v>74.37</v>
      </c>
      <c r="G25" s="90" t="s">
        <v>176</v>
      </c>
      <c r="H25" s="38"/>
    </row>
    <row r="26" spans="1:8" ht="17">
      <c r="A26" s="32">
        <v>24</v>
      </c>
      <c r="B26" s="21" t="s">
        <v>9</v>
      </c>
      <c r="C26" s="87" t="s">
        <v>161</v>
      </c>
      <c r="D26" s="21" t="s">
        <v>35</v>
      </c>
      <c r="E26" s="33">
        <f t="shared" si="0"/>
        <v>2.1599999999999966</v>
      </c>
      <c r="F26" s="33">
        <v>76.53</v>
      </c>
      <c r="G26" s="25" t="s">
        <v>160</v>
      </c>
      <c r="H26" s="34"/>
    </row>
    <row r="27" spans="1:8" ht="32">
      <c r="A27" s="32">
        <v>25</v>
      </c>
      <c r="B27" s="21" t="s">
        <v>34</v>
      </c>
      <c r="C27" s="87" t="s">
        <v>10</v>
      </c>
      <c r="D27" s="21" t="s">
        <v>35</v>
      </c>
      <c r="E27" s="33">
        <f t="shared" si="0"/>
        <v>0.70000000000000284</v>
      </c>
      <c r="F27" s="33">
        <v>77.23</v>
      </c>
      <c r="G27" s="78" t="s">
        <v>162</v>
      </c>
      <c r="H27" s="34"/>
    </row>
    <row r="28" spans="1:8" ht="17">
      <c r="A28" s="32">
        <v>26</v>
      </c>
      <c r="B28" s="21" t="s">
        <v>25</v>
      </c>
      <c r="C28" s="21" t="s">
        <v>6</v>
      </c>
      <c r="D28" s="21" t="s">
        <v>42</v>
      </c>
      <c r="E28" s="33">
        <f t="shared" si="0"/>
        <v>0.21999999999999886</v>
      </c>
      <c r="F28" s="33">
        <v>77.45</v>
      </c>
      <c r="G28" s="68" t="s">
        <v>163</v>
      </c>
      <c r="H28" s="34"/>
    </row>
    <row r="29" spans="1:8" ht="17">
      <c r="A29" s="32">
        <v>27</v>
      </c>
      <c r="B29" s="21" t="s">
        <v>34</v>
      </c>
      <c r="C29" s="21" t="s">
        <v>22</v>
      </c>
      <c r="D29" s="21" t="s">
        <v>35</v>
      </c>
      <c r="E29" s="33">
        <f t="shared" si="0"/>
        <v>3.0900000000000034</v>
      </c>
      <c r="F29" s="33">
        <v>80.540000000000006</v>
      </c>
      <c r="G29" s="25" t="s">
        <v>125</v>
      </c>
      <c r="H29" s="34"/>
    </row>
    <row r="30" spans="1:8" ht="17">
      <c r="A30" s="32">
        <v>28</v>
      </c>
      <c r="B30" s="21" t="s">
        <v>45</v>
      </c>
      <c r="C30" s="21" t="s">
        <v>22</v>
      </c>
      <c r="D30" s="21" t="s">
        <v>35</v>
      </c>
      <c r="E30" s="33">
        <f t="shared" si="0"/>
        <v>0.39000000000000057</v>
      </c>
      <c r="F30" s="33">
        <v>80.930000000000007</v>
      </c>
      <c r="G30" s="25" t="s">
        <v>46</v>
      </c>
      <c r="H30" s="34"/>
    </row>
    <row r="31" spans="1:8" ht="17">
      <c r="A31" s="32">
        <v>29</v>
      </c>
      <c r="B31" s="21" t="s">
        <v>29</v>
      </c>
      <c r="C31" s="21" t="s">
        <v>22</v>
      </c>
      <c r="D31" s="21" t="s">
        <v>47</v>
      </c>
      <c r="E31" s="33">
        <f t="shared" si="0"/>
        <v>0.37999999999999545</v>
      </c>
      <c r="F31" s="33">
        <v>81.31</v>
      </c>
      <c r="G31" s="86" t="s">
        <v>158</v>
      </c>
      <c r="H31" s="34"/>
    </row>
    <row r="32" spans="1:8" ht="17">
      <c r="A32" s="32">
        <v>30</v>
      </c>
      <c r="B32" s="21" t="s">
        <v>29</v>
      </c>
      <c r="C32" s="21" t="s">
        <v>6</v>
      </c>
      <c r="D32" s="21" t="s">
        <v>48</v>
      </c>
      <c r="E32" s="33">
        <f t="shared" si="0"/>
        <v>2.6400000000000006</v>
      </c>
      <c r="F32" s="33">
        <v>83.95</v>
      </c>
      <c r="G32" s="25" t="s">
        <v>126</v>
      </c>
      <c r="H32" s="34"/>
    </row>
    <row r="33" spans="1:8" s="63" customFormat="1" ht="48">
      <c r="A33" s="39">
        <v>31</v>
      </c>
      <c r="B33" s="43" t="s">
        <v>96</v>
      </c>
      <c r="C33" s="40" t="s">
        <v>49</v>
      </c>
      <c r="D33" s="40" t="s">
        <v>48</v>
      </c>
      <c r="E33" s="41">
        <f t="shared" si="0"/>
        <v>6.519999999999996</v>
      </c>
      <c r="F33" s="41">
        <v>90.47</v>
      </c>
      <c r="G33" s="64" t="s">
        <v>159</v>
      </c>
      <c r="H33" s="42"/>
    </row>
    <row r="34" spans="1:8" ht="17">
      <c r="A34" s="32">
        <v>32</v>
      </c>
      <c r="B34" s="21" t="s">
        <v>29</v>
      </c>
      <c r="C34" s="21" t="s">
        <v>22</v>
      </c>
      <c r="D34" s="21" t="s">
        <v>50</v>
      </c>
      <c r="E34" s="33">
        <f t="shared" si="0"/>
        <v>8.1700000000000017</v>
      </c>
      <c r="F34" s="33">
        <v>98.64</v>
      </c>
      <c r="G34" s="25" t="s">
        <v>51</v>
      </c>
      <c r="H34" s="34"/>
    </row>
    <row r="35" spans="1:8" ht="17">
      <c r="A35" s="32">
        <v>33</v>
      </c>
      <c r="B35" s="21" t="s">
        <v>29</v>
      </c>
      <c r="C35" s="21" t="s">
        <v>22</v>
      </c>
      <c r="D35" s="21" t="s">
        <v>39</v>
      </c>
      <c r="E35" s="33">
        <f t="shared" si="0"/>
        <v>12.159999999999997</v>
      </c>
      <c r="F35" s="33">
        <v>110.8</v>
      </c>
      <c r="G35" s="25" t="s">
        <v>127</v>
      </c>
      <c r="H35" s="34"/>
    </row>
    <row r="36" spans="1:8" s="63" customFormat="1" ht="34">
      <c r="A36" s="39">
        <v>34</v>
      </c>
      <c r="B36" s="40" t="s">
        <v>151</v>
      </c>
      <c r="C36" s="40" t="s">
        <v>49</v>
      </c>
      <c r="D36" s="40" t="s">
        <v>39</v>
      </c>
      <c r="E36" s="41">
        <f t="shared" si="0"/>
        <v>9.0000000000003411E-2</v>
      </c>
      <c r="F36" s="41">
        <v>110.89</v>
      </c>
      <c r="G36" s="85" t="s">
        <v>128</v>
      </c>
      <c r="H36" s="42" t="s">
        <v>155</v>
      </c>
    </row>
    <row r="37" spans="1:8" ht="49">
      <c r="A37" s="32">
        <v>35</v>
      </c>
      <c r="B37" s="21" t="s">
        <v>103</v>
      </c>
      <c r="C37" s="21" t="s">
        <v>6</v>
      </c>
      <c r="D37" s="21" t="s">
        <v>35</v>
      </c>
      <c r="E37" s="33">
        <f t="shared" si="0"/>
        <v>13.450000000000003</v>
      </c>
      <c r="F37" s="33">
        <v>124.34</v>
      </c>
      <c r="G37" s="25" t="s">
        <v>129</v>
      </c>
      <c r="H37" s="34"/>
    </row>
    <row r="38" spans="1:8" ht="17">
      <c r="A38" s="32">
        <v>36</v>
      </c>
      <c r="B38" s="21" t="s">
        <v>52</v>
      </c>
      <c r="C38" s="21" t="s">
        <v>6</v>
      </c>
      <c r="D38" s="21" t="s">
        <v>53</v>
      </c>
      <c r="E38" s="33">
        <f t="shared" si="0"/>
        <v>2.9799999999999898</v>
      </c>
      <c r="F38" s="33">
        <v>127.32</v>
      </c>
      <c r="G38" s="25" t="s">
        <v>130</v>
      </c>
      <c r="H38" s="34"/>
    </row>
    <row r="39" spans="1:8" s="84" customFormat="1" ht="34">
      <c r="A39" s="80">
        <v>37</v>
      </c>
      <c r="B39" s="64" t="s">
        <v>112</v>
      </c>
      <c r="C39" s="64" t="s">
        <v>49</v>
      </c>
      <c r="D39" s="64" t="s">
        <v>156</v>
      </c>
      <c r="E39" s="81">
        <f t="shared" si="0"/>
        <v>5.0000000000011369E-2</v>
      </c>
      <c r="F39" s="82">
        <v>127.37</v>
      </c>
      <c r="G39" s="64" t="s">
        <v>157</v>
      </c>
      <c r="H39" s="83"/>
    </row>
    <row r="40" spans="1:8" ht="17">
      <c r="A40" s="32">
        <v>38</v>
      </c>
      <c r="B40" s="21" t="s">
        <v>54</v>
      </c>
      <c r="C40" s="21" t="s">
        <v>6</v>
      </c>
      <c r="D40" s="21" t="s">
        <v>113</v>
      </c>
      <c r="E40" s="33">
        <f>F40-F39</f>
        <v>0.18999999999999773</v>
      </c>
      <c r="F40" s="33">
        <v>127.56</v>
      </c>
      <c r="G40" s="25" t="s">
        <v>106</v>
      </c>
      <c r="H40" s="34"/>
    </row>
    <row r="41" spans="1:8" ht="17">
      <c r="A41" s="32">
        <v>39</v>
      </c>
      <c r="B41" s="21" t="s">
        <v>34</v>
      </c>
      <c r="C41" s="21" t="s">
        <v>22</v>
      </c>
      <c r="D41" s="23" t="s">
        <v>55</v>
      </c>
      <c r="E41" s="33">
        <f t="shared" si="0"/>
        <v>1.460000000000008</v>
      </c>
      <c r="F41" s="33">
        <v>129.02000000000001</v>
      </c>
      <c r="G41" s="25" t="s">
        <v>131</v>
      </c>
      <c r="H41" s="34"/>
    </row>
    <row r="42" spans="1:8" ht="17">
      <c r="A42" s="32">
        <v>40</v>
      </c>
      <c r="B42" s="21" t="s">
        <v>43</v>
      </c>
      <c r="C42" s="21" t="s">
        <v>6</v>
      </c>
      <c r="D42" s="23" t="s">
        <v>55</v>
      </c>
      <c r="E42" s="33">
        <f t="shared" si="0"/>
        <v>0.22999999999998977</v>
      </c>
      <c r="F42" s="33">
        <v>129.25</v>
      </c>
      <c r="G42" s="25" t="s">
        <v>132</v>
      </c>
      <c r="H42" s="34"/>
    </row>
    <row r="43" spans="1:8" ht="17">
      <c r="A43" s="32">
        <v>41</v>
      </c>
      <c r="B43" s="21" t="s">
        <v>43</v>
      </c>
      <c r="C43" s="21" t="s">
        <v>6</v>
      </c>
      <c r="D43" s="23" t="s">
        <v>55</v>
      </c>
      <c r="E43" s="33">
        <f t="shared" si="0"/>
        <v>2.0300000000000011</v>
      </c>
      <c r="F43" s="33">
        <v>131.28</v>
      </c>
      <c r="G43" s="25" t="s">
        <v>133</v>
      </c>
      <c r="H43" s="34"/>
    </row>
    <row r="44" spans="1:8" ht="17">
      <c r="A44" s="32">
        <v>42</v>
      </c>
      <c r="B44" s="21" t="s">
        <v>34</v>
      </c>
      <c r="C44" s="21" t="s">
        <v>22</v>
      </c>
      <c r="D44" s="23" t="s">
        <v>55</v>
      </c>
      <c r="E44" s="33">
        <f t="shared" si="0"/>
        <v>0.15000000000000568</v>
      </c>
      <c r="F44" s="33">
        <v>131.43</v>
      </c>
      <c r="G44" s="25" t="s">
        <v>132</v>
      </c>
      <c r="H44" s="34"/>
    </row>
    <row r="45" spans="1:8" ht="17">
      <c r="A45" s="32">
        <v>43</v>
      </c>
      <c r="B45" s="21" t="s">
        <v>9</v>
      </c>
      <c r="C45" s="21" t="s">
        <v>22</v>
      </c>
      <c r="D45" s="23" t="s">
        <v>55</v>
      </c>
      <c r="E45" s="33">
        <f t="shared" si="0"/>
        <v>1.2099999999999795</v>
      </c>
      <c r="F45" s="33">
        <v>132.63999999999999</v>
      </c>
      <c r="G45" s="25" t="s">
        <v>134</v>
      </c>
      <c r="H45" s="34"/>
    </row>
    <row r="46" spans="1:8" ht="17">
      <c r="A46" s="32">
        <v>44</v>
      </c>
      <c r="B46" s="21" t="s">
        <v>34</v>
      </c>
      <c r="C46" s="21" t="s">
        <v>22</v>
      </c>
      <c r="D46" s="23" t="s">
        <v>55</v>
      </c>
      <c r="E46" s="33">
        <f t="shared" si="0"/>
        <v>0.93000000000000682</v>
      </c>
      <c r="F46" s="33">
        <v>133.57</v>
      </c>
      <c r="G46" s="25" t="s">
        <v>135</v>
      </c>
      <c r="H46" s="34"/>
    </row>
    <row r="47" spans="1:8" ht="17">
      <c r="A47" s="32">
        <v>45</v>
      </c>
      <c r="B47" s="21" t="s">
        <v>25</v>
      </c>
      <c r="C47" s="21" t="s">
        <v>6</v>
      </c>
      <c r="D47" s="23" t="s">
        <v>55</v>
      </c>
      <c r="E47" s="33">
        <f t="shared" si="0"/>
        <v>0.15000000000000568</v>
      </c>
      <c r="F47" s="33">
        <v>133.72</v>
      </c>
      <c r="G47" s="69"/>
      <c r="H47" s="34"/>
    </row>
    <row r="48" spans="1:8" ht="17">
      <c r="A48" s="32">
        <v>46</v>
      </c>
      <c r="B48" s="21" t="s">
        <v>56</v>
      </c>
      <c r="C48" s="21" t="s">
        <v>13</v>
      </c>
      <c r="D48" s="21" t="s">
        <v>57</v>
      </c>
      <c r="E48" s="33">
        <f t="shared" si="0"/>
        <v>0.16999999999998749</v>
      </c>
      <c r="F48" s="33">
        <v>133.88999999999999</v>
      </c>
      <c r="G48" s="25" t="s">
        <v>40</v>
      </c>
      <c r="H48" s="34"/>
    </row>
    <row r="49" spans="1:9" ht="17">
      <c r="A49" s="32">
        <v>47</v>
      </c>
      <c r="B49" s="21" t="s">
        <v>58</v>
      </c>
      <c r="C49" s="21" t="s">
        <v>44</v>
      </c>
      <c r="D49" s="21" t="s">
        <v>57</v>
      </c>
      <c r="E49" s="33">
        <f t="shared" si="0"/>
        <v>0.67000000000001592</v>
      </c>
      <c r="F49" s="33">
        <v>134.56</v>
      </c>
      <c r="G49" s="25" t="s">
        <v>59</v>
      </c>
      <c r="H49" s="34"/>
    </row>
    <row r="50" spans="1:9" ht="17">
      <c r="A50" s="32">
        <v>48</v>
      </c>
      <c r="B50" s="21" t="s">
        <v>25</v>
      </c>
      <c r="C50" s="21" t="s">
        <v>22</v>
      </c>
      <c r="D50" s="21" t="s">
        <v>57</v>
      </c>
      <c r="E50" s="33">
        <f>F50-F49</f>
        <v>0.68000000000000682</v>
      </c>
      <c r="F50" s="33">
        <v>135.24</v>
      </c>
      <c r="G50" s="25" t="s">
        <v>136</v>
      </c>
      <c r="H50" s="34"/>
    </row>
    <row r="51" spans="1:9" ht="17">
      <c r="A51" s="32">
        <v>49</v>
      </c>
      <c r="B51" s="21" t="s">
        <v>52</v>
      </c>
      <c r="C51" s="21" t="s">
        <v>13</v>
      </c>
      <c r="D51" s="21" t="s">
        <v>35</v>
      </c>
      <c r="E51" s="33">
        <f t="shared" si="0"/>
        <v>5.1599999999999966</v>
      </c>
      <c r="F51" s="33">
        <v>140.4</v>
      </c>
      <c r="G51" s="25" t="s">
        <v>137</v>
      </c>
      <c r="H51" s="34"/>
    </row>
    <row r="52" spans="1:9" ht="17">
      <c r="A52" s="32">
        <v>50</v>
      </c>
      <c r="B52" s="21" t="s">
        <v>60</v>
      </c>
      <c r="C52" s="21" t="s">
        <v>22</v>
      </c>
      <c r="D52" s="21" t="s">
        <v>35</v>
      </c>
      <c r="E52" s="33">
        <f t="shared" si="0"/>
        <v>0.93000000000000682</v>
      </c>
      <c r="F52" s="33">
        <v>141.33000000000001</v>
      </c>
      <c r="G52" s="25" t="s">
        <v>61</v>
      </c>
      <c r="H52" s="34"/>
    </row>
    <row r="53" spans="1:9" ht="32">
      <c r="A53" s="32">
        <v>51</v>
      </c>
      <c r="B53" s="21" t="s">
        <v>34</v>
      </c>
      <c r="C53" s="21" t="s">
        <v>22</v>
      </c>
      <c r="D53" s="21" t="s">
        <v>35</v>
      </c>
      <c r="E53" s="33">
        <f t="shared" si="0"/>
        <v>2.4399999999999977</v>
      </c>
      <c r="F53" s="33">
        <v>143.77000000000001</v>
      </c>
      <c r="G53" s="25" t="s">
        <v>138</v>
      </c>
      <c r="H53" s="34"/>
    </row>
    <row r="54" spans="1:9" ht="17">
      <c r="A54" s="32">
        <v>52</v>
      </c>
      <c r="B54" s="21" t="s">
        <v>25</v>
      </c>
      <c r="C54" s="21" t="s">
        <v>6</v>
      </c>
      <c r="D54" s="21" t="s">
        <v>62</v>
      </c>
      <c r="E54" s="33">
        <f t="shared" si="0"/>
        <v>0.25999999999999091</v>
      </c>
      <c r="F54" s="33">
        <v>144.03</v>
      </c>
      <c r="G54" s="25"/>
      <c r="H54" s="34"/>
    </row>
    <row r="55" spans="1:9" ht="17">
      <c r="A55" s="32">
        <v>54</v>
      </c>
      <c r="B55" s="21" t="s">
        <v>34</v>
      </c>
      <c r="C55" s="21" t="s">
        <v>22</v>
      </c>
      <c r="D55" s="21" t="s">
        <v>63</v>
      </c>
      <c r="E55" s="33">
        <f t="shared" si="0"/>
        <v>7.8899999999999864</v>
      </c>
      <c r="F55" s="33">
        <v>151.91999999999999</v>
      </c>
      <c r="G55" s="25" t="s">
        <v>139</v>
      </c>
      <c r="H55" s="34"/>
    </row>
    <row r="56" spans="1:9" ht="33">
      <c r="A56" s="32">
        <v>55</v>
      </c>
      <c r="B56" s="21" t="s">
        <v>45</v>
      </c>
      <c r="C56" s="21" t="s">
        <v>64</v>
      </c>
      <c r="D56" s="21" t="s">
        <v>35</v>
      </c>
      <c r="E56" s="33">
        <f t="shared" si="0"/>
        <v>0.19000000000002615</v>
      </c>
      <c r="F56" s="33">
        <v>152.11000000000001</v>
      </c>
      <c r="G56" s="68" t="s">
        <v>174</v>
      </c>
      <c r="H56" s="34"/>
    </row>
    <row r="57" spans="1:9" ht="17">
      <c r="A57" s="32">
        <v>56</v>
      </c>
      <c r="B57" s="21" t="s">
        <v>34</v>
      </c>
      <c r="C57" s="21" t="s">
        <v>22</v>
      </c>
      <c r="D57" s="21" t="s">
        <v>65</v>
      </c>
      <c r="E57" s="33">
        <f t="shared" si="0"/>
        <v>2.9199999999999875</v>
      </c>
      <c r="F57" s="33">
        <v>155.03</v>
      </c>
      <c r="G57" s="25" t="s">
        <v>66</v>
      </c>
      <c r="H57" s="34"/>
    </row>
    <row r="58" spans="1:9" ht="17">
      <c r="A58" s="32">
        <v>57</v>
      </c>
      <c r="B58" s="21" t="s">
        <v>45</v>
      </c>
      <c r="C58" s="78" t="s">
        <v>10</v>
      </c>
      <c r="D58" s="21" t="s">
        <v>65</v>
      </c>
      <c r="E58" s="33">
        <f t="shared" si="0"/>
        <v>0.19999999999998863</v>
      </c>
      <c r="F58" s="33">
        <v>155.22999999999999</v>
      </c>
      <c r="G58" s="68" t="s">
        <v>168</v>
      </c>
      <c r="H58" s="34"/>
    </row>
    <row r="59" spans="1:9" ht="17">
      <c r="A59" s="32">
        <v>58</v>
      </c>
      <c r="B59" s="21" t="s">
        <v>29</v>
      </c>
      <c r="C59" s="21" t="s">
        <v>6</v>
      </c>
      <c r="D59" s="21" t="s">
        <v>67</v>
      </c>
      <c r="E59" s="33" t="e">
        <f>F59-#REF!</f>
        <v>#REF!</v>
      </c>
      <c r="F59" s="33">
        <v>162.9</v>
      </c>
      <c r="G59" s="25" t="s">
        <v>140</v>
      </c>
      <c r="H59" s="34"/>
    </row>
    <row r="60" spans="1:9" s="63" customFormat="1" ht="34">
      <c r="A60" s="35">
        <v>59</v>
      </c>
      <c r="B60" s="43" t="s">
        <v>68</v>
      </c>
      <c r="C60" s="40" t="s">
        <v>49</v>
      </c>
      <c r="D60" s="40" t="s">
        <v>36</v>
      </c>
      <c r="E60" s="41">
        <f t="shared" si="0"/>
        <v>6.0000000000002274E-2</v>
      </c>
      <c r="F60" s="41">
        <v>162.96</v>
      </c>
      <c r="G60" s="88" t="s">
        <v>167</v>
      </c>
      <c r="H60" s="42"/>
      <c r="I60" s="62"/>
    </row>
    <row r="61" spans="1:9" ht="17">
      <c r="A61" s="32">
        <v>60</v>
      </c>
      <c r="B61" s="21" t="s">
        <v>45</v>
      </c>
      <c r="C61" s="21" t="s">
        <v>6</v>
      </c>
      <c r="D61" s="21" t="s">
        <v>65</v>
      </c>
      <c r="E61" s="33">
        <f t="shared" si="0"/>
        <v>0.15000000000000568</v>
      </c>
      <c r="F61" s="33">
        <v>163.11000000000001</v>
      </c>
      <c r="G61" s="68" t="s">
        <v>164</v>
      </c>
      <c r="H61" s="34"/>
      <c r="I61" s="63"/>
    </row>
    <row r="62" spans="1:9" ht="17">
      <c r="A62" s="32">
        <v>61</v>
      </c>
      <c r="B62" s="21" t="s">
        <v>29</v>
      </c>
      <c r="C62" s="21" t="s">
        <v>6</v>
      </c>
      <c r="D62" s="21" t="s">
        <v>65</v>
      </c>
      <c r="E62" s="33">
        <f t="shared" si="0"/>
        <v>4.2799999999999727</v>
      </c>
      <c r="F62" s="33">
        <v>167.39</v>
      </c>
      <c r="G62" s="25" t="s">
        <v>69</v>
      </c>
      <c r="H62" s="34"/>
    </row>
    <row r="63" spans="1:9" ht="34">
      <c r="A63" s="32">
        <v>62</v>
      </c>
      <c r="B63" s="21" t="s">
        <v>34</v>
      </c>
      <c r="C63" s="21" t="s">
        <v>22</v>
      </c>
      <c r="D63" s="21" t="s">
        <v>35</v>
      </c>
      <c r="E63" s="33">
        <f t="shared" si="0"/>
        <v>17.03</v>
      </c>
      <c r="F63" s="33">
        <v>184.42</v>
      </c>
      <c r="G63" s="25" t="s">
        <v>141</v>
      </c>
      <c r="H63" s="34"/>
    </row>
    <row r="64" spans="1:9" ht="17">
      <c r="A64" s="32">
        <v>63</v>
      </c>
      <c r="B64" s="21" t="s">
        <v>34</v>
      </c>
      <c r="C64" s="21" t="s">
        <v>22</v>
      </c>
      <c r="D64" s="21" t="s">
        <v>35</v>
      </c>
      <c r="E64" s="33">
        <f t="shared" si="0"/>
        <v>0.66000000000002501</v>
      </c>
      <c r="F64" s="33">
        <v>185.08</v>
      </c>
      <c r="G64" s="25" t="s">
        <v>142</v>
      </c>
      <c r="H64" s="34"/>
    </row>
    <row r="65" spans="1:9" ht="17">
      <c r="A65" s="32">
        <v>64</v>
      </c>
      <c r="B65" s="21" t="s">
        <v>70</v>
      </c>
      <c r="C65" s="21" t="s">
        <v>22</v>
      </c>
      <c r="D65" s="21" t="s">
        <v>71</v>
      </c>
      <c r="E65" s="33">
        <f t="shared" si="0"/>
        <v>4.7099999999999795</v>
      </c>
      <c r="F65" s="33">
        <v>189.79</v>
      </c>
      <c r="G65" s="25"/>
      <c r="H65" s="34"/>
    </row>
    <row r="66" spans="1:9" ht="32">
      <c r="A66" s="32">
        <v>65</v>
      </c>
      <c r="B66" s="21" t="s">
        <v>29</v>
      </c>
      <c r="C66" s="21" t="s">
        <v>6</v>
      </c>
      <c r="D66" s="21" t="s">
        <v>72</v>
      </c>
      <c r="E66" s="33">
        <f t="shared" si="0"/>
        <v>0.74000000000000909</v>
      </c>
      <c r="F66" s="33">
        <v>190.53</v>
      </c>
      <c r="G66" s="86" t="s">
        <v>169</v>
      </c>
      <c r="H66" s="34"/>
    </row>
    <row r="67" spans="1:9" ht="17">
      <c r="A67" s="32">
        <v>66</v>
      </c>
      <c r="B67" s="21" t="s">
        <v>29</v>
      </c>
      <c r="C67" s="21" t="s">
        <v>22</v>
      </c>
      <c r="D67" s="21" t="s">
        <v>73</v>
      </c>
      <c r="E67" s="33">
        <f t="shared" si="0"/>
        <v>2.9099999999999966</v>
      </c>
      <c r="F67" s="33">
        <v>193.44</v>
      </c>
      <c r="G67" s="86" t="s">
        <v>170</v>
      </c>
      <c r="H67" s="34"/>
    </row>
    <row r="68" spans="1:9" ht="49">
      <c r="A68" s="32">
        <v>67</v>
      </c>
      <c r="B68" s="21" t="s">
        <v>9</v>
      </c>
      <c r="C68" s="23" t="s">
        <v>74</v>
      </c>
      <c r="D68" s="21" t="s">
        <v>75</v>
      </c>
      <c r="E68" s="33">
        <f t="shared" si="0"/>
        <v>0.42000000000001592</v>
      </c>
      <c r="F68" s="33">
        <v>193.86</v>
      </c>
      <c r="G68" s="68" t="s">
        <v>171</v>
      </c>
      <c r="H68" s="34"/>
    </row>
    <row r="69" spans="1:9" ht="17">
      <c r="A69" s="32">
        <v>68</v>
      </c>
      <c r="B69" s="21" t="s">
        <v>43</v>
      </c>
      <c r="C69" s="21" t="s">
        <v>6</v>
      </c>
      <c r="D69" s="21" t="s">
        <v>35</v>
      </c>
      <c r="E69" s="33">
        <f t="shared" si="0"/>
        <v>0.51999999999998181</v>
      </c>
      <c r="F69" s="33">
        <v>194.38</v>
      </c>
      <c r="G69" s="25" t="s">
        <v>143</v>
      </c>
      <c r="H69" s="34"/>
    </row>
    <row r="70" spans="1:9" ht="48">
      <c r="A70" s="32">
        <v>69</v>
      </c>
      <c r="B70" s="21" t="s">
        <v>76</v>
      </c>
      <c r="C70" s="21" t="s">
        <v>6</v>
      </c>
      <c r="D70" s="21" t="s">
        <v>65</v>
      </c>
      <c r="E70" s="33">
        <f t="shared" ref="E70:E85" si="1">F70-F69</f>
        <v>1.0300000000000011</v>
      </c>
      <c r="F70" s="33">
        <v>195.41</v>
      </c>
      <c r="G70" s="78" t="s">
        <v>172</v>
      </c>
      <c r="H70" s="34"/>
    </row>
    <row r="71" spans="1:9" ht="17">
      <c r="A71" s="32">
        <v>70</v>
      </c>
      <c r="B71" s="21" t="s">
        <v>29</v>
      </c>
      <c r="C71" s="21" t="s">
        <v>22</v>
      </c>
      <c r="D71" s="21" t="s">
        <v>35</v>
      </c>
      <c r="E71" s="33">
        <f t="shared" si="1"/>
        <v>3.8499999999999943</v>
      </c>
      <c r="F71" s="33">
        <v>199.26</v>
      </c>
      <c r="G71" s="25" t="s">
        <v>144</v>
      </c>
      <c r="H71" s="34"/>
    </row>
    <row r="72" spans="1:9" ht="17">
      <c r="A72" s="32">
        <v>71</v>
      </c>
      <c r="B72" s="21" t="s">
        <v>77</v>
      </c>
      <c r="C72" s="21" t="s">
        <v>6</v>
      </c>
      <c r="D72" s="21" t="s">
        <v>35</v>
      </c>
      <c r="E72" s="33">
        <f t="shared" si="1"/>
        <v>0.34000000000000341</v>
      </c>
      <c r="F72" s="33">
        <v>199.6</v>
      </c>
      <c r="G72" s="25" t="s">
        <v>78</v>
      </c>
      <c r="H72" s="34"/>
    </row>
    <row r="73" spans="1:9" ht="34">
      <c r="A73" s="32">
        <v>72</v>
      </c>
      <c r="B73" s="21" t="s">
        <v>29</v>
      </c>
      <c r="C73" s="21" t="s">
        <v>13</v>
      </c>
      <c r="D73" s="21" t="s">
        <v>65</v>
      </c>
      <c r="E73" s="33">
        <f t="shared" si="1"/>
        <v>0.77000000000001023</v>
      </c>
      <c r="F73" s="33">
        <v>200.37</v>
      </c>
      <c r="G73" s="25" t="s">
        <v>145</v>
      </c>
      <c r="H73" s="34"/>
    </row>
    <row r="74" spans="1:9" ht="32">
      <c r="A74" s="32">
        <v>73</v>
      </c>
      <c r="B74" s="21" t="s">
        <v>79</v>
      </c>
      <c r="C74" s="21" t="s">
        <v>13</v>
      </c>
      <c r="D74" s="21" t="s">
        <v>35</v>
      </c>
      <c r="E74" s="33">
        <f t="shared" si="1"/>
        <v>0.10999999999998522</v>
      </c>
      <c r="F74" s="33">
        <v>200.48</v>
      </c>
      <c r="G74" s="25" t="s">
        <v>146</v>
      </c>
      <c r="H74" s="34"/>
    </row>
    <row r="75" spans="1:9" ht="17">
      <c r="A75" s="32">
        <v>74</v>
      </c>
      <c r="B75" s="21" t="s">
        <v>52</v>
      </c>
      <c r="C75" s="21" t="s">
        <v>80</v>
      </c>
      <c r="D75" s="21" t="s">
        <v>81</v>
      </c>
      <c r="E75" s="33">
        <f t="shared" si="1"/>
        <v>0.74000000000000909</v>
      </c>
      <c r="F75" s="33">
        <v>201.22</v>
      </c>
      <c r="G75" s="25" t="s">
        <v>147</v>
      </c>
      <c r="H75" s="34"/>
    </row>
    <row r="76" spans="1:9" s="65" customFormat="1" ht="17">
      <c r="A76" s="32">
        <v>75</v>
      </c>
      <c r="B76" s="25" t="s">
        <v>107</v>
      </c>
      <c r="C76" s="25" t="s">
        <v>114</v>
      </c>
      <c r="D76" s="25" t="s">
        <v>108</v>
      </c>
      <c r="E76" s="44">
        <f t="shared" si="1"/>
        <v>0.71999999999999886</v>
      </c>
      <c r="F76" s="44">
        <v>201.94</v>
      </c>
      <c r="G76" s="25"/>
      <c r="H76" s="45"/>
      <c r="I76" s="62"/>
    </row>
    <row r="77" spans="1:9" s="65" customFormat="1" ht="17">
      <c r="A77" s="32">
        <v>76</v>
      </c>
      <c r="B77" s="25" t="s">
        <v>43</v>
      </c>
      <c r="C77" s="25" t="s">
        <v>115</v>
      </c>
      <c r="D77" s="25" t="s">
        <v>108</v>
      </c>
      <c r="E77" s="44">
        <f t="shared" si="1"/>
        <v>6.9999999999993179E-2</v>
      </c>
      <c r="F77" s="44">
        <v>202.01</v>
      </c>
      <c r="G77" s="25" t="s">
        <v>102</v>
      </c>
      <c r="H77" s="45"/>
    </row>
    <row r="78" spans="1:9" s="65" customFormat="1" ht="32">
      <c r="A78" s="32">
        <v>77</v>
      </c>
      <c r="B78" s="25" t="s">
        <v>43</v>
      </c>
      <c r="C78" s="25" t="s">
        <v>115</v>
      </c>
      <c r="D78" s="25" t="s">
        <v>108</v>
      </c>
      <c r="E78" s="44">
        <f t="shared" si="1"/>
        <v>0.15999999999999659</v>
      </c>
      <c r="F78" s="44">
        <v>202.17</v>
      </c>
      <c r="G78" s="78" t="s">
        <v>173</v>
      </c>
      <c r="H78" s="45"/>
    </row>
    <row r="79" spans="1:9" s="65" customFormat="1" ht="17">
      <c r="A79" s="32">
        <v>78</v>
      </c>
      <c r="B79" s="25" t="s">
        <v>34</v>
      </c>
      <c r="C79" s="25" t="s">
        <v>114</v>
      </c>
      <c r="D79" s="25" t="s">
        <v>108</v>
      </c>
      <c r="E79" s="44">
        <f t="shared" si="1"/>
        <v>0.16000000000002501</v>
      </c>
      <c r="F79" s="44">
        <v>202.33</v>
      </c>
      <c r="G79" s="25" t="s">
        <v>109</v>
      </c>
      <c r="H79" s="45"/>
    </row>
    <row r="80" spans="1:9" ht="17">
      <c r="A80" s="32">
        <v>79</v>
      </c>
      <c r="B80" s="21" t="s">
        <v>45</v>
      </c>
      <c r="C80" s="21" t="s">
        <v>22</v>
      </c>
      <c r="D80" s="21" t="s">
        <v>35</v>
      </c>
      <c r="E80" s="33">
        <f t="shared" si="1"/>
        <v>0.28999999999999204</v>
      </c>
      <c r="F80" s="33">
        <v>202.62</v>
      </c>
      <c r="G80" s="25" t="s">
        <v>148</v>
      </c>
      <c r="H80" s="34"/>
      <c r="I80" s="65"/>
    </row>
    <row r="81" spans="1:9" ht="17">
      <c r="A81" s="32">
        <v>80</v>
      </c>
      <c r="B81" s="21" t="s">
        <v>91</v>
      </c>
      <c r="C81" s="26" t="s">
        <v>101</v>
      </c>
      <c r="D81" s="26"/>
      <c r="E81" s="33">
        <f t="shared" si="1"/>
        <v>0.15000000000000568</v>
      </c>
      <c r="F81" s="74">
        <v>202.77</v>
      </c>
      <c r="G81" s="70" t="s">
        <v>110</v>
      </c>
      <c r="H81" s="46"/>
    </row>
    <row r="82" spans="1:9" s="63" customFormat="1" ht="97" thickBot="1">
      <c r="A82" s="35">
        <v>81</v>
      </c>
      <c r="B82" s="47" t="s">
        <v>153</v>
      </c>
      <c r="C82" s="47" t="s">
        <v>80</v>
      </c>
      <c r="D82" s="48" t="s">
        <v>100</v>
      </c>
      <c r="E82" s="49">
        <f t="shared" si="1"/>
        <v>1.999999999998181E-2</v>
      </c>
      <c r="F82" s="75">
        <v>202.79</v>
      </c>
      <c r="G82" s="71" t="s">
        <v>152</v>
      </c>
      <c r="H82" s="50" t="s">
        <v>82</v>
      </c>
      <c r="I82" s="62"/>
    </row>
    <row r="83" spans="1:9" ht="64">
      <c r="A83" s="32">
        <v>82</v>
      </c>
      <c r="B83" s="27" t="s">
        <v>91</v>
      </c>
      <c r="C83" s="27" t="s">
        <v>88</v>
      </c>
      <c r="D83" s="27"/>
      <c r="E83" s="51">
        <f t="shared" si="1"/>
        <v>2.0000000000010232E-2</v>
      </c>
      <c r="F83" s="76">
        <v>202.81</v>
      </c>
      <c r="G83" s="89" t="s">
        <v>165</v>
      </c>
      <c r="H83" s="52"/>
    </row>
    <row r="84" spans="1:9" ht="17">
      <c r="A84" s="32">
        <v>83</v>
      </c>
      <c r="B84" s="21" t="s">
        <v>90</v>
      </c>
      <c r="C84" s="21" t="s">
        <v>89</v>
      </c>
      <c r="D84" s="21"/>
      <c r="E84" s="33">
        <f t="shared" si="1"/>
        <v>0.30000000000001137</v>
      </c>
      <c r="F84" s="33">
        <v>203.11</v>
      </c>
      <c r="G84" s="25" t="s">
        <v>149</v>
      </c>
      <c r="H84" s="34"/>
      <c r="I84" s="63"/>
    </row>
    <row r="85" spans="1:9" ht="35" thickBot="1">
      <c r="A85" s="53">
        <v>84</v>
      </c>
      <c r="B85" s="54" t="s">
        <v>93</v>
      </c>
      <c r="C85" s="55" t="s">
        <v>92</v>
      </c>
      <c r="D85" s="56"/>
      <c r="E85" s="57">
        <f t="shared" si="1"/>
        <v>0.62999999999999545</v>
      </c>
      <c r="F85" s="57">
        <v>203.74</v>
      </c>
      <c r="G85" s="72" t="s">
        <v>150</v>
      </c>
      <c r="H85" s="58"/>
    </row>
  </sheetData>
  <phoneticPr fontId="4"/>
  <printOptions horizontalCentered="1"/>
  <pageMargins left="0.19685039370078741" right="0.19685039370078741" top="0.31496062992125984" bottom="0.31496062992125984" header="0.15748031496062992" footer="0.15748031496062992"/>
  <pageSetup paperSize="29" scale="35" fitToHeight="2" orientation="portrait" horizontalDpi="0" verticalDpi="0"/>
  <headerFoot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1352C-9F8A-354B-A2F7-06313B4A9867}">
  <sheetPr>
    <pageSetUpPr fitToPage="1"/>
  </sheetPr>
  <dimension ref="A1:B4"/>
  <sheetViews>
    <sheetView topLeftCell="A2" workbookViewId="0">
      <selection activeCell="B4" sqref="B4"/>
    </sheetView>
  </sheetViews>
  <sheetFormatPr baseColWidth="10" defaultRowHeight="39" customHeight="1"/>
  <cols>
    <col min="1" max="2" width="63.19921875" customWidth="1"/>
  </cols>
  <sheetData>
    <row r="1" spans="1:2" s="18" customFormat="1" ht="39" customHeight="1">
      <c r="A1" s="19" t="str">
        <f>BRM1126kinki200km!B17</f>
        <v>通過チェック1 
普門寺</v>
      </c>
      <c r="B1" s="19" t="str">
        <f>BRM1126kinki200km!B25</f>
        <v>通過チェック2 
醍醐桜</v>
      </c>
    </row>
    <row r="2" spans="1:2" ht="233" customHeight="1">
      <c r="A2" s="20"/>
      <c r="B2" s="20"/>
    </row>
    <row r="3" spans="1:2" s="18" customFormat="1" ht="39" customHeight="1">
      <c r="A3" s="19" t="str">
        <f>BRM1126kinki200km!B33</f>
        <v>通過チェック3
 神代四季桜</v>
      </c>
      <c r="B3" s="19" t="str">
        <f>BRM1126kinki200km!B60</f>
        <v>通過チェック4 
道の駅かもがわ円城</v>
      </c>
    </row>
    <row r="4" spans="1:2" ht="233" customHeight="1">
      <c r="A4" s="20"/>
      <c r="B4" s="20"/>
    </row>
  </sheetData>
  <phoneticPr fontId="3"/>
  <pageMargins left="0.25" right="0.25" top="0.75" bottom="0.75" header="0.3" footer="0.3"/>
  <pageSetup paperSize="9" scale="88" orientation="portrait" horizontalDpi="0" verticalDpi="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A28324-46BA-974E-8453-06DC8C238785}">
  <dimension ref="A1:C11"/>
  <sheetViews>
    <sheetView workbookViewId="0">
      <selection activeCell="B16" sqref="B16"/>
    </sheetView>
  </sheetViews>
  <sheetFormatPr baseColWidth="10" defaultRowHeight="20" customHeight="1"/>
  <cols>
    <col min="1" max="1" width="18.19921875" style="4" customWidth="1"/>
    <col min="2" max="2" width="17.3984375" style="17" customWidth="1"/>
    <col min="3" max="3" width="92.3984375" customWidth="1"/>
  </cols>
  <sheetData>
    <row r="1" spans="1:3" s="12" customFormat="1" ht="20" customHeight="1" thickBot="1">
      <c r="A1" s="10" t="s">
        <v>85</v>
      </c>
      <c r="B1" s="13" t="s">
        <v>86</v>
      </c>
      <c r="C1" s="11" t="s">
        <v>87</v>
      </c>
    </row>
    <row r="2" spans="1:3" ht="20" customHeight="1" thickTop="1">
      <c r="A2" s="5">
        <v>45617</v>
      </c>
      <c r="B2" s="14">
        <v>1</v>
      </c>
      <c r="C2" s="6"/>
    </row>
    <row r="3" spans="1:3" ht="17">
      <c r="A3" s="7"/>
      <c r="B3" s="15"/>
      <c r="C3" s="8"/>
    </row>
    <row r="4" spans="1:3" ht="17">
      <c r="A4" s="7"/>
      <c r="B4" s="15"/>
      <c r="C4" s="8"/>
    </row>
    <row r="5" spans="1:3" ht="20" customHeight="1">
      <c r="A5" s="7"/>
      <c r="B5" s="16"/>
      <c r="C5" s="8"/>
    </row>
    <row r="6" spans="1:3" ht="20" customHeight="1">
      <c r="A6" s="9"/>
      <c r="B6" s="16"/>
      <c r="C6" s="8"/>
    </row>
    <row r="7" spans="1:3" ht="20" customHeight="1">
      <c r="A7" s="9"/>
      <c r="B7" s="16"/>
      <c r="C7" s="8"/>
    </row>
    <row r="8" spans="1:3" ht="20" customHeight="1">
      <c r="A8" s="9"/>
      <c r="B8" s="16"/>
      <c r="C8" s="8"/>
    </row>
    <row r="9" spans="1:3" ht="20" customHeight="1">
      <c r="A9" s="9"/>
      <c r="B9" s="16"/>
      <c r="C9" s="8"/>
    </row>
    <row r="10" spans="1:3" ht="20" customHeight="1">
      <c r="A10" s="9"/>
      <c r="B10" s="16"/>
      <c r="C10" s="8"/>
    </row>
    <row r="11" spans="1:3" ht="20" customHeight="1">
      <c r="A11" s="9"/>
      <c r="B11" s="16"/>
      <c r="C11" s="8"/>
    </row>
  </sheetData>
  <phoneticPr fontId="3"/>
  <pageMargins left="0.7" right="0.7" top="0.75" bottom="0.75" header="0.3" footer="0.3"/>
  <pageSetup paperSize="9"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ワークシート</vt:lpstr>
      </vt:variant>
      <vt:variant>
        <vt:i4>3</vt:i4>
      </vt:variant>
      <vt:variant>
        <vt:lpstr>名前付き一覧</vt:lpstr>
      </vt:variant>
      <vt:variant>
        <vt:i4>1</vt:i4>
      </vt:variant>
    </vt:vector>
  </HeadingPairs>
  <TitlesOfParts>
    <vt:vector size="4" baseType="lpstr">
      <vt:lpstr>BRM1126kinki200km</vt:lpstr>
      <vt:lpstr>撮影見本</vt:lpstr>
      <vt:lpstr>更新履歴</vt:lpstr>
      <vt:lpstr>BRM1126kinki200km!Print_Titles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ひらまつ しょうじ</dc:creator>
  <cp:lastModifiedBy>しょうじ ひらまつ</cp:lastModifiedBy>
  <cp:lastPrinted>2022-11-28T11:04:27Z</cp:lastPrinted>
  <dcterms:created xsi:type="dcterms:W3CDTF">2021-11-09T14:21:20Z</dcterms:created>
  <dcterms:modified xsi:type="dcterms:W3CDTF">2024-11-21T13:26:58Z</dcterms:modified>
</cp:coreProperties>
</file>