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isuke_katayama\Desktop\いろいろ\片山保管用\DOC\パーソナル\パーソナル\1025神戸600\"/>
    </mc:Choice>
  </mc:AlternateContent>
  <xr:revisionPtr revIDLastSave="0" documentId="13_ncr:1_{5340324B-7A58-4C00-BBA1-4F24CD139D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神戸600" sheetId="9" r:id="rId1"/>
  </sheets>
  <definedNames>
    <definedName name="_xlnm.Print_Area" localSheetId="0">神戸600!$A$1:$I$183</definedName>
    <definedName name="_xlnm.Print_Titles" localSheetId="0">神戸600!$1:$2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E33" i="9"/>
  <c r="E34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5" i="9"/>
  <c r="E36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E56" i="9"/>
  <c r="E57" i="9"/>
  <c r="E58" i="9"/>
  <c r="E59" i="9"/>
  <c r="E60" i="9"/>
  <c r="E61" i="9"/>
  <c r="E44" i="9"/>
  <c r="E45" i="9"/>
  <c r="E111" i="9"/>
  <c r="E112" i="9"/>
  <c r="E113" i="9"/>
  <c r="E114" i="9"/>
  <c r="E115" i="9"/>
  <c r="E116" i="9"/>
  <c r="E117" i="9"/>
  <c r="E118" i="9"/>
  <c r="E64" i="9"/>
  <c r="E65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3" i="9"/>
  <c r="E62" i="9"/>
  <c r="E55" i="9"/>
  <c r="E54" i="9"/>
  <c r="E53" i="9"/>
  <c r="E52" i="9"/>
  <c r="E51" i="9"/>
  <c r="E50" i="9"/>
  <c r="E49" i="9"/>
  <c r="E48" i="9"/>
  <c r="E47" i="9"/>
  <c r="E46" i="9"/>
  <c r="E43" i="9"/>
  <c r="E42" i="9"/>
  <c r="E41" i="9"/>
  <c r="E40" i="9"/>
  <c r="E39" i="9"/>
  <c r="E38" i="9"/>
  <c r="E37" i="9"/>
  <c r="E16" i="9"/>
  <c r="E15" i="9"/>
  <c r="E14" i="9"/>
  <c r="E13" i="9"/>
  <c r="E12" i="9"/>
  <c r="E11" i="9"/>
  <c r="E10" i="9"/>
  <c r="E9" i="9"/>
  <c r="E8" i="9"/>
  <c r="E7" i="9"/>
  <c r="E6" i="9"/>
  <c r="E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l="1"/>
  <c r="A36" i="9" s="1"/>
  <c r="A37" i="9" s="1"/>
  <c r="A38" i="9" s="1"/>
  <c r="A39" i="9" s="1"/>
  <c r="A40" i="9" s="1"/>
  <c r="A41" i="9" s="1"/>
  <c r="A42" i="9" s="1"/>
  <c r="A43" i="9" s="1"/>
  <c r="A44" i="9" s="1"/>
  <c r="A45" i="9" l="1"/>
  <c r="A46" i="9" s="1"/>
  <c r="A47" i="9" s="1"/>
  <c r="A48" i="9" s="1"/>
  <c r="A49" i="9" s="1"/>
  <c r="A50" i="9" s="1"/>
  <c r="A51" i="9" s="1"/>
  <c r="A52" i="9" s="1"/>
  <c r="A53" i="9" s="1"/>
  <c r="A54" i="9" s="1"/>
  <c r="A55" i="9" l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</calcChain>
</file>

<file path=xl/sharedStrings.xml><?xml version="1.0" encoding="utf-8"?>
<sst xmlns="http://schemas.openxmlformats.org/spreadsheetml/2006/main" count="429" uniqueCount="254">
  <si>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</si>
  <si>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</si>
  <si>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</si>
  <si>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</si>
  <si>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</si>
  <si>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左折</t>
    <rPh sb="0" eb="2">
      <t>サセツ</t>
    </rPh>
    <phoneticPr fontId="1"/>
  </si>
  <si>
    <t>市道</t>
    <rPh sb="0" eb="2">
      <t>シドウ</t>
    </rPh>
    <phoneticPr fontId="1"/>
  </si>
  <si>
    <t>右折</t>
    <rPh sb="0" eb="2">
      <t>ウセツ</t>
    </rPh>
    <phoneticPr fontId="1"/>
  </si>
  <si>
    <t>直進</t>
    <rPh sb="0" eb="2">
      <t>チョクシン</t>
    </rPh>
    <phoneticPr fontId="1"/>
  </si>
  <si>
    <t>市道</t>
    <rPh sb="0" eb="2">
      <t>シドウ</t>
    </rPh>
    <phoneticPr fontId="2"/>
  </si>
  <si>
    <t>十字路　S</t>
    <rPh sb="0" eb="3">
      <t>ジュウジロ</t>
    </rPh>
    <phoneticPr fontId="1"/>
  </si>
  <si>
    <t>ＨＡＴなぎさ公園</t>
    <rPh sb="6" eb="8">
      <t>コウエン</t>
    </rPh>
    <phoneticPr fontId="1"/>
  </si>
  <si>
    <t>二ノ宮橋　S</t>
    <rPh sb="0" eb="1">
      <t>ニ</t>
    </rPh>
    <rPh sb="2" eb="3">
      <t>ミヤ</t>
    </rPh>
    <rPh sb="3" eb="4">
      <t>バシ</t>
    </rPh>
    <phoneticPr fontId="1"/>
  </si>
  <si>
    <t>中山手3丁目　S</t>
    <rPh sb="0" eb="2">
      <t>ナカヤマ</t>
    </rPh>
    <rPh sb="2" eb="3">
      <t>テ</t>
    </rPh>
    <rPh sb="4" eb="6">
      <t>チョウメ</t>
    </rPh>
    <phoneticPr fontId="2"/>
  </si>
  <si>
    <t>右折</t>
    <rPh sb="0" eb="2">
      <t>ウセツ</t>
    </rPh>
    <phoneticPr fontId="2"/>
  </si>
  <si>
    <t>山本通3丁目　Ｓ</t>
    <rPh sb="0" eb="2">
      <t>ヤマモト</t>
    </rPh>
    <rPh sb="2" eb="3">
      <t>ドオ</t>
    </rPh>
    <rPh sb="4" eb="6">
      <t>チョウメ</t>
    </rPh>
    <phoneticPr fontId="2"/>
  </si>
  <si>
    <t>奥再度山ドライブウェイ</t>
    <rPh sb="0" eb="1">
      <t>オク</t>
    </rPh>
    <rPh sb="1" eb="2">
      <t>フタタ</t>
    </rPh>
    <rPh sb="2" eb="3">
      <t>ド</t>
    </rPh>
    <rPh sb="3" eb="4">
      <t>ヤマ</t>
    </rPh>
    <phoneticPr fontId="2"/>
  </si>
  <si>
    <t>Ｔ字路</t>
    <rPh sb="1" eb="2">
      <t>ジ</t>
    </rPh>
    <rPh sb="2" eb="3">
      <t>ロ</t>
    </rPh>
    <phoneticPr fontId="2"/>
  </si>
  <si>
    <t>小部峠　Ｓ</t>
    <rPh sb="0" eb="1">
      <t>チイ</t>
    </rPh>
    <rPh sb="1" eb="2">
      <t>ベ</t>
    </rPh>
    <rPh sb="2" eb="3">
      <t>トウゲ</t>
    </rPh>
    <phoneticPr fontId="1"/>
  </si>
  <si>
    <t>梅ノ木谷 S</t>
    <rPh sb="0" eb="1">
      <t>ウメ</t>
    </rPh>
    <rPh sb="2" eb="3">
      <t>キ</t>
    </rPh>
    <rPh sb="3" eb="4">
      <t>タニ</t>
    </rPh>
    <phoneticPr fontId="2"/>
  </si>
  <si>
    <t>国道428号</t>
    <rPh sb="0" eb="2">
      <t>コクドウ</t>
    </rPh>
    <rPh sb="5" eb="6">
      <t>ゴウ</t>
    </rPh>
    <phoneticPr fontId="2"/>
  </si>
  <si>
    <t>ト字路　S</t>
    <rPh sb="1" eb="3">
      <t>ジロ</t>
    </rPh>
    <phoneticPr fontId="1"/>
  </si>
  <si>
    <t>市道（トアロード）</t>
    <rPh sb="0" eb="2">
      <t>シドウ</t>
    </rPh>
    <phoneticPr fontId="2"/>
  </si>
  <si>
    <t>みちなり直進</t>
    <rPh sb="4" eb="6">
      <t>チョクシン</t>
    </rPh>
    <phoneticPr fontId="2"/>
  </si>
  <si>
    <t>県道16号（西六甲ドライブウェイ）</t>
    <rPh sb="0" eb="2">
      <t>ケンドウ</t>
    </rPh>
    <rPh sb="4" eb="5">
      <t>ゴウ</t>
    </rPh>
    <rPh sb="6" eb="7">
      <t>ニシ</t>
    </rPh>
    <rPh sb="7" eb="9">
      <t>ロッコウ</t>
    </rPh>
    <phoneticPr fontId="2"/>
  </si>
  <si>
    <t>市道（奥再度山ドライブウェイ）</t>
    <rPh sb="0" eb="2">
      <t>シドウ</t>
    </rPh>
    <rPh sb="3" eb="4">
      <t>オク</t>
    </rPh>
    <rPh sb="4" eb="5">
      <t>フタタ</t>
    </rPh>
    <rPh sb="5" eb="6">
      <t>ド</t>
    </rPh>
    <rPh sb="6" eb="7">
      <t>ヤマ</t>
    </rPh>
    <phoneticPr fontId="2"/>
  </si>
  <si>
    <t>市道（奥再度山ドライブウェイ）</t>
    <rPh sb="0" eb="2">
      <t>シドウ</t>
    </rPh>
    <rPh sb="3" eb="4">
      <t>オク</t>
    </rPh>
    <rPh sb="4" eb="6">
      <t>サイド</t>
    </rPh>
    <rPh sb="6" eb="7">
      <t>ヤマ</t>
    </rPh>
    <phoneticPr fontId="2"/>
  </si>
  <si>
    <t>市道（国体道路）</t>
    <rPh sb="0" eb="2">
      <t>シドウ</t>
    </rPh>
    <rPh sb="3" eb="5">
      <t>コクタイ</t>
    </rPh>
    <rPh sb="5" eb="7">
      <t>ドウロ</t>
    </rPh>
    <phoneticPr fontId="2"/>
  </si>
  <si>
    <t>ここからしばらく交通量が多いので気をつけて！！</t>
    <rPh sb="8" eb="10">
      <t>コウツウ</t>
    </rPh>
    <rPh sb="10" eb="11">
      <t>リョウ</t>
    </rPh>
    <rPh sb="12" eb="13">
      <t>オオ</t>
    </rPh>
    <rPh sb="16" eb="17">
      <t>キ</t>
    </rPh>
    <phoneticPr fontId="2"/>
  </si>
  <si>
    <t>北野の街中へ突入</t>
    <rPh sb="0" eb="2">
      <t>キタノ</t>
    </rPh>
    <rPh sb="3" eb="5">
      <t>マチナカ</t>
    </rPh>
    <rPh sb="6" eb="8">
      <t>トツニュウ</t>
    </rPh>
    <phoneticPr fontId="2"/>
  </si>
  <si>
    <t>奥再度山ドライブウェイへ。アップダウンはきつい！！</t>
    <rPh sb="0" eb="1">
      <t>オク</t>
    </rPh>
    <rPh sb="1" eb="2">
      <t>フタタ</t>
    </rPh>
    <rPh sb="2" eb="3">
      <t>ド</t>
    </rPh>
    <rPh sb="3" eb="4">
      <t>ヤマ</t>
    </rPh>
    <phoneticPr fontId="2"/>
  </si>
  <si>
    <t>左にいかないように！！</t>
    <rPh sb="0" eb="1">
      <t>ヒダリ</t>
    </rPh>
    <phoneticPr fontId="2"/>
  </si>
  <si>
    <t>ここから国道428号（有馬街道）。交通量多いので気をつけること</t>
    <rPh sb="4" eb="6">
      <t>コクドウ</t>
    </rPh>
    <rPh sb="9" eb="10">
      <t>ゴウ</t>
    </rPh>
    <rPh sb="11" eb="13">
      <t>アリマ</t>
    </rPh>
    <rPh sb="13" eb="15">
      <t>カイドウ</t>
    </rPh>
    <rPh sb="17" eb="19">
      <t>コウツウ</t>
    </rPh>
    <rPh sb="19" eb="20">
      <t>リョウ</t>
    </rPh>
    <rPh sb="20" eb="21">
      <t>オオ</t>
    </rPh>
    <rPh sb="24" eb="25">
      <t>キ</t>
    </rPh>
    <phoneticPr fontId="2"/>
  </si>
  <si>
    <t>ＰＣ開閉時間</t>
    <rPh sb="2" eb="3">
      <t>ヒラ</t>
    </rPh>
    <rPh sb="3" eb="4">
      <t>ト</t>
    </rPh>
    <rPh sb="4" eb="6">
      <t>ジカン</t>
    </rPh>
    <phoneticPr fontId="2"/>
  </si>
  <si>
    <t>（通過チェック・フォトコントロール）①
再度公園入口</t>
    <rPh sb="1" eb="3">
      <t>ツウカ</t>
    </rPh>
    <rPh sb="20" eb="21">
      <t>フタタ</t>
    </rPh>
    <rPh sb="21" eb="22">
      <t>ド</t>
    </rPh>
    <rPh sb="22" eb="24">
      <t>コウエン</t>
    </rPh>
    <rPh sb="24" eb="25">
      <t>イ</t>
    </rPh>
    <rPh sb="25" eb="26">
      <t>グチ</t>
    </rPh>
    <phoneticPr fontId="2"/>
  </si>
  <si>
    <t>T字路　S</t>
    <rPh sb="1" eb="3">
      <t>ジロ</t>
    </rPh>
    <phoneticPr fontId="1"/>
  </si>
  <si>
    <t>五辻　T字路</t>
    <rPh sb="0" eb="2">
      <t>イツツジ</t>
    </rPh>
    <rPh sb="4" eb="6">
      <t>ジロ</t>
    </rPh>
    <phoneticPr fontId="2"/>
  </si>
  <si>
    <t>左折</t>
    <rPh sb="0" eb="2">
      <t>サセツ</t>
    </rPh>
    <phoneticPr fontId="2"/>
  </si>
  <si>
    <t>国道372号</t>
    <rPh sb="0" eb="2">
      <t>コクドウ</t>
    </rPh>
    <rPh sb="5" eb="6">
      <t>ゴウ</t>
    </rPh>
    <phoneticPr fontId="2"/>
  </si>
  <si>
    <t>十字路</t>
    <rPh sb="0" eb="3">
      <t>ジュウジロ</t>
    </rPh>
    <phoneticPr fontId="2"/>
  </si>
  <si>
    <t>ト字路</t>
    <rPh sb="1" eb="3">
      <t>ジロ</t>
    </rPh>
    <phoneticPr fontId="1"/>
  </si>
  <si>
    <t>T字路</t>
    <rPh sb="1" eb="3">
      <t>ジロ</t>
    </rPh>
    <phoneticPr fontId="1"/>
  </si>
  <si>
    <t>国道428号→県道15号</t>
    <rPh sb="0" eb="2">
      <t>コクドウ</t>
    </rPh>
    <rPh sb="5" eb="6">
      <t>ゴウ</t>
    </rPh>
    <rPh sb="7" eb="9">
      <t>ケンドウ</t>
    </rPh>
    <rPh sb="11" eb="12">
      <t>ゴウ</t>
    </rPh>
    <phoneticPr fontId="2"/>
  </si>
  <si>
    <t>日下部　S</t>
    <rPh sb="0" eb="3">
      <t>クサカベ</t>
    </rPh>
    <phoneticPr fontId="2"/>
  </si>
  <si>
    <t>これより176号線をしばらく北上</t>
    <rPh sb="7" eb="8">
      <t>ゴウ</t>
    </rPh>
    <rPh sb="8" eb="9">
      <t>セン</t>
    </rPh>
    <rPh sb="14" eb="16">
      <t>ホクジョウ</t>
    </rPh>
    <phoneticPr fontId="2"/>
  </si>
  <si>
    <t>これよりひたすら直進。</t>
    <rPh sb="8" eb="10">
      <t>チョクシン</t>
    </rPh>
    <phoneticPr fontId="2"/>
  </si>
  <si>
    <t>┤字路</t>
    <phoneticPr fontId="2"/>
  </si>
  <si>
    <t>国道162号</t>
    <rPh sb="0" eb="2">
      <t>コクドウ</t>
    </rPh>
    <rPh sb="5" eb="6">
      <t>ゴウ</t>
    </rPh>
    <phoneticPr fontId="2"/>
  </si>
  <si>
    <t>県道16号</t>
    <rPh sb="0" eb="2">
      <t>ケンドウ</t>
    </rPh>
    <rPh sb="4" eb="5">
      <t>ゴウ</t>
    </rPh>
    <phoneticPr fontId="2"/>
  </si>
  <si>
    <t>国道27号</t>
    <rPh sb="0" eb="2">
      <t>コクドウ</t>
    </rPh>
    <rPh sb="4" eb="5">
      <t>ゴウ</t>
    </rPh>
    <phoneticPr fontId="2"/>
  </si>
  <si>
    <t>国道178号</t>
    <rPh sb="0" eb="2">
      <t>コクドウ</t>
    </rPh>
    <rPh sb="5" eb="6">
      <t>ゴウ</t>
    </rPh>
    <phoneticPr fontId="2"/>
  </si>
  <si>
    <t>八田　S</t>
    <rPh sb="0" eb="2">
      <t>ハッタ</t>
    </rPh>
    <phoneticPr fontId="2"/>
  </si>
  <si>
    <t>Y字路</t>
    <rPh sb="1" eb="3">
      <t>ジロ</t>
    </rPh>
    <phoneticPr fontId="2"/>
  </si>
  <si>
    <t>左折（側道へ）</t>
    <rPh sb="0" eb="2">
      <t>サセツ</t>
    </rPh>
    <rPh sb="3" eb="5">
      <t>ソクドウ</t>
    </rPh>
    <phoneticPr fontId="2"/>
  </si>
  <si>
    <t>国道178号→府道604号</t>
    <rPh sb="0" eb="2">
      <t>コクドウ</t>
    </rPh>
    <rPh sb="5" eb="6">
      <t>ゴウ</t>
    </rPh>
    <rPh sb="7" eb="9">
      <t>フドウ</t>
    </rPh>
    <rPh sb="12" eb="13">
      <t>ゴウ</t>
    </rPh>
    <phoneticPr fontId="2"/>
  </si>
  <si>
    <t>この先自転車禁止区間につき側道より府道604号へ</t>
    <rPh sb="2" eb="3">
      <t>サキ</t>
    </rPh>
    <rPh sb="3" eb="6">
      <t>ジテンシャ</t>
    </rPh>
    <rPh sb="6" eb="8">
      <t>キンシ</t>
    </rPh>
    <rPh sb="8" eb="10">
      <t>クカン</t>
    </rPh>
    <rPh sb="13" eb="15">
      <t>ソクドウ</t>
    </rPh>
    <rPh sb="17" eb="19">
      <t>フドウ</t>
    </rPh>
    <rPh sb="22" eb="23">
      <t>ゴウ</t>
    </rPh>
    <phoneticPr fontId="2"/>
  </si>
  <si>
    <t>府道604号</t>
    <rPh sb="0" eb="2">
      <t>フドウ</t>
    </rPh>
    <rPh sb="5" eb="6">
      <t>ゴウ</t>
    </rPh>
    <phoneticPr fontId="2"/>
  </si>
  <si>
    <t>上司　S</t>
    <rPh sb="0" eb="2">
      <t>ジョウシ</t>
    </rPh>
    <phoneticPr fontId="2"/>
  </si>
  <si>
    <t>府道604号→国道178号</t>
    <rPh sb="0" eb="2">
      <t>フドウ</t>
    </rPh>
    <rPh sb="5" eb="6">
      <t>ゴウ</t>
    </rPh>
    <rPh sb="7" eb="9">
      <t>コクドウ</t>
    </rPh>
    <rPh sb="12" eb="13">
      <t>ゴウ</t>
    </rPh>
    <phoneticPr fontId="2"/>
  </si>
  <si>
    <t>途中国道178号へ合流</t>
    <rPh sb="0" eb="2">
      <t>トチュウ</t>
    </rPh>
    <rPh sb="2" eb="4">
      <t>コクドウ</t>
    </rPh>
    <rPh sb="7" eb="8">
      <t>ゴウ</t>
    </rPh>
    <rPh sb="9" eb="11">
      <t>ゴウリュウ</t>
    </rPh>
    <phoneticPr fontId="2"/>
  </si>
  <si>
    <t>┤字路　S</t>
    <phoneticPr fontId="2"/>
  </si>
  <si>
    <t>府道2号</t>
    <rPh sb="0" eb="2">
      <t>フドウ</t>
    </rPh>
    <rPh sb="3" eb="4">
      <t>ゴウ</t>
    </rPh>
    <phoneticPr fontId="2"/>
  </si>
  <si>
    <t>市道</t>
  </si>
  <si>
    <t>観光客が多いので注意</t>
    <rPh sb="0" eb="3">
      <t>カンコウキャク</t>
    </rPh>
    <rPh sb="4" eb="5">
      <t>オオ</t>
    </rPh>
    <rPh sb="8" eb="10">
      <t>チュウイ</t>
    </rPh>
    <phoneticPr fontId="2"/>
  </si>
  <si>
    <t>市道→天橋立</t>
    <rPh sb="0" eb="2">
      <t>シドウ</t>
    </rPh>
    <rPh sb="3" eb="6">
      <t>アマノハシダテ</t>
    </rPh>
    <phoneticPr fontId="2"/>
  </si>
  <si>
    <t>天橋立→市道</t>
    <rPh sb="0" eb="3">
      <t>アマノハシダテ</t>
    </rPh>
    <rPh sb="4" eb="6">
      <t>シドウ</t>
    </rPh>
    <phoneticPr fontId="2"/>
  </si>
  <si>
    <t>国道178号へ復帰</t>
    <rPh sb="0" eb="2">
      <t>コクドウ</t>
    </rPh>
    <rPh sb="5" eb="6">
      <t>ゴウ</t>
    </rPh>
    <rPh sb="7" eb="9">
      <t>フッキ</t>
    </rPh>
    <phoneticPr fontId="2"/>
  </si>
  <si>
    <t>この先天橋立を走ります。歩行者注意。</t>
    <rPh sb="2" eb="3">
      <t>サキ</t>
    </rPh>
    <rPh sb="3" eb="6">
      <t>アマノハシダテ</t>
    </rPh>
    <rPh sb="7" eb="8">
      <t>ハシ</t>
    </rPh>
    <rPh sb="12" eb="15">
      <t>ホコウシャ</t>
    </rPh>
    <rPh sb="15" eb="17">
      <t>チュウイ</t>
    </rPh>
    <phoneticPr fontId="2"/>
  </si>
  <si>
    <t>府道622号</t>
    <rPh sb="0" eb="2">
      <t>フドウ</t>
    </rPh>
    <rPh sb="5" eb="6">
      <t>ゴウ</t>
    </rPh>
    <phoneticPr fontId="2"/>
  </si>
  <si>
    <t>伊根の舟屋をバックに自転車の写真を撮ること</t>
    <rPh sb="0" eb="2">
      <t>イネ</t>
    </rPh>
    <rPh sb="3" eb="4">
      <t>フネ</t>
    </rPh>
    <rPh sb="4" eb="5">
      <t>ヤ</t>
    </rPh>
    <rPh sb="10" eb="13">
      <t>ジテンシャ</t>
    </rPh>
    <rPh sb="14" eb="16">
      <t>シャシン</t>
    </rPh>
    <rPh sb="17" eb="18">
      <t>ト</t>
    </rPh>
    <phoneticPr fontId="2"/>
  </si>
  <si>
    <t>右側。経が岬看板をバックに自転車の写真を撮ること。
時間のある人は灯台まで行ってみては？</t>
    <rPh sb="0" eb="2">
      <t>ミギガワ</t>
    </rPh>
    <rPh sb="3" eb="4">
      <t>キョウ</t>
    </rPh>
    <rPh sb="5" eb="6">
      <t>ミサキ</t>
    </rPh>
    <rPh sb="6" eb="8">
      <t>カンバン</t>
    </rPh>
    <rPh sb="13" eb="16">
      <t>ジテンシャ</t>
    </rPh>
    <rPh sb="17" eb="19">
      <t>シャシン</t>
    </rPh>
    <rPh sb="20" eb="21">
      <t>ト</t>
    </rPh>
    <rPh sb="26" eb="28">
      <t>ジカン</t>
    </rPh>
    <rPh sb="31" eb="32">
      <t>ヒト</t>
    </rPh>
    <rPh sb="33" eb="35">
      <t>トウダイ</t>
    </rPh>
    <rPh sb="37" eb="38">
      <t>イ</t>
    </rPh>
    <phoneticPr fontId="2"/>
  </si>
  <si>
    <t>間人後ケ浜　S</t>
    <rPh sb="0" eb="1">
      <t>アイダ</t>
    </rPh>
    <rPh sb="1" eb="2">
      <t>ジン</t>
    </rPh>
    <rPh sb="2" eb="3">
      <t>ウシ</t>
    </rPh>
    <rPh sb="4" eb="5">
      <t>ハマ</t>
    </rPh>
    <phoneticPr fontId="2"/>
  </si>
  <si>
    <t>長田　S</t>
    <rPh sb="0" eb="2">
      <t>ナガタ</t>
    </rPh>
    <phoneticPr fontId="2"/>
  </si>
  <si>
    <t>御陵　S</t>
    <rPh sb="0" eb="2">
      <t>ゴリョウ</t>
    </rPh>
    <phoneticPr fontId="2"/>
  </si>
  <si>
    <t>府道11号</t>
    <rPh sb="0" eb="2">
      <t>フドウ</t>
    </rPh>
    <rPh sb="4" eb="5">
      <t>ゴウ</t>
    </rPh>
    <phoneticPr fontId="2"/>
  </si>
  <si>
    <t>府道11号→県道9号</t>
    <rPh sb="0" eb="2">
      <t>フドウ</t>
    </rPh>
    <rPh sb="4" eb="5">
      <t>ゴウ</t>
    </rPh>
    <rPh sb="6" eb="8">
      <t>ケンドウ</t>
    </rPh>
    <rPh sb="9" eb="10">
      <t>ゴウ</t>
    </rPh>
    <phoneticPr fontId="2"/>
  </si>
  <si>
    <t>この先アップダウン。結構急こう配です。</t>
    <rPh sb="2" eb="3">
      <t>サキ</t>
    </rPh>
    <rPh sb="10" eb="12">
      <t>ケッコウ</t>
    </rPh>
    <rPh sb="12" eb="13">
      <t>キュウ</t>
    </rPh>
    <rPh sb="15" eb="16">
      <t>バイ</t>
    </rPh>
    <phoneticPr fontId="2"/>
  </si>
  <si>
    <t>県道9号</t>
    <rPh sb="0" eb="2">
      <t>ケンドウ</t>
    </rPh>
    <rPh sb="3" eb="4">
      <t>ゴウ</t>
    </rPh>
    <phoneticPr fontId="2"/>
  </si>
  <si>
    <t>左折してすぐ右折</t>
    <rPh sb="0" eb="2">
      <t>サセツ</t>
    </rPh>
    <rPh sb="6" eb="8">
      <t>ウセツ</t>
    </rPh>
    <phoneticPr fontId="2"/>
  </si>
  <si>
    <t>城崎温泉方面へ。このあと温泉街を走ります</t>
    <rPh sb="0" eb="2">
      <t>キノサキ</t>
    </rPh>
    <rPh sb="2" eb="4">
      <t>オンセン</t>
    </rPh>
    <rPh sb="4" eb="6">
      <t>ホウメン</t>
    </rPh>
    <rPh sb="12" eb="14">
      <t>オンセン</t>
    </rPh>
    <rPh sb="14" eb="15">
      <t>ガイ</t>
    </rPh>
    <rPh sb="16" eb="17">
      <t>ハシ</t>
    </rPh>
    <phoneticPr fontId="2"/>
  </si>
  <si>
    <t>地蔵湯前　S</t>
    <rPh sb="0" eb="2">
      <t>ジゾウ</t>
    </rPh>
    <rPh sb="2" eb="3">
      <t>ユ</t>
    </rPh>
    <rPh sb="3" eb="4">
      <t>マエ</t>
    </rPh>
    <phoneticPr fontId="2"/>
  </si>
  <si>
    <t>この先鋳物師戻峠へ。そんなにきつくありません。</t>
    <rPh sb="2" eb="3">
      <t>サキ</t>
    </rPh>
    <rPh sb="3" eb="5">
      <t>イモノ</t>
    </rPh>
    <rPh sb="5" eb="6">
      <t>シ</t>
    </rPh>
    <rPh sb="6" eb="7">
      <t>モド</t>
    </rPh>
    <rPh sb="7" eb="8">
      <t>トウゲ</t>
    </rPh>
    <phoneticPr fontId="2"/>
  </si>
  <si>
    <t>県道11号</t>
    <rPh sb="0" eb="2">
      <t>ケンドウ</t>
    </rPh>
    <rPh sb="4" eb="5">
      <t>ゴウ</t>
    </rPh>
    <phoneticPr fontId="2"/>
  </si>
  <si>
    <t>ファミリーマートがあります。</t>
    <phoneticPr fontId="2"/>
  </si>
  <si>
    <t>県道4号</t>
    <rPh sb="0" eb="2">
      <t>ケンドウ</t>
    </rPh>
    <rPh sb="3" eb="4">
      <t>ゴウ</t>
    </rPh>
    <phoneticPr fontId="2"/>
  </si>
  <si>
    <t>ト字路</t>
    <rPh sb="1" eb="2">
      <t>ジ</t>
    </rPh>
    <rPh sb="2" eb="3">
      <t>ロ</t>
    </rPh>
    <phoneticPr fontId="2"/>
  </si>
  <si>
    <t>東浜居組道路入口　Ｓ</t>
    <rPh sb="0" eb="2">
      <t>ヒガシハマ</t>
    </rPh>
    <rPh sb="2" eb="4">
      <t>イグミ</t>
    </rPh>
    <rPh sb="4" eb="6">
      <t>ドウロ</t>
    </rPh>
    <rPh sb="6" eb="8">
      <t>イリグチ</t>
    </rPh>
    <phoneticPr fontId="2"/>
  </si>
  <si>
    <t>浦冨海岸　S</t>
    <rPh sb="0" eb="1">
      <t>ウラ</t>
    </rPh>
    <rPh sb="1" eb="2">
      <t>トミ</t>
    </rPh>
    <rPh sb="2" eb="4">
      <t>カイガン</t>
    </rPh>
    <phoneticPr fontId="2"/>
  </si>
  <si>
    <t>県道319号</t>
    <rPh sb="0" eb="2">
      <t>ケンドウ</t>
    </rPh>
    <rPh sb="5" eb="6">
      <t>ゴウ</t>
    </rPh>
    <phoneticPr fontId="2"/>
  </si>
  <si>
    <t>鳥取砂丘入口　Ｓ</t>
    <rPh sb="0" eb="2">
      <t>トットリ</t>
    </rPh>
    <rPh sb="2" eb="4">
      <t>サキュウ</t>
    </rPh>
    <rPh sb="4" eb="6">
      <t>イリグチ</t>
    </rPh>
    <phoneticPr fontId="2"/>
  </si>
  <si>
    <t>県道265号→県道318号</t>
    <rPh sb="0" eb="2">
      <t>ケンドウ</t>
    </rPh>
    <rPh sb="5" eb="6">
      <t>ゴウ</t>
    </rPh>
    <rPh sb="7" eb="9">
      <t>ケンドウ</t>
    </rPh>
    <rPh sb="12" eb="13">
      <t>ゴウ</t>
    </rPh>
    <phoneticPr fontId="2"/>
  </si>
  <si>
    <t>八千代橋西詰　S</t>
    <rPh sb="0" eb="3">
      <t>ヤチヨ</t>
    </rPh>
    <rPh sb="3" eb="4">
      <t>バシ</t>
    </rPh>
    <rPh sb="4" eb="5">
      <t>ニシ</t>
    </rPh>
    <rPh sb="5" eb="6">
      <t>ヅ</t>
    </rPh>
    <phoneticPr fontId="2"/>
  </si>
  <si>
    <t>県道41号→県道189号→
県道42号→県道32号</t>
    <rPh sb="0" eb="2">
      <t>ケンドウ</t>
    </rPh>
    <rPh sb="4" eb="5">
      <t>ゴウ</t>
    </rPh>
    <rPh sb="6" eb="8">
      <t>ケンドウ</t>
    </rPh>
    <rPh sb="11" eb="12">
      <t>ゴウ</t>
    </rPh>
    <rPh sb="14" eb="16">
      <t>ケンドウ</t>
    </rPh>
    <rPh sb="18" eb="19">
      <t>ゴウ</t>
    </rPh>
    <rPh sb="20" eb="22">
      <t>ケンドウ</t>
    </rPh>
    <rPh sb="24" eb="25">
      <t>ゴウ</t>
    </rPh>
    <phoneticPr fontId="2"/>
  </si>
  <si>
    <t>袋河原　S</t>
    <rPh sb="0" eb="1">
      <t>フクロ</t>
    </rPh>
    <rPh sb="1" eb="3">
      <t>カワハラ</t>
    </rPh>
    <phoneticPr fontId="2"/>
  </si>
  <si>
    <t>県道32号</t>
    <rPh sb="0" eb="2">
      <t>ケンドウ</t>
    </rPh>
    <rPh sb="4" eb="5">
      <t>ゴウ</t>
    </rPh>
    <phoneticPr fontId="2"/>
  </si>
  <si>
    <t>河原橋西　S</t>
    <rPh sb="0" eb="2">
      <t>カワハラ</t>
    </rPh>
    <rPh sb="2" eb="3">
      <t>バシ</t>
    </rPh>
    <rPh sb="3" eb="4">
      <t>ニシ</t>
    </rPh>
    <phoneticPr fontId="2"/>
  </si>
  <si>
    <t>河原橋東　S</t>
    <rPh sb="0" eb="2">
      <t>カワハラ</t>
    </rPh>
    <rPh sb="2" eb="3">
      <t>バシ</t>
    </rPh>
    <rPh sb="3" eb="4">
      <t>ヒガシ</t>
    </rPh>
    <phoneticPr fontId="2"/>
  </si>
  <si>
    <t>国道373号</t>
    <rPh sb="0" eb="2">
      <t>コクドウ</t>
    </rPh>
    <rPh sb="5" eb="6">
      <t>ゴウ</t>
    </rPh>
    <phoneticPr fontId="2"/>
  </si>
  <si>
    <t>変則Ｙ字路</t>
    <rPh sb="0" eb="2">
      <t>ヘンソク</t>
    </rPh>
    <rPh sb="3" eb="5">
      <t>ジロ</t>
    </rPh>
    <phoneticPr fontId="2"/>
  </si>
  <si>
    <t>Ｔ字路</t>
    <rPh sb="1" eb="3">
      <t>ジロ</t>
    </rPh>
    <phoneticPr fontId="2"/>
  </si>
  <si>
    <t>上町　Ｓ</t>
    <rPh sb="0" eb="1">
      <t>ウエ</t>
    </rPh>
    <rPh sb="1" eb="2">
      <t>マチ</t>
    </rPh>
    <phoneticPr fontId="2"/>
  </si>
  <si>
    <t>鳥取砂丘へ。</t>
    <rPh sb="0" eb="2">
      <t>トットリ</t>
    </rPh>
    <rPh sb="2" eb="4">
      <t>サキュウ</t>
    </rPh>
    <phoneticPr fontId="2"/>
  </si>
  <si>
    <t>しばらく鳥取市街地走行。その後橋を渡ります。</t>
    <rPh sb="4" eb="6">
      <t>トットリ</t>
    </rPh>
    <rPh sb="6" eb="9">
      <t>シガイチ</t>
    </rPh>
    <rPh sb="9" eb="11">
      <t>ソウコウ</t>
    </rPh>
    <rPh sb="14" eb="15">
      <t>ゴ</t>
    </rPh>
    <rPh sb="15" eb="16">
      <t>ハシ</t>
    </rPh>
    <rPh sb="17" eb="18">
      <t>ワタ</t>
    </rPh>
    <phoneticPr fontId="2"/>
  </si>
  <si>
    <t>国道53号→国道373号</t>
    <rPh sb="0" eb="2">
      <t>コクドウ</t>
    </rPh>
    <rPh sb="4" eb="5">
      <t>ゴウ</t>
    </rPh>
    <rPh sb="6" eb="8">
      <t>コクドウ</t>
    </rPh>
    <rPh sb="11" eb="12">
      <t>ゴウ</t>
    </rPh>
    <phoneticPr fontId="2"/>
  </si>
  <si>
    <t>河原橋は自転車禁止。自転車道を走ること。</t>
    <rPh sb="0" eb="2">
      <t>カワハラ</t>
    </rPh>
    <rPh sb="2" eb="3">
      <t>バシ</t>
    </rPh>
    <rPh sb="4" eb="7">
      <t>ジテンシャ</t>
    </rPh>
    <rPh sb="7" eb="9">
      <t>キンシ</t>
    </rPh>
    <rPh sb="10" eb="13">
      <t>ジテンシャ</t>
    </rPh>
    <rPh sb="13" eb="14">
      <t>ミチ</t>
    </rPh>
    <rPh sb="15" eb="16">
      <t>ハシ</t>
    </rPh>
    <phoneticPr fontId="2"/>
  </si>
  <si>
    <t>佐用方面へ。ここから鹿の飛び出しに注意。</t>
    <rPh sb="0" eb="2">
      <t>サヨウ</t>
    </rPh>
    <rPh sb="2" eb="4">
      <t>ホウメン</t>
    </rPh>
    <rPh sb="10" eb="11">
      <t>シカ</t>
    </rPh>
    <rPh sb="12" eb="13">
      <t>ト</t>
    </rPh>
    <rPh sb="14" eb="15">
      <t>ダ</t>
    </rPh>
    <rPh sb="17" eb="19">
      <t>チュウイ</t>
    </rPh>
    <phoneticPr fontId="2"/>
  </si>
  <si>
    <t>有年原　Ｓ</t>
    <rPh sb="0" eb="1">
      <t>ア</t>
    </rPh>
    <rPh sb="1" eb="2">
      <t>トシ</t>
    </rPh>
    <rPh sb="2" eb="3">
      <t>ハラ</t>
    </rPh>
    <phoneticPr fontId="2"/>
  </si>
  <si>
    <t>国道2号</t>
    <rPh sb="0" eb="2">
      <t>コクドウ</t>
    </rPh>
    <rPh sb="3" eb="4">
      <t>ゴウ</t>
    </rPh>
    <phoneticPr fontId="2"/>
  </si>
  <si>
    <t>有年駅前　Ｓ</t>
    <rPh sb="0" eb="1">
      <t>アリ</t>
    </rPh>
    <rPh sb="1" eb="2">
      <t>トシ</t>
    </rPh>
    <rPh sb="2" eb="3">
      <t>エキ</t>
    </rPh>
    <rPh sb="3" eb="4">
      <t>マエ</t>
    </rPh>
    <phoneticPr fontId="1"/>
  </si>
  <si>
    <t>県道457号</t>
    <rPh sb="0" eb="2">
      <t>ケンドウ</t>
    </rPh>
    <rPh sb="5" eb="6">
      <t>ゴウ</t>
    </rPh>
    <phoneticPr fontId="2"/>
  </si>
  <si>
    <t>国道250号</t>
    <rPh sb="0" eb="2">
      <t>コクドウ</t>
    </rPh>
    <rPh sb="5" eb="6">
      <t>ゴウ</t>
    </rPh>
    <phoneticPr fontId="2"/>
  </si>
  <si>
    <t>市道</t>
    <phoneticPr fontId="2"/>
  </si>
  <si>
    <t>右側</t>
    <rPh sb="0" eb="2">
      <t>ミギガワ</t>
    </rPh>
    <phoneticPr fontId="2"/>
  </si>
  <si>
    <t>相産高校　Ｓ</t>
  </si>
  <si>
    <t>直進</t>
    <rPh sb="0" eb="2">
      <t>チョクシン</t>
    </rPh>
    <phoneticPr fontId="2"/>
  </si>
  <si>
    <t>ここからゆるいのぼり坂。下ると民家があるので気をつけること</t>
    <rPh sb="10" eb="11">
      <t>サカ</t>
    </rPh>
    <rPh sb="12" eb="13">
      <t>クダ</t>
    </rPh>
    <rPh sb="15" eb="17">
      <t>ミンカ</t>
    </rPh>
    <rPh sb="22" eb="23">
      <t>キ</t>
    </rPh>
    <phoneticPr fontId="2"/>
  </si>
  <si>
    <t>県道459号</t>
    <rPh sb="0" eb="2">
      <t>ケンドウ</t>
    </rPh>
    <rPh sb="5" eb="6">
      <t>ゴウ</t>
    </rPh>
    <phoneticPr fontId="2"/>
  </si>
  <si>
    <t>県道458号</t>
    <rPh sb="0" eb="2">
      <t>ケンドウ</t>
    </rPh>
    <rPh sb="5" eb="6">
      <t>ゴウ</t>
    </rPh>
    <phoneticPr fontId="2"/>
  </si>
  <si>
    <t>これより海沿いのアップダウン。道の細い箇所もあるので気をつけること</t>
    <rPh sb="4" eb="6">
      <t>ウミゾ</t>
    </rPh>
    <rPh sb="15" eb="16">
      <t>ミチ</t>
    </rPh>
    <rPh sb="17" eb="18">
      <t>ホソ</t>
    </rPh>
    <rPh sb="19" eb="21">
      <t>カショ</t>
    </rPh>
    <rPh sb="26" eb="27">
      <t>キ</t>
    </rPh>
    <phoneticPr fontId="2"/>
  </si>
  <si>
    <t>宮堀橋　S</t>
    <rPh sb="0" eb="2">
      <t>ミヤホリ</t>
    </rPh>
    <rPh sb="2" eb="3">
      <t>ハシ</t>
    </rPh>
    <phoneticPr fontId="2"/>
  </si>
  <si>
    <t>市の橋　S</t>
    <rPh sb="0" eb="1">
      <t>イチ</t>
    </rPh>
    <rPh sb="2" eb="3">
      <t>ハシ</t>
    </rPh>
    <phoneticPr fontId="2"/>
  </si>
  <si>
    <t>姫路城が見えてきます</t>
    <rPh sb="0" eb="3">
      <t>ヒメジジョウ</t>
    </rPh>
    <rPh sb="4" eb="5">
      <t>ミ</t>
    </rPh>
    <phoneticPr fontId="2"/>
  </si>
  <si>
    <t>壱丁町　S</t>
    <phoneticPr fontId="2"/>
  </si>
  <si>
    <t>五軒邸北口　S</t>
    <rPh sb="0" eb="1">
      <t>ゴ</t>
    </rPh>
    <rPh sb="1" eb="2">
      <t>ケン</t>
    </rPh>
    <rPh sb="2" eb="3">
      <t>テイ</t>
    </rPh>
    <rPh sb="3" eb="5">
      <t>キタグチ</t>
    </rPh>
    <phoneticPr fontId="2"/>
  </si>
  <si>
    <t>竹の門　S</t>
    <rPh sb="0" eb="1">
      <t>タケ</t>
    </rPh>
    <rPh sb="2" eb="3">
      <t>モン</t>
    </rPh>
    <phoneticPr fontId="2"/>
  </si>
  <si>
    <t>新小川橋西詰　S</t>
    <rPh sb="0" eb="1">
      <t>シン</t>
    </rPh>
    <rPh sb="1" eb="3">
      <t>オガワ</t>
    </rPh>
    <rPh sb="3" eb="4">
      <t>バシ</t>
    </rPh>
    <rPh sb="4" eb="5">
      <t>ニシ</t>
    </rPh>
    <rPh sb="5" eb="6">
      <t>ツ</t>
    </rPh>
    <phoneticPr fontId="2"/>
  </si>
  <si>
    <t>道なり左折</t>
    <rPh sb="0" eb="1">
      <t>ミチ</t>
    </rPh>
    <rPh sb="3" eb="5">
      <t>サセツ</t>
    </rPh>
    <phoneticPr fontId="2"/>
  </si>
  <si>
    <t>豊国南　S</t>
    <rPh sb="0" eb="1">
      <t>ユタ</t>
    </rPh>
    <rPh sb="1" eb="2">
      <t>クニ</t>
    </rPh>
    <rPh sb="2" eb="3">
      <t>ミナミ</t>
    </rPh>
    <phoneticPr fontId="2"/>
  </si>
  <si>
    <t>五軒屋　S</t>
    <rPh sb="0" eb="1">
      <t>ゴ</t>
    </rPh>
    <rPh sb="1" eb="2">
      <t>ケン</t>
    </rPh>
    <rPh sb="2" eb="3">
      <t>ヤ</t>
    </rPh>
    <phoneticPr fontId="2"/>
  </si>
  <si>
    <t>県道65号</t>
    <rPh sb="0" eb="2">
      <t>ケンドウ</t>
    </rPh>
    <rPh sb="4" eb="5">
      <t>ゴウ</t>
    </rPh>
    <phoneticPr fontId="2"/>
  </si>
  <si>
    <t>T字路 S</t>
    <rPh sb="1" eb="3">
      <t>ジロ</t>
    </rPh>
    <phoneticPr fontId="1"/>
  </si>
  <si>
    <t>田井　S</t>
    <rPh sb="0" eb="1">
      <t>タ</t>
    </rPh>
    <rPh sb="1" eb="2">
      <t>イ</t>
    </rPh>
    <phoneticPr fontId="2"/>
  </si>
  <si>
    <t>田井南　S</t>
    <rPh sb="0" eb="1">
      <t>タ</t>
    </rPh>
    <rPh sb="1" eb="2">
      <t>イ</t>
    </rPh>
    <rPh sb="2" eb="3">
      <t>ミナミ</t>
    </rPh>
    <phoneticPr fontId="2"/>
  </si>
  <si>
    <t>大湯　S</t>
    <rPh sb="0" eb="2">
      <t>オオユ</t>
    </rPh>
    <phoneticPr fontId="2"/>
  </si>
  <si>
    <t>Y字路 S</t>
    <rPh sb="1" eb="3">
      <t>ジロ</t>
    </rPh>
    <phoneticPr fontId="2"/>
  </si>
  <si>
    <t>左折合流</t>
    <rPh sb="0" eb="2">
      <t>サセツ</t>
    </rPh>
    <rPh sb="2" eb="4">
      <t>ゴウリュウ</t>
    </rPh>
    <phoneticPr fontId="2"/>
  </si>
  <si>
    <t>県道16号→県道22号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</si>
  <si>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乗越　S</t>
    <rPh sb="0" eb="1">
      <t>ノ</t>
    </rPh>
    <rPh sb="1" eb="2">
      <t>コ</t>
    </rPh>
    <phoneticPr fontId="2"/>
  </si>
  <si>
    <t>県道22号</t>
    <rPh sb="0" eb="2">
      <t>ケンドウ</t>
    </rPh>
    <rPh sb="4" eb="5">
      <t>ゴウ</t>
    </rPh>
    <phoneticPr fontId="2"/>
  </si>
  <si>
    <t>平田南橋東　S</t>
    <rPh sb="0" eb="2">
      <t>ヒラタ</t>
    </rPh>
    <rPh sb="2" eb="3">
      <t>ミナミ</t>
    </rPh>
    <rPh sb="3" eb="4">
      <t>ハシ</t>
    </rPh>
    <rPh sb="4" eb="5">
      <t>ヒガシ</t>
    </rPh>
    <phoneticPr fontId="2"/>
  </si>
  <si>
    <t>県道22号→県道21号</t>
    <rPh sb="0" eb="2">
      <t>ケンドウ</t>
    </rPh>
    <rPh sb="4" eb="5">
      <t>ゴウ</t>
    </rPh>
    <rPh sb="6" eb="8">
      <t>ケンドウ</t>
    </rPh>
    <rPh sb="10" eb="11">
      <t>ゴウ</t>
    </rPh>
    <phoneticPr fontId="2"/>
  </si>
  <si>
    <t>ここからゆるいアップダウンですが、結構時間を稼げます。</t>
    <rPh sb="17" eb="19">
      <t>ケッコウ</t>
    </rPh>
    <rPh sb="19" eb="21">
      <t>ジカン</t>
    </rPh>
    <rPh sb="22" eb="23">
      <t>カセ</t>
    </rPh>
    <phoneticPr fontId="2"/>
  </si>
  <si>
    <t>県道65号→県道18号→県道65号</t>
    <phoneticPr fontId="2"/>
  </si>
  <si>
    <t>Y字路　S</t>
    <phoneticPr fontId="2"/>
  </si>
  <si>
    <t>高架には乗らないこと</t>
    <rPh sb="0" eb="2">
      <t>コウカ</t>
    </rPh>
    <rPh sb="4" eb="5">
      <t>ノ</t>
    </rPh>
    <phoneticPr fontId="2"/>
  </si>
  <si>
    <t>佐津　S</t>
    <rPh sb="0" eb="2">
      <t>サツ</t>
    </rPh>
    <phoneticPr fontId="2"/>
  </si>
  <si>
    <t>県道328号</t>
    <rPh sb="0" eb="2">
      <t>ケンドウ</t>
    </rPh>
    <rPh sb="5" eb="6">
      <t>ゴウ</t>
    </rPh>
    <phoneticPr fontId="2"/>
  </si>
  <si>
    <t>国道176号</t>
    <rPh sb="0" eb="2">
      <t>コクドウ</t>
    </rPh>
    <rPh sb="5" eb="6">
      <t>ゴウ</t>
    </rPh>
    <phoneticPr fontId="2"/>
  </si>
  <si>
    <t>フルーツライン</t>
    <phoneticPr fontId="2"/>
  </si>
  <si>
    <t>国道178号→国道373号</t>
    <rPh sb="0" eb="2">
      <t>コクドウ</t>
    </rPh>
    <rPh sb="5" eb="6">
      <t>ゴウ</t>
    </rPh>
    <rPh sb="7" eb="9">
      <t>コクドウ</t>
    </rPh>
    <rPh sb="12" eb="13">
      <t>ゴウ</t>
    </rPh>
    <phoneticPr fontId="2"/>
  </si>
  <si>
    <t>Ｙ字路</t>
    <rPh sb="0" eb="2">
      <t>ジロサセツ</t>
    </rPh>
    <phoneticPr fontId="2"/>
  </si>
  <si>
    <t>これより坂越の町並み。</t>
    <rPh sb="4" eb="5">
      <t>サカ</t>
    </rPh>
    <rPh sb="5" eb="6">
      <t>コシ</t>
    </rPh>
    <rPh sb="7" eb="9">
      <t>マチナ</t>
    </rPh>
    <phoneticPr fontId="2"/>
  </si>
  <si>
    <t>右側。坂越公民館をバックに自転車の写真を撮ること。
このさき有名スイーツ店坂利太あり、時間ある人はどうぞ。</t>
    <rPh sb="0" eb="2">
      <t>ミギガワ</t>
    </rPh>
    <rPh sb="3" eb="4">
      <t>サカ</t>
    </rPh>
    <rPh sb="4" eb="5">
      <t>コシ</t>
    </rPh>
    <rPh sb="5" eb="8">
      <t>コウミンカン</t>
    </rPh>
    <rPh sb="13" eb="16">
      <t>ジテンシャ</t>
    </rPh>
    <rPh sb="17" eb="19">
      <t>シャシン</t>
    </rPh>
    <rPh sb="20" eb="21">
      <t>ト</t>
    </rPh>
    <rPh sb="30" eb="32">
      <t>ユウメイ</t>
    </rPh>
    <rPh sb="36" eb="37">
      <t>テン</t>
    </rPh>
    <rPh sb="37" eb="38">
      <t>サカ</t>
    </rPh>
    <rPh sb="38" eb="39">
      <t>リ</t>
    </rPh>
    <rPh sb="39" eb="40">
      <t>タ</t>
    </rPh>
    <rPh sb="43" eb="45">
      <t>ジカン</t>
    </rPh>
    <rPh sb="47" eb="48">
      <t>ヒト</t>
    </rPh>
    <phoneticPr fontId="2"/>
  </si>
  <si>
    <t>坂越港　S</t>
    <rPh sb="0" eb="1">
      <t>サカ</t>
    </rPh>
    <rPh sb="1" eb="2">
      <t>コシ</t>
    </rPh>
    <rPh sb="2" eb="3">
      <t>ミナト</t>
    </rPh>
    <phoneticPr fontId="2"/>
  </si>
  <si>
    <t>「再度公園外国人墓地」と書かれた木製看板を
バックに自転車の写真を撮ること</t>
    <rPh sb="1" eb="2">
      <t>フタタ</t>
    </rPh>
    <rPh sb="2" eb="3">
      <t>ド</t>
    </rPh>
    <rPh sb="3" eb="5">
      <t>コウエン</t>
    </rPh>
    <rPh sb="5" eb="7">
      <t>ガイコク</t>
    </rPh>
    <rPh sb="7" eb="8">
      <t>ジン</t>
    </rPh>
    <rPh sb="8" eb="10">
      <t>ボチ</t>
    </rPh>
    <rPh sb="12" eb="13">
      <t>カ</t>
    </rPh>
    <rPh sb="16" eb="18">
      <t>モクセイ</t>
    </rPh>
    <rPh sb="18" eb="20">
      <t>カンバン</t>
    </rPh>
    <rPh sb="26" eb="29">
      <t>ジテンシャ</t>
    </rPh>
    <rPh sb="30" eb="32">
      <t>シャシン</t>
    </rPh>
    <rPh sb="33" eb="34">
      <t>ト</t>
    </rPh>
    <phoneticPr fontId="2"/>
  </si>
  <si>
    <t>左側。レシート取得すること。
お疲れさまでした！！</t>
    <rPh sb="0" eb="2">
      <t>ヒダリガワ</t>
    </rPh>
    <rPh sb="7" eb="9">
      <t>シュトク</t>
    </rPh>
    <rPh sb="16" eb="17">
      <t>ツカ</t>
    </rPh>
    <phoneticPr fontId="2"/>
  </si>
  <si>
    <t>佐用インターから上町のあたりに佐用名物ほるもんうどんのお店多数。</t>
    <rPh sb="0" eb="2">
      <t>サヨウ</t>
    </rPh>
    <rPh sb="8" eb="10">
      <t>ウエマチ</t>
    </rPh>
    <rPh sb="15" eb="17">
      <t>サヨウ</t>
    </rPh>
    <rPh sb="17" eb="19">
      <t>メイブツ</t>
    </rPh>
    <rPh sb="28" eb="29">
      <t>ミセ</t>
    </rPh>
    <rPh sb="29" eb="31">
      <t>タスウ</t>
    </rPh>
    <phoneticPr fontId="2"/>
  </si>
  <si>
    <t>■スタート地点</t>
    <rPh sb="5" eb="7">
      <t>チテン</t>
    </rPh>
    <phoneticPr fontId="2"/>
  </si>
  <si>
    <t>HATなぎさ公園は安藤忠雄氏設計ということもあり、なかなかややこしいです。</t>
    <rPh sb="6" eb="8">
      <t>コウエン</t>
    </rPh>
    <rPh sb="9" eb="11">
      <t>アンドウ</t>
    </rPh>
    <rPh sb="11" eb="13">
      <t>タダオ</t>
    </rPh>
    <rPh sb="13" eb="14">
      <t>シ</t>
    </rPh>
    <rPh sb="14" eb="16">
      <t>セッケイ</t>
    </rPh>
    <phoneticPr fontId="2"/>
  </si>
  <si>
    <t>集合エリアの写真を掲載します。</t>
    <rPh sb="0" eb="2">
      <t>シュウゴウ</t>
    </rPh>
    <rPh sb="6" eb="8">
      <t>シャシン</t>
    </rPh>
    <rPh sb="9" eb="11">
      <t>ケイサイ</t>
    </rPh>
    <phoneticPr fontId="2"/>
  </si>
  <si>
    <t>右側。レシート取得すること。</t>
    <phoneticPr fontId="2"/>
  </si>
  <si>
    <t>（通過チェック・フォトコントロール）①</t>
  </si>
  <si>
    <t>再度公園入口</t>
  </si>
  <si>
    <t>伊根の舟屋</t>
  </si>
  <si>
    <t>経が岬　標識</t>
  </si>
  <si>
    <t>坂越公民館</t>
  </si>
  <si>
    <t>道の駅　みつ</t>
  </si>
  <si>
    <t>右側。みちの駅みつの看板をバックに自転車の写真を撮ること。
わからない場合は道の駅みつに来たことがわかる写真であればOK</t>
    <rPh sb="0" eb="2">
      <t>ミギガワ</t>
    </rPh>
    <rPh sb="6" eb="7">
      <t>エキ</t>
    </rPh>
    <rPh sb="10" eb="12">
      <t>カンバン</t>
    </rPh>
    <rPh sb="17" eb="20">
      <t>ジテンシャ</t>
    </rPh>
    <rPh sb="21" eb="23">
      <t>シャシン</t>
    </rPh>
    <rPh sb="24" eb="25">
      <t>ト</t>
    </rPh>
    <rPh sb="35" eb="37">
      <t>バアイ</t>
    </rPh>
    <rPh sb="38" eb="39">
      <t>ミチ</t>
    </rPh>
    <rPh sb="40" eb="41">
      <t>エキ</t>
    </rPh>
    <rPh sb="44" eb="45">
      <t>キ</t>
    </rPh>
    <rPh sb="52" eb="54">
      <t>シャシン</t>
    </rPh>
    <phoneticPr fontId="2"/>
  </si>
  <si>
    <t>これより下り基調の市街地走行。ゴールも近いので安全に！！</t>
    <rPh sb="4" eb="5">
      <t>クダ</t>
    </rPh>
    <rPh sb="6" eb="8">
      <t>キチョウ</t>
    </rPh>
    <rPh sb="9" eb="12">
      <t>シガイチ</t>
    </rPh>
    <rPh sb="12" eb="14">
      <t>ソウコウ</t>
    </rPh>
    <rPh sb="19" eb="20">
      <t>チカ</t>
    </rPh>
    <rPh sb="23" eb="25">
      <t>アンゼン</t>
    </rPh>
    <phoneticPr fontId="2"/>
  </si>
  <si>
    <t>十楽　S</t>
    <rPh sb="0" eb="1">
      <t>ジュウ</t>
    </rPh>
    <rPh sb="1" eb="2">
      <t>ラク</t>
    </rPh>
    <phoneticPr fontId="2"/>
  </si>
  <si>
    <t>左折して下って左折します。
直進すると自動車専用道なので間違えないこと！！</t>
    <rPh sb="0" eb="2">
      <t>サセツ</t>
    </rPh>
    <rPh sb="4" eb="5">
      <t>クダ</t>
    </rPh>
    <rPh sb="7" eb="9">
      <t>サセツ</t>
    </rPh>
    <rPh sb="14" eb="16">
      <t>チョクシン</t>
    </rPh>
    <rPh sb="19" eb="22">
      <t>ジドウシャ</t>
    </rPh>
    <rPh sb="22" eb="25">
      <t>センヨウドウ</t>
    </rPh>
    <rPh sb="28" eb="30">
      <t>マチガ</t>
    </rPh>
    <phoneticPr fontId="2"/>
  </si>
  <si>
    <t>中町　S</t>
    <rPh sb="0" eb="2">
      <t>ナカマチ</t>
    </rPh>
    <phoneticPr fontId="2"/>
  </si>
  <si>
    <t>坂越三差路　S</t>
    <rPh sb="0" eb="1">
      <t>サカ</t>
    </rPh>
    <rPh sb="1" eb="2">
      <t>コシ</t>
    </rPh>
    <rPh sb="2" eb="5">
      <t>サンサロ</t>
    </rPh>
    <phoneticPr fontId="2"/>
  </si>
  <si>
    <t>工和橋北　S</t>
    <rPh sb="0" eb="1">
      <t>タクミ</t>
    </rPh>
    <rPh sb="1" eb="2">
      <t>ワ</t>
    </rPh>
    <rPh sb="2" eb="3">
      <t>ハシ</t>
    </rPh>
    <rPh sb="3" eb="4">
      <t>キタ</t>
    </rPh>
    <phoneticPr fontId="2"/>
  </si>
  <si>
    <t>国道175号</t>
    <rPh sb="0" eb="2">
      <t>コクドウ</t>
    </rPh>
    <rPh sb="5" eb="6">
      <t>ゴウ</t>
    </rPh>
    <phoneticPr fontId="2"/>
  </si>
  <si>
    <t>公園を出て左方向へ進む。</t>
    <rPh sb="0" eb="2">
      <t>コウエン</t>
    </rPh>
    <rPh sb="3" eb="4">
      <t>デ</t>
    </rPh>
    <rPh sb="5" eb="6">
      <t>ヒダリ</t>
    </rPh>
    <rPh sb="6" eb="8">
      <t>ホウコウ</t>
    </rPh>
    <rPh sb="9" eb="10">
      <t>スス</t>
    </rPh>
    <phoneticPr fontId="1"/>
  </si>
  <si>
    <t>若菜神戸駅線</t>
    <rPh sb="0" eb="2">
      <t>ワカナ</t>
    </rPh>
    <rPh sb="2" eb="5">
      <t>コウベエキ</t>
    </rPh>
    <rPh sb="5" eb="6">
      <t>セン</t>
    </rPh>
    <phoneticPr fontId="2"/>
  </si>
  <si>
    <t>県道21号</t>
    <rPh sb="0" eb="2">
      <t>ケンドウ</t>
    </rPh>
    <rPh sb="4" eb="5">
      <t>ゴウ</t>
    </rPh>
    <phoneticPr fontId="2"/>
  </si>
  <si>
    <t>Y字路S</t>
    <rPh sb="1" eb="2">
      <t>ジ</t>
    </rPh>
    <rPh sb="2" eb="3">
      <t>ロ</t>
    </rPh>
    <phoneticPr fontId="2"/>
  </si>
  <si>
    <t>市街地走行なので注意して走ってください</t>
    <rPh sb="0" eb="3">
      <t>シガイチ</t>
    </rPh>
    <rPh sb="3" eb="5">
      <t>ソウコウ</t>
    </rPh>
    <rPh sb="8" eb="10">
      <t>チュウイ</t>
    </rPh>
    <rPh sb="12" eb="13">
      <t>ハシ</t>
    </rPh>
    <phoneticPr fontId="2"/>
  </si>
  <si>
    <t>鯉川筋</t>
    <rPh sb="0" eb="2">
      <t>コイカワ</t>
    </rPh>
    <rPh sb="2" eb="3">
      <t>スジ</t>
    </rPh>
    <phoneticPr fontId="2"/>
  </si>
  <si>
    <t>十字路　S</t>
    <rPh sb="0" eb="3">
      <t>ジュウジロ</t>
    </rPh>
    <phoneticPr fontId="2"/>
  </si>
  <si>
    <t>中央幹線</t>
    <rPh sb="0" eb="4">
      <t>チュウオウカンセン</t>
    </rPh>
    <phoneticPr fontId="2"/>
  </si>
  <si>
    <t>生田川　S</t>
    <rPh sb="0" eb="3">
      <t>イクタガワ</t>
    </rPh>
    <phoneticPr fontId="2"/>
  </si>
  <si>
    <t>側道にはいること</t>
    <rPh sb="0" eb="2">
      <t>ソクドウ</t>
    </rPh>
    <phoneticPr fontId="2"/>
  </si>
  <si>
    <t>ゴール受付　葺合公民館</t>
    <rPh sb="3" eb="5">
      <t>ウケツケ</t>
    </rPh>
    <rPh sb="6" eb="8">
      <t>フキアイ</t>
    </rPh>
    <rPh sb="8" eb="11">
      <t>コウミンカン</t>
    </rPh>
    <phoneticPr fontId="2"/>
  </si>
  <si>
    <t>お疲れさまでした！！ゴール受付を行ってください。</t>
    <rPh sb="1" eb="2">
      <t>ツカ</t>
    </rPh>
    <rPh sb="13" eb="15">
      <t>ウケツケ</t>
    </rPh>
    <rPh sb="16" eb="17">
      <t>オコナ</t>
    </rPh>
    <phoneticPr fontId="2"/>
  </si>
  <si>
    <t>三輪　S</t>
    <rPh sb="0" eb="2">
      <t>ミワ</t>
    </rPh>
    <phoneticPr fontId="2"/>
  </si>
  <si>
    <t>県道37号</t>
    <rPh sb="4" eb="5">
      <t>ゴウ</t>
    </rPh>
    <phoneticPr fontId="2"/>
  </si>
  <si>
    <t>ひたすら直進。途中で道が細くなるので注意</t>
    <rPh sb="4" eb="6">
      <t>チョクシン</t>
    </rPh>
    <rPh sb="7" eb="9">
      <t>トチュウ</t>
    </rPh>
    <rPh sb="10" eb="11">
      <t>ミチ</t>
    </rPh>
    <rPh sb="12" eb="13">
      <t>ホソ</t>
    </rPh>
    <rPh sb="18" eb="20">
      <t>チュウイ</t>
    </rPh>
    <phoneticPr fontId="2"/>
  </si>
  <si>
    <t>県道12号</t>
    <rPh sb="0" eb="2">
      <t>ケンドウ</t>
    </rPh>
    <rPh sb="4" eb="5">
      <t>ゴウ</t>
    </rPh>
    <phoneticPr fontId="2"/>
  </si>
  <si>
    <t>県道12号へ。この先城東トンネルを越えて下ります</t>
    <rPh sb="0" eb="2">
      <t>ケンドウ</t>
    </rPh>
    <rPh sb="4" eb="5">
      <t>ゴウ</t>
    </rPh>
    <rPh sb="9" eb="10">
      <t>サキ</t>
    </rPh>
    <rPh sb="10" eb="12">
      <t>ジョウトウ</t>
    </rPh>
    <rPh sb="17" eb="18">
      <t>コ</t>
    </rPh>
    <rPh sb="20" eb="21">
      <t>クダ</t>
    </rPh>
    <phoneticPr fontId="2"/>
  </si>
  <si>
    <t>日置北　S</t>
    <rPh sb="0" eb="2">
      <t>ヒオキ</t>
    </rPh>
    <rPh sb="2" eb="3">
      <t>キタ</t>
    </rPh>
    <phoneticPr fontId="2"/>
  </si>
  <si>
    <t>市場　S</t>
    <rPh sb="0" eb="2">
      <t>イチバ</t>
    </rPh>
    <phoneticPr fontId="2"/>
  </si>
  <si>
    <t>交差点渡った右側。レシート取得すること。（すぐ近くにもローソンありますが、どちらでもよい）</t>
    <rPh sb="0" eb="3">
      <t>コウサテン</t>
    </rPh>
    <rPh sb="3" eb="4">
      <t>ワタ</t>
    </rPh>
    <rPh sb="6" eb="8">
      <t>ミギガワ</t>
    </rPh>
    <rPh sb="13" eb="15">
      <t>シュトク</t>
    </rPh>
    <rPh sb="23" eb="24">
      <t>チカ</t>
    </rPh>
    <phoneticPr fontId="2"/>
  </si>
  <si>
    <t>国道9号</t>
    <rPh sb="0" eb="2">
      <t>コクドウ</t>
    </rPh>
    <rPh sb="3" eb="4">
      <t>ゴウ</t>
    </rPh>
    <phoneticPr fontId="2"/>
  </si>
  <si>
    <t>出合橋　S</t>
    <rPh sb="0" eb="2">
      <t>デアイ</t>
    </rPh>
    <rPh sb="2" eb="3">
      <t>バシ</t>
    </rPh>
    <phoneticPr fontId="2"/>
  </si>
  <si>
    <t xml:space="preserve">交差点左側。レシート取得orお店をバックに自転車の写真を撮ること。この先春来トンネルは注意して走ること。
</t>
    <rPh sb="0" eb="3">
      <t>コウサテン</t>
    </rPh>
    <rPh sb="3" eb="5">
      <t>ヒダリガワ</t>
    </rPh>
    <rPh sb="10" eb="12">
      <t>シュトク</t>
    </rPh>
    <rPh sb="15" eb="16">
      <t>ミセ</t>
    </rPh>
    <rPh sb="21" eb="24">
      <t>ジテンシャ</t>
    </rPh>
    <rPh sb="25" eb="27">
      <t>シャシン</t>
    </rPh>
    <rPh sb="28" eb="29">
      <t>ト</t>
    </rPh>
    <rPh sb="35" eb="36">
      <t>サキ</t>
    </rPh>
    <rPh sb="36" eb="38">
      <t>ハルキ</t>
    </rPh>
    <rPh sb="43" eb="45">
      <t>チュウイ</t>
    </rPh>
    <rPh sb="47" eb="48">
      <t>ハシ</t>
    </rPh>
    <phoneticPr fontId="2"/>
  </si>
  <si>
    <t>県道47号→県道263号→国道178号</t>
    <rPh sb="0" eb="2">
      <t>ケンドウ</t>
    </rPh>
    <rPh sb="4" eb="5">
      <t>ゴウ</t>
    </rPh>
    <rPh sb="6" eb="8">
      <t>ケンドウ</t>
    </rPh>
    <rPh sb="11" eb="12">
      <t>ゴウ</t>
    </rPh>
    <rPh sb="13" eb="15">
      <t>コクドウ</t>
    </rPh>
    <rPh sb="18" eb="19">
      <t>ゴウ</t>
    </rPh>
    <phoneticPr fontId="2"/>
  </si>
  <si>
    <t>国道178号→県道128号</t>
    <rPh sb="0" eb="2">
      <t>コクドウ</t>
    </rPh>
    <rPh sb="5" eb="6">
      <t>ゴウ</t>
    </rPh>
    <rPh sb="7" eb="9">
      <t>ケンドウ</t>
    </rPh>
    <rPh sb="12" eb="13">
      <t>ゴウ</t>
    </rPh>
    <phoneticPr fontId="2"/>
  </si>
  <si>
    <t>県道128号はアップダウンがなかなかハード。</t>
    <rPh sb="0" eb="2">
      <t>ケンドウ</t>
    </rPh>
    <rPh sb="5" eb="6">
      <t>ゴウ</t>
    </rPh>
    <phoneticPr fontId="2"/>
  </si>
  <si>
    <t>国道53号へは歩道橋を使ってアクセスすること。
志度坂トンネルは必ず歩道を走ること。</t>
    <rPh sb="0" eb="2">
      <t>コクドウ</t>
    </rPh>
    <rPh sb="4" eb="5">
      <t>ゴウ</t>
    </rPh>
    <rPh sb="7" eb="10">
      <t>ホドウキョウ</t>
    </rPh>
    <rPh sb="11" eb="12">
      <t>ツカ</t>
    </rPh>
    <rPh sb="12" eb="13">
      <t>ココロザシ</t>
    </rPh>
    <rPh sb="13" eb="14">
      <t>ド</t>
    </rPh>
    <rPh sb="14" eb="15">
      <t>サカ</t>
    </rPh>
    <rPh sb="20" eb="21">
      <t>カナラ</t>
    </rPh>
    <rPh sb="22" eb="24">
      <t>ホドウ</t>
    </rPh>
    <phoneticPr fontId="2"/>
  </si>
  <si>
    <t>左側。砂の美術館看板をバックに自転車の写真を撮ること。
鳥取大砂丘看板が撤去されました・・・・。</t>
    <rPh sb="0" eb="2">
      <t>ヒダリガワ</t>
    </rPh>
    <rPh sb="3" eb="4">
      <t>スナ</t>
    </rPh>
    <rPh sb="5" eb="8">
      <t>ビジュツカン</t>
    </rPh>
    <rPh sb="8" eb="10">
      <t>カンバン</t>
    </rPh>
    <rPh sb="15" eb="18">
      <t>ジテンシャ</t>
    </rPh>
    <rPh sb="19" eb="21">
      <t>シャシン</t>
    </rPh>
    <rPh sb="22" eb="23">
      <t>ト</t>
    </rPh>
    <rPh sb="28" eb="31">
      <t>トットリダイ</t>
    </rPh>
    <rPh sb="30" eb="32">
      <t>カンバン</t>
    </rPh>
    <rPh sb="36" eb="38">
      <t>テッキョ</t>
    </rPh>
    <phoneticPr fontId="2"/>
  </si>
  <si>
    <t>（通過チェック　フォトコントロール）⑦</t>
    <phoneticPr fontId="2"/>
  </si>
  <si>
    <t>砂の美術館看板</t>
    <rPh sb="0" eb="1">
      <t>スナ</t>
    </rPh>
    <rPh sb="2" eb="5">
      <t>ビジュツカン</t>
    </rPh>
    <rPh sb="5" eb="7">
      <t>カンバン</t>
    </rPh>
    <phoneticPr fontId="2"/>
  </si>
  <si>
    <t>（通過チェック・フォトコントロール）②
伊根の舟屋</t>
    <rPh sb="20" eb="22">
      <t>イネ</t>
    </rPh>
    <rPh sb="23" eb="24">
      <t>フネ</t>
    </rPh>
    <rPh sb="24" eb="25">
      <t>ヤ</t>
    </rPh>
    <phoneticPr fontId="2"/>
  </si>
  <si>
    <t>（通過チェック・フォトコントロール）③
経が岬　標識</t>
    <rPh sb="20" eb="21">
      <t>ミサキ</t>
    </rPh>
    <rPh sb="22" eb="24">
      <t>ヒョウシキ</t>
    </rPh>
    <phoneticPr fontId="2"/>
  </si>
  <si>
    <t>通過チェック④ローソン香美町和田店</t>
    <rPh sb="0" eb="2">
      <t>ツウカ</t>
    </rPh>
    <rPh sb="11" eb="14">
      <t>カミチョウ</t>
    </rPh>
    <rPh sb="14" eb="17">
      <t>ワダミセ</t>
    </rPh>
    <phoneticPr fontId="2"/>
  </si>
  <si>
    <t>（通過チェック　フォトコントロール）⑤
砂の美術館看板</t>
    <rPh sb="20" eb="21">
      <t>スナ</t>
    </rPh>
    <rPh sb="22" eb="25">
      <t>ビジュツカン</t>
    </rPh>
    <rPh sb="25" eb="27">
      <t>カンバン</t>
    </rPh>
    <phoneticPr fontId="2"/>
  </si>
  <si>
    <t>（通過チェック　フォトコントロール）⑥
坂越公民館</t>
    <rPh sb="22" eb="25">
      <t>コウミンカン</t>
    </rPh>
    <phoneticPr fontId="2"/>
  </si>
  <si>
    <t>（通過チェック　フォトコントロール）⑦
道の駅　みつ</t>
    <rPh sb="1" eb="3">
      <t>ツウカ</t>
    </rPh>
    <rPh sb="20" eb="21">
      <t>ミチ</t>
    </rPh>
    <rPh sb="22" eb="23">
      <t>エキ</t>
    </rPh>
    <phoneticPr fontId="2"/>
  </si>
  <si>
    <t>（通過チェック・フォトコントロール）②</t>
    <phoneticPr fontId="2"/>
  </si>
  <si>
    <t xml:space="preserve">（通過チェック・フォトコントロール）③
</t>
    <phoneticPr fontId="2"/>
  </si>
  <si>
    <t>（通過チェック　フォトコントロール）⑤</t>
    <phoneticPr fontId="2"/>
  </si>
  <si>
    <t>（通過チェック　フォトコントロール）⑥</t>
    <phoneticPr fontId="2"/>
  </si>
  <si>
    <t>4:30～5:00</t>
    <phoneticPr fontId="2"/>
  </si>
  <si>
    <t>ゴール受付は21時迄</t>
    <rPh sb="3" eb="5">
      <t>ウケツケ</t>
    </rPh>
    <rPh sb="8" eb="9">
      <t>ジ</t>
    </rPh>
    <rPh sb="9" eb="10">
      <t>マデ</t>
    </rPh>
    <phoneticPr fontId="2"/>
  </si>
  <si>
    <t>日出　S</t>
    <rPh sb="0" eb="2">
      <t>ヒジ</t>
    </rPh>
    <phoneticPr fontId="1"/>
  </si>
  <si>
    <t>ゴールPC 
ファミリーマート高速長田店</t>
    <rPh sb="15" eb="17">
      <t>コウソク</t>
    </rPh>
    <rPh sb="17" eb="19">
      <t>オサダ</t>
    </rPh>
    <rPh sb="19" eb="20">
      <t>テン</t>
    </rPh>
    <phoneticPr fontId="2"/>
  </si>
  <si>
    <t>県道９号</t>
    <rPh sb="3" eb="4">
      <t>ゴウ</t>
    </rPh>
    <phoneticPr fontId="2"/>
  </si>
  <si>
    <t>城崎大橋が建て替えられたのでルート変更！！しばらくして新しい橋を渡る</t>
    <rPh sb="0" eb="2">
      <t>キノサキ</t>
    </rPh>
    <rPh sb="2" eb="4">
      <t>オオハシ</t>
    </rPh>
    <rPh sb="5" eb="6">
      <t>タ</t>
    </rPh>
    <rPh sb="7" eb="8">
      <t>カ</t>
    </rPh>
    <rPh sb="17" eb="19">
      <t>ヘンコウ</t>
    </rPh>
    <rPh sb="27" eb="28">
      <t>アタラ</t>
    </rPh>
    <rPh sb="30" eb="31">
      <t>ハシ</t>
    </rPh>
    <rPh sb="32" eb="33">
      <t>ワタ</t>
    </rPh>
    <phoneticPr fontId="2"/>
  </si>
  <si>
    <t>城崎温泉口　S</t>
    <rPh sb="0" eb="2">
      <t>キノサキ</t>
    </rPh>
    <rPh sb="2" eb="5">
      <t>オンセングチ</t>
    </rPh>
    <phoneticPr fontId="2"/>
  </si>
  <si>
    <t>14:15～ 26)02:06</t>
    <phoneticPr fontId="2"/>
  </si>
  <si>
    <t>21:50～26) 17:34</t>
    <phoneticPr fontId="2"/>
  </si>
  <si>
    <t>23:18～26) 20:30</t>
    <phoneticPr fontId="2"/>
  </si>
  <si>
    <t>BRM1025近畿600km神戸 日本海と瀬戸内海</t>
    <rPh sb="7" eb="9">
      <t>キンキ</t>
    </rPh>
    <rPh sb="14" eb="16">
      <t>コウベ</t>
    </rPh>
    <rPh sb="17" eb="19">
      <t>ニホン</t>
    </rPh>
    <rPh sb="19" eb="20">
      <t>カイ</t>
    </rPh>
    <rPh sb="21" eb="25">
      <t>セトナイカイ</t>
    </rPh>
    <phoneticPr fontId="2"/>
  </si>
  <si>
    <t>小野新　S</t>
    <rPh sb="0" eb="2">
      <t>オノ</t>
    </rPh>
    <rPh sb="2" eb="3">
      <t>アタラ</t>
    </rPh>
    <phoneticPr fontId="2"/>
  </si>
  <si>
    <t>安田西　S</t>
    <rPh sb="0" eb="2">
      <t>ヤスダ</t>
    </rPh>
    <rPh sb="2" eb="3">
      <t>ニシ</t>
    </rPh>
    <phoneticPr fontId="2"/>
  </si>
  <si>
    <t>天引</t>
    <rPh sb="0" eb="2">
      <t>テンビ</t>
    </rPh>
    <phoneticPr fontId="2"/>
  </si>
  <si>
    <t>角にローソンあり。この先74.5キロ天引トンネルは右側歩道推奨</t>
    <rPh sb="0" eb="1">
      <t>カド</t>
    </rPh>
    <rPh sb="11" eb="12">
      <t>サキ</t>
    </rPh>
    <rPh sb="18" eb="20">
      <t>テンビ</t>
    </rPh>
    <rPh sb="25" eb="27">
      <t>ミギガワ</t>
    </rPh>
    <rPh sb="27" eb="29">
      <t>ホドウ</t>
    </rPh>
    <rPh sb="29" eb="31">
      <t>スイショウ</t>
    </rPh>
    <phoneticPr fontId="2"/>
  </si>
  <si>
    <t>県道54号→国道477号→府道19号</t>
    <rPh sb="4" eb="5">
      <t>ゴウ</t>
    </rPh>
    <rPh sb="6" eb="8">
      <t>コクドウ</t>
    </rPh>
    <rPh sb="11" eb="12">
      <t>ゴウ</t>
    </rPh>
    <rPh sb="13" eb="15">
      <t>フドウ</t>
    </rPh>
    <rPh sb="17" eb="18">
      <t>ゴウ</t>
    </rPh>
    <phoneticPr fontId="2"/>
  </si>
  <si>
    <t>ひたすら北上してください</t>
    <rPh sb="4" eb="6">
      <t>ホクジョウ</t>
    </rPh>
    <phoneticPr fontId="2"/>
  </si>
  <si>
    <t>府道19号</t>
    <rPh sb="0" eb="2">
      <t>フドウ</t>
    </rPh>
    <rPh sb="4" eb="5">
      <t>ゴウ</t>
    </rPh>
    <phoneticPr fontId="2"/>
  </si>
  <si>
    <t>右折すると日吉ダム（今回は行きません！！）</t>
    <rPh sb="0" eb="2">
      <t>ウセツ</t>
    </rPh>
    <rPh sb="5" eb="7">
      <t>ヒヨシ</t>
    </rPh>
    <rPh sb="10" eb="12">
      <t>コンカイ</t>
    </rPh>
    <rPh sb="13" eb="14">
      <t>イ</t>
    </rPh>
    <phoneticPr fontId="2"/>
  </si>
  <si>
    <t>下佐々江</t>
    <rPh sb="0" eb="1">
      <t>シモ</t>
    </rPh>
    <rPh sb="1" eb="4">
      <t>ササエ</t>
    </rPh>
    <phoneticPr fontId="2"/>
  </si>
  <si>
    <t>上平屋</t>
    <rPh sb="0" eb="1">
      <t>ウエ</t>
    </rPh>
    <rPh sb="1" eb="3">
      <t>ヒラヤ</t>
    </rPh>
    <phoneticPr fontId="2"/>
  </si>
  <si>
    <t>町道</t>
    <rPh sb="0" eb="1">
      <t>マチ</t>
    </rPh>
    <rPh sb="1" eb="2">
      <t>ミチ</t>
    </rPh>
    <phoneticPr fontId="2"/>
  </si>
  <si>
    <t>来た道戻る</t>
    <rPh sb="0" eb="1">
      <t>キ</t>
    </rPh>
    <rPh sb="2" eb="3">
      <t>ミチ</t>
    </rPh>
    <rPh sb="3" eb="4">
      <t>モド</t>
    </rPh>
    <phoneticPr fontId="2"/>
  </si>
  <si>
    <t>静原　S</t>
    <rPh sb="0" eb="1">
      <t>セイ</t>
    </rPh>
    <rPh sb="1" eb="2">
      <t>ハラ</t>
    </rPh>
    <phoneticPr fontId="2"/>
  </si>
  <si>
    <t>この先美山ロードレースで有名な九鬼坂です</t>
    <rPh sb="2" eb="3">
      <t>サキ</t>
    </rPh>
    <rPh sb="3" eb="5">
      <t>ミヤマ</t>
    </rPh>
    <rPh sb="12" eb="14">
      <t>ユウメイ</t>
    </rPh>
    <rPh sb="15" eb="17">
      <t>クキ</t>
    </rPh>
    <rPh sb="17" eb="18">
      <t>サカ</t>
    </rPh>
    <phoneticPr fontId="2"/>
  </si>
  <si>
    <t>府道12号</t>
    <rPh sb="0" eb="2">
      <t>フドウ</t>
    </rPh>
    <rPh sb="4" eb="5">
      <t>ゴウ</t>
    </rPh>
    <phoneticPr fontId="2"/>
  </si>
  <si>
    <t>この先大野ダム側沿いの快走路です</t>
    <rPh sb="2" eb="3">
      <t>サキ</t>
    </rPh>
    <rPh sb="3" eb="5">
      <t>オオノ</t>
    </rPh>
    <rPh sb="7" eb="8">
      <t>ガワ</t>
    </rPh>
    <rPh sb="8" eb="9">
      <t>ゾ</t>
    </rPh>
    <rPh sb="11" eb="14">
      <t>カイソウロ</t>
    </rPh>
    <phoneticPr fontId="2"/>
  </si>
  <si>
    <t>国道27号をひたすら直進して舞鶴方面へ</t>
    <rPh sb="0" eb="2">
      <t>コクドウ</t>
    </rPh>
    <rPh sb="4" eb="5">
      <t>ゴウ</t>
    </rPh>
    <rPh sb="10" eb="12">
      <t>チョクシン</t>
    </rPh>
    <rPh sb="14" eb="16">
      <t>マイヅル</t>
    </rPh>
    <rPh sb="16" eb="18">
      <t>ホウメン</t>
    </rPh>
    <phoneticPr fontId="2"/>
  </si>
  <si>
    <t>高架は自転車通行禁止。側道へ行き、再度国道27号に合流してください</t>
    <rPh sb="0" eb="2">
      <t>コウカ</t>
    </rPh>
    <rPh sb="3" eb="6">
      <t>ジテンシャ</t>
    </rPh>
    <rPh sb="6" eb="10">
      <t>ツウコウキンシ</t>
    </rPh>
    <rPh sb="11" eb="13">
      <t>ソクドウ</t>
    </rPh>
    <rPh sb="14" eb="15">
      <t>イ</t>
    </rPh>
    <rPh sb="17" eb="19">
      <t>サイド</t>
    </rPh>
    <rPh sb="19" eb="21">
      <t>コクドウ</t>
    </rPh>
    <rPh sb="23" eb="24">
      <t>ゴウ</t>
    </rPh>
    <rPh sb="25" eb="27">
      <t>ゴウリュウ</t>
    </rPh>
    <phoneticPr fontId="2"/>
  </si>
  <si>
    <t>側道→国道27号</t>
    <rPh sb="0" eb="2">
      <t>ソクドウ</t>
    </rPh>
    <rPh sb="3" eb="5">
      <t>コクドウ</t>
    </rPh>
    <rPh sb="7" eb="8">
      <t>ゴウ</t>
    </rPh>
    <phoneticPr fontId="2"/>
  </si>
  <si>
    <t>大手　S</t>
    <rPh sb="0" eb="2">
      <t>オオテ</t>
    </rPh>
    <phoneticPr fontId="2"/>
  </si>
  <si>
    <t>レシート取得or道の駅美山に来たことがわかる写真（自転車入れること）</t>
    <rPh sb="4" eb="6">
      <t>シュトク</t>
    </rPh>
    <rPh sb="8" eb="9">
      <t>ミチ</t>
    </rPh>
    <rPh sb="10" eb="11">
      <t>エキ</t>
    </rPh>
    <rPh sb="11" eb="13">
      <t>ミヤマ</t>
    </rPh>
    <rPh sb="14" eb="15">
      <t>キ</t>
    </rPh>
    <rPh sb="22" eb="24">
      <t>シャシン</t>
    </rPh>
    <rPh sb="25" eb="28">
      <t>ジテンシャ</t>
    </rPh>
    <rPh sb="28" eb="29">
      <t>イ</t>
    </rPh>
    <phoneticPr fontId="2"/>
  </si>
  <si>
    <t>PC3
ローソン香住バイパス店</t>
    <phoneticPr fontId="2"/>
  </si>
  <si>
    <t>PC4
ローソン姫路飾東豊国店</t>
    <rPh sb="8" eb="10">
      <t>ヒメジ</t>
    </rPh>
    <rPh sb="10" eb="12">
      <t>シキトウ</t>
    </rPh>
    <rPh sb="12" eb="14">
      <t>ホウコク</t>
    </rPh>
    <rPh sb="14" eb="15">
      <t>テン</t>
    </rPh>
    <phoneticPr fontId="2"/>
  </si>
  <si>
    <t>PC2 セブンイレブン舞鶴北田辺店</t>
    <rPh sb="11" eb="13">
      <t>マイヅル</t>
    </rPh>
    <rPh sb="13" eb="14">
      <t>キタ</t>
    </rPh>
    <rPh sb="14" eb="16">
      <t>タナベ</t>
    </rPh>
    <rPh sb="16" eb="17">
      <t>ミセ</t>
    </rPh>
    <phoneticPr fontId="2"/>
  </si>
  <si>
    <t>左側。レシート取得すること</t>
    <rPh sb="0" eb="2">
      <t>ヒダリガワ</t>
    </rPh>
    <rPh sb="7" eb="9">
      <t>シュトク</t>
    </rPh>
    <phoneticPr fontId="2"/>
  </si>
  <si>
    <t>PC1 道の駅美山 ふれあい広場</t>
    <rPh sb="4" eb="5">
      <t>ミチ</t>
    </rPh>
    <rPh sb="6" eb="7">
      <t>エキ</t>
    </rPh>
    <rPh sb="7" eb="9">
      <t>ミヤマ</t>
    </rPh>
    <rPh sb="14" eb="16">
      <t>ヒロバ</t>
    </rPh>
    <phoneticPr fontId="2"/>
  </si>
  <si>
    <t>07:53～12:10</t>
    <phoneticPr fontId="2"/>
  </si>
  <si>
    <t>09:35～16:02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</si>
</sst>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3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8" fillId="0" borderId="6" xfId="0" applyFont="1" applyBorder="1" applyAlignment="1">
      <alignment vertical="center" shrinkToFit="1"/>
    </xf>
    <xf numFmtId="49" fontId="7" fillId="0" borderId="7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8" fillId="0" borderId="5" xfId="0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shrinkToFit="1"/>
    </xf>
    <xf numFmtId="49" fontId="7" fillId="0" borderId="10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6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1" fillId="0" borderId="0" xfId="0" applyFont="1">
      <alignment vertical="center"/>
    </xf>
    <xf numFmtId="176" fontId="12" fillId="0" borderId="0" xfId="1" applyNumberFormat="1" applyFill="1" applyAlignment="1">
      <alignment horizontal="left" vertical="center"/>
    </xf>
    <xf numFmtId="0" fontId="12" fillId="0" borderId="0" xfId="1">
      <alignment vertical="center"/>
    </xf>
    <xf numFmtId="14" fontId="3" fillId="0" borderId="0" xfId="0" applyNumberFormat="1" applyFont="1" applyAlignment="1">
      <alignment vertical="center" shrinkToFit="1"/>
    </xf>
    <xf numFmtId="176" fontId="4" fillId="0" borderId="6" xfId="0" applyNumberFormat="1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 wrapText="1" shrinkToFit="1"/>
    </xf>
    <xf numFmtId="14" fontId="6" fillId="0" borderId="0" xfId="0" applyNumberFormat="1" applyFont="1" applyAlignment="1">
      <alignment horizontal="left" vertical="center" shrinkToFit="1"/>
    </xf>
    <xf numFmtId="14" fontId="6" fillId="0" borderId="11" xfId="0" applyNumberFormat="1" applyFont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14" fillId="2" borderId="4" xfId="0" applyFont="1" applyFill="1" applyBorder="1">
      <alignment vertical="center"/>
    </xf>
    <xf numFmtId="0" fontId="15" fillId="2" borderId="9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shrinkToFit="1"/>
    </xf>
    <xf numFmtId="0" fontId="15" fillId="2" borderId="9" xfId="0" applyFont="1" applyFill="1" applyBorder="1">
      <alignment vertical="center"/>
    </xf>
    <xf numFmtId="176" fontId="15" fillId="2" borderId="5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right" vertical="center"/>
    </xf>
    <xf numFmtId="0" fontId="16" fillId="2" borderId="9" xfId="0" applyFont="1" applyFill="1" applyBorder="1">
      <alignment vertical="center"/>
    </xf>
    <xf numFmtId="0" fontId="17" fillId="2" borderId="9" xfId="0" applyFont="1" applyFill="1" applyBorder="1" applyAlignment="1">
      <alignment vertical="center" wrapText="1" shrinkToFit="1"/>
    </xf>
    <xf numFmtId="49" fontId="16" fillId="2" borderId="8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shrinkToFit="1"/>
    </xf>
    <xf numFmtId="0" fontId="16" fillId="2" borderId="5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7" fillId="2" borderId="5" xfId="0" applyFont="1" applyFill="1" applyBorder="1" applyAlignment="1">
      <alignment vertical="center" wrapText="1" shrinkToFit="1"/>
    </xf>
    <xf numFmtId="0" fontId="14" fillId="2" borderId="12" xfId="0" applyFont="1" applyFill="1" applyBorder="1">
      <alignment vertical="center"/>
    </xf>
    <xf numFmtId="0" fontId="15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shrinkToFit="1"/>
    </xf>
    <xf numFmtId="0" fontId="15" fillId="2" borderId="13" xfId="0" applyFont="1" applyFill="1" applyBorder="1">
      <alignment vertical="center"/>
    </xf>
    <xf numFmtId="176" fontId="15" fillId="2" borderId="13" xfId="0" applyNumberFormat="1" applyFont="1" applyFill="1" applyBorder="1" applyAlignment="1">
      <alignment horizontal="left" vertical="center"/>
    </xf>
    <xf numFmtId="176" fontId="15" fillId="2" borderId="13" xfId="0" applyNumberFormat="1" applyFont="1" applyFill="1" applyBorder="1" applyAlignment="1">
      <alignment horizontal="right" vertical="center"/>
    </xf>
    <xf numFmtId="0" fontId="16" fillId="2" borderId="13" xfId="0" applyFont="1" applyFill="1" applyBorder="1">
      <alignment vertical="center"/>
    </xf>
    <xf numFmtId="0" fontId="17" fillId="2" borderId="13" xfId="0" applyFont="1" applyFill="1" applyBorder="1" applyAlignment="1">
      <alignment vertical="center" wrapText="1" shrinkToFit="1"/>
    </xf>
    <xf numFmtId="49" fontId="16" fillId="2" borderId="14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 shrinkToFit="1"/>
    </xf>
    <xf numFmtId="49" fontId="16" fillId="2" borderId="10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2" borderId="9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shrinkToFit="1"/>
    </xf>
    <xf numFmtId="0" fontId="19" fillId="2" borderId="9" xfId="0" applyFont="1" applyFill="1" applyBorder="1">
      <alignment vertical="center"/>
    </xf>
    <xf numFmtId="0" fontId="20" fillId="2" borderId="9" xfId="0" applyFont="1" applyFill="1" applyBorder="1" applyAlignment="1">
      <alignment vertical="center" shrinkToFit="1"/>
    </xf>
    <xf numFmtId="0" fontId="20" fillId="2" borderId="9" xfId="0" applyFont="1" applyFill="1" applyBorder="1">
      <alignment vertical="center"/>
    </xf>
    <xf numFmtId="0" fontId="20" fillId="2" borderId="9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shrinkToFit="1"/>
    </xf>
    <xf numFmtId="0" fontId="19" fillId="2" borderId="5" xfId="0" applyFont="1" applyFill="1" applyBorder="1">
      <alignment vertical="center"/>
    </xf>
    <xf numFmtId="176" fontId="5" fillId="0" borderId="0" xfId="0" applyNumberFormat="1" applyFont="1">
      <alignment vertical="center"/>
    </xf>
    <xf numFmtId="176" fontId="4" fillId="2" borderId="5" xfId="0" applyNumberFormat="1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5" fillId="2" borderId="5" xfId="0" applyFont="1" applyFill="1" applyBorder="1">
      <alignment vertical="center"/>
    </xf>
    <xf numFmtId="0" fontId="17" fillId="2" borderId="5" xfId="0" applyFont="1" applyFill="1" applyBorder="1" applyAlignment="1">
      <alignment vertical="center" shrinkToFit="1"/>
    </xf>
    <xf numFmtId="0" fontId="3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176" fontId="4" fillId="3" borderId="5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>
      <alignment vertical="center"/>
    </xf>
    <xf numFmtId="0" fontId="8" fillId="3" borderId="5" xfId="0" applyFont="1" applyFill="1" applyBorder="1" applyAlignment="1">
      <alignment vertical="center" shrinkToFit="1"/>
    </xf>
    <xf numFmtId="49" fontId="7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0" fontId="4" fillId="3" borderId="9" xfId="0" applyFont="1" applyFill="1" applyBorder="1" applyAlignment="1">
      <alignment vertical="center" shrinkToFit="1"/>
    </xf>
    <xf numFmtId="0" fontId="7" fillId="3" borderId="9" xfId="0" applyFont="1" applyFill="1" applyBorder="1">
      <alignment vertical="center"/>
    </xf>
    <xf numFmtId="0" fontId="8" fillId="3" borderId="9" xfId="0" applyFont="1" applyFill="1" applyBorder="1" applyAlignment="1">
      <alignment vertical="center" shrinkToFit="1"/>
    </xf>
    <xf numFmtId="49" fontId="7" fillId="3" borderId="1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122</xdr:row>
      <xdr:rowOff>30480</xdr:rowOff>
    </xdr:from>
    <xdr:to>
      <xdr:col>2</xdr:col>
      <xdr:colOff>1021081</xdr:colOff>
      <xdr:row>133</xdr:row>
      <xdr:rowOff>132698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68FDA0-9A4B-4AA0-BB14-D0105F94D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455860"/>
          <a:ext cx="4419600" cy="2700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1257300</xdr:colOff>
      <xdr:row>151</xdr:row>
      <xdr:rowOff>94320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411FEC-7BA0-495A-A5BF-035089C2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68680"/>
          <a:ext cx="1752600" cy="3401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286767</xdr:colOff>
      <xdr:row>137</xdr:row>
      <xdr:rowOff>53787</xdr:rowOff>
    </xdr:from>
    <xdr:to>
      <xdr:col>3</xdr:col>
      <xdr:colOff>1840114</xdr:colOff>
      <xdr:row>143</xdr:row>
      <xdr:rowOff>161363</xdr:rowOff>
    </xdr:to>
    <xdr:pic>
      <xdr:nvPicPr>
        <xdr:cNvPr id="5" name="図 4" descr="画像">
          <a:extLst>
            <a:ext uri="{FF2B5EF4-FFF2-40B4-BE49-F238E27FC236}">
              <a16:creationId xmlns:a16="http://schemas.microsoft.com/office/drawing/2014/main" id="{F4384936-4604-485E-85BB-55D3F519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4391" y="35876752"/>
          <a:ext cx="2718758" cy="150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2036791</xdr:colOff>
      <xdr:row>137</xdr:row>
      <xdr:rowOff>44823</xdr:rowOff>
    </xdr:from>
    <xdr:to>
      <xdr:col>7</xdr:col>
      <xdr:colOff>1185134</xdr:colOff>
      <xdr:row>144</xdr:row>
      <xdr:rowOff>113404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75DEEF1-260A-4E87-8B6C-0C56FFC8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826" y="35867788"/>
          <a:ext cx="3137637" cy="1700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35860</xdr:rowOff>
    </xdr:from>
    <xdr:to>
      <xdr:col>2</xdr:col>
      <xdr:colOff>976257</xdr:colOff>
      <xdr:row>166</xdr:row>
      <xdr:rowOff>56605</xdr:rowOff>
    </xdr:to>
    <xdr:pic>
      <xdr:nvPicPr>
        <xdr:cNvPr id="7" name="図 6" descr="https://lh3.googleusercontent.com/jCZrDyIlbrnr0DDsWBAaxF54ITGi9xGUkAfTcKTe1Xq1qc8UQwNEvjDNnb-GRQUTSwVsOEEAvC5jBHXww1rHHm0uOMRwAtWWFMwJqY6chUx2tuxvAP10xYIrMNkK307jCNo_yOBaJUYyL_FsDyEIqmmDjv_AqpGlOomMZUDI1RxGaJubklFmbMaUrPeG5Qcyvpz8O1dXycWjpbMpyFIbwJMuK7S1ejrd-NQk8TI4OTxNMfOnq9dGWkpRGqdXv9_dUdSisLc3e9fcQOT8HvUi6EJsyCpOyINQfTRyNHFy04MC6q34woDXt5Tg4H-Paf7JhT75La2DmyMZJKTD7KepoDEbsUPvWgkvwA4Q-AHA4yfjJDleH6AowZMEabSss_fws-WhjMKxGLu5jRJf45P6YRMGdujenGIIlf1HhL2text_OPhv-zoKqLyJ6vyOVBmspyrKa1-7iSh-j3UxAw2XOQSY1FcA8Ub5gFukHUzSg2JR2EaBViKEjaA71mk3EF1LAWlxKBci4BY31nhQODUZrHunIbfxATR-P8OIu5sT70BJPIg4XMPNGwDAzp7HHdRbpIguVqb0ZDS2Ev4CGXAwA1g-bBX_L1fCiVYIlTvrEPAt0cjQrUzq5PzvEaAUnVj4R6jmopX-PcDUDm8fq1PtWGrE_lgAcdXoVckwV35H7Wi6t72zFFOjE2k=w1880-h1057-no">
          <a:extLst>
            <a:ext uri="{FF2B5EF4-FFF2-40B4-BE49-F238E27FC236}">
              <a16:creationId xmlns:a16="http://schemas.microsoft.com/office/drawing/2014/main" id="{9034AF56-70EA-4E74-880A-032539C5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75900"/>
          <a:ext cx="4374777" cy="261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37736</xdr:colOff>
      <xdr:row>169</xdr:row>
      <xdr:rowOff>71717</xdr:rowOff>
    </xdr:from>
    <xdr:to>
      <xdr:col>2</xdr:col>
      <xdr:colOff>800941</xdr:colOff>
      <xdr:row>182</xdr:row>
      <xdr:rowOff>122367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4FA90B8-396C-4BA4-B97C-D957EDFB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6" y="49418837"/>
          <a:ext cx="4161725" cy="3113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1719342</xdr:colOff>
      <xdr:row>182</xdr:row>
      <xdr:rowOff>206188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211F670-CA1A-471D-B5F5-05D10B2A9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380" y="49347120"/>
          <a:ext cx="1719342" cy="3269429"/>
        </a:xfrm>
        <a:prstGeom prst="rect">
          <a:avLst/>
        </a:prstGeom>
      </xdr:spPr>
    </xdr:pic>
    <xdr:clientData/>
  </xdr:twoCellAnchor>
  <xdr:twoCellAnchor editAs="oneCell">
    <xdr:from>
      <xdr:col>2</xdr:col>
      <xdr:colOff>1132532</xdr:colOff>
      <xdr:row>155</xdr:row>
      <xdr:rowOff>26895</xdr:rowOff>
    </xdr:from>
    <xdr:to>
      <xdr:col>3</xdr:col>
      <xdr:colOff>2243417</xdr:colOff>
      <xdr:row>162</xdr:row>
      <xdr:rowOff>85166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DD7BF8E-01F6-B773-F568-E1684742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156" y="39883977"/>
          <a:ext cx="2276296" cy="1689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1628445</xdr:colOff>
      <xdr:row>159</xdr:row>
      <xdr:rowOff>44824</xdr:rowOff>
    </xdr:from>
    <xdr:to>
      <xdr:col>5</xdr:col>
      <xdr:colOff>636495</xdr:colOff>
      <xdr:row>166</xdr:row>
      <xdr:rowOff>96130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A036648-3272-301B-64DC-ECEAD48E1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91480" y="40834236"/>
          <a:ext cx="2235344" cy="168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DDD8-BF39-41C4-887A-1BD4BC26FE51}">
  <dimension ref="A1:M170"/>
  <sheetViews>
    <sheetView tabSelected="1" zoomScale="85" zoomScaleNormal="85" zoomScaleSheetLayoutView="100" workbookViewId="0">
      <selection activeCell="C1" sqref="C1"/>
    </sheetView>
  </sheetViews>
  <sheetFormatPr defaultColWidth="7.81640625" defaultRowHeight="19.5" x14ac:dyDescent="0.2"/>
  <cols>
    <col min="1" max="1" width="7.1796875" style="1" customWidth="1"/>
    <col min="2" max="2" width="42.36328125" style="2" customWidth="1"/>
    <col min="3" max="3" width="17" style="37" customWidth="1"/>
    <col min="4" max="4" width="36.6328125" style="2" customWidth="1"/>
    <col min="5" max="5" width="10.36328125" style="3" customWidth="1"/>
    <col min="6" max="6" width="10.81640625" style="4" customWidth="1"/>
    <col min="7" max="7" width="0.36328125" style="5" customWidth="1"/>
    <col min="8" max="8" width="45" style="6" customWidth="1"/>
    <col min="9" max="9" width="22.6328125" style="5" customWidth="1"/>
    <col min="10" max="10" width="7.81640625" style="5"/>
    <col min="11" max="11" width="13.1796875" style="5" customWidth="1"/>
    <col min="12" max="12" width="7.81640625" style="5"/>
    <col min="13" max="13" width="9.26953125" style="5" bestFit="1" customWidth="1"/>
    <col min="14" max="16384" width="7.81640625" style="5"/>
  </cols>
  <sheetData>
    <row r="1" spans="1:9" x14ac:dyDescent="0.2">
      <c r="A1" s="1" t="s">
        <v>225</v>
      </c>
      <c r="H1" s="50"/>
      <c r="I1" s="51"/>
    </row>
    <row r="2" spans="1:9" ht="20" thickBot="1" x14ac:dyDescent="0.25">
      <c r="A2" s="48"/>
      <c r="H2" s="52"/>
      <c r="I2" s="52"/>
    </row>
    <row r="3" spans="1:9" ht="21.75" customHeight="1" thickBot="1" x14ac:dyDescent="0.25">
      <c r="A3" s="7"/>
      <c r="B3" s="8" t="s">
        <v>0</v>
      </c>
      <c r="C3" s="38" t="s">
        <v>1</v>
      </c>
      <c r="D3" s="8" t="s">
        <v>1</v>
      </c>
      <c r="E3" s="9" t="s">
        <v>2</v>
      </c>
      <c r="F3" s="9" t="s">
        <v>3</v>
      </c>
      <c r="G3" s="8"/>
      <c r="H3" s="10" t="s">
        <v>4</v>
      </c>
      <c r="I3" s="11" t="s">
        <v>33</v>
      </c>
    </row>
    <row r="4" spans="1:9" ht="20" thickTop="1" x14ac:dyDescent="0.2">
      <c r="A4" s="68">
        <v>1</v>
      </c>
      <c r="B4" s="69" t="s">
        <v>11</v>
      </c>
      <c r="C4" s="70"/>
      <c r="D4" s="71" t="s">
        <v>9</v>
      </c>
      <c r="E4" s="72">
        <v>0</v>
      </c>
      <c r="F4" s="73">
        <v>0</v>
      </c>
      <c r="G4" s="74"/>
      <c r="H4" s="75" t="s">
        <v>175</v>
      </c>
      <c r="I4" s="76" t="s">
        <v>215</v>
      </c>
    </row>
    <row r="5" spans="1:9" x14ac:dyDescent="0.2">
      <c r="A5" s="12">
        <f>A4+1</f>
        <v>2</v>
      </c>
      <c r="B5" s="14" t="s">
        <v>10</v>
      </c>
      <c r="C5" s="39" t="s">
        <v>5</v>
      </c>
      <c r="D5" s="14" t="s">
        <v>6</v>
      </c>
      <c r="E5" s="49">
        <f>F5-F4</f>
        <v>0.3</v>
      </c>
      <c r="F5" s="16">
        <v>0.3</v>
      </c>
      <c r="G5" s="17"/>
      <c r="H5" s="18" t="s">
        <v>28</v>
      </c>
      <c r="I5" s="19"/>
    </row>
    <row r="6" spans="1:9" x14ac:dyDescent="0.2">
      <c r="A6" s="12">
        <f t="shared" ref="A6:A59" si="0">A5+1</f>
        <v>3</v>
      </c>
      <c r="B6" s="13" t="s">
        <v>35</v>
      </c>
      <c r="C6" s="39" t="s">
        <v>7</v>
      </c>
      <c r="D6" s="14" t="s">
        <v>9</v>
      </c>
      <c r="E6" s="49">
        <f t="shared" ref="E6:E61" si="1">F6-F5</f>
        <v>0.89999999999999991</v>
      </c>
      <c r="F6" s="16">
        <v>1.2</v>
      </c>
      <c r="G6" s="17"/>
      <c r="H6" s="18"/>
      <c r="I6" s="19"/>
    </row>
    <row r="7" spans="1:9" x14ac:dyDescent="0.2">
      <c r="A7" s="12">
        <f t="shared" si="0"/>
        <v>4</v>
      </c>
      <c r="B7" s="13" t="s">
        <v>12</v>
      </c>
      <c r="C7" s="40" t="s">
        <v>5</v>
      </c>
      <c r="D7" s="13" t="s">
        <v>27</v>
      </c>
      <c r="E7" s="49">
        <f t="shared" si="1"/>
        <v>1.0000000000000002</v>
      </c>
      <c r="F7" s="20">
        <v>2.2000000000000002</v>
      </c>
      <c r="G7" s="21"/>
      <c r="H7" s="22"/>
      <c r="I7" s="19"/>
    </row>
    <row r="8" spans="1:9" x14ac:dyDescent="0.2">
      <c r="A8" s="12">
        <f t="shared" si="0"/>
        <v>5</v>
      </c>
      <c r="B8" s="13" t="s">
        <v>13</v>
      </c>
      <c r="C8" s="40" t="s">
        <v>14</v>
      </c>
      <c r="D8" s="13" t="s">
        <v>22</v>
      </c>
      <c r="E8" s="49">
        <f t="shared" si="1"/>
        <v>1.2999999999999998</v>
      </c>
      <c r="F8" s="20">
        <v>3.5</v>
      </c>
      <c r="G8" s="21"/>
      <c r="H8" s="22" t="s">
        <v>29</v>
      </c>
      <c r="I8" s="23"/>
    </row>
    <row r="9" spans="1:9" x14ac:dyDescent="0.2">
      <c r="A9" s="12">
        <f t="shared" si="0"/>
        <v>6</v>
      </c>
      <c r="B9" s="13" t="s">
        <v>15</v>
      </c>
      <c r="C9" s="40" t="s">
        <v>5</v>
      </c>
      <c r="D9" s="13" t="s">
        <v>9</v>
      </c>
      <c r="E9" s="49">
        <f t="shared" si="1"/>
        <v>0.29999999999999982</v>
      </c>
      <c r="F9" s="20">
        <v>3.8</v>
      </c>
      <c r="G9" s="21"/>
      <c r="H9" s="22"/>
      <c r="I9" s="23"/>
    </row>
    <row r="10" spans="1:9" x14ac:dyDescent="0.2">
      <c r="A10" s="12">
        <f t="shared" si="0"/>
        <v>7</v>
      </c>
      <c r="B10" s="13" t="s">
        <v>21</v>
      </c>
      <c r="C10" s="40" t="s">
        <v>14</v>
      </c>
      <c r="D10" s="13" t="s">
        <v>26</v>
      </c>
      <c r="E10" s="15">
        <f t="shared" si="1"/>
        <v>0.20000000000000018</v>
      </c>
      <c r="F10" s="20">
        <v>4</v>
      </c>
      <c r="G10" s="21"/>
      <c r="H10" s="22" t="s">
        <v>30</v>
      </c>
      <c r="I10" s="23"/>
    </row>
    <row r="11" spans="1:9" ht="36" x14ac:dyDescent="0.2">
      <c r="A11" s="54">
        <f t="shared" si="0"/>
        <v>8</v>
      </c>
      <c r="B11" s="63" t="s">
        <v>34</v>
      </c>
      <c r="C11" s="64" t="s">
        <v>8</v>
      </c>
      <c r="D11" s="66" t="s">
        <v>25</v>
      </c>
      <c r="E11" s="58">
        <f t="shared" si="1"/>
        <v>5.3000000000000007</v>
      </c>
      <c r="F11" s="59">
        <v>9.3000000000000007</v>
      </c>
      <c r="G11" s="65"/>
      <c r="H11" s="67" t="s">
        <v>154</v>
      </c>
      <c r="I11" s="62"/>
    </row>
    <row r="12" spans="1:9" x14ac:dyDescent="0.2">
      <c r="A12" s="12">
        <f t="shared" si="0"/>
        <v>9</v>
      </c>
      <c r="B12" s="13" t="s">
        <v>17</v>
      </c>
      <c r="C12" s="40" t="s">
        <v>23</v>
      </c>
      <c r="D12" s="14" t="s">
        <v>16</v>
      </c>
      <c r="E12" s="15">
        <f t="shared" si="1"/>
        <v>1</v>
      </c>
      <c r="F12" s="20">
        <v>10.3</v>
      </c>
      <c r="G12" s="21"/>
      <c r="H12" s="22" t="s">
        <v>31</v>
      </c>
      <c r="I12" s="23"/>
    </row>
    <row r="13" spans="1:9" x14ac:dyDescent="0.2">
      <c r="A13" s="12">
        <f t="shared" si="0"/>
        <v>10</v>
      </c>
      <c r="B13" s="13" t="s">
        <v>36</v>
      </c>
      <c r="C13" s="40" t="s">
        <v>5</v>
      </c>
      <c r="D13" s="13" t="s">
        <v>24</v>
      </c>
      <c r="E13" s="15">
        <f t="shared" si="1"/>
        <v>1.6999999999999993</v>
      </c>
      <c r="F13" s="20">
        <v>12</v>
      </c>
      <c r="G13" s="21"/>
      <c r="H13" s="22"/>
      <c r="I13" s="23"/>
    </row>
    <row r="14" spans="1:9" x14ac:dyDescent="0.2">
      <c r="A14" s="12">
        <f t="shared" si="0"/>
        <v>11</v>
      </c>
      <c r="B14" s="13" t="s">
        <v>18</v>
      </c>
      <c r="C14" s="40" t="s">
        <v>14</v>
      </c>
      <c r="D14" s="13" t="s">
        <v>20</v>
      </c>
      <c r="E14" s="15">
        <f t="shared" si="1"/>
        <v>1.5</v>
      </c>
      <c r="F14" s="20">
        <v>13.5</v>
      </c>
      <c r="G14" s="21"/>
      <c r="H14" s="22" t="s">
        <v>32</v>
      </c>
      <c r="I14" s="23"/>
    </row>
    <row r="15" spans="1:9" x14ac:dyDescent="0.2">
      <c r="A15" s="12">
        <f t="shared" si="0"/>
        <v>12</v>
      </c>
      <c r="B15" s="13" t="s">
        <v>19</v>
      </c>
      <c r="C15" s="40" t="s">
        <v>7</v>
      </c>
      <c r="D15" s="13" t="s">
        <v>42</v>
      </c>
      <c r="E15" s="15">
        <f t="shared" si="1"/>
        <v>2.6000000000000014</v>
      </c>
      <c r="F15" s="20">
        <v>16.100000000000001</v>
      </c>
      <c r="G15" s="21"/>
      <c r="H15" s="22" t="s">
        <v>45</v>
      </c>
      <c r="I15" s="23"/>
    </row>
    <row r="16" spans="1:9" x14ac:dyDescent="0.2">
      <c r="A16" s="12">
        <f t="shared" si="0"/>
        <v>13</v>
      </c>
      <c r="B16" s="13" t="s">
        <v>43</v>
      </c>
      <c r="C16" s="40" t="s">
        <v>37</v>
      </c>
      <c r="D16" s="13" t="s">
        <v>147</v>
      </c>
      <c r="E16" s="15">
        <f t="shared" si="1"/>
        <v>16</v>
      </c>
      <c r="F16" s="20">
        <v>32.1</v>
      </c>
      <c r="G16" s="21"/>
      <c r="H16" s="22" t="s">
        <v>44</v>
      </c>
      <c r="I16" s="23"/>
    </row>
    <row r="17" spans="1:9" x14ac:dyDescent="0.2">
      <c r="A17" s="12">
        <f t="shared" si="0"/>
        <v>14</v>
      </c>
      <c r="B17" s="13" t="s">
        <v>187</v>
      </c>
      <c r="C17" s="40" t="s">
        <v>7</v>
      </c>
      <c r="D17" s="13" t="s">
        <v>188</v>
      </c>
      <c r="E17" s="15">
        <f t="shared" si="1"/>
        <v>4.6999999999999957</v>
      </c>
      <c r="F17" s="20">
        <v>36.799999999999997</v>
      </c>
      <c r="G17" s="21"/>
      <c r="H17" s="22" t="s">
        <v>189</v>
      </c>
      <c r="I17" s="23"/>
    </row>
    <row r="18" spans="1:9" x14ac:dyDescent="0.2">
      <c r="A18" s="12">
        <f t="shared" si="0"/>
        <v>15</v>
      </c>
      <c r="B18" s="13" t="s">
        <v>39</v>
      </c>
      <c r="C18" s="40" t="s">
        <v>37</v>
      </c>
      <c r="D18" s="13" t="s">
        <v>190</v>
      </c>
      <c r="E18" s="15">
        <f t="shared" si="1"/>
        <v>21.900000000000006</v>
      </c>
      <c r="F18" s="20">
        <v>58.7</v>
      </c>
      <c r="G18" s="21"/>
      <c r="H18" s="22" t="s">
        <v>191</v>
      </c>
      <c r="I18" s="23"/>
    </row>
    <row r="19" spans="1:9" x14ac:dyDescent="0.2">
      <c r="A19" s="12">
        <f t="shared" si="0"/>
        <v>16</v>
      </c>
      <c r="B19" s="13" t="s">
        <v>192</v>
      </c>
      <c r="C19" s="40" t="s">
        <v>14</v>
      </c>
      <c r="D19" s="13" t="s">
        <v>38</v>
      </c>
      <c r="E19" s="15">
        <f t="shared" si="1"/>
        <v>6.3999999999999915</v>
      </c>
      <c r="F19" s="20">
        <v>65.099999999999994</v>
      </c>
      <c r="G19" s="21"/>
      <c r="H19" s="22"/>
      <c r="I19" s="23"/>
    </row>
    <row r="20" spans="1:9" x14ac:dyDescent="0.2">
      <c r="A20" s="96">
        <f t="shared" si="0"/>
        <v>17</v>
      </c>
      <c r="B20" s="97" t="s">
        <v>226</v>
      </c>
      <c r="C20" s="98" t="s">
        <v>7</v>
      </c>
      <c r="D20" s="97" t="s">
        <v>38</v>
      </c>
      <c r="E20" s="99">
        <f t="shared" si="1"/>
        <v>5</v>
      </c>
      <c r="F20" s="100">
        <v>70.099999999999994</v>
      </c>
      <c r="G20" s="101"/>
      <c r="H20" s="102"/>
      <c r="I20" s="103"/>
    </row>
    <row r="21" spans="1:9" x14ac:dyDescent="0.2">
      <c r="A21" s="96">
        <f t="shared" si="0"/>
        <v>18</v>
      </c>
      <c r="B21" s="97" t="s">
        <v>227</v>
      </c>
      <c r="C21" s="98" t="s">
        <v>5</v>
      </c>
      <c r="D21" s="97" t="s">
        <v>38</v>
      </c>
      <c r="E21" s="99">
        <f t="shared" si="1"/>
        <v>0.30000000000001137</v>
      </c>
      <c r="F21" s="100">
        <v>70.400000000000006</v>
      </c>
      <c r="G21" s="101"/>
      <c r="H21" s="102" t="s">
        <v>229</v>
      </c>
      <c r="I21" s="103"/>
    </row>
    <row r="22" spans="1:9" x14ac:dyDescent="0.2">
      <c r="A22" s="96">
        <f t="shared" si="0"/>
        <v>19</v>
      </c>
      <c r="B22" s="97" t="s">
        <v>228</v>
      </c>
      <c r="C22" s="98" t="s">
        <v>5</v>
      </c>
      <c r="D22" s="97" t="s">
        <v>230</v>
      </c>
      <c r="E22" s="99">
        <f t="shared" si="1"/>
        <v>6.2999999999999972</v>
      </c>
      <c r="F22" s="100">
        <v>76.7</v>
      </c>
      <c r="G22" s="101"/>
      <c r="H22" s="102" t="s">
        <v>231</v>
      </c>
      <c r="I22" s="103"/>
    </row>
    <row r="23" spans="1:9" x14ac:dyDescent="0.2">
      <c r="A23" s="96">
        <f t="shared" si="0"/>
        <v>20</v>
      </c>
      <c r="B23" s="97" t="s">
        <v>40</v>
      </c>
      <c r="C23" s="98" t="s">
        <v>7</v>
      </c>
      <c r="D23" s="97" t="s">
        <v>232</v>
      </c>
      <c r="E23" s="99">
        <f t="shared" si="1"/>
        <v>16.099999999999994</v>
      </c>
      <c r="F23" s="100">
        <v>92.8</v>
      </c>
      <c r="G23" s="101"/>
      <c r="H23" s="102"/>
      <c r="I23" s="103"/>
    </row>
    <row r="24" spans="1:9" x14ac:dyDescent="0.2">
      <c r="A24" s="96">
        <f t="shared" si="0"/>
        <v>21</v>
      </c>
      <c r="B24" s="97" t="s">
        <v>52</v>
      </c>
      <c r="C24" s="98" t="s">
        <v>5</v>
      </c>
      <c r="D24" s="97" t="s">
        <v>232</v>
      </c>
      <c r="E24" s="99">
        <f t="shared" si="1"/>
        <v>1.2000000000000028</v>
      </c>
      <c r="F24" s="100">
        <v>94</v>
      </c>
      <c r="G24" s="101"/>
      <c r="H24" s="102" t="s">
        <v>233</v>
      </c>
      <c r="I24" s="103"/>
    </row>
    <row r="25" spans="1:9" x14ac:dyDescent="0.2">
      <c r="A25" s="96">
        <f t="shared" si="0"/>
        <v>22</v>
      </c>
      <c r="B25" s="97" t="s">
        <v>234</v>
      </c>
      <c r="C25" s="98" t="s">
        <v>5</v>
      </c>
      <c r="D25" s="97" t="s">
        <v>232</v>
      </c>
      <c r="E25" s="99">
        <f t="shared" si="1"/>
        <v>11</v>
      </c>
      <c r="F25" s="100">
        <v>105</v>
      </c>
      <c r="G25" s="101"/>
      <c r="H25" s="102"/>
      <c r="I25" s="103"/>
    </row>
    <row r="26" spans="1:9" x14ac:dyDescent="0.2">
      <c r="A26" s="96">
        <f t="shared" si="0"/>
        <v>23</v>
      </c>
      <c r="B26" s="97" t="s">
        <v>235</v>
      </c>
      <c r="C26" s="98" t="s">
        <v>7</v>
      </c>
      <c r="D26" s="97" t="s">
        <v>47</v>
      </c>
      <c r="E26" s="99">
        <f t="shared" si="1"/>
        <v>9</v>
      </c>
      <c r="F26" s="100">
        <v>114</v>
      </c>
      <c r="G26" s="101"/>
      <c r="H26" s="102"/>
      <c r="I26" s="103"/>
    </row>
    <row r="27" spans="1:9" x14ac:dyDescent="0.2">
      <c r="A27" s="96">
        <f t="shared" si="0"/>
        <v>24</v>
      </c>
      <c r="B27" s="97" t="s">
        <v>40</v>
      </c>
      <c r="C27" s="98" t="s">
        <v>7</v>
      </c>
      <c r="D27" s="97" t="s">
        <v>236</v>
      </c>
      <c r="E27" s="99">
        <f t="shared" si="1"/>
        <v>0.70000000000000284</v>
      </c>
      <c r="F27" s="100">
        <v>114.7</v>
      </c>
      <c r="G27" s="101"/>
      <c r="H27" s="102"/>
      <c r="I27" s="103"/>
    </row>
    <row r="28" spans="1:9" x14ac:dyDescent="0.2">
      <c r="A28" s="54">
        <f t="shared" si="0"/>
        <v>25</v>
      </c>
      <c r="B28" s="94" t="s">
        <v>251</v>
      </c>
      <c r="C28" s="64" t="s">
        <v>237</v>
      </c>
      <c r="D28" s="94" t="s">
        <v>236</v>
      </c>
      <c r="E28" s="58">
        <f t="shared" si="1"/>
        <v>9.9999999999994316E-2</v>
      </c>
      <c r="F28" s="59">
        <v>114.8</v>
      </c>
      <c r="G28" s="65"/>
      <c r="H28" s="95" t="s">
        <v>246</v>
      </c>
      <c r="I28" s="62" t="s">
        <v>252</v>
      </c>
    </row>
    <row r="29" spans="1:9" x14ac:dyDescent="0.2">
      <c r="A29" s="96">
        <f t="shared" si="0"/>
        <v>26</v>
      </c>
      <c r="B29" s="97" t="s">
        <v>41</v>
      </c>
      <c r="C29" s="98" t="s">
        <v>37</v>
      </c>
      <c r="D29" s="97" t="s">
        <v>47</v>
      </c>
      <c r="E29" s="99">
        <f t="shared" si="1"/>
        <v>0.10000000000000853</v>
      </c>
      <c r="F29" s="100">
        <v>114.9</v>
      </c>
      <c r="G29" s="101"/>
      <c r="H29" s="102" t="s">
        <v>239</v>
      </c>
      <c r="I29" s="103"/>
    </row>
    <row r="30" spans="1:9" x14ac:dyDescent="0.2">
      <c r="A30" s="96">
        <f t="shared" si="0"/>
        <v>27</v>
      </c>
      <c r="B30" s="97" t="s">
        <v>238</v>
      </c>
      <c r="C30" s="98" t="s">
        <v>37</v>
      </c>
      <c r="D30" s="97" t="s">
        <v>240</v>
      </c>
      <c r="E30" s="99">
        <f t="shared" si="1"/>
        <v>3.7999999999999972</v>
      </c>
      <c r="F30" s="100">
        <v>118.7</v>
      </c>
      <c r="G30" s="101"/>
      <c r="H30" s="102" t="s">
        <v>241</v>
      </c>
      <c r="I30" s="103"/>
    </row>
    <row r="31" spans="1:9" x14ac:dyDescent="0.2">
      <c r="A31" s="96">
        <f t="shared" si="0"/>
        <v>28</v>
      </c>
      <c r="B31" s="97" t="s">
        <v>193</v>
      </c>
      <c r="C31" s="98" t="s">
        <v>7</v>
      </c>
      <c r="D31" s="97" t="s">
        <v>49</v>
      </c>
      <c r="E31" s="99">
        <f t="shared" si="1"/>
        <v>16.899999999999991</v>
      </c>
      <c r="F31" s="100">
        <v>135.6</v>
      </c>
      <c r="G31" s="101"/>
      <c r="H31" s="102" t="s">
        <v>242</v>
      </c>
      <c r="I31" s="103"/>
    </row>
    <row r="32" spans="1:9" x14ac:dyDescent="0.2">
      <c r="A32" s="96">
        <f t="shared" si="0"/>
        <v>29</v>
      </c>
      <c r="B32" s="97" t="s">
        <v>52</v>
      </c>
      <c r="C32" s="98" t="s">
        <v>5</v>
      </c>
      <c r="D32" s="97" t="s">
        <v>244</v>
      </c>
      <c r="E32" s="99">
        <f t="shared" si="1"/>
        <v>35.800000000000011</v>
      </c>
      <c r="F32" s="100">
        <v>171.4</v>
      </c>
      <c r="G32" s="101"/>
      <c r="H32" s="102" t="s">
        <v>243</v>
      </c>
      <c r="I32" s="103"/>
    </row>
    <row r="33" spans="1:13" x14ac:dyDescent="0.2">
      <c r="A33" s="54">
        <f t="shared" si="0"/>
        <v>30</v>
      </c>
      <c r="B33" s="94" t="s">
        <v>249</v>
      </c>
      <c r="C33" s="64" t="s">
        <v>8</v>
      </c>
      <c r="D33" s="94" t="s">
        <v>49</v>
      </c>
      <c r="E33" s="58">
        <f t="shared" si="1"/>
        <v>1.9000000000000057</v>
      </c>
      <c r="F33" s="59">
        <v>173.3</v>
      </c>
      <c r="G33" s="65"/>
      <c r="H33" s="95" t="s">
        <v>250</v>
      </c>
      <c r="I33" s="62" t="s">
        <v>253</v>
      </c>
    </row>
    <row r="34" spans="1:13" x14ac:dyDescent="0.2">
      <c r="A34" s="96">
        <f t="shared" si="0"/>
        <v>31</v>
      </c>
      <c r="B34" s="97" t="s">
        <v>245</v>
      </c>
      <c r="C34" s="98" t="s">
        <v>5</v>
      </c>
      <c r="D34" s="97" t="s">
        <v>174</v>
      </c>
      <c r="E34" s="99">
        <f t="shared" si="1"/>
        <v>0.5</v>
      </c>
      <c r="F34" s="100">
        <v>173.8</v>
      </c>
      <c r="G34" s="101"/>
      <c r="H34" s="102"/>
      <c r="I34" s="103"/>
    </row>
    <row r="35" spans="1:13" x14ac:dyDescent="0.2">
      <c r="A35" s="12">
        <f t="shared" si="0"/>
        <v>32</v>
      </c>
      <c r="B35" s="27" t="s">
        <v>51</v>
      </c>
      <c r="C35" s="41" t="s">
        <v>7</v>
      </c>
      <c r="D35" s="27" t="s">
        <v>50</v>
      </c>
      <c r="E35" s="15">
        <f t="shared" si="1"/>
        <v>6.2000000000000171</v>
      </c>
      <c r="F35" s="20">
        <v>180.00000000000003</v>
      </c>
      <c r="G35" s="28"/>
      <c r="H35" s="25"/>
      <c r="I35" s="26"/>
      <c r="K35" s="20">
        <v>183.00000000000003</v>
      </c>
      <c r="L35" s="5">
        <v>3</v>
      </c>
      <c r="M35" s="89">
        <f>K35-L35</f>
        <v>180.00000000000003</v>
      </c>
    </row>
    <row r="36" spans="1:13" x14ac:dyDescent="0.2">
      <c r="A36" s="12">
        <f t="shared" si="0"/>
        <v>33</v>
      </c>
      <c r="B36" s="27" t="s">
        <v>52</v>
      </c>
      <c r="C36" s="41" t="s">
        <v>53</v>
      </c>
      <c r="D36" s="27" t="s">
        <v>54</v>
      </c>
      <c r="E36" s="15">
        <f t="shared" si="1"/>
        <v>12.700000000000017</v>
      </c>
      <c r="F36" s="20">
        <v>192.70000000000005</v>
      </c>
      <c r="G36" s="28"/>
      <c r="H36" s="25" t="s">
        <v>55</v>
      </c>
      <c r="I36" s="26"/>
      <c r="K36" s="20">
        <v>195.70000000000005</v>
      </c>
      <c r="L36" s="5">
        <v>3</v>
      </c>
      <c r="M36" s="89">
        <f t="shared" ref="M36:M99" si="2">K36-L36</f>
        <v>192.70000000000005</v>
      </c>
    </row>
    <row r="37" spans="1:13" x14ac:dyDescent="0.2">
      <c r="A37" s="12">
        <f t="shared" si="0"/>
        <v>34</v>
      </c>
      <c r="B37" s="27" t="s">
        <v>41</v>
      </c>
      <c r="C37" s="41" t="s">
        <v>37</v>
      </c>
      <c r="D37" s="27" t="s">
        <v>56</v>
      </c>
      <c r="E37" s="15">
        <f t="shared" si="1"/>
        <v>0.19999999999998863</v>
      </c>
      <c r="F37" s="20">
        <v>192.90000000000003</v>
      </c>
      <c r="G37" s="28"/>
      <c r="H37" s="25"/>
      <c r="I37" s="26"/>
      <c r="K37" s="20">
        <v>195.90000000000003</v>
      </c>
      <c r="L37" s="5">
        <v>3</v>
      </c>
      <c r="M37" s="89">
        <f t="shared" si="2"/>
        <v>192.90000000000003</v>
      </c>
    </row>
    <row r="38" spans="1:13" x14ac:dyDescent="0.2">
      <c r="A38" s="12">
        <f t="shared" si="0"/>
        <v>35</v>
      </c>
      <c r="B38" s="27" t="s">
        <v>57</v>
      </c>
      <c r="C38" s="41" t="s">
        <v>37</v>
      </c>
      <c r="D38" s="27" t="s">
        <v>58</v>
      </c>
      <c r="E38" s="15">
        <f t="shared" si="1"/>
        <v>2.0999999999999943</v>
      </c>
      <c r="F38" s="20">
        <v>195.00000000000003</v>
      </c>
      <c r="G38" s="28"/>
      <c r="H38" s="25" t="s">
        <v>59</v>
      </c>
      <c r="I38" s="26"/>
      <c r="K38" s="20">
        <v>198.00000000000003</v>
      </c>
      <c r="L38" s="5">
        <v>3</v>
      </c>
      <c r="M38" s="89">
        <f t="shared" si="2"/>
        <v>195.00000000000003</v>
      </c>
    </row>
    <row r="39" spans="1:13" x14ac:dyDescent="0.2">
      <c r="A39" s="12">
        <f t="shared" si="0"/>
        <v>36</v>
      </c>
      <c r="B39" s="13" t="s">
        <v>143</v>
      </c>
      <c r="C39" s="41" t="s">
        <v>53</v>
      </c>
      <c r="D39" s="27" t="s">
        <v>61</v>
      </c>
      <c r="E39" s="15">
        <f t="shared" si="1"/>
        <v>5.7000000000000171</v>
      </c>
      <c r="F39" s="20">
        <v>200.70000000000005</v>
      </c>
      <c r="G39" s="28"/>
      <c r="H39" s="25" t="s">
        <v>144</v>
      </c>
      <c r="I39" s="26"/>
      <c r="K39" s="20">
        <v>203.70000000000005</v>
      </c>
      <c r="L39" s="5">
        <v>3</v>
      </c>
      <c r="M39" s="89">
        <f t="shared" si="2"/>
        <v>200.70000000000005</v>
      </c>
    </row>
    <row r="40" spans="1:13" x14ac:dyDescent="0.2">
      <c r="A40" s="12">
        <f t="shared" si="0"/>
        <v>37</v>
      </c>
      <c r="B40" s="13" t="s">
        <v>40</v>
      </c>
      <c r="C40" s="41" t="s">
        <v>7</v>
      </c>
      <c r="D40" s="27" t="s">
        <v>9</v>
      </c>
      <c r="E40" s="15">
        <f t="shared" si="1"/>
        <v>1.5999999999999943</v>
      </c>
      <c r="F40" s="20">
        <v>202.30000000000004</v>
      </c>
      <c r="G40" s="28"/>
      <c r="H40" s="25" t="s">
        <v>63</v>
      </c>
      <c r="I40" s="26"/>
      <c r="K40" s="20">
        <v>205.30000000000004</v>
      </c>
      <c r="L40" s="5">
        <v>3</v>
      </c>
      <c r="M40" s="89">
        <f t="shared" si="2"/>
        <v>202.30000000000004</v>
      </c>
    </row>
    <row r="41" spans="1:13" x14ac:dyDescent="0.2">
      <c r="A41" s="12">
        <f t="shared" si="0"/>
        <v>38</v>
      </c>
      <c r="B41" s="13" t="s">
        <v>40</v>
      </c>
      <c r="C41" s="41" t="s">
        <v>7</v>
      </c>
      <c r="D41" s="27" t="s">
        <v>64</v>
      </c>
      <c r="E41" s="15">
        <f t="shared" si="1"/>
        <v>9.9999999999994316E-2</v>
      </c>
      <c r="F41" s="20">
        <v>202.40000000000003</v>
      </c>
      <c r="G41" s="28"/>
      <c r="H41" s="25" t="s">
        <v>67</v>
      </c>
      <c r="I41" s="26"/>
      <c r="K41" s="20">
        <v>205.40000000000003</v>
      </c>
      <c r="L41" s="5">
        <v>3</v>
      </c>
      <c r="M41" s="89">
        <f t="shared" si="2"/>
        <v>202.40000000000003</v>
      </c>
    </row>
    <row r="42" spans="1:13" x14ac:dyDescent="0.2">
      <c r="A42" s="12">
        <f t="shared" si="0"/>
        <v>39</v>
      </c>
      <c r="B42" s="27" t="s">
        <v>52</v>
      </c>
      <c r="C42" s="41" t="s">
        <v>7</v>
      </c>
      <c r="D42" s="27" t="s">
        <v>65</v>
      </c>
      <c r="E42" s="15">
        <f t="shared" si="1"/>
        <v>2.5999999999999943</v>
      </c>
      <c r="F42" s="20">
        <v>205.00000000000003</v>
      </c>
      <c r="G42" s="28"/>
      <c r="H42" s="25"/>
      <c r="I42" s="26"/>
      <c r="K42" s="20">
        <v>208.00000000000003</v>
      </c>
      <c r="L42" s="5">
        <v>3</v>
      </c>
      <c r="M42" s="89">
        <f t="shared" si="2"/>
        <v>205.00000000000003</v>
      </c>
    </row>
    <row r="43" spans="1:13" x14ac:dyDescent="0.2">
      <c r="A43" s="12">
        <f t="shared" si="0"/>
        <v>40</v>
      </c>
      <c r="B43" s="13" t="s">
        <v>35</v>
      </c>
      <c r="C43" s="41" t="s">
        <v>7</v>
      </c>
      <c r="D43" s="24" t="s">
        <v>50</v>
      </c>
      <c r="E43" s="15">
        <f t="shared" si="1"/>
        <v>1</v>
      </c>
      <c r="F43" s="20">
        <v>206.00000000000003</v>
      </c>
      <c r="G43" s="28"/>
      <c r="H43" s="25" t="s">
        <v>66</v>
      </c>
      <c r="I43" s="26"/>
      <c r="K43" s="20">
        <v>209.00000000000003</v>
      </c>
      <c r="L43" s="5">
        <v>3</v>
      </c>
      <c r="M43" s="89">
        <f t="shared" si="2"/>
        <v>206.00000000000003</v>
      </c>
    </row>
    <row r="44" spans="1:13" x14ac:dyDescent="0.2">
      <c r="A44" s="12">
        <f t="shared" si="0"/>
        <v>41</v>
      </c>
      <c r="B44" s="13" t="s">
        <v>217</v>
      </c>
      <c r="C44" s="41" t="s">
        <v>7</v>
      </c>
      <c r="D44" s="27" t="s">
        <v>111</v>
      </c>
      <c r="E44" s="15">
        <f t="shared" si="1"/>
        <v>13.099999999999966</v>
      </c>
      <c r="F44" s="20">
        <v>219.1</v>
      </c>
      <c r="G44" s="28"/>
      <c r="H44" s="25"/>
      <c r="I44" s="26"/>
      <c r="K44" s="20">
        <v>222.1</v>
      </c>
      <c r="L44" s="5">
        <v>3</v>
      </c>
      <c r="M44" s="89">
        <f t="shared" si="2"/>
        <v>219.1</v>
      </c>
    </row>
    <row r="45" spans="1:13" ht="36" x14ac:dyDescent="0.2">
      <c r="A45" s="54">
        <f t="shared" si="0"/>
        <v>42</v>
      </c>
      <c r="B45" s="55" t="s">
        <v>205</v>
      </c>
      <c r="C45" s="56" t="s">
        <v>37</v>
      </c>
      <c r="D45" s="57" t="s">
        <v>68</v>
      </c>
      <c r="E45" s="90">
        <f t="shared" si="1"/>
        <v>2.0000000000000284</v>
      </c>
      <c r="F45" s="59">
        <v>221.10000000000002</v>
      </c>
      <c r="G45" s="60"/>
      <c r="H45" s="77" t="s">
        <v>69</v>
      </c>
      <c r="I45" s="78"/>
      <c r="K45" s="59">
        <v>224.10000000000002</v>
      </c>
      <c r="L45" s="5">
        <v>3</v>
      </c>
      <c r="M45" s="89">
        <f t="shared" si="2"/>
        <v>221.10000000000002</v>
      </c>
    </row>
    <row r="46" spans="1:13" x14ac:dyDescent="0.2">
      <c r="A46" s="12">
        <f t="shared" si="0"/>
        <v>43</v>
      </c>
      <c r="B46" s="27" t="s">
        <v>41</v>
      </c>
      <c r="C46" s="41" t="s">
        <v>37</v>
      </c>
      <c r="D46" s="27" t="s">
        <v>50</v>
      </c>
      <c r="E46" s="15">
        <f t="shared" si="1"/>
        <v>0.90000000000000568</v>
      </c>
      <c r="F46" s="20">
        <v>222.00000000000003</v>
      </c>
      <c r="G46" s="28"/>
      <c r="H46" s="25"/>
      <c r="I46" s="26"/>
      <c r="K46" s="20">
        <v>225.00000000000003</v>
      </c>
      <c r="L46" s="5">
        <v>3</v>
      </c>
      <c r="M46" s="89">
        <f t="shared" si="2"/>
        <v>222.00000000000003</v>
      </c>
    </row>
    <row r="47" spans="1:13" ht="36" x14ac:dyDescent="0.2">
      <c r="A47" s="54">
        <f t="shared" si="0"/>
        <v>44</v>
      </c>
      <c r="B47" s="55" t="s">
        <v>206</v>
      </c>
      <c r="C47" s="56" t="s">
        <v>8</v>
      </c>
      <c r="D47" s="57" t="s">
        <v>50</v>
      </c>
      <c r="E47" s="58">
        <f t="shared" si="1"/>
        <v>16.000000000000028</v>
      </c>
      <c r="F47" s="59">
        <v>238.00000000000006</v>
      </c>
      <c r="G47" s="60"/>
      <c r="H47" s="61" t="s">
        <v>70</v>
      </c>
      <c r="I47" s="78"/>
      <c r="J47" s="79"/>
      <c r="K47" s="59">
        <v>241.00000000000006</v>
      </c>
      <c r="L47" s="5">
        <v>3</v>
      </c>
      <c r="M47" s="89">
        <f t="shared" si="2"/>
        <v>238.00000000000006</v>
      </c>
    </row>
    <row r="48" spans="1:13" x14ac:dyDescent="0.2">
      <c r="A48" s="12">
        <f t="shared" si="0"/>
        <v>45</v>
      </c>
      <c r="B48" s="27" t="s">
        <v>71</v>
      </c>
      <c r="C48" s="41" t="s">
        <v>37</v>
      </c>
      <c r="D48" s="27" t="s">
        <v>50</v>
      </c>
      <c r="E48" s="15">
        <f t="shared" si="1"/>
        <v>13.5</v>
      </c>
      <c r="F48" s="20">
        <v>251.50000000000006</v>
      </c>
      <c r="G48" s="28"/>
      <c r="H48" s="25"/>
      <c r="I48" s="26"/>
      <c r="K48" s="20">
        <v>254.50000000000006</v>
      </c>
      <c r="L48" s="5">
        <v>3</v>
      </c>
      <c r="M48" s="89">
        <f t="shared" si="2"/>
        <v>251.50000000000006</v>
      </c>
    </row>
    <row r="49" spans="1:13" x14ac:dyDescent="0.2">
      <c r="A49" s="12">
        <f t="shared" si="0"/>
        <v>46</v>
      </c>
      <c r="B49" s="27" t="s">
        <v>72</v>
      </c>
      <c r="C49" s="41" t="s">
        <v>14</v>
      </c>
      <c r="D49" s="27" t="s">
        <v>50</v>
      </c>
      <c r="E49" s="15">
        <f t="shared" si="1"/>
        <v>11.199999999999989</v>
      </c>
      <c r="F49" s="20">
        <v>262.70000000000005</v>
      </c>
      <c r="G49" s="28"/>
      <c r="H49" s="25"/>
      <c r="I49" s="26"/>
      <c r="K49" s="20">
        <v>265.70000000000005</v>
      </c>
      <c r="L49" s="5">
        <v>3</v>
      </c>
      <c r="M49" s="89">
        <f t="shared" si="2"/>
        <v>262.70000000000005</v>
      </c>
    </row>
    <row r="50" spans="1:13" x14ac:dyDescent="0.2">
      <c r="A50" s="12">
        <f t="shared" si="0"/>
        <v>47</v>
      </c>
      <c r="B50" s="13" t="s">
        <v>73</v>
      </c>
      <c r="C50" s="41" t="s">
        <v>37</v>
      </c>
      <c r="D50" s="27" t="s">
        <v>50</v>
      </c>
      <c r="E50" s="15">
        <f t="shared" si="1"/>
        <v>0.30000000000001137</v>
      </c>
      <c r="F50" s="20">
        <v>263.00000000000006</v>
      </c>
      <c r="G50" s="28"/>
      <c r="H50" s="25"/>
      <c r="I50" s="26"/>
      <c r="K50" s="20">
        <v>266.00000000000006</v>
      </c>
      <c r="L50" s="5">
        <v>3</v>
      </c>
      <c r="M50" s="89">
        <f t="shared" si="2"/>
        <v>263.00000000000006</v>
      </c>
    </row>
    <row r="51" spans="1:13" x14ac:dyDescent="0.2">
      <c r="A51" s="12">
        <f t="shared" si="0"/>
        <v>48</v>
      </c>
      <c r="B51" s="13" t="s">
        <v>40</v>
      </c>
      <c r="C51" s="41" t="s">
        <v>114</v>
      </c>
      <c r="D51" s="27" t="s">
        <v>148</v>
      </c>
      <c r="E51" s="15">
        <f t="shared" si="1"/>
        <v>7.5</v>
      </c>
      <c r="F51" s="20">
        <v>270.50000000000006</v>
      </c>
      <c r="G51" s="28"/>
      <c r="H51" s="25"/>
      <c r="I51" s="26"/>
      <c r="K51" s="20">
        <v>273.50000000000006</v>
      </c>
      <c r="L51" s="5">
        <v>3</v>
      </c>
      <c r="M51" s="89">
        <f t="shared" si="2"/>
        <v>270.50000000000006</v>
      </c>
    </row>
    <row r="52" spans="1:13" x14ac:dyDescent="0.2">
      <c r="A52" s="12">
        <f t="shared" si="0"/>
        <v>49</v>
      </c>
      <c r="B52" s="13" t="s">
        <v>41</v>
      </c>
      <c r="C52" s="41" t="s">
        <v>37</v>
      </c>
      <c r="D52" s="27" t="s">
        <v>50</v>
      </c>
      <c r="E52" s="15">
        <f t="shared" si="1"/>
        <v>3.6000000000000227</v>
      </c>
      <c r="F52" s="20">
        <v>274.10000000000008</v>
      </c>
      <c r="G52" s="28"/>
      <c r="H52" s="25"/>
      <c r="I52" s="26"/>
      <c r="K52" s="20">
        <v>277.10000000000008</v>
      </c>
      <c r="L52" s="5">
        <v>3</v>
      </c>
      <c r="M52" s="89">
        <f t="shared" si="2"/>
        <v>274.10000000000008</v>
      </c>
    </row>
    <row r="53" spans="1:13" x14ac:dyDescent="0.2">
      <c r="A53" s="12">
        <f t="shared" si="0"/>
        <v>50</v>
      </c>
      <c r="B53" s="13" t="s">
        <v>40</v>
      </c>
      <c r="C53" s="41" t="s">
        <v>7</v>
      </c>
      <c r="D53" s="27" t="s">
        <v>50</v>
      </c>
      <c r="E53" s="15">
        <f t="shared" si="1"/>
        <v>0.19999999999998863</v>
      </c>
      <c r="F53" s="20">
        <v>274.30000000000007</v>
      </c>
      <c r="G53" s="28"/>
      <c r="H53" s="25"/>
      <c r="I53" s="26"/>
      <c r="K53" s="20">
        <v>277.30000000000007</v>
      </c>
      <c r="L53" s="5">
        <v>3</v>
      </c>
      <c r="M53" s="89">
        <f t="shared" si="2"/>
        <v>274.30000000000007</v>
      </c>
    </row>
    <row r="54" spans="1:13" x14ac:dyDescent="0.2">
      <c r="A54" s="12">
        <f t="shared" si="0"/>
        <v>51</v>
      </c>
      <c r="B54" s="27" t="s">
        <v>169</v>
      </c>
      <c r="C54" s="41" t="s">
        <v>7</v>
      </c>
      <c r="D54" s="27" t="s">
        <v>74</v>
      </c>
      <c r="E54" s="15">
        <f t="shared" si="1"/>
        <v>6.6000000000000227</v>
      </c>
      <c r="F54" s="20">
        <v>280.90000000000009</v>
      </c>
      <c r="G54" s="28"/>
      <c r="H54" s="25"/>
      <c r="I54" s="26"/>
      <c r="K54" s="20">
        <v>283.90000000000009</v>
      </c>
      <c r="L54" s="5">
        <v>3</v>
      </c>
      <c r="M54" s="89">
        <f t="shared" si="2"/>
        <v>280.90000000000009</v>
      </c>
    </row>
    <row r="55" spans="1:13" x14ac:dyDescent="0.2">
      <c r="A55" s="12">
        <f t="shared" si="0"/>
        <v>52</v>
      </c>
      <c r="B55" s="27" t="s">
        <v>41</v>
      </c>
      <c r="C55" s="41" t="s">
        <v>14</v>
      </c>
      <c r="D55" s="27" t="s">
        <v>75</v>
      </c>
      <c r="E55" s="15">
        <f t="shared" si="1"/>
        <v>0.70000000000004547</v>
      </c>
      <c r="F55" s="20">
        <v>281.60000000000014</v>
      </c>
      <c r="G55" s="28"/>
      <c r="H55" s="25" t="s">
        <v>76</v>
      </c>
      <c r="I55" s="26"/>
      <c r="K55" s="20">
        <v>284.60000000000014</v>
      </c>
      <c r="L55" s="5">
        <v>3</v>
      </c>
      <c r="M55" s="89">
        <f t="shared" si="2"/>
        <v>281.60000000000014</v>
      </c>
    </row>
    <row r="56" spans="1:13" x14ac:dyDescent="0.2">
      <c r="A56" s="96">
        <f t="shared" si="0"/>
        <v>53</v>
      </c>
      <c r="B56" s="104" t="s">
        <v>41</v>
      </c>
      <c r="C56" s="105" t="s">
        <v>14</v>
      </c>
      <c r="D56" s="104" t="s">
        <v>219</v>
      </c>
      <c r="E56" s="99">
        <f t="shared" si="1"/>
        <v>10.699999999999875</v>
      </c>
      <c r="F56" s="100">
        <v>292.3</v>
      </c>
      <c r="G56" s="106"/>
      <c r="H56" s="107" t="s">
        <v>220</v>
      </c>
      <c r="I56" s="108"/>
      <c r="K56" s="20">
        <v>295.3</v>
      </c>
      <c r="L56" s="5">
        <v>3</v>
      </c>
      <c r="M56" s="89">
        <f t="shared" si="2"/>
        <v>292.3</v>
      </c>
    </row>
    <row r="57" spans="1:13" x14ac:dyDescent="0.2">
      <c r="A57" s="96">
        <f t="shared" si="0"/>
        <v>54</v>
      </c>
      <c r="B57" s="104" t="s">
        <v>39</v>
      </c>
      <c r="C57" s="105" t="s">
        <v>37</v>
      </c>
      <c r="D57" s="104" t="s">
        <v>219</v>
      </c>
      <c r="E57" s="99">
        <f t="shared" si="1"/>
        <v>1.5999999999999659</v>
      </c>
      <c r="F57" s="100">
        <v>293.89999999999998</v>
      </c>
      <c r="G57" s="106"/>
      <c r="H57" s="107"/>
      <c r="I57" s="108"/>
      <c r="K57" s="20">
        <v>296.89999999999998</v>
      </c>
      <c r="L57" s="5">
        <v>3</v>
      </c>
      <c r="M57" s="89">
        <f t="shared" si="2"/>
        <v>293.89999999999998</v>
      </c>
    </row>
    <row r="58" spans="1:13" x14ac:dyDescent="0.2">
      <c r="A58" s="96">
        <f t="shared" si="0"/>
        <v>55</v>
      </c>
      <c r="B58" s="104" t="s">
        <v>221</v>
      </c>
      <c r="C58" s="105" t="s">
        <v>7</v>
      </c>
      <c r="D58" s="104" t="s">
        <v>219</v>
      </c>
      <c r="E58" s="99">
        <f t="shared" si="1"/>
        <v>0.30000000000001137</v>
      </c>
      <c r="F58" s="100">
        <v>294.2</v>
      </c>
      <c r="G58" s="106"/>
      <c r="H58" s="107"/>
      <c r="I58" s="108"/>
      <c r="K58" s="20">
        <v>297.2</v>
      </c>
      <c r="L58" s="5">
        <v>3</v>
      </c>
      <c r="M58" s="89">
        <f t="shared" si="2"/>
        <v>294.2</v>
      </c>
    </row>
    <row r="59" spans="1:13" x14ac:dyDescent="0.2">
      <c r="A59" s="96">
        <f t="shared" si="0"/>
        <v>56</v>
      </c>
      <c r="B59" s="97" t="s">
        <v>46</v>
      </c>
      <c r="C59" s="105" t="s">
        <v>78</v>
      </c>
      <c r="D59" s="104" t="s">
        <v>77</v>
      </c>
      <c r="E59" s="99">
        <f t="shared" si="1"/>
        <v>0.5</v>
      </c>
      <c r="F59" s="100">
        <v>294.7</v>
      </c>
      <c r="G59" s="106"/>
      <c r="H59" s="107" t="s">
        <v>79</v>
      </c>
      <c r="I59" s="108"/>
      <c r="K59" s="20">
        <v>297.7</v>
      </c>
      <c r="L59" s="5">
        <v>3</v>
      </c>
      <c r="M59" s="89">
        <f t="shared" si="2"/>
        <v>294.7</v>
      </c>
    </row>
    <row r="60" spans="1:13" x14ac:dyDescent="0.2">
      <c r="A60" s="96">
        <f t="shared" ref="A60:A118" si="3">A59+1</f>
        <v>57</v>
      </c>
      <c r="B60" s="109" t="s">
        <v>80</v>
      </c>
      <c r="C60" s="105" t="s">
        <v>37</v>
      </c>
      <c r="D60" s="104" t="s">
        <v>77</v>
      </c>
      <c r="E60" s="99">
        <f t="shared" si="1"/>
        <v>0.70000000000010232</v>
      </c>
      <c r="F60" s="100">
        <v>295.40000000000009</v>
      </c>
      <c r="G60" s="106"/>
      <c r="H60" s="107" t="s">
        <v>83</v>
      </c>
      <c r="I60" s="108"/>
      <c r="K60" s="20">
        <v>298.40000000000009</v>
      </c>
      <c r="L60" s="5">
        <v>3</v>
      </c>
      <c r="M60" s="89">
        <f t="shared" si="2"/>
        <v>295.40000000000009</v>
      </c>
    </row>
    <row r="61" spans="1:13" x14ac:dyDescent="0.2">
      <c r="A61" s="96">
        <f t="shared" si="3"/>
        <v>58</v>
      </c>
      <c r="B61" s="97" t="s">
        <v>40</v>
      </c>
      <c r="C61" s="105" t="s">
        <v>14</v>
      </c>
      <c r="D61" s="104" t="s">
        <v>77</v>
      </c>
      <c r="E61" s="99">
        <f t="shared" si="1"/>
        <v>0.30000000000001137</v>
      </c>
      <c r="F61" s="100">
        <v>295.7000000000001</v>
      </c>
      <c r="G61" s="106"/>
      <c r="H61" s="107"/>
      <c r="I61" s="108"/>
      <c r="K61" s="20">
        <v>298.7000000000001</v>
      </c>
      <c r="L61" s="5">
        <v>3</v>
      </c>
      <c r="M61" s="89">
        <f t="shared" si="2"/>
        <v>295.7000000000001</v>
      </c>
    </row>
    <row r="62" spans="1:13" x14ac:dyDescent="0.2">
      <c r="A62" s="12">
        <f t="shared" si="3"/>
        <v>59</v>
      </c>
      <c r="B62" s="13" t="s">
        <v>40</v>
      </c>
      <c r="C62" s="41" t="s">
        <v>14</v>
      </c>
      <c r="D62" s="27" t="s">
        <v>77</v>
      </c>
      <c r="E62" s="15">
        <f t="shared" ref="E62:E118" si="4">F62-F61</f>
        <v>0.5</v>
      </c>
      <c r="F62" s="20">
        <v>296.2000000000001</v>
      </c>
      <c r="G62" s="28"/>
      <c r="H62" s="25" t="s">
        <v>81</v>
      </c>
      <c r="I62" s="26"/>
      <c r="K62" s="20">
        <v>299.2000000000001</v>
      </c>
      <c r="L62" s="5">
        <v>3</v>
      </c>
      <c r="M62" s="89">
        <f t="shared" si="2"/>
        <v>296.2000000000001</v>
      </c>
    </row>
    <row r="63" spans="1:13" x14ac:dyDescent="0.2">
      <c r="A63" s="12">
        <f t="shared" si="3"/>
        <v>60</v>
      </c>
      <c r="B63" s="27" t="s">
        <v>10</v>
      </c>
      <c r="C63" s="41" t="s">
        <v>37</v>
      </c>
      <c r="D63" s="27" t="s">
        <v>82</v>
      </c>
      <c r="E63" s="15">
        <f t="shared" si="4"/>
        <v>7.3000000000000114</v>
      </c>
      <c r="F63" s="20">
        <v>303.50000000000011</v>
      </c>
      <c r="G63" s="28"/>
      <c r="H63" s="25"/>
      <c r="I63" s="26"/>
      <c r="K63" s="20">
        <v>306.50000000000011</v>
      </c>
      <c r="L63" s="5">
        <v>3</v>
      </c>
      <c r="M63" s="89">
        <f t="shared" si="2"/>
        <v>303.50000000000011</v>
      </c>
    </row>
    <row r="64" spans="1:13" x14ac:dyDescent="0.2">
      <c r="A64" s="12">
        <f t="shared" si="3"/>
        <v>61</v>
      </c>
      <c r="B64" s="27" t="s">
        <v>145</v>
      </c>
      <c r="C64" s="41" t="s">
        <v>14</v>
      </c>
      <c r="D64" s="27" t="s">
        <v>82</v>
      </c>
      <c r="E64" s="15">
        <f t="shared" si="4"/>
        <v>10.199999999999989</v>
      </c>
      <c r="F64" s="20">
        <v>313.7000000000001</v>
      </c>
      <c r="G64" s="28"/>
      <c r="H64" s="25"/>
      <c r="I64" s="26"/>
      <c r="K64" s="20">
        <v>316.7000000000001</v>
      </c>
      <c r="L64" s="5">
        <v>3</v>
      </c>
      <c r="M64" s="89">
        <f t="shared" si="2"/>
        <v>313.7000000000001</v>
      </c>
    </row>
    <row r="65" spans="1:13" ht="36" x14ac:dyDescent="0.2">
      <c r="A65" s="91">
        <f t="shared" si="3"/>
        <v>62</v>
      </c>
      <c r="B65" s="55" t="s">
        <v>247</v>
      </c>
      <c r="C65" s="56" t="s">
        <v>5</v>
      </c>
      <c r="D65" s="57" t="s">
        <v>84</v>
      </c>
      <c r="E65" s="90">
        <f t="shared" si="4"/>
        <v>8.6999999999998749</v>
      </c>
      <c r="F65" s="59">
        <v>322.39999999999998</v>
      </c>
      <c r="G65" s="60"/>
      <c r="H65" s="61" t="s">
        <v>194</v>
      </c>
      <c r="I65" s="78" t="s">
        <v>222</v>
      </c>
      <c r="K65" s="59">
        <v>325.39999999999998</v>
      </c>
      <c r="L65" s="5">
        <v>3</v>
      </c>
      <c r="M65" s="89">
        <f t="shared" si="2"/>
        <v>322.39999999999998</v>
      </c>
    </row>
    <row r="66" spans="1:13" x14ac:dyDescent="0.2">
      <c r="A66" s="12">
        <f t="shared" si="3"/>
        <v>63</v>
      </c>
      <c r="B66" s="29" t="s">
        <v>39</v>
      </c>
      <c r="C66" s="42" t="s">
        <v>37</v>
      </c>
      <c r="D66" s="29" t="s">
        <v>84</v>
      </c>
      <c r="E66" s="15">
        <f t="shared" si="4"/>
        <v>0.40000000000003411</v>
      </c>
      <c r="F66" s="20">
        <v>322.8</v>
      </c>
      <c r="G66" s="28"/>
      <c r="H66" s="25"/>
      <c r="I66" s="26"/>
      <c r="K66" s="20">
        <v>325.8</v>
      </c>
      <c r="L66" s="5">
        <v>3</v>
      </c>
      <c r="M66" s="89">
        <f t="shared" si="2"/>
        <v>322.8</v>
      </c>
    </row>
    <row r="67" spans="1:13" x14ac:dyDescent="0.2">
      <c r="A67" s="12">
        <f t="shared" si="3"/>
        <v>64</v>
      </c>
      <c r="B67" s="13" t="s">
        <v>40</v>
      </c>
      <c r="C67" s="42" t="s">
        <v>14</v>
      </c>
      <c r="D67" s="29" t="s">
        <v>84</v>
      </c>
      <c r="E67" s="15">
        <f t="shared" si="4"/>
        <v>20.299999999999955</v>
      </c>
      <c r="F67" s="20">
        <v>343.09999999999997</v>
      </c>
      <c r="G67" s="28"/>
      <c r="H67" s="25"/>
      <c r="I67" s="26"/>
      <c r="K67" s="20">
        <v>346.09999999999997</v>
      </c>
      <c r="L67" s="5">
        <v>3</v>
      </c>
      <c r="M67" s="89">
        <f t="shared" si="2"/>
        <v>343.09999999999997</v>
      </c>
    </row>
    <row r="68" spans="1:13" ht="37.5" x14ac:dyDescent="0.2">
      <c r="A68" s="54">
        <f t="shared" si="3"/>
        <v>65</v>
      </c>
      <c r="B68" s="82" t="s">
        <v>207</v>
      </c>
      <c r="C68" s="81" t="s">
        <v>14</v>
      </c>
      <c r="D68" s="82" t="s">
        <v>195</v>
      </c>
      <c r="E68" s="58">
        <f t="shared" si="4"/>
        <v>1.1000000000000227</v>
      </c>
      <c r="F68" s="59">
        <v>344.2</v>
      </c>
      <c r="G68" s="60"/>
      <c r="H68" s="61" t="s">
        <v>197</v>
      </c>
      <c r="I68" s="78"/>
      <c r="K68" s="59">
        <v>347.2</v>
      </c>
      <c r="L68" s="5">
        <v>3</v>
      </c>
      <c r="M68" s="89">
        <f t="shared" si="2"/>
        <v>344.2</v>
      </c>
    </row>
    <row r="69" spans="1:13" x14ac:dyDescent="0.2">
      <c r="A69" s="12">
        <f t="shared" si="3"/>
        <v>66</v>
      </c>
      <c r="B69" s="29" t="s">
        <v>196</v>
      </c>
      <c r="C69" s="42" t="s">
        <v>14</v>
      </c>
      <c r="D69" s="29" t="s">
        <v>198</v>
      </c>
      <c r="E69" s="15">
        <f t="shared" si="4"/>
        <v>12.600000000000023</v>
      </c>
      <c r="F69" s="20">
        <v>356.8</v>
      </c>
      <c r="G69" s="28"/>
      <c r="H69" s="25"/>
      <c r="I69" s="26"/>
      <c r="K69" s="20">
        <v>359.8</v>
      </c>
      <c r="L69" s="5">
        <v>3</v>
      </c>
      <c r="M69" s="89">
        <f t="shared" si="2"/>
        <v>356.8</v>
      </c>
    </row>
    <row r="70" spans="1:13" x14ac:dyDescent="0.2">
      <c r="A70" s="12">
        <f t="shared" si="3"/>
        <v>67</v>
      </c>
      <c r="B70" s="29" t="s">
        <v>46</v>
      </c>
      <c r="C70" s="42" t="s">
        <v>5</v>
      </c>
      <c r="D70" s="29" t="s">
        <v>199</v>
      </c>
      <c r="E70" s="15">
        <f t="shared" si="4"/>
        <v>7.2999999999999545</v>
      </c>
      <c r="F70" s="20">
        <v>364.09999999999997</v>
      </c>
      <c r="G70" s="28"/>
      <c r="H70" s="25" t="s">
        <v>200</v>
      </c>
      <c r="I70" s="26"/>
      <c r="K70" s="20">
        <v>367.09999999999997</v>
      </c>
      <c r="L70" s="5">
        <v>3</v>
      </c>
      <c r="M70" s="89">
        <f t="shared" si="2"/>
        <v>364.09999999999997</v>
      </c>
    </row>
    <row r="71" spans="1:13" ht="28.5" customHeight="1" x14ac:dyDescent="0.2">
      <c r="A71" s="12">
        <f t="shared" si="3"/>
        <v>68</v>
      </c>
      <c r="B71" s="29" t="s">
        <v>86</v>
      </c>
      <c r="C71" s="42" t="s">
        <v>7</v>
      </c>
      <c r="D71" s="29" t="s">
        <v>50</v>
      </c>
      <c r="E71" s="15">
        <f t="shared" si="4"/>
        <v>12.800000000000011</v>
      </c>
      <c r="F71" s="20">
        <v>376.9</v>
      </c>
      <c r="G71" s="28"/>
      <c r="H71" s="25"/>
      <c r="I71" s="26"/>
      <c r="K71" s="20">
        <v>379.9</v>
      </c>
      <c r="L71" s="5">
        <v>3</v>
      </c>
      <c r="M71" s="89">
        <f t="shared" si="2"/>
        <v>376.9</v>
      </c>
    </row>
    <row r="72" spans="1:13" x14ac:dyDescent="0.2">
      <c r="A72" s="12">
        <f t="shared" si="3"/>
        <v>69</v>
      </c>
      <c r="B72" s="29" t="s">
        <v>87</v>
      </c>
      <c r="C72" s="42" t="s">
        <v>5</v>
      </c>
      <c r="D72" s="29" t="s">
        <v>50</v>
      </c>
      <c r="E72" s="15">
        <f t="shared" si="4"/>
        <v>4.6999999999999886</v>
      </c>
      <c r="F72" s="20">
        <v>381.59999999999997</v>
      </c>
      <c r="G72" s="28"/>
      <c r="H72" s="25"/>
      <c r="I72" s="26"/>
      <c r="K72" s="20">
        <v>384.59999999999997</v>
      </c>
      <c r="L72" s="5">
        <v>3</v>
      </c>
      <c r="M72" s="89">
        <f t="shared" si="2"/>
        <v>381.59999999999997</v>
      </c>
    </row>
    <row r="73" spans="1:13" x14ac:dyDescent="0.2">
      <c r="A73" s="12">
        <f t="shared" si="3"/>
        <v>70</v>
      </c>
      <c r="B73" s="29" t="s">
        <v>17</v>
      </c>
      <c r="C73" s="42" t="s">
        <v>7</v>
      </c>
      <c r="D73" s="29" t="s">
        <v>146</v>
      </c>
      <c r="E73" s="15">
        <f t="shared" si="4"/>
        <v>5.3000000000000114</v>
      </c>
      <c r="F73" s="20">
        <v>386.9</v>
      </c>
      <c r="G73" s="28"/>
      <c r="H73" s="25"/>
      <c r="I73" s="26"/>
      <c r="K73" s="20">
        <v>389.9</v>
      </c>
      <c r="L73" s="5">
        <v>3</v>
      </c>
      <c r="M73" s="89">
        <f t="shared" si="2"/>
        <v>386.9</v>
      </c>
    </row>
    <row r="74" spans="1:13" x14ac:dyDescent="0.2">
      <c r="A74" s="12">
        <f t="shared" si="3"/>
        <v>71</v>
      </c>
      <c r="B74" s="29" t="s">
        <v>85</v>
      </c>
      <c r="C74" s="42" t="s">
        <v>7</v>
      </c>
      <c r="D74" s="29" t="s">
        <v>88</v>
      </c>
      <c r="E74" s="15">
        <f t="shared" si="4"/>
        <v>1.4000000000000341</v>
      </c>
      <c r="F74" s="20">
        <v>388.3</v>
      </c>
      <c r="G74" s="28"/>
      <c r="H74" s="25" t="s">
        <v>101</v>
      </c>
      <c r="I74" s="26"/>
      <c r="K74" s="20">
        <v>391.3</v>
      </c>
      <c r="L74" s="5">
        <v>3</v>
      </c>
      <c r="M74" s="89">
        <f t="shared" si="2"/>
        <v>388.3</v>
      </c>
    </row>
    <row r="75" spans="1:13" ht="32" x14ac:dyDescent="0.2">
      <c r="A75" s="54">
        <f>A74+1</f>
        <v>72</v>
      </c>
      <c r="B75" s="80" t="s">
        <v>208</v>
      </c>
      <c r="C75" s="81" t="s">
        <v>8</v>
      </c>
      <c r="D75" s="82" t="s">
        <v>88</v>
      </c>
      <c r="E75" s="58">
        <f t="shared" si="4"/>
        <v>5.1999999999999886</v>
      </c>
      <c r="F75" s="59">
        <v>393.5</v>
      </c>
      <c r="G75" s="60"/>
      <c r="H75" s="61" t="s">
        <v>202</v>
      </c>
      <c r="I75" s="78"/>
      <c r="K75" s="59">
        <v>396.5</v>
      </c>
      <c r="L75" s="5">
        <v>3</v>
      </c>
      <c r="M75" s="89">
        <f t="shared" si="2"/>
        <v>393.5</v>
      </c>
    </row>
    <row r="76" spans="1:13" x14ac:dyDescent="0.2">
      <c r="A76" s="12">
        <f t="shared" si="3"/>
        <v>73</v>
      </c>
      <c r="B76" s="29" t="s">
        <v>89</v>
      </c>
      <c r="C76" s="42" t="s">
        <v>7</v>
      </c>
      <c r="D76" s="29" t="s">
        <v>90</v>
      </c>
      <c r="E76" s="15">
        <f t="shared" si="4"/>
        <v>9.9999999999965894E-2</v>
      </c>
      <c r="F76" s="20">
        <v>393.59999999999997</v>
      </c>
      <c r="G76" s="28"/>
      <c r="H76" s="25" t="s">
        <v>102</v>
      </c>
      <c r="I76" s="26"/>
      <c r="K76" s="20">
        <v>396.59999999999997</v>
      </c>
      <c r="L76" s="5">
        <v>3</v>
      </c>
      <c r="M76" s="89">
        <f t="shared" si="2"/>
        <v>393.59999999999997</v>
      </c>
    </row>
    <row r="77" spans="1:13" ht="32" x14ac:dyDescent="0.2">
      <c r="A77" s="12">
        <f t="shared" si="3"/>
        <v>74</v>
      </c>
      <c r="B77" s="31" t="s">
        <v>91</v>
      </c>
      <c r="C77" s="42" t="s">
        <v>5</v>
      </c>
      <c r="D77" s="30" t="s">
        <v>92</v>
      </c>
      <c r="E77" s="15">
        <f t="shared" si="4"/>
        <v>4.3000000000000114</v>
      </c>
      <c r="F77" s="20">
        <v>397.9</v>
      </c>
      <c r="G77" s="28"/>
      <c r="H77" s="25"/>
      <c r="I77" s="26"/>
      <c r="J77" s="89"/>
      <c r="K77" s="20">
        <v>400.9</v>
      </c>
      <c r="L77" s="5">
        <v>3</v>
      </c>
      <c r="M77" s="89">
        <f t="shared" si="2"/>
        <v>397.9</v>
      </c>
    </row>
    <row r="78" spans="1:13" x14ac:dyDescent="0.2">
      <c r="A78" s="12">
        <f t="shared" si="3"/>
        <v>75</v>
      </c>
      <c r="B78" s="32" t="s">
        <v>93</v>
      </c>
      <c r="C78" s="42" t="s">
        <v>7</v>
      </c>
      <c r="D78" s="29" t="s">
        <v>94</v>
      </c>
      <c r="E78" s="15">
        <f t="shared" si="4"/>
        <v>11.100000000000023</v>
      </c>
      <c r="F78" s="20">
        <v>409</v>
      </c>
      <c r="G78" s="28"/>
      <c r="H78" s="25"/>
      <c r="I78" s="26"/>
      <c r="J78" s="89"/>
      <c r="K78" s="20">
        <v>412</v>
      </c>
      <c r="L78" s="5">
        <v>3</v>
      </c>
      <c r="M78" s="89">
        <f t="shared" si="2"/>
        <v>409</v>
      </c>
    </row>
    <row r="79" spans="1:13" x14ac:dyDescent="0.2">
      <c r="A79" s="12">
        <f t="shared" si="3"/>
        <v>76</v>
      </c>
      <c r="B79" s="32" t="s">
        <v>95</v>
      </c>
      <c r="C79" s="42" t="s">
        <v>8</v>
      </c>
      <c r="D79" s="29" t="s">
        <v>94</v>
      </c>
      <c r="E79" s="15">
        <f t="shared" si="4"/>
        <v>1.8999999999999773</v>
      </c>
      <c r="F79" s="20">
        <v>410.9</v>
      </c>
      <c r="G79" s="28"/>
      <c r="H79" s="25" t="s">
        <v>104</v>
      </c>
      <c r="I79" s="26"/>
      <c r="J79" s="89"/>
      <c r="K79" s="20">
        <v>413.9</v>
      </c>
      <c r="L79" s="5">
        <v>3</v>
      </c>
      <c r="M79" s="89">
        <f t="shared" si="2"/>
        <v>410.9</v>
      </c>
    </row>
    <row r="80" spans="1:13" ht="25" x14ac:dyDescent="0.2">
      <c r="A80" s="12">
        <f t="shared" si="3"/>
        <v>77</v>
      </c>
      <c r="B80" s="32" t="s">
        <v>96</v>
      </c>
      <c r="C80" s="42" t="s">
        <v>7</v>
      </c>
      <c r="D80" s="29" t="s">
        <v>103</v>
      </c>
      <c r="E80" s="15">
        <f t="shared" si="4"/>
        <v>0.19999999999998863</v>
      </c>
      <c r="F80" s="20">
        <v>411.09999999999997</v>
      </c>
      <c r="G80" s="28"/>
      <c r="H80" s="53" t="s">
        <v>201</v>
      </c>
      <c r="I80" s="26"/>
      <c r="J80" s="89"/>
      <c r="K80" s="20">
        <v>414.09999999999997</v>
      </c>
      <c r="L80" s="5">
        <v>3</v>
      </c>
      <c r="M80" s="89">
        <f t="shared" si="2"/>
        <v>411.09999999999997</v>
      </c>
    </row>
    <row r="81" spans="1:13" ht="25" x14ac:dyDescent="0.2">
      <c r="A81" s="12">
        <f t="shared" si="3"/>
        <v>78</v>
      </c>
      <c r="B81" s="29" t="s">
        <v>98</v>
      </c>
      <c r="C81" s="42" t="s">
        <v>5</v>
      </c>
      <c r="D81" s="29" t="s">
        <v>97</v>
      </c>
      <c r="E81" s="15">
        <f t="shared" si="4"/>
        <v>31.800000000000011</v>
      </c>
      <c r="F81" s="20">
        <v>442.9</v>
      </c>
      <c r="G81" s="28"/>
      <c r="H81" s="53" t="s">
        <v>170</v>
      </c>
      <c r="I81" s="26"/>
      <c r="J81" s="89"/>
      <c r="K81" s="20">
        <v>445.9</v>
      </c>
      <c r="L81" s="5">
        <v>3</v>
      </c>
      <c r="M81" s="89">
        <f t="shared" si="2"/>
        <v>442.9</v>
      </c>
    </row>
    <row r="82" spans="1:13" x14ac:dyDescent="0.2">
      <c r="A82" s="12">
        <f t="shared" si="3"/>
        <v>79</v>
      </c>
      <c r="B82" s="29" t="s">
        <v>171</v>
      </c>
      <c r="C82" s="42" t="s">
        <v>5</v>
      </c>
      <c r="D82" s="29" t="s">
        <v>97</v>
      </c>
      <c r="E82" s="15">
        <f t="shared" si="4"/>
        <v>11.399999999999977</v>
      </c>
      <c r="F82" s="20">
        <v>454.29999999999995</v>
      </c>
      <c r="G82" s="28"/>
      <c r="H82" s="25" t="s">
        <v>105</v>
      </c>
      <c r="I82" s="26"/>
      <c r="J82" s="89"/>
      <c r="K82" s="20">
        <v>457.29999999999995</v>
      </c>
      <c r="L82" s="5">
        <v>3</v>
      </c>
      <c r="M82" s="89">
        <f t="shared" si="2"/>
        <v>454.29999999999995</v>
      </c>
    </row>
    <row r="83" spans="1:13" x14ac:dyDescent="0.2">
      <c r="A83" s="12">
        <f t="shared" si="3"/>
        <v>80</v>
      </c>
      <c r="B83" s="29" t="s">
        <v>100</v>
      </c>
      <c r="C83" s="42" t="s">
        <v>7</v>
      </c>
      <c r="D83" s="29" t="s">
        <v>149</v>
      </c>
      <c r="E83" s="15">
        <f t="shared" si="4"/>
        <v>16.300000000000011</v>
      </c>
      <c r="F83" s="20">
        <v>470.59999999999997</v>
      </c>
      <c r="G83" s="28"/>
      <c r="H83" s="25" t="s">
        <v>156</v>
      </c>
      <c r="I83" s="26"/>
      <c r="J83" s="89"/>
      <c r="K83" s="20">
        <v>473.59999999999997</v>
      </c>
      <c r="L83" s="5">
        <v>3</v>
      </c>
      <c r="M83" s="89">
        <f t="shared" si="2"/>
        <v>470.59999999999997</v>
      </c>
    </row>
    <row r="84" spans="1:13" x14ac:dyDescent="0.2">
      <c r="A84" s="12">
        <f t="shared" si="3"/>
        <v>81</v>
      </c>
      <c r="B84" s="29" t="s">
        <v>106</v>
      </c>
      <c r="C84" s="42" t="s">
        <v>37</v>
      </c>
      <c r="D84" s="29" t="s">
        <v>107</v>
      </c>
      <c r="E84" s="15">
        <f t="shared" si="4"/>
        <v>26.300000000000011</v>
      </c>
      <c r="F84" s="20">
        <v>496.9</v>
      </c>
      <c r="G84" s="28"/>
      <c r="H84" s="25"/>
      <c r="I84" s="26"/>
      <c r="J84" s="89"/>
      <c r="K84" s="20">
        <v>499.9</v>
      </c>
      <c r="L84" s="5">
        <v>3</v>
      </c>
      <c r="M84" s="89">
        <f t="shared" si="2"/>
        <v>496.9</v>
      </c>
    </row>
    <row r="85" spans="1:13" x14ac:dyDescent="0.2">
      <c r="A85" s="12">
        <f t="shared" si="3"/>
        <v>82</v>
      </c>
      <c r="B85" s="31" t="s">
        <v>108</v>
      </c>
      <c r="C85" s="42" t="s">
        <v>7</v>
      </c>
      <c r="D85" s="29" t="s">
        <v>109</v>
      </c>
      <c r="E85" s="15">
        <f t="shared" si="4"/>
        <v>1</v>
      </c>
      <c r="F85" s="20">
        <v>497.9</v>
      </c>
      <c r="G85" s="28"/>
      <c r="H85" s="25" t="s">
        <v>115</v>
      </c>
      <c r="I85" s="26"/>
      <c r="J85" s="89"/>
      <c r="K85" s="20">
        <v>500.9</v>
      </c>
      <c r="L85" s="5">
        <v>3</v>
      </c>
      <c r="M85" s="89">
        <f t="shared" si="2"/>
        <v>497.9</v>
      </c>
    </row>
    <row r="86" spans="1:13" x14ac:dyDescent="0.2">
      <c r="A86" s="12">
        <f t="shared" si="3"/>
        <v>83</v>
      </c>
      <c r="B86" s="31" t="s">
        <v>150</v>
      </c>
      <c r="C86" s="42" t="s">
        <v>5</v>
      </c>
      <c r="D86" s="29" t="s">
        <v>116</v>
      </c>
      <c r="E86" s="15">
        <f t="shared" si="4"/>
        <v>3.3000000000000114</v>
      </c>
      <c r="F86" s="20">
        <v>501.2</v>
      </c>
      <c r="G86" s="28"/>
      <c r="H86" s="25"/>
      <c r="I86" s="26"/>
      <c r="J86" s="89"/>
      <c r="K86" s="20">
        <v>504.2</v>
      </c>
      <c r="L86" s="5">
        <v>3</v>
      </c>
      <c r="M86" s="89">
        <f t="shared" si="2"/>
        <v>501.2</v>
      </c>
    </row>
    <row r="87" spans="1:13" x14ac:dyDescent="0.2">
      <c r="A87" s="12">
        <f t="shared" si="3"/>
        <v>84</v>
      </c>
      <c r="B87" s="29" t="s">
        <v>172</v>
      </c>
      <c r="C87" s="42" t="s">
        <v>37</v>
      </c>
      <c r="D87" s="29" t="s">
        <v>111</v>
      </c>
      <c r="E87" s="15">
        <f t="shared" si="4"/>
        <v>5.1999999999999886</v>
      </c>
      <c r="F87" s="20">
        <v>506.4</v>
      </c>
      <c r="G87" s="28"/>
      <c r="H87" s="25" t="s">
        <v>151</v>
      </c>
      <c r="I87" s="26"/>
      <c r="J87" s="89"/>
      <c r="K87" s="20">
        <v>509.4</v>
      </c>
      <c r="L87" s="5">
        <v>3</v>
      </c>
      <c r="M87" s="89">
        <f t="shared" si="2"/>
        <v>506.4</v>
      </c>
    </row>
    <row r="88" spans="1:13" ht="32" x14ac:dyDescent="0.2">
      <c r="A88" s="54">
        <f t="shared" si="3"/>
        <v>85</v>
      </c>
      <c r="B88" s="80" t="s">
        <v>209</v>
      </c>
      <c r="C88" s="83" t="s">
        <v>112</v>
      </c>
      <c r="D88" s="84" t="s">
        <v>62</v>
      </c>
      <c r="E88" s="58">
        <f t="shared" si="4"/>
        <v>0.19999999999998863</v>
      </c>
      <c r="F88" s="59">
        <v>506.59999999999997</v>
      </c>
      <c r="G88" s="60"/>
      <c r="H88" s="61" t="s">
        <v>152</v>
      </c>
      <c r="I88" s="78"/>
      <c r="J88" s="89"/>
      <c r="K88" s="59">
        <v>509.59999999999997</v>
      </c>
      <c r="L88" s="5">
        <v>3</v>
      </c>
      <c r="M88" s="89">
        <f t="shared" si="2"/>
        <v>506.59999999999997</v>
      </c>
    </row>
    <row r="89" spans="1:13" x14ac:dyDescent="0.2">
      <c r="A89" s="12">
        <f t="shared" si="3"/>
        <v>86</v>
      </c>
      <c r="B89" s="30" t="s">
        <v>153</v>
      </c>
      <c r="C89" s="43" t="s">
        <v>37</v>
      </c>
      <c r="D89" s="33" t="s">
        <v>111</v>
      </c>
      <c r="E89" s="15">
        <f t="shared" si="4"/>
        <v>0.5</v>
      </c>
      <c r="F89" s="20">
        <v>507.09999999999997</v>
      </c>
      <c r="G89" s="28"/>
      <c r="H89" s="25"/>
      <c r="I89" s="26"/>
      <c r="J89" s="89"/>
      <c r="K89" s="20">
        <v>510.09999999999997</v>
      </c>
      <c r="L89" s="5">
        <v>3</v>
      </c>
      <c r="M89" s="89">
        <f t="shared" si="2"/>
        <v>507.09999999999997</v>
      </c>
    </row>
    <row r="90" spans="1:13" x14ac:dyDescent="0.2">
      <c r="A90" s="12">
        <f t="shared" si="3"/>
        <v>87</v>
      </c>
      <c r="B90" s="29" t="s">
        <v>85</v>
      </c>
      <c r="C90" s="43" t="s">
        <v>7</v>
      </c>
      <c r="D90" s="33" t="s">
        <v>111</v>
      </c>
      <c r="E90" s="15">
        <f t="shared" si="4"/>
        <v>0.19999999999998863</v>
      </c>
      <c r="F90" s="20">
        <v>507.29999999999995</v>
      </c>
      <c r="G90" s="28"/>
      <c r="H90" s="25"/>
      <c r="I90" s="26"/>
      <c r="J90" s="89"/>
      <c r="K90" s="20">
        <v>510.29999999999995</v>
      </c>
      <c r="L90" s="5">
        <v>3</v>
      </c>
      <c r="M90" s="89">
        <f t="shared" si="2"/>
        <v>507.29999999999995</v>
      </c>
    </row>
    <row r="91" spans="1:13" x14ac:dyDescent="0.2">
      <c r="A91" s="12">
        <f t="shared" si="3"/>
        <v>88</v>
      </c>
      <c r="B91" s="33" t="s">
        <v>99</v>
      </c>
      <c r="C91" s="43" t="s">
        <v>37</v>
      </c>
      <c r="D91" s="33" t="s">
        <v>117</v>
      </c>
      <c r="E91" s="15">
        <f t="shared" si="4"/>
        <v>0.10000000000002274</v>
      </c>
      <c r="F91" s="20">
        <v>507.4</v>
      </c>
      <c r="G91" s="28"/>
      <c r="H91" s="25" t="s">
        <v>118</v>
      </c>
      <c r="I91" s="26"/>
      <c r="J91" s="89"/>
      <c r="K91" s="20">
        <v>510.4</v>
      </c>
      <c r="L91" s="5">
        <v>3</v>
      </c>
      <c r="M91" s="89">
        <f t="shared" si="2"/>
        <v>507.4</v>
      </c>
    </row>
    <row r="92" spans="1:13" x14ac:dyDescent="0.2">
      <c r="A92" s="12">
        <f t="shared" si="3"/>
        <v>89</v>
      </c>
      <c r="B92" s="34" t="s">
        <v>113</v>
      </c>
      <c r="C92" s="43" t="s">
        <v>14</v>
      </c>
      <c r="D92" s="33" t="s">
        <v>110</v>
      </c>
      <c r="E92" s="15">
        <f t="shared" si="4"/>
        <v>7.0000000000001137</v>
      </c>
      <c r="F92" s="20">
        <v>514.40000000000009</v>
      </c>
      <c r="G92" s="28"/>
      <c r="H92" s="25"/>
      <c r="I92" s="26"/>
      <c r="J92" s="89"/>
      <c r="K92" s="20">
        <v>517.40000000000009</v>
      </c>
      <c r="L92" s="5">
        <v>3</v>
      </c>
      <c r="M92" s="89">
        <f t="shared" si="2"/>
        <v>514.40000000000009</v>
      </c>
    </row>
    <row r="93" spans="1:13" x14ac:dyDescent="0.2">
      <c r="A93" s="12">
        <f t="shared" si="3"/>
        <v>90</v>
      </c>
      <c r="B93" s="34" t="s">
        <v>173</v>
      </c>
      <c r="C93" s="43" t="s">
        <v>14</v>
      </c>
      <c r="D93" s="33" t="s">
        <v>110</v>
      </c>
      <c r="E93" s="15">
        <f t="shared" si="4"/>
        <v>0.49999999999977263</v>
      </c>
      <c r="F93" s="20">
        <v>514.89999999999986</v>
      </c>
      <c r="G93" s="28"/>
      <c r="H93" s="25"/>
      <c r="I93" s="26"/>
      <c r="J93" s="89"/>
      <c r="K93" s="20">
        <v>517.89999999999986</v>
      </c>
      <c r="L93" s="5">
        <v>3</v>
      </c>
      <c r="M93" s="89">
        <f t="shared" si="2"/>
        <v>514.89999999999986</v>
      </c>
    </row>
    <row r="94" spans="1:13" ht="32" x14ac:dyDescent="0.2">
      <c r="A94" s="54">
        <f t="shared" si="3"/>
        <v>91</v>
      </c>
      <c r="B94" s="85" t="s">
        <v>210</v>
      </c>
      <c r="C94" s="83" t="s">
        <v>114</v>
      </c>
      <c r="D94" s="84" t="s">
        <v>110</v>
      </c>
      <c r="E94" s="58">
        <f t="shared" si="4"/>
        <v>14.200000000000045</v>
      </c>
      <c r="F94" s="59">
        <v>529.09999999999991</v>
      </c>
      <c r="G94" s="60"/>
      <c r="H94" s="61" t="s">
        <v>167</v>
      </c>
      <c r="I94" s="78"/>
      <c r="J94" s="89"/>
      <c r="K94" s="59">
        <v>532.09999999999991</v>
      </c>
      <c r="L94" s="5">
        <v>3</v>
      </c>
      <c r="M94" s="89">
        <f t="shared" si="2"/>
        <v>529.09999999999991</v>
      </c>
    </row>
    <row r="95" spans="1:13" x14ac:dyDescent="0.2">
      <c r="A95" s="12">
        <f t="shared" si="3"/>
        <v>92</v>
      </c>
      <c r="B95" s="35" t="s">
        <v>119</v>
      </c>
      <c r="C95" s="43" t="s">
        <v>37</v>
      </c>
      <c r="D95" s="33" t="s">
        <v>110</v>
      </c>
      <c r="E95" s="15">
        <f>F95-F94</f>
        <v>14.200000000000045</v>
      </c>
      <c r="F95" s="20">
        <v>543.29999999999995</v>
      </c>
      <c r="G95" s="28"/>
      <c r="H95" s="25"/>
      <c r="I95" s="26"/>
      <c r="J95" s="89"/>
      <c r="K95" s="20">
        <v>546.29999999999995</v>
      </c>
      <c r="L95" s="5">
        <v>3</v>
      </c>
      <c r="M95" s="89">
        <f t="shared" si="2"/>
        <v>543.29999999999995</v>
      </c>
    </row>
    <row r="96" spans="1:13" x14ac:dyDescent="0.2">
      <c r="A96" s="12">
        <f t="shared" si="3"/>
        <v>93</v>
      </c>
      <c r="B96" s="33" t="s">
        <v>120</v>
      </c>
      <c r="C96" s="43" t="s">
        <v>14</v>
      </c>
      <c r="D96" s="33" t="s">
        <v>111</v>
      </c>
      <c r="E96" s="15">
        <f t="shared" si="4"/>
        <v>5.5</v>
      </c>
      <c r="F96" s="20">
        <v>548.79999999999995</v>
      </c>
      <c r="G96" s="28"/>
      <c r="H96" s="25" t="s">
        <v>121</v>
      </c>
      <c r="I96" s="26"/>
      <c r="J96" s="89"/>
      <c r="K96" s="20">
        <v>551.79999999999995</v>
      </c>
      <c r="L96" s="5">
        <v>3</v>
      </c>
      <c r="M96" s="89">
        <f t="shared" si="2"/>
        <v>548.79999999999995</v>
      </c>
    </row>
    <row r="97" spans="1:13" x14ac:dyDescent="0.2">
      <c r="A97" s="12">
        <f t="shared" si="3"/>
        <v>94</v>
      </c>
      <c r="B97" s="31" t="s">
        <v>122</v>
      </c>
      <c r="C97" s="44" t="s">
        <v>37</v>
      </c>
      <c r="D97" s="31" t="s">
        <v>38</v>
      </c>
      <c r="E97" s="15">
        <f t="shared" si="4"/>
        <v>1.2999999999999545</v>
      </c>
      <c r="F97" s="20">
        <v>550.09999999999991</v>
      </c>
      <c r="G97" s="28"/>
      <c r="H97" s="25"/>
      <c r="I97" s="26"/>
      <c r="J97" s="89"/>
      <c r="K97" s="20">
        <v>553.09999999999991</v>
      </c>
      <c r="L97" s="5">
        <v>3</v>
      </c>
      <c r="M97" s="89">
        <f t="shared" si="2"/>
        <v>550.09999999999991</v>
      </c>
    </row>
    <row r="98" spans="1:13" x14ac:dyDescent="0.2">
      <c r="A98" s="12">
        <f t="shared" si="3"/>
        <v>95</v>
      </c>
      <c r="B98" s="31" t="s">
        <v>123</v>
      </c>
      <c r="C98" s="44" t="s">
        <v>7</v>
      </c>
      <c r="D98" s="31" t="s">
        <v>38</v>
      </c>
      <c r="E98" s="15">
        <f t="shared" si="4"/>
        <v>0.60000000000013642</v>
      </c>
      <c r="F98" s="20">
        <v>550.70000000000005</v>
      </c>
      <c r="G98" s="28"/>
      <c r="H98" s="25"/>
      <c r="I98" s="26"/>
      <c r="J98" s="89"/>
      <c r="K98" s="20">
        <v>553.70000000000005</v>
      </c>
      <c r="L98" s="5">
        <v>3</v>
      </c>
      <c r="M98" s="89">
        <f t="shared" si="2"/>
        <v>550.70000000000005</v>
      </c>
    </row>
    <row r="99" spans="1:13" x14ac:dyDescent="0.2">
      <c r="A99" s="12">
        <f t="shared" si="3"/>
        <v>96</v>
      </c>
      <c r="B99" s="31" t="s">
        <v>124</v>
      </c>
      <c r="C99" s="44" t="s">
        <v>78</v>
      </c>
      <c r="D99" s="31" t="s">
        <v>38</v>
      </c>
      <c r="E99" s="15">
        <f t="shared" si="4"/>
        <v>0.29999999999995453</v>
      </c>
      <c r="F99" s="20">
        <v>551</v>
      </c>
      <c r="G99" s="28"/>
      <c r="H99" s="25"/>
      <c r="I99" s="26"/>
      <c r="J99" s="89"/>
      <c r="K99" s="20">
        <v>554</v>
      </c>
      <c r="L99" s="5">
        <v>3</v>
      </c>
      <c r="M99" s="89">
        <f t="shared" si="2"/>
        <v>551</v>
      </c>
    </row>
    <row r="100" spans="1:13" x14ac:dyDescent="0.2">
      <c r="A100" s="12">
        <f t="shared" si="3"/>
        <v>97</v>
      </c>
      <c r="B100" s="31" t="s">
        <v>125</v>
      </c>
      <c r="C100" s="44" t="s">
        <v>126</v>
      </c>
      <c r="D100" s="31" t="s">
        <v>9</v>
      </c>
      <c r="E100" s="15">
        <f t="shared" si="4"/>
        <v>0.90000000000009095</v>
      </c>
      <c r="F100" s="20">
        <v>551.90000000000009</v>
      </c>
      <c r="G100" s="28"/>
      <c r="H100" s="25"/>
      <c r="I100" s="26"/>
      <c r="J100" s="89"/>
      <c r="K100" s="20">
        <v>554.90000000000009</v>
      </c>
      <c r="L100" s="5">
        <v>3</v>
      </c>
      <c r="M100" s="89">
        <f t="shared" ref="M100:M118" si="5">K100-L100</f>
        <v>551.90000000000009</v>
      </c>
    </row>
    <row r="101" spans="1:13" x14ac:dyDescent="0.2">
      <c r="A101" s="12">
        <f t="shared" si="3"/>
        <v>98</v>
      </c>
      <c r="B101" s="31" t="s">
        <v>127</v>
      </c>
      <c r="C101" s="44" t="s">
        <v>7</v>
      </c>
      <c r="D101" s="32" t="s">
        <v>9</v>
      </c>
      <c r="E101" s="15">
        <f t="shared" si="4"/>
        <v>2.2999999999999545</v>
      </c>
      <c r="F101" s="20">
        <v>554.20000000000005</v>
      </c>
      <c r="G101" s="28"/>
      <c r="H101" s="25" t="s">
        <v>141</v>
      </c>
      <c r="I101" s="26"/>
      <c r="J101" s="89"/>
      <c r="K101" s="20">
        <v>557.20000000000005</v>
      </c>
      <c r="L101" s="5">
        <v>3</v>
      </c>
      <c r="M101" s="89">
        <f t="shared" si="5"/>
        <v>554.20000000000005</v>
      </c>
    </row>
    <row r="102" spans="1:13" ht="32" x14ac:dyDescent="0.2">
      <c r="A102" s="54">
        <f t="shared" si="3"/>
        <v>99</v>
      </c>
      <c r="B102" s="80" t="s">
        <v>248</v>
      </c>
      <c r="C102" s="81" t="s">
        <v>8</v>
      </c>
      <c r="D102" s="80" t="s">
        <v>142</v>
      </c>
      <c r="E102" s="58">
        <f t="shared" si="4"/>
        <v>0.29999999999995453</v>
      </c>
      <c r="F102" s="59">
        <v>554.5</v>
      </c>
      <c r="G102" s="60"/>
      <c r="H102" s="77" t="s">
        <v>160</v>
      </c>
      <c r="I102" s="78" t="s">
        <v>223</v>
      </c>
      <c r="J102" s="89"/>
      <c r="K102" s="59">
        <v>557.5</v>
      </c>
      <c r="L102" s="5">
        <v>3</v>
      </c>
      <c r="M102" s="89">
        <f t="shared" si="5"/>
        <v>554.5</v>
      </c>
    </row>
    <row r="103" spans="1:13" x14ac:dyDescent="0.2">
      <c r="A103" s="12">
        <f t="shared" si="3"/>
        <v>100</v>
      </c>
      <c r="B103" s="29" t="s">
        <v>128</v>
      </c>
      <c r="C103" s="42" t="s">
        <v>37</v>
      </c>
      <c r="D103" s="29" t="s">
        <v>174</v>
      </c>
      <c r="E103" s="15">
        <f t="shared" si="4"/>
        <v>21.400000000000091</v>
      </c>
      <c r="F103" s="20">
        <v>575.90000000000009</v>
      </c>
      <c r="G103" s="28"/>
      <c r="H103" s="25"/>
      <c r="I103" s="26"/>
      <c r="J103" s="89"/>
      <c r="K103" s="20">
        <v>578.90000000000009</v>
      </c>
      <c r="L103" s="5">
        <v>3</v>
      </c>
      <c r="M103" s="89">
        <f t="shared" si="5"/>
        <v>575.90000000000009</v>
      </c>
    </row>
    <row r="104" spans="1:13" x14ac:dyDescent="0.2">
      <c r="A104" s="12">
        <f t="shared" si="3"/>
        <v>101</v>
      </c>
      <c r="B104" s="29" t="s">
        <v>130</v>
      </c>
      <c r="C104" s="42" t="s">
        <v>37</v>
      </c>
      <c r="D104" s="29" t="s">
        <v>129</v>
      </c>
      <c r="E104" s="15">
        <f t="shared" si="4"/>
        <v>6.7999999999999545</v>
      </c>
      <c r="F104" s="20">
        <v>582.70000000000005</v>
      </c>
      <c r="G104" s="28"/>
      <c r="H104" s="25"/>
      <c r="I104" s="26"/>
      <c r="J104" s="89"/>
      <c r="K104" s="20">
        <v>585.70000000000005</v>
      </c>
      <c r="L104" s="5">
        <v>3</v>
      </c>
      <c r="M104" s="89">
        <f t="shared" si="5"/>
        <v>582.70000000000005</v>
      </c>
    </row>
    <row r="105" spans="1:13" x14ac:dyDescent="0.2">
      <c r="A105" s="12">
        <f t="shared" si="3"/>
        <v>102</v>
      </c>
      <c r="B105" s="29" t="s">
        <v>131</v>
      </c>
      <c r="C105" s="42" t="s">
        <v>7</v>
      </c>
      <c r="D105" s="29" t="s">
        <v>129</v>
      </c>
      <c r="E105" s="15">
        <f t="shared" si="4"/>
        <v>0.20000000000004547</v>
      </c>
      <c r="F105" s="20">
        <v>582.90000000000009</v>
      </c>
      <c r="G105" s="28"/>
      <c r="H105" s="22"/>
      <c r="I105" s="26"/>
      <c r="J105" s="89"/>
      <c r="K105" s="20">
        <v>585.90000000000009</v>
      </c>
      <c r="L105" s="5">
        <v>3</v>
      </c>
      <c r="M105" s="89">
        <f t="shared" si="5"/>
        <v>582.90000000000009</v>
      </c>
    </row>
    <row r="106" spans="1:13" x14ac:dyDescent="0.2">
      <c r="A106" s="12">
        <f t="shared" si="3"/>
        <v>103</v>
      </c>
      <c r="B106" s="29" t="s">
        <v>132</v>
      </c>
      <c r="C106" s="42" t="s">
        <v>37</v>
      </c>
      <c r="D106" s="29" t="s">
        <v>129</v>
      </c>
      <c r="E106" s="15">
        <f t="shared" si="4"/>
        <v>0.39999999999986358</v>
      </c>
      <c r="F106" s="20">
        <v>583.29999999999995</v>
      </c>
      <c r="G106" s="28"/>
      <c r="H106" s="36"/>
      <c r="I106" s="26"/>
      <c r="J106" s="89"/>
      <c r="K106" s="20">
        <v>586.29999999999995</v>
      </c>
      <c r="L106" s="5">
        <v>3</v>
      </c>
      <c r="M106" s="89">
        <f t="shared" si="5"/>
        <v>583.29999999999995</v>
      </c>
    </row>
    <row r="107" spans="1:13" x14ac:dyDescent="0.2">
      <c r="A107" s="12">
        <f t="shared" si="3"/>
        <v>104</v>
      </c>
      <c r="B107" s="29" t="s">
        <v>133</v>
      </c>
      <c r="C107" s="42" t="s">
        <v>37</v>
      </c>
      <c r="D107" s="29" t="s">
        <v>138</v>
      </c>
      <c r="E107" s="15">
        <f t="shared" si="4"/>
        <v>10.799999999999955</v>
      </c>
      <c r="F107" s="20">
        <v>594.09999999999991</v>
      </c>
      <c r="G107" s="28"/>
      <c r="H107" s="22"/>
      <c r="I107" s="26"/>
      <c r="J107" s="89"/>
      <c r="K107" s="20">
        <v>597.09999999999991</v>
      </c>
      <c r="L107" s="5">
        <v>3</v>
      </c>
      <c r="M107" s="89">
        <f t="shared" si="5"/>
        <v>594.09999999999991</v>
      </c>
    </row>
    <row r="108" spans="1:13" x14ac:dyDescent="0.2">
      <c r="A108" s="12">
        <f t="shared" si="3"/>
        <v>105</v>
      </c>
      <c r="B108" s="29" t="s">
        <v>134</v>
      </c>
      <c r="C108" s="42" t="s">
        <v>135</v>
      </c>
      <c r="D108" s="29" t="s">
        <v>48</v>
      </c>
      <c r="E108" s="15">
        <f t="shared" si="4"/>
        <v>1.7000000000000455</v>
      </c>
      <c r="F108" s="20">
        <v>595.79999999999995</v>
      </c>
      <c r="G108" s="28"/>
      <c r="H108" s="22"/>
      <c r="I108" s="26"/>
      <c r="J108" s="89"/>
      <c r="K108" s="20">
        <v>598.79999999999995</v>
      </c>
      <c r="L108" s="5">
        <v>3</v>
      </c>
      <c r="M108" s="89">
        <f t="shared" si="5"/>
        <v>595.79999999999995</v>
      </c>
    </row>
    <row r="109" spans="1:13" x14ac:dyDescent="0.2">
      <c r="A109" s="12">
        <f t="shared" si="3"/>
        <v>106</v>
      </c>
      <c r="B109" s="29" t="s">
        <v>60</v>
      </c>
      <c r="C109" s="42" t="s">
        <v>37</v>
      </c>
      <c r="D109" s="29" t="s">
        <v>136</v>
      </c>
      <c r="E109" s="15">
        <f t="shared" si="4"/>
        <v>0.40000000000009095</v>
      </c>
      <c r="F109" s="20">
        <v>596.20000000000005</v>
      </c>
      <c r="G109" s="28"/>
      <c r="H109" s="22" t="s">
        <v>168</v>
      </c>
      <c r="I109" s="26"/>
      <c r="J109" s="89"/>
      <c r="K109" s="20">
        <v>599.20000000000005</v>
      </c>
      <c r="L109" s="5">
        <v>3</v>
      </c>
      <c r="M109" s="89">
        <f t="shared" si="5"/>
        <v>596.20000000000005</v>
      </c>
    </row>
    <row r="110" spans="1:13" x14ac:dyDescent="0.2">
      <c r="A110" s="12">
        <f t="shared" si="3"/>
        <v>107</v>
      </c>
      <c r="B110" s="29" t="s">
        <v>137</v>
      </c>
      <c r="C110" s="42" t="s">
        <v>37</v>
      </c>
      <c r="D110" s="29" t="s">
        <v>138</v>
      </c>
      <c r="E110" s="15">
        <f t="shared" si="4"/>
        <v>3.3999999999998636</v>
      </c>
      <c r="F110" s="20">
        <v>599.59999999999991</v>
      </c>
      <c r="G110" s="28"/>
      <c r="H110" s="22"/>
      <c r="I110" s="26"/>
      <c r="J110" s="89"/>
      <c r="K110" s="20">
        <v>602.59999999999991</v>
      </c>
      <c r="L110" s="5">
        <v>3</v>
      </c>
      <c r="M110" s="89">
        <f t="shared" si="5"/>
        <v>599.59999999999991</v>
      </c>
    </row>
    <row r="111" spans="1:13" x14ac:dyDescent="0.2">
      <c r="A111" s="12">
        <f t="shared" si="3"/>
        <v>108</v>
      </c>
      <c r="B111" s="29" t="s">
        <v>139</v>
      </c>
      <c r="C111" s="42" t="s">
        <v>37</v>
      </c>
      <c r="D111" s="29" t="s">
        <v>140</v>
      </c>
      <c r="E111" s="15">
        <f t="shared" si="4"/>
        <v>2.8000000000001819</v>
      </c>
      <c r="F111" s="20">
        <v>602.40000000000009</v>
      </c>
      <c r="G111" s="28"/>
      <c r="H111" s="36"/>
      <c r="I111" s="26"/>
      <c r="J111" s="89"/>
      <c r="K111" s="20">
        <v>605.40000000000009</v>
      </c>
      <c r="L111" s="5">
        <v>3</v>
      </c>
      <c r="M111" s="89">
        <f t="shared" si="5"/>
        <v>602.40000000000009</v>
      </c>
    </row>
    <row r="112" spans="1:13" ht="32" x14ac:dyDescent="0.2">
      <c r="A112" s="54">
        <f t="shared" si="3"/>
        <v>109</v>
      </c>
      <c r="B112" s="86" t="s">
        <v>218</v>
      </c>
      <c r="C112" s="87" t="s">
        <v>8</v>
      </c>
      <c r="D112" s="88" t="s">
        <v>177</v>
      </c>
      <c r="E112" s="58">
        <f t="shared" si="4"/>
        <v>2.8999999999999773</v>
      </c>
      <c r="F112" s="59">
        <v>605.30000000000007</v>
      </c>
      <c r="G112" s="60"/>
      <c r="H112" s="67" t="s">
        <v>155</v>
      </c>
      <c r="I112" s="78" t="s">
        <v>224</v>
      </c>
      <c r="J112" s="89"/>
      <c r="K112" s="59">
        <v>608.30000000000007</v>
      </c>
      <c r="L112" s="5">
        <v>3</v>
      </c>
      <c r="M112" s="89">
        <f t="shared" si="5"/>
        <v>605.30000000000007</v>
      </c>
    </row>
    <row r="113" spans="1:13" x14ac:dyDescent="0.2">
      <c r="A113" s="12">
        <f t="shared" si="3"/>
        <v>110</v>
      </c>
      <c r="B113" s="32" t="s">
        <v>178</v>
      </c>
      <c r="C113" s="44" t="s">
        <v>37</v>
      </c>
      <c r="D113" s="31" t="s">
        <v>176</v>
      </c>
      <c r="E113" s="15">
        <f t="shared" si="4"/>
        <v>2.2999999999998408</v>
      </c>
      <c r="F113" s="92">
        <v>607.59999999999991</v>
      </c>
      <c r="G113" s="28"/>
      <c r="H113" s="53" t="s">
        <v>179</v>
      </c>
      <c r="I113" s="26"/>
      <c r="J113" s="89"/>
      <c r="K113" s="92">
        <v>610.59999999999991</v>
      </c>
      <c r="L113" s="5">
        <v>3</v>
      </c>
      <c r="M113" s="89">
        <f t="shared" si="5"/>
        <v>607.59999999999991</v>
      </c>
    </row>
    <row r="114" spans="1:13" x14ac:dyDescent="0.2">
      <c r="A114" s="12">
        <f t="shared" si="3"/>
        <v>111</v>
      </c>
      <c r="B114" s="32" t="s">
        <v>10</v>
      </c>
      <c r="C114" s="44" t="s">
        <v>14</v>
      </c>
      <c r="D114" s="31" t="s">
        <v>180</v>
      </c>
      <c r="E114" s="15">
        <f t="shared" si="4"/>
        <v>1.5</v>
      </c>
      <c r="F114" s="92">
        <v>609.09999999999991</v>
      </c>
      <c r="G114" s="28"/>
      <c r="H114" s="53"/>
      <c r="I114" s="26"/>
      <c r="J114" s="89"/>
      <c r="K114" s="92">
        <v>612.09999999999991</v>
      </c>
      <c r="L114" s="5">
        <v>3</v>
      </c>
      <c r="M114" s="89">
        <f t="shared" si="5"/>
        <v>609.09999999999991</v>
      </c>
    </row>
    <row r="115" spans="1:13" x14ac:dyDescent="0.2">
      <c r="A115" s="12">
        <f t="shared" si="3"/>
        <v>112</v>
      </c>
      <c r="B115" s="32" t="s">
        <v>181</v>
      </c>
      <c r="C115" s="44" t="s">
        <v>37</v>
      </c>
      <c r="D115" s="31" t="s">
        <v>182</v>
      </c>
      <c r="E115" s="15">
        <f t="shared" si="4"/>
        <v>0.10000000000013642</v>
      </c>
      <c r="F115" s="92">
        <v>609.20000000000005</v>
      </c>
      <c r="G115" s="28"/>
      <c r="H115" s="53"/>
      <c r="I115" s="26"/>
      <c r="J115" s="89"/>
      <c r="K115" s="92">
        <v>612.20000000000005</v>
      </c>
      <c r="L115" s="5">
        <v>3</v>
      </c>
      <c r="M115" s="89">
        <f t="shared" si="5"/>
        <v>609.20000000000005</v>
      </c>
    </row>
    <row r="116" spans="1:13" x14ac:dyDescent="0.2">
      <c r="A116" s="12">
        <f t="shared" si="3"/>
        <v>113</v>
      </c>
      <c r="B116" s="32" t="s">
        <v>183</v>
      </c>
      <c r="C116" s="44" t="s">
        <v>14</v>
      </c>
      <c r="D116" s="31" t="s">
        <v>111</v>
      </c>
      <c r="E116" s="15">
        <f t="shared" si="4"/>
        <v>1.2999999999999545</v>
      </c>
      <c r="F116" s="92">
        <v>610.5</v>
      </c>
      <c r="G116" s="28"/>
      <c r="H116" s="53" t="s">
        <v>184</v>
      </c>
      <c r="I116" s="26"/>
      <c r="J116" s="89"/>
      <c r="K116" s="92">
        <v>613.5</v>
      </c>
      <c r="L116" s="5">
        <v>3</v>
      </c>
      <c r="M116" s="89">
        <f t="shared" si="5"/>
        <v>610.5</v>
      </c>
    </row>
    <row r="117" spans="1:13" x14ac:dyDescent="0.2">
      <c r="A117" s="12">
        <f t="shared" si="3"/>
        <v>114</v>
      </c>
      <c r="B117" s="32" t="s">
        <v>41</v>
      </c>
      <c r="C117" s="44" t="s">
        <v>37</v>
      </c>
      <c r="D117" s="31" t="s">
        <v>111</v>
      </c>
      <c r="E117" s="15">
        <f t="shared" si="4"/>
        <v>0.20000000000004547</v>
      </c>
      <c r="F117" s="92">
        <v>610.70000000000005</v>
      </c>
      <c r="G117" s="28"/>
      <c r="H117" s="53"/>
      <c r="I117" s="26"/>
      <c r="J117" s="89"/>
      <c r="K117" s="92">
        <v>613.70000000000005</v>
      </c>
      <c r="L117" s="5">
        <v>3</v>
      </c>
      <c r="M117" s="89">
        <f t="shared" si="5"/>
        <v>610.70000000000005</v>
      </c>
    </row>
    <row r="118" spans="1:13" x14ac:dyDescent="0.2">
      <c r="A118" s="54">
        <f t="shared" si="3"/>
        <v>115</v>
      </c>
      <c r="B118" s="86" t="s">
        <v>185</v>
      </c>
      <c r="C118" s="87"/>
      <c r="D118" s="88"/>
      <c r="E118" s="58">
        <f t="shared" si="4"/>
        <v>9.9999999999909051E-2</v>
      </c>
      <c r="F118" s="93">
        <v>610.79999999999995</v>
      </c>
      <c r="G118" s="60"/>
      <c r="H118" s="61" t="s">
        <v>186</v>
      </c>
      <c r="I118" s="78" t="s">
        <v>216</v>
      </c>
      <c r="J118" s="89"/>
      <c r="K118" s="93">
        <v>613.79999999999995</v>
      </c>
      <c r="L118" s="5">
        <v>3</v>
      </c>
      <c r="M118" s="89">
        <f t="shared" si="5"/>
        <v>610.79999999999995</v>
      </c>
    </row>
    <row r="119" spans="1:13" ht="12.5" customHeight="1" x14ac:dyDescent="0.2"/>
    <row r="120" spans="1:13" x14ac:dyDescent="0.2">
      <c r="A120" s="1" t="s">
        <v>157</v>
      </c>
    </row>
    <row r="121" spans="1:13" ht="18" x14ac:dyDescent="0.2">
      <c r="A121" s="45" t="s">
        <v>158</v>
      </c>
    </row>
    <row r="122" spans="1:13" ht="18" x14ac:dyDescent="0.2">
      <c r="A122" s="45" t="s">
        <v>159</v>
      </c>
      <c r="D122" s="5"/>
      <c r="E122" s="46"/>
    </row>
    <row r="124" spans="1:13" x14ac:dyDescent="0.2">
      <c r="E124" s="47"/>
    </row>
    <row r="136" spans="1:10" s="3" customFormat="1" x14ac:dyDescent="0.2">
      <c r="A136" s="1" t="s">
        <v>161</v>
      </c>
      <c r="B136" s="2"/>
      <c r="C136" s="37"/>
      <c r="D136" s="2" t="s">
        <v>211</v>
      </c>
      <c r="F136" s="4"/>
      <c r="G136" s="5"/>
      <c r="H136" s="6"/>
      <c r="I136" s="5"/>
      <c r="J136" s="5"/>
    </row>
    <row r="137" spans="1:10" s="3" customFormat="1" x14ac:dyDescent="0.2">
      <c r="A137" s="1" t="s">
        <v>162</v>
      </c>
      <c r="B137" s="2"/>
      <c r="C137" s="37"/>
      <c r="D137" s="2" t="s">
        <v>163</v>
      </c>
      <c r="F137" s="4"/>
      <c r="G137" s="5"/>
      <c r="H137" s="6"/>
      <c r="I137" s="5"/>
      <c r="J137" s="5"/>
    </row>
    <row r="138" spans="1:10" s="3" customFormat="1" x14ac:dyDescent="0.2">
      <c r="A138" s="1"/>
      <c r="B138" s="2"/>
      <c r="C138" s="37"/>
      <c r="D138"/>
      <c r="F138" s="4"/>
      <c r="G138" s="5"/>
      <c r="H138" s="6"/>
      <c r="I138" s="5"/>
      <c r="J138" s="5"/>
    </row>
    <row r="140" spans="1:10" x14ac:dyDescent="0.2">
      <c r="D140" s="5"/>
    </row>
    <row r="154" spans="1:6" x14ac:dyDescent="0.2">
      <c r="A154" s="1" t="s">
        <v>212</v>
      </c>
      <c r="D154" s="2" t="s">
        <v>213</v>
      </c>
    </row>
    <row r="155" spans="1:6" x14ac:dyDescent="0.2">
      <c r="A155" s="1" t="s">
        <v>164</v>
      </c>
      <c r="D155" s="2" t="s">
        <v>204</v>
      </c>
      <c r="F155"/>
    </row>
    <row r="156" spans="1:6" x14ac:dyDescent="0.2">
      <c r="D156"/>
    </row>
    <row r="168" spans="1:10" s="3" customFormat="1" x14ac:dyDescent="0.2">
      <c r="A168" s="1" t="s">
        <v>214</v>
      </c>
      <c r="B168" s="2"/>
      <c r="C168" s="37"/>
      <c r="D168" s="2" t="s">
        <v>203</v>
      </c>
      <c r="F168" s="4"/>
      <c r="G168" s="5"/>
      <c r="H168" s="6"/>
      <c r="I168" s="5"/>
      <c r="J168" s="5"/>
    </row>
    <row r="169" spans="1:10" s="3" customFormat="1" x14ac:dyDescent="0.2">
      <c r="A169" s="1" t="s">
        <v>165</v>
      </c>
      <c r="B169" s="2"/>
      <c r="C169" s="37"/>
      <c r="D169" s="2" t="s">
        <v>166</v>
      </c>
      <c r="F169" s="4"/>
      <c r="G169" s="5"/>
      <c r="H169" s="6"/>
      <c r="I169" s="5"/>
      <c r="J169" s="5"/>
    </row>
    <row r="170" spans="1:10" s="3" customFormat="1" ht="18" x14ac:dyDescent="0.2">
      <c r="A170"/>
      <c r="B170" s="2"/>
      <c r="C170" s="37"/>
      <c r="D170" s="2"/>
      <c r="F170" s="4"/>
      <c r="G170" s="5"/>
      <c r="H170" s="6"/>
      <c r="I170" s="5"/>
      <c r="J170" s="5"/>
    </row>
  </sheetData>
  <phoneticPr fontId="2"/>
  <printOptions horizontalCentered="1"/>
  <pageMargins left="3.937007874015748E-2" right="3.937007874015748E-2" top="0.15748031496062992" bottom="0.15748031496062992" header="0.31496062992125984" footer="0.31496062992125984"/>
  <pageSetup paperSize="9" scale="52" orientation="portrait" horizontalDpi="4294967293" verticalDpi="4294967293" r:id="rId1"/>
  <headerFooter alignWithMargins="0"/>
  <rowBreaks count="2" manualBreakCount="2">
    <brk id="69" max="9" man="1"/>
    <brk id="1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神戸600</vt:lpstr>
      <vt:lpstr>神戸600!Print_Area</vt:lpstr>
      <vt:lpstr>神戸600!Print_Titles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PAC13</cp:lastModifiedBy>
  <cp:lastPrinted>2025-10-14T11:43:43Z</cp:lastPrinted>
  <dcterms:created xsi:type="dcterms:W3CDTF">2011-02-06T12:06:47Z</dcterms:created>
  <dcterms:modified xsi:type="dcterms:W3CDTF">2025-10-14T11:43:51Z</dcterms:modified>
</cp:coreProperties>
</file>