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8be978a3f19559f/ドキュメント/2025/329/"/>
    </mc:Choice>
  </mc:AlternateContent>
  <xr:revisionPtr revIDLastSave="876" documentId="11_B7A18F75F3852FD3F2C1C9CF88F3618E42EEC334" xr6:coauthVersionLast="47" xr6:coauthVersionMax="47" xr10:uidLastSave="{FB0F9B43-AED5-420A-AAB2-1422B0AD0CAE}"/>
  <bookViews>
    <workbookView xWindow="2652" yWindow="84" windowWidth="17304" windowHeight="11268" xr2:uid="{00000000-000D-0000-FFFF-FFFF00000000}"/>
  </bookViews>
  <sheets>
    <sheet name="700スタート" sheetId="13" r:id="rId1"/>
    <sheet name="800スタート" sheetId="12" r:id="rId2"/>
    <sheet name="改定記録" sheetId="11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9" i="13" l="1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K81" i="13"/>
  <c r="K98" i="13" s="1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K46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70" i="12"/>
  <c r="H66" i="12"/>
  <c r="H69" i="12"/>
  <c r="H68" i="12"/>
  <c r="H67" i="12"/>
  <c r="H109" i="12" l="1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K81" i="12"/>
  <c r="K98" i="12" s="1"/>
  <c r="H81" i="12"/>
  <c r="H80" i="12"/>
  <c r="H79" i="12"/>
  <c r="H78" i="12"/>
  <c r="H77" i="12"/>
  <c r="H76" i="12"/>
  <c r="H75" i="12"/>
  <c r="H74" i="12"/>
  <c r="H73" i="12"/>
  <c r="H72" i="12"/>
  <c r="H7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K46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</calcChain>
</file>

<file path=xl/sharedStrings.xml><?xml version="1.0" encoding="utf-8"?>
<sst xmlns="http://schemas.openxmlformats.org/spreadsheetml/2006/main" count="1073" uniqueCount="265">
  <si>
    <t>×</t>
  </si>
  <si>
    <t>←標識・案内看板等なし</t>
  </si>
  <si>
    <t>直進</t>
    <rPh sb="0" eb="2">
      <t>チョクシン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</si>
  <si>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</si>
  <si>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</si>
  <si>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左折</t>
    <rPh sb="0" eb="2">
      <t>サセツ</t>
    </rPh>
    <phoneticPr fontId="2"/>
  </si>
  <si>
    <t>右手前:バーミヤン、右奥:くら寿司</t>
    <rPh sb="0" eb="1">
      <t>ミギ</t>
    </rPh>
    <rPh sb="1" eb="3">
      <t>テマエ</t>
    </rPh>
    <rPh sb="10" eb="11">
      <t>ミギ</t>
    </rPh>
    <rPh sb="11" eb="12">
      <t>オク</t>
    </rPh>
    <rPh sb="15" eb="17">
      <t>ズシ</t>
    </rPh>
    <phoneticPr fontId="2"/>
  </si>
  <si>
    <t>左手奥に石碑あり</t>
    <rPh sb="0" eb="1">
      <t>ヒダリ</t>
    </rPh>
    <rPh sb="1" eb="2">
      <t>テ</t>
    </rPh>
    <rPh sb="2" eb="3">
      <t>オク</t>
    </rPh>
    <rPh sb="4" eb="6">
      <t>セキヒ</t>
    </rPh>
    <phoneticPr fontId="2"/>
  </si>
  <si>
    <t>S</t>
    <phoneticPr fontId="2"/>
  </si>
  <si>
    <t>K14→K13</t>
    <phoneticPr fontId="2"/>
  </si>
  <si>
    <t>K121</t>
    <phoneticPr fontId="2"/>
  </si>
  <si>
    <t>K121→K4</t>
    <phoneticPr fontId="2"/>
  </si>
  <si>
    <t>形状</t>
    <rPh sb="0" eb="2">
      <t>ケイジョウ</t>
    </rPh>
    <phoneticPr fontId="5"/>
  </si>
  <si>
    <t>信号</t>
    <rPh sb="0" eb="2">
      <t>シンゴウ</t>
    </rPh>
    <phoneticPr fontId="5"/>
  </si>
  <si>
    <t>ポイント</t>
    <phoneticPr fontId="5"/>
  </si>
  <si>
    <t>標識</t>
    <rPh sb="0" eb="2">
      <t>ヒョウシキ</t>
    </rPh>
    <phoneticPr fontId="5"/>
  </si>
  <si>
    <t>現在地からの進行先</t>
    <rPh sb="0" eb="3">
      <t>ゲンザイチ</t>
    </rPh>
    <rPh sb="6" eb="8">
      <t>シンコウ</t>
    </rPh>
    <rPh sb="8" eb="9">
      <t>サキ</t>
    </rPh>
    <phoneticPr fontId="5"/>
  </si>
  <si>
    <t>現在地までの</t>
    <rPh sb="0" eb="3">
      <t>ゲンザイチ</t>
    </rPh>
    <phoneticPr fontId="5"/>
  </si>
  <si>
    <t>備考</t>
    <rPh sb="0" eb="2">
      <t>ビコウ</t>
    </rPh>
    <phoneticPr fontId="5"/>
  </si>
  <si>
    <t>PC間</t>
    <rPh sb="2" eb="3">
      <t>アイダ</t>
    </rPh>
    <phoneticPr fontId="5"/>
  </si>
  <si>
    <t>方角</t>
    <rPh sb="0" eb="2">
      <t>ホウガク</t>
    </rPh>
    <phoneticPr fontId="5"/>
  </si>
  <si>
    <t>道路</t>
    <rPh sb="0" eb="2">
      <t>ドウロ</t>
    </rPh>
    <phoneticPr fontId="5"/>
  </si>
  <si>
    <t>区間</t>
    <rPh sb="0" eb="2">
      <t>クカン</t>
    </rPh>
    <phoneticPr fontId="5"/>
  </si>
  <si>
    <t>合計</t>
    <rPh sb="0" eb="2">
      <t>ゴウケイ</t>
    </rPh>
    <phoneticPr fontId="5"/>
  </si>
  <si>
    <t>┤</t>
    <phoneticPr fontId="2"/>
  </si>
  <si>
    <t>┬</t>
    <phoneticPr fontId="2"/>
  </si>
  <si>
    <t>┼</t>
    <phoneticPr fontId="2"/>
  </si>
  <si>
    <t>├</t>
    <phoneticPr fontId="2"/>
  </si>
  <si>
    <t>K164→K121</t>
    <phoneticPr fontId="2"/>
  </si>
  <si>
    <t>T字の右手の道が極めて狭いため、L字に見える</t>
    <rPh sb="1" eb="2">
      <t>ジ</t>
    </rPh>
    <rPh sb="3" eb="4">
      <t>ミギ</t>
    </rPh>
    <rPh sb="4" eb="5">
      <t>テ</t>
    </rPh>
    <rPh sb="6" eb="7">
      <t>ミチ</t>
    </rPh>
    <rPh sb="8" eb="9">
      <t>キワ</t>
    </rPh>
    <rPh sb="11" eb="12">
      <t>セマ</t>
    </rPh>
    <rPh sb="17" eb="18">
      <t>ジ</t>
    </rPh>
    <rPh sb="19" eb="20">
      <t>ミ</t>
    </rPh>
    <phoneticPr fontId="2"/>
  </si>
  <si>
    <t>K133</t>
    <phoneticPr fontId="2"/>
  </si>
  <si>
    <t>K50</t>
    <phoneticPr fontId="2"/>
  </si>
  <si>
    <t>|</t>
    <phoneticPr fontId="2"/>
  </si>
  <si>
    <t>Y</t>
    <phoneticPr fontId="2"/>
  </si>
  <si>
    <t>玉滝S</t>
    <rPh sb="0" eb="1">
      <t>タマ</t>
    </rPh>
    <rPh sb="1" eb="2">
      <t>タキ</t>
    </rPh>
    <phoneticPr fontId="2"/>
  </si>
  <si>
    <t>竜法師S</t>
    <rPh sb="0" eb="1">
      <t>リュウ</t>
    </rPh>
    <rPh sb="1" eb="3">
      <t>ホウシ</t>
    </rPh>
    <phoneticPr fontId="2"/>
  </si>
  <si>
    <t>R368</t>
    <phoneticPr fontId="2"/>
  </si>
  <si>
    <t>R163</t>
    <phoneticPr fontId="2"/>
  </si>
  <si>
    <t>青看板「←甲南 新名神、↑下柘植、→伊賀市街 名阪」</t>
    <rPh sb="0" eb="1">
      <t>アオ</t>
    </rPh>
    <rPh sb="1" eb="3">
      <t>カンバン</t>
    </rPh>
    <rPh sb="5" eb="7">
      <t>コウナン</t>
    </rPh>
    <rPh sb="8" eb="9">
      <t>シン</t>
    </rPh>
    <rPh sb="9" eb="11">
      <t>メイシン</t>
    </rPh>
    <rPh sb="13" eb="14">
      <t>シモ</t>
    </rPh>
    <rPh sb="14" eb="16">
      <t>ツゲ</t>
    </rPh>
    <rPh sb="18" eb="20">
      <t>イガ</t>
    </rPh>
    <rPh sb="20" eb="22">
      <t>シガイ</t>
    </rPh>
    <rPh sb="23" eb="25">
      <t>メイハン</t>
    </rPh>
    <phoneticPr fontId="2"/>
  </si>
  <si>
    <t>右側</t>
    <rPh sb="0" eb="2">
      <t>ミギガワ</t>
    </rPh>
    <phoneticPr fontId="2"/>
  </si>
  <si>
    <t>K775→K49</t>
    <phoneticPr fontId="2"/>
  </si>
  <si>
    <t>西之沢S</t>
    <rPh sb="0" eb="1">
      <t>ニシ</t>
    </rPh>
    <rPh sb="1" eb="2">
      <t>ノ</t>
    </rPh>
    <rPh sb="2" eb="3">
      <t>サワ</t>
    </rPh>
    <phoneticPr fontId="2"/>
  </si>
  <si>
    <t>R25</t>
    <phoneticPr fontId="2"/>
  </si>
  <si>
    <t>左手前:コインランドリー旭。
左折直後に「生活道路につき通行禁止」とのポール。</t>
    <rPh sb="0" eb="1">
      <t>ヒダリ</t>
    </rPh>
    <rPh sb="1" eb="3">
      <t>テマエ</t>
    </rPh>
    <rPh sb="12" eb="13">
      <t>アサヒ</t>
    </rPh>
    <rPh sb="15" eb="17">
      <t>サセツ</t>
    </rPh>
    <rPh sb="17" eb="19">
      <t>チョクゴ</t>
    </rPh>
    <rPh sb="21" eb="23">
      <t>セイカツ</t>
    </rPh>
    <rPh sb="23" eb="25">
      <t>ドウロ</t>
    </rPh>
    <rPh sb="28" eb="30">
      <t>ツウコウ</t>
    </rPh>
    <rPh sb="30" eb="32">
      <t>キンシ</t>
    </rPh>
    <phoneticPr fontId="2"/>
  </si>
  <si>
    <t>「止まれ」。道中、正面左手に見える青看板を目指し左折。</t>
    <rPh sb="1" eb="2">
      <t>ト</t>
    </rPh>
    <rPh sb="6" eb="8">
      <t>ドウチュウ</t>
    </rPh>
    <rPh sb="9" eb="11">
      <t>ショウメン</t>
    </rPh>
    <rPh sb="11" eb="13">
      <t>ヒダリテ</t>
    </rPh>
    <rPh sb="14" eb="15">
      <t>ミ</t>
    </rPh>
    <rPh sb="17" eb="18">
      <t>アオ</t>
    </rPh>
    <rPh sb="18" eb="20">
      <t>カンバン</t>
    </rPh>
    <rPh sb="21" eb="23">
      <t>メザ</t>
    </rPh>
    <rPh sb="24" eb="26">
      <t>サセツ</t>
    </rPh>
    <phoneticPr fontId="2"/>
  </si>
  <si>
    <t>渋滞を横切って右折の可能性あり。左方向に注意。</t>
    <rPh sb="0" eb="2">
      <t>ジュウタイ</t>
    </rPh>
    <rPh sb="3" eb="5">
      <t>ヨコギ</t>
    </rPh>
    <rPh sb="7" eb="9">
      <t>ウセツ</t>
    </rPh>
    <rPh sb="10" eb="13">
      <t>カノウセイ</t>
    </rPh>
    <rPh sb="16" eb="17">
      <t>ヒダリ</t>
    </rPh>
    <rPh sb="17" eb="19">
      <t>ホウコウ</t>
    </rPh>
    <rPh sb="20" eb="22">
      <t>チュウイ</t>
    </rPh>
    <phoneticPr fontId="2"/>
  </si>
  <si>
    <t>Qシート#</t>
    <phoneticPr fontId="2"/>
  </si>
  <si>
    <t>改定前</t>
    <rPh sb="0" eb="2">
      <t>カイテイ</t>
    </rPh>
    <rPh sb="2" eb="3">
      <t>マエ</t>
    </rPh>
    <phoneticPr fontId="2"/>
  </si>
  <si>
    <t>改定後</t>
    <rPh sb="0" eb="2">
      <t>カイテイ</t>
    </rPh>
    <rPh sb="2" eb="3">
      <t>ゴ</t>
    </rPh>
    <phoneticPr fontId="2"/>
  </si>
  <si>
    <t>改定箇所</t>
    <rPh sb="0" eb="2">
      <t>カイテイ</t>
    </rPh>
    <rPh sb="2" eb="4">
      <t>カショ</t>
    </rPh>
    <phoneticPr fontId="2"/>
  </si>
  <si>
    <t>左手前:みくに美容院</t>
    <rPh sb="0" eb="1">
      <t>ヒダリ</t>
    </rPh>
    <rPh sb="1" eb="3">
      <t>テマエ</t>
    </rPh>
    <rPh sb="7" eb="10">
      <t>ビヨウイン</t>
    </rPh>
    <phoneticPr fontId="2"/>
  </si>
  <si>
    <t>START : 駅南第二児童公園</t>
    <rPh sb="8" eb="10">
      <t>エキナン</t>
    </rPh>
    <rPh sb="10" eb="12">
      <t>ダイニ</t>
    </rPh>
    <rPh sb="12" eb="16">
      <t>ジドウコウエン</t>
    </rPh>
    <phoneticPr fontId="2"/>
  </si>
  <si>
    <t>-</t>
    <phoneticPr fontId="2"/>
  </si>
  <si>
    <t>CLOSE 7:30 装備チェック後、順次スタート。</t>
    <rPh sb="11" eb="13">
      <t>ソウビ</t>
    </rPh>
    <rPh sb="17" eb="18">
      <t>ゴ</t>
    </rPh>
    <rPh sb="19" eb="21">
      <t>ジュンジ</t>
    </rPh>
    <phoneticPr fontId="2"/>
  </si>
  <si>
    <t>十</t>
    <rPh sb="0" eb="1">
      <t>ジュウ</t>
    </rPh>
    <phoneticPr fontId="2"/>
  </si>
  <si>
    <t>左手前 セブンイレブン、右奥 シャトレーゼ</t>
    <rPh sb="0" eb="3">
      <t>ヒダリテマエ</t>
    </rPh>
    <rPh sb="12" eb="14">
      <t>ミギオク</t>
    </rPh>
    <phoneticPr fontId="2"/>
  </si>
  <si>
    <t>右手前 スターバックス、右奥 au</t>
    <rPh sb="0" eb="3">
      <t>ミギテマエ</t>
    </rPh>
    <rPh sb="12" eb="14">
      <t>ミギオク</t>
    </rPh>
    <phoneticPr fontId="2"/>
  </si>
  <si>
    <t>左手前 ENEOS、左奥 湖東信用金庫、右奥 AEON</t>
    <rPh sb="0" eb="3">
      <t>ヒダリテマエ</t>
    </rPh>
    <rPh sb="10" eb="12">
      <t>ヒダリオク</t>
    </rPh>
    <rPh sb="13" eb="15">
      <t>コトウ</t>
    </rPh>
    <rPh sb="15" eb="17">
      <t>シンヨウ</t>
    </rPh>
    <rPh sb="17" eb="19">
      <t>キンコ</t>
    </rPh>
    <rPh sb="20" eb="22">
      <t>ミギオク</t>
    </rPh>
    <phoneticPr fontId="2"/>
  </si>
  <si>
    <t>右折時、自動車注意。</t>
    <rPh sb="0" eb="2">
      <t>ウセツ</t>
    </rPh>
    <rPh sb="2" eb="3">
      <t>ジ</t>
    </rPh>
    <rPh sb="4" eb="7">
      <t>ジドウシャ</t>
    </rPh>
    <rPh sb="7" eb="9">
      <t>チュウイ</t>
    </rPh>
    <phoneticPr fontId="2"/>
  </si>
  <si>
    <t>青看板「←関、↑名阪、→上野」。
坂を下りきった十字路。右奥に農業屋。</t>
    <rPh sb="5" eb="6">
      <t>セキ</t>
    </rPh>
    <rPh sb="8" eb="10">
      <t>メイハン</t>
    </rPh>
    <rPh sb="12" eb="14">
      <t>ウエノ</t>
    </rPh>
    <rPh sb="17" eb="18">
      <t>サカ</t>
    </rPh>
    <rPh sb="19" eb="20">
      <t>クダ</t>
    </rPh>
    <rPh sb="24" eb="27">
      <t>ジュウジロ</t>
    </rPh>
    <rPh sb="28" eb="29">
      <t>ミギ</t>
    </rPh>
    <rPh sb="29" eb="30">
      <t>オク</t>
    </rPh>
    <rPh sb="31" eb="33">
      <t>ノウギョウ</t>
    </rPh>
    <rPh sb="33" eb="34">
      <t>ヤ</t>
    </rPh>
    <phoneticPr fontId="2"/>
  </si>
  <si>
    <t>西方寺前S</t>
    <rPh sb="0" eb="2">
      <t>サイホウ</t>
    </rPh>
    <rPh sb="2" eb="3">
      <t>テラ</t>
    </rPh>
    <rPh sb="3" eb="4">
      <t>マエ</t>
    </rPh>
    <phoneticPr fontId="2"/>
  </si>
  <si>
    <t>K676</t>
    <phoneticPr fontId="2"/>
  </si>
  <si>
    <t>左手前 焼肉MASA Chan</t>
    <rPh sb="0" eb="3">
      <t>ヒダリテマエ</t>
    </rPh>
    <rPh sb="4" eb="6">
      <t>ヤキニク</t>
    </rPh>
    <phoneticPr fontId="2"/>
  </si>
  <si>
    <t>右折して橋を渡る。</t>
    <rPh sb="0" eb="2">
      <t>ウセツ</t>
    </rPh>
    <rPh sb="4" eb="5">
      <t>ハシ</t>
    </rPh>
    <rPh sb="6" eb="7">
      <t>ワタ</t>
    </rPh>
    <phoneticPr fontId="2"/>
  </si>
  <si>
    <t>荒木S</t>
    <rPh sb="0" eb="2">
      <t>アラキ</t>
    </rPh>
    <phoneticPr fontId="2"/>
  </si>
  <si>
    <t>左方向</t>
    <rPh sb="0" eb="3">
      <t>ヒダリホウコウ</t>
    </rPh>
    <phoneticPr fontId="2"/>
  </si>
  <si>
    <t>K154</t>
    <phoneticPr fontId="2"/>
  </si>
  <si>
    <t>橋を渡った直後の信号。歩道橋くぐらず左へ。</t>
    <rPh sb="0" eb="1">
      <t>ハシ</t>
    </rPh>
    <rPh sb="2" eb="3">
      <t>ワタ</t>
    </rPh>
    <rPh sb="5" eb="7">
      <t>チョクゴ</t>
    </rPh>
    <rPh sb="8" eb="10">
      <t>シンゴウ</t>
    </rPh>
    <rPh sb="11" eb="14">
      <t>ホドウキョウ</t>
    </rPh>
    <rPh sb="18" eb="19">
      <t>ヒダリ</t>
    </rPh>
    <phoneticPr fontId="2"/>
  </si>
  <si>
    <t>白看板「しらさぎ運動公園」</t>
    <rPh sb="0" eb="3">
      <t>シロカンバン</t>
    </rPh>
    <rPh sb="8" eb="12">
      <t>ウンドウコウエン</t>
    </rPh>
    <phoneticPr fontId="2"/>
  </si>
  <si>
    <t>右方向</t>
    <rPh sb="0" eb="3">
      <t>ミギホウコウ</t>
    </rPh>
    <phoneticPr fontId="2"/>
  </si>
  <si>
    <t>道なりで右方向へ</t>
    <rPh sb="0" eb="1">
      <t>ミチ</t>
    </rPh>
    <rPh sb="4" eb="7">
      <t>ミギホウコウ</t>
    </rPh>
    <phoneticPr fontId="2"/>
  </si>
  <si>
    <t>K154&gt;K153</t>
    <phoneticPr fontId="2"/>
  </si>
  <si>
    <t>正面に黄色矢印「→」</t>
    <rPh sb="0" eb="2">
      <t>ショウメン</t>
    </rPh>
    <rPh sb="3" eb="5">
      <t>キイロ</t>
    </rPh>
    <rPh sb="5" eb="7">
      <t>ヤジルシ</t>
    </rPh>
    <phoneticPr fontId="2"/>
  </si>
  <si>
    <t>「止まれ」を左折。</t>
    <rPh sb="1" eb="2">
      <t>ト</t>
    </rPh>
    <rPh sb="6" eb="8">
      <t>サセツ</t>
    </rPh>
    <phoneticPr fontId="2"/>
  </si>
  <si>
    <t>R422&gt;K29</t>
    <phoneticPr fontId="2"/>
  </si>
  <si>
    <t>K39</t>
    <phoneticPr fontId="2"/>
  </si>
  <si>
    <t>青看板「↑霧生、→高尾」。要石大橋の手前を右折。</t>
    <rPh sb="5" eb="7">
      <t>キリウ</t>
    </rPh>
    <rPh sb="9" eb="11">
      <t>タカオ</t>
    </rPh>
    <rPh sb="13" eb="15">
      <t>カナメイシ</t>
    </rPh>
    <rPh sb="15" eb="17">
      <t>オオハシ</t>
    </rPh>
    <rPh sb="18" eb="20">
      <t>テマエ</t>
    </rPh>
    <rPh sb="21" eb="23">
      <t>ウセツ</t>
    </rPh>
    <phoneticPr fontId="2"/>
  </si>
  <si>
    <t>PhotoControl-1A
　　　　　　ソニック・ザ・ヘッジホック像</t>
    <rPh sb="35" eb="36">
      <t>ゾウ</t>
    </rPh>
    <phoneticPr fontId="2"/>
  </si>
  <si>
    <t>左側
(直進)</t>
    <rPh sb="0" eb="2">
      <t>ヒダリガワ</t>
    </rPh>
    <rPh sb="4" eb="6">
      <t>チョクシン</t>
    </rPh>
    <phoneticPr fontId="2"/>
  </si>
  <si>
    <t>PhotoControl-1B
　　　　　　桜峠の道しるべ</t>
    <rPh sb="22" eb="24">
      <t>サクラトウゲ</t>
    </rPh>
    <rPh sb="25" eb="26">
      <t>ミチ</t>
    </rPh>
    <phoneticPr fontId="2"/>
  </si>
  <si>
    <t>右奥
(直進)</t>
    <rPh sb="0" eb="2">
      <t>ミギオク</t>
    </rPh>
    <rPh sb="4" eb="6">
      <t>チョクシン</t>
    </rPh>
    <phoneticPr fontId="2"/>
  </si>
  <si>
    <t>ソニック像と自転車の写真を撮影。フィニッシュにてスタッフへ提示する。A、Bどちらか一方で可。</t>
    <rPh sb="4" eb="5">
      <t>ゾウ</t>
    </rPh>
    <rPh sb="6" eb="9">
      <t>ジテンシャ</t>
    </rPh>
    <rPh sb="10" eb="12">
      <t>シャシン</t>
    </rPh>
    <rPh sb="13" eb="15">
      <t>サツエイ</t>
    </rPh>
    <rPh sb="29" eb="31">
      <t>テイジ</t>
    </rPh>
    <rPh sb="41" eb="43">
      <t>イッポウ</t>
    </rPh>
    <rPh sb="44" eb="45">
      <t>カ</t>
    </rPh>
    <phoneticPr fontId="2"/>
  </si>
  <si>
    <t>道標と自転車の写真を撮影。フィニッシュにてスタッフへ提示する。そのまま直進。A、Bどちらか一方で可。この先、テクニカルな下りのため走行注意。</t>
    <rPh sb="0" eb="2">
      <t>ミチシルベ</t>
    </rPh>
    <rPh sb="3" eb="6">
      <t>ジテンシャ</t>
    </rPh>
    <rPh sb="7" eb="9">
      <t>シャシン</t>
    </rPh>
    <rPh sb="10" eb="12">
      <t>サツエイ</t>
    </rPh>
    <rPh sb="26" eb="28">
      <t>テイジ</t>
    </rPh>
    <rPh sb="35" eb="37">
      <t>チョクシン</t>
    </rPh>
    <rPh sb="52" eb="53">
      <t>サキ</t>
    </rPh>
    <rPh sb="60" eb="61">
      <t>クダ</t>
    </rPh>
    <rPh sb="65" eb="67">
      <t>ソウコウ</t>
    </rPh>
    <rPh sb="67" eb="69">
      <t>チュウイ</t>
    </rPh>
    <phoneticPr fontId="2"/>
  </si>
  <si>
    <t>「とまれ」、を右折。一見、┬字のように見える。</t>
    <rPh sb="7" eb="9">
      <t>ウセツ</t>
    </rPh>
    <rPh sb="10" eb="12">
      <t>イッケン</t>
    </rPh>
    <rPh sb="14" eb="15">
      <t>ジ</t>
    </rPh>
    <rPh sb="19" eb="20">
      <t>ミ</t>
    </rPh>
    <phoneticPr fontId="2"/>
  </si>
  <si>
    <t>K15</t>
    <phoneticPr fontId="2"/>
  </si>
  <si>
    <t>青看板「←名張 奥津、↑伊勢地」。左折して橋を渡った先に白看板「北畠神社」</t>
    <rPh sb="0" eb="3">
      <t>アオカンバン</t>
    </rPh>
    <rPh sb="5" eb="7">
      <t>ナバリ</t>
    </rPh>
    <rPh sb="8" eb="10">
      <t>オクツ</t>
    </rPh>
    <rPh sb="12" eb="14">
      <t>イセ</t>
    </rPh>
    <rPh sb="14" eb="15">
      <t>チ</t>
    </rPh>
    <rPh sb="17" eb="19">
      <t>サセツ</t>
    </rPh>
    <rPh sb="21" eb="22">
      <t>ハシ</t>
    </rPh>
    <rPh sb="23" eb="24">
      <t>ワタ</t>
    </rPh>
    <rPh sb="26" eb="27">
      <t>サキ</t>
    </rPh>
    <rPh sb="28" eb="31">
      <t>シロカンバン</t>
    </rPh>
    <rPh sb="32" eb="34">
      <t>キタバタケ</t>
    </rPh>
    <rPh sb="34" eb="36">
      <t>ジンジャ</t>
    </rPh>
    <phoneticPr fontId="2"/>
  </si>
  <si>
    <t>奥津S</t>
    <rPh sb="0" eb="2">
      <t>オクツ</t>
    </rPh>
    <phoneticPr fontId="2"/>
  </si>
  <si>
    <t>ver.1.0.0</t>
    <phoneticPr fontId="2"/>
  </si>
  <si>
    <t>青看板「←松阪 飯南、→伊賀」。この先の仁渋峠は桜峠以上にテクニカルな峠。走行および対向車注意。</t>
    <rPh sb="0" eb="3">
      <t>アオカンバン</t>
    </rPh>
    <rPh sb="5" eb="7">
      <t>マツサカ</t>
    </rPh>
    <rPh sb="8" eb="9">
      <t>メシ</t>
    </rPh>
    <rPh sb="9" eb="10">
      <t>ミナミ</t>
    </rPh>
    <rPh sb="12" eb="14">
      <t>イガ</t>
    </rPh>
    <rPh sb="18" eb="19">
      <t>サキ</t>
    </rPh>
    <rPh sb="20" eb="21">
      <t>ジン</t>
    </rPh>
    <rPh sb="21" eb="22">
      <t>シブ</t>
    </rPh>
    <rPh sb="22" eb="23">
      <t>トウゲ</t>
    </rPh>
    <rPh sb="24" eb="26">
      <t>サクラトウゲ</t>
    </rPh>
    <rPh sb="26" eb="28">
      <t>イジョウ</t>
    </rPh>
    <rPh sb="35" eb="36">
      <t>トウゲ</t>
    </rPh>
    <rPh sb="37" eb="39">
      <t>ソウコウ</t>
    </rPh>
    <rPh sb="42" eb="45">
      <t>タイコウシャ</t>
    </rPh>
    <rPh sb="45" eb="47">
      <t>チュウイ</t>
    </rPh>
    <phoneticPr fontId="2"/>
  </si>
  <si>
    <t>粥見赤滝</t>
    <rPh sb="0" eb="1">
      <t>カユ</t>
    </rPh>
    <rPh sb="1" eb="2">
      <t>ミ</t>
    </rPh>
    <rPh sb="2" eb="4">
      <t>アカタキ</t>
    </rPh>
    <phoneticPr fontId="2"/>
  </si>
  <si>
    <t>R166</t>
    <phoneticPr fontId="2"/>
  </si>
  <si>
    <t>粥見井尻</t>
    <rPh sb="0" eb="1">
      <t>カユ</t>
    </rPh>
    <rPh sb="1" eb="2">
      <t>ミ</t>
    </rPh>
    <rPh sb="2" eb="3">
      <t>イ</t>
    </rPh>
    <rPh sb="3" eb="4">
      <t>シリ</t>
    </rPh>
    <phoneticPr fontId="2"/>
  </si>
  <si>
    <t>青看板「←松阪、→桜井」</t>
    <rPh sb="0" eb="3">
      <t>アオカンバン</t>
    </rPh>
    <rPh sb="5" eb="7">
      <t>マツサカ</t>
    </rPh>
    <rPh sb="9" eb="11">
      <t>サクライ</t>
    </rPh>
    <phoneticPr fontId="2"/>
  </si>
  <si>
    <t>青看板「←R42、↑桜井 飯高」</t>
    <rPh sb="0" eb="3">
      <t>アオカンバン</t>
    </rPh>
    <rPh sb="10" eb="12">
      <t>サクライ</t>
    </rPh>
    <rPh sb="13" eb="15">
      <t>イイダカ</t>
    </rPh>
    <phoneticPr fontId="2"/>
  </si>
  <si>
    <t>朝柄S</t>
    <rPh sb="0" eb="1">
      <t>アサ</t>
    </rPh>
    <rPh sb="1" eb="2">
      <t>ガラ</t>
    </rPh>
    <phoneticPr fontId="2"/>
  </si>
  <si>
    <t>丹生S</t>
    <rPh sb="0" eb="2">
      <t>ニウ</t>
    </rPh>
    <phoneticPr fontId="2"/>
  </si>
  <si>
    <t>R42</t>
    <phoneticPr fontId="2"/>
  </si>
  <si>
    <t>青看板「←松阪、├R42」</t>
    <rPh sb="0" eb="3">
      <t>アオカンバン</t>
    </rPh>
    <rPh sb="5" eb="7">
      <t>マツザカ</t>
    </rPh>
    <phoneticPr fontId="2"/>
  </si>
  <si>
    <t>青看板「←松阪、→尾鷲」、左手前 ファミリーマート</t>
    <rPh sb="0" eb="3">
      <t>アオカンバン</t>
    </rPh>
    <rPh sb="5" eb="7">
      <t>マツザカ</t>
    </rPh>
    <rPh sb="9" eb="11">
      <t>オワセ</t>
    </rPh>
    <rPh sb="13" eb="16">
      <t>ヒダリテマエ</t>
    </rPh>
    <phoneticPr fontId="2"/>
  </si>
  <si>
    <t>新田S</t>
    <rPh sb="0" eb="2">
      <t>ニッタ</t>
    </rPh>
    <phoneticPr fontId="2"/>
  </si>
  <si>
    <t>K709</t>
    <phoneticPr fontId="2"/>
  </si>
  <si>
    <t>青看板「←伊勢、↑新宮 尾鷲」、左手前 立井石材</t>
    <rPh sb="0" eb="3">
      <t>アオカンバン</t>
    </rPh>
    <rPh sb="5" eb="7">
      <t>イセ</t>
    </rPh>
    <rPh sb="9" eb="11">
      <t>シングウ</t>
    </rPh>
    <rPh sb="12" eb="14">
      <t>オワセ</t>
    </rPh>
    <rPh sb="16" eb="19">
      <t>ヒダリテマエ</t>
    </rPh>
    <rPh sb="20" eb="22">
      <t>タテイ</t>
    </rPh>
    <rPh sb="22" eb="24">
      <t>セキザイ</t>
    </rPh>
    <phoneticPr fontId="2"/>
  </si>
  <si>
    <t>青看板「←松阪、→伊勢 度会」</t>
    <rPh sb="0" eb="3">
      <t>アオカンバン</t>
    </rPh>
    <rPh sb="5" eb="7">
      <t>マツサカ</t>
    </rPh>
    <rPh sb="9" eb="11">
      <t>イセ</t>
    </rPh>
    <rPh sb="12" eb="13">
      <t>ド</t>
    </rPh>
    <rPh sb="13" eb="14">
      <t>カイ</t>
    </rPh>
    <phoneticPr fontId="2"/>
  </si>
  <si>
    <t>K119&gt;K38</t>
    <phoneticPr fontId="2"/>
  </si>
  <si>
    <t>棚橋S</t>
    <rPh sb="0" eb="2">
      <t>タナハシ</t>
    </rPh>
    <phoneticPr fontId="2"/>
  </si>
  <si>
    <t>青看板「↑伊勢、→南伊勢」、白看板「←度会町役場」</t>
    <rPh sb="0" eb="3">
      <t>アオカンバン</t>
    </rPh>
    <rPh sb="5" eb="7">
      <t>イセ</t>
    </rPh>
    <rPh sb="9" eb="12">
      <t>ミナミイセ</t>
    </rPh>
    <rPh sb="14" eb="17">
      <t>シロカンバン</t>
    </rPh>
    <rPh sb="19" eb="21">
      <t>ワタライ</t>
    </rPh>
    <rPh sb="21" eb="22">
      <t>マチ</t>
    </rPh>
    <rPh sb="22" eb="24">
      <t>ヤクバ</t>
    </rPh>
    <phoneticPr fontId="2"/>
  </si>
  <si>
    <t>川口S</t>
    <rPh sb="0" eb="2">
      <t>カワグチ</t>
    </rPh>
    <phoneticPr fontId="2"/>
  </si>
  <si>
    <t>青看板「←伊勢、→道方 南中村」</t>
    <rPh sb="0" eb="3">
      <t>アオカンバン</t>
    </rPh>
    <rPh sb="5" eb="7">
      <t>イセ</t>
    </rPh>
    <rPh sb="9" eb="11">
      <t>ミチカタ</t>
    </rPh>
    <rPh sb="12" eb="13">
      <t>ミナミ</t>
    </rPh>
    <rPh sb="13" eb="15">
      <t>ナカムラ</t>
    </rPh>
    <phoneticPr fontId="2"/>
  </si>
  <si>
    <t>K65</t>
    <phoneticPr fontId="2"/>
  </si>
  <si>
    <t>K22&gt;市道</t>
    <rPh sb="4" eb="6">
      <t>シドウ</t>
    </rPh>
    <phoneticPr fontId="2"/>
  </si>
  <si>
    <t>県庁舎前S</t>
    <rPh sb="0" eb="3">
      <t>ケンチョウシャ</t>
    </rPh>
    <rPh sb="3" eb="4">
      <t>マエ</t>
    </rPh>
    <phoneticPr fontId="2"/>
  </si>
  <si>
    <t>K32</t>
    <phoneticPr fontId="2"/>
  </si>
  <si>
    <t>黒看板「←伊勢神宮(外宮)、→伊勢神宮(内宮)」</t>
    <rPh sb="0" eb="3">
      <t>クロカンバン</t>
    </rPh>
    <rPh sb="5" eb="9">
      <t>イセジングウ</t>
    </rPh>
    <rPh sb="10" eb="12">
      <t>ゲクウ</t>
    </rPh>
    <rPh sb="20" eb="21">
      <t>ウチ</t>
    </rPh>
    <phoneticPr fontId="2"/>
  </si>
  <si>
    <t>PC1 ファミリーマート伊勢桜木町店</t>
    <rPh sb="12" eb="14">
      <t>イセ</t>
    </rPh>
    <rPh sb="14" eb="16">
      <t>サクラギ</t>
    </rPh>
    <rPh sb="16" eb="17">
      <t>マチ</t>
    </rPh>
    <rPh sb="17" eb="18">
      <t>ミセ</t>
    </rPh>
    <phoneticPr fontId="2"/>
  </si>
  <si>
    <t>競技場前S</t>
    <rPh sb="0" eb="4">
      <t>キョウギジョウマエ</t>
    </rPh>
    <phoneticPr fontId="2"/>
  </si>
  <si>
    <t>K715</t>
    <phoneticPr fontId="2"/>
  </si>
  <si>
    <t>青看板「↗伊勢志摩スカイライン、→賢島 磯部」</t>
    <rPh sb="0" eb="3">
      <t>アオカンバン</t>
    </rPh>
    <rPh sb="5" eb="9">
      <t>イセシマ</t>
    </rPh>
    <rPh sb="17" eb="19">
      <t>カシコジマ</t>
    </rPh>
    <rPh sb="20" eb="22">
      <t>イソベ</t>
    </rPh>
    <phoneticPr fontId="2"/>
  </si>
  <si>
    <t>白看板「この先 幅員減少」、五十鈴川を渡って右折。</t>
    <rPh sb="0" eb="3">
      <t>シロカンバン</t>
    </rPh>
    <rPh sb="6" eb="7">
      <t>サキ</t>
    </rPh>
    <rPh sb="8" eb="10">
      <t>フクイン</t>
    </rPh>
    <rPh sb="10" eb="12">
      <t>ゲンショウ</t>
    </rPh>
    <rPh sb="14" eb="18">
      <t>イスズガワ</t>
    </rPh>
    <rPh sb="19" eb="20">
      <t>ワタ</t>
    </rPh>
    <rPh sb="22" eb="24">
      <t>ウセツ</t>
    </rPh>
    <phoneticPr fontId="2"/>
  </si>
  <si>
    <t>白看板「↖左折して下さい、↗道路幅員減少X」</t>
    <rPh sb="0" eb="3">
      <t>シロカンバン</t>
    </rPh>
    <rPh sb="5" eb="7">
      <t>サセツ</t>
    </rPh>
    <rPh sb="9" eb="10">
      <t>クダ</t>
    </rPh>
    <rPh sb="14" eb="16">
      <t>ドウロ</t>
    </rPh>
    <rPh sb="16" eb="18">
      <t>フクイン</t>
    </rPh>
    <rPh sb="18" eb="20">
      <t>ゲンショウ</t>
    </rPh>
    <phoneticPr fontId="2"/>
  </si>
  <si>
    <t>K37</t>
    <phoneticPr fontId="2"/>
  </si>
  <si>
    <t>左手前「伊勢市立しごうこども園」</t>
    <rPh sb="0" eb="3">
      <t>ヒダリテマエ</t>
    </rPh>
    <rPh sb="4" eb="8">
      <t>イセシリツ</t>
    </rPh>
    <rPh sb="14" eb="15">
      <t>エン</t>
    </rPh>
    <phoneticPr fontId="2"/>
  </si>
  <si>
    <t>市道&gt;K37</t>
    <rPh sb="0" eb="2">
      <t>シドウ</t>
    </rPh>
    <phoneticPr fontId="2"/>
  </si>
  <si>
    <t>K102</t>
    <phoneticPr fontId="2"/>
  </si>
  <si>
    <t>踏切渡って右折。この先しばらく往復区間。</t>
    <rPh sb="0" eb="2">
      <t>フミキリ</t>
    </rPh>
    <rPh sb="2" eb="3">
      <t>ワタ</t>
    </rPh>
    <rPh sb="5" eb="7">
      <t>ウセツ</t>
    </rPh>
    <rPh sb="10" eb="11">
      <t>サキ</t>
    </rPh>
    <rPh sb="15" eb="19">
      <t>オウフククカン</t>
    </rPh>
    <phoneticPr fontId="2"/>
  </si>
  <si>
    <t>青看板「←伊勢、→鳥羽」、右手前 ローソン。</t>
    <rPh sb="0" eb="3">
      <t>アオカンバン</t>
    </rPh>
    <rPh sb="5" eb="7">
      <t>イセ</t>
    </rPh>
    <rPh sb="9" eb="11">
      <t>トバ</t>
    </rPh>
    <rPh sb="13" eb="16">
      <t>ミギテマエ</t>
    </rPh>
    <phoneticPr fontId="2"/>
  </si>
  <si>
    <t>左手前「ぶたまん丸(ウァン)」、この先、歩行者増。</t>
    <rPh sb="0" eb="3">
      <t>ヒダリテマエ</t>
    </rPh>
    <rPh sb="8" eb="9">
      <t>マル</t>
    </rPh>
    <rPh sb="18" eb="19">
      <t>サキ</t>
    </rPh>
    <rPh sb="20" eb="23">
      <t>ホコウシャ</t>
    </rPh>
    <rPh sb="23" eb="24">
      <t>ゾウ</t>
    </rPh>
    <phoneticPr fontId="2"/>
  </si>
  <si>
    <t>左手前 大洋堂、右奥 駐車場</t>
    <rPh sb="0" eb="3">
      <t>ヒダリテマエ</t>
    </rPh>
    <rPh sb="4" eb="6">
      <t>タイヨウ</t>
    </rPh>
    <rPh sb="6" eb="7">
      <t>ドウ</t>
    </rPh>
    <rPh sb="8" eb="10">
      <t>ミギオク</t>
    </rPh>
    <rPh sb="11" eb="14">
      <t>チュウシャジョウ</t>
    </rPh>
    <phoneticPr fontId="2"/>
  </si>
  <si>
    <t>PhotoControl-2 二見興玉神社 石碑</t>
    <rPh sb="15" eb="17">
      <t>フタミ</t>
    </rPh>
    <rPh sb="17" eb="18">
      <t>オコ</t>
    </rPh>
    <rPh sb="18" eb="19">
      <t>タマ</t>
    </rPh>
    <rPh sb="19" eb="21">
      <t>ジンジャ</t>
    </rPh>
    <rPh sb="22" eb="24">
      <t>セキヒ</t>
    </rPh>
    <phoneticPr fontId="2"/>
  </si>
  <si>
    <t>右手
(折返)</t>
    <rPh sb="0" eb="2">
      <t>ミギテ</t>
    </rPh>
    <rPh sb="4" eb="6">
      <t>オリカエ</t>
    </rPh>
    <phoneticPr fontId="2"/>
  </si>
  <si>
    <t>「二見興玉神社」と書かれた石碑と自転車の写真を撮影し、フィニッシュでスタッフへ提示。</t>
    <rPh sb="9" eb="10">
      <t>カ</t>
    </rPh>
    <rPh sb="13" eb="15">
      <t>セキヒ</t>
    </rPh>
    <rPh sb="16" eb="19">
      <t>ジテンシャ</t>
    </rPh>
    <rPh sb="20" eb="22">
      <t>シャシン</t>
    </rPh>
    <rPh sb="23" eb="25">
      <t>サツエイ</t>
    </rPh>
    <rPh sb="39" eb="41">
      <t>テイジ</t>
    </rPh>
    <phoneticPr fontId="2"/>
  </si>
  <si>
    <t>正面 朝日館、右手前 神社</t>
    <rPh sb="0" eb="2">
      <t>ショウメン</t>
    </rPh>
    <rPh sb="3" eb="6">
      <t>アサヒカン</t>
    </rPh>
    <rPh sb="7" eb="10">
      <t>ミギテマエ</t>
    </rPh>
    <rPh sb="11" eb="13">
      <t>ジンジャ</t>
    </rPh>
    <phoneticPr fontId="2"/>
  </si>
  <si>
    <t>左奥電柱に「←二見浦駅」</t>
    <rPh sb="0" eb="2">
      <t>ヒダリオク</t>
    </rPh>
    <rPh sb="2" eb="4">
      <t>デンチュウ</t>
    </rPh>
    <rPh sb="7" eb="9">
      <t>フタミ</t>
    </rPh>
    <rPh sb="9" eb="10">
      <t>ウラ</t>
    </rPh>
    <rPh sb="10" eb="11">
      <t>エキ</t>
    </rPh>
    <phoneticPr fontId="2"/>
  </si>
  <si>
    <t>通町S</t>
    <rPh sb="0" eb="1">
      <t>トオ</t>
    </rPh>
    <rPh sb="1" eb="2">
      <t>マチ</t>
    </rPh>
    <phoneticPr fontId="2"/>
  </si>
  <si>
    <t>青看板「←伊勢市街、→鳥羽」</t>
    <rPh sb="0" eb="3">
      <t>アオカンバン</t>
    </rPh>
    <rPh sb="5" eb="9">
      <t>イセシガイ</t>
    </rPh>
    <rPh sb="11" eb="13">
      <t>トバ</t>
    </rPh>
    <phoneticPr fontId="2"/>
  </si>
  <si>
    <t>神久S</t>
    <rPh sb="0" eb="2">
      <t>シンク</t>
    </rPh>
    <phoneticPr fontId="2"/>
  </si>
  <si>
    <t>左手前 GS</t>
    <rPh sb="0" eb="3">
      <t>ヒダリテマエ</t>
    </rPh>
    <phoneticPr fontId="2"/>
  </si>
  <si>
    <t>左手前 あぶり焼肉 匠</t>
    <rPh sb="0" eb="3">
      <t>ヒダリテマエ</t>
    </rPh>
    <rPh sb="7" eb="9">
      <t>ヤキニク</t>
    </rPh>
    <rPh sb="10" eb="11">
      <t>タクミ</t>
    </rPh>
    <phoneticPr fontId="2"/>
  </si>
  <si>
    <t>一之木S</t>
    <rPh sb="0" eb="3">
      <t>イチノキ</t>
    </rPh>
    <phoneticPr fontId="2"/>
  </si>
  <si>
    <t>右奥 ローソン。アーケードを抜けた広い道を右折。</t>
    <rPh sb="0" eb="2">
      <t>ミギオク</t>
    </rPh>
    <rPh sb="14" eb="15">
      <t>ヌ</t>
    </rPh>
    <rPh sb="17" eb="18">
      <t>ヒロ</t>
    </rPh>
    <rPh sb="19" eb="20">
      <t>ミチ</t>
    </rPh>
    <rPh sb="21" eb="23">
      <t>ウセツ</t>
    </rPh>
    <phoneticPr fontId="2"/>
  </si>
  <si>
    <t>5叉</t>
    <rPh sb="1" eb="2">
      <t>マタ</t>
    </rPh>
    <phoneticPr fontId="5"/>
  </si>
  <si>
    <t>S</t>
    <phoneticPr fontId="5"/>
  </si>
  <si>
    <t>度会橋西詰S</t>
    <rPh sb="0" eb="2">
      <t>ワタライ</t>
    </rPh>
    <rPh sb="2" eb="3">
      <t>バシ</t>
    </rPh>
    <rPh sb="3" eb="5">
      <t>ニシヅメ</t>
    </rPh>
    <phoneticPr fontId="5"/>
  </si>
  <si>
    <t>左方向</t>
    <rPh sb="0" eb="1">
      <t>ヒダリ</t>
    </rPh>
    <rPh sb="1" eb="3">
      <t>ホウコウ</t>
    </rPh>
    <phoneticPr fontId="5"/>
  </si>
  <si>
    <t>市道</t>
    <rPh sb="0" eb="2">
      <t>シドウ</t>
    </rPh>
    <phoneticPr fontId="5"/>
  </si>
  <si>
    <t>GS奥を左折。</t>
    <rPh sb="2" eb="3">
      <t>オク</t>
    </rPh>
    <rPh sb="4" eb="6">
      <t>サセツ</t>
    </rPh>
    <phoneticPr fontId="5"/>
  </si>
  <si>
    <t>上地町S</t>
    <rPh sb="0" eb="2">
      <t>カミチ</t>
    </rPh>
    <rPh sb="2" eb="3">
      <t>マチ</t>
    </rPh>
    <phoneticPr fontId="5"/>
  </si>
  <si>
    <t>左方向</t>
    <rPh sb="0" eb="3">
      <t>ヒダリホウコウ</t>
    </rPh>
    <phoneticPr fontId="5"/>
  </si>
  <si>
    <t>K13</t>
    <phoneticPr fontId="5"/>
  </si>
  <si>
    <t>ミニストップを右手に左直進。</t>
    <rPh sb="7" eb="9">
      <t>ミギテ</t>
    </rPh>
    <rPh sb="10" eb="13">
      <t>ヒダリチョクシン</t>
    </rPh>
    <phoneticPr fontId="5"/>
  </si>
  <si>
    <t>Y</t>
    <phoneticPr fontId="5"/>
  </si>
  <si>
    <t>右方向</t>
    <rPh sb="0" eb="3">
      <t>ミギホウコウ</t>
    </rPh>
    <phoneticPr fontId="5"/>
  </si>
  <si>
    <t>K13&gt;市道</t>
    <rPh sb="4" eb="6">
      <t>シドウ</t>
    </rPh>
    <phoneticPr fontId="5"/>
  </si>
  <si>
    <t>正面に赤矢印「→」</t>
    <rPh sb="0" eb="2">
      <t>ショウメン</t>
    </rPh>
    <rPh sb="3" eb="6">
      <t>アカヤジルシ</t>
    </rPh>
    <phoneticPr fontId="5"/>
  </si>
  <si>
    <t>十</t>
    <rPh sb="0" eb="1">
      <t>ジュウ</t>
    </rPh>
    <phoneticPr fontId="5"/>
  </si>
  <si>
    <t>仁田S</t>
    <rPh sb="0" eb="2">
      <t>ニタ</t>
    </rPh>
    <phoneticPr fontId="5"/>
  </si>
  <si>
    <t>右折</t>
    <rPh sb="0" eb="2">
      <t>ウセツ</t>
    </rPh>
    <phoneticPr fontId="5"/>
  </si>
  <si>
    <t>R42</t>
    <phoneticPr fontId="5"/>
  </si>
  <si>
    <t>青看板「→松阪、←尾鷲、」</t>
    <rPh sb="0" eb="3">
      <t>アオカンバン</t>
    </rPh>
    <rPh sb="5" eb="7">
      <t>マツザカ</t>
    </rPh>
    <phoneticPr fontId="5"/>
  </si>
  <si>
    <t>八太町北S</t>
    <rPh sb="0" eb="1">
      <t>ハチ</t>
    </rPh>
    <rPh sb="1" eb="2">
      <t>フト</t>
    </rPh>
    <rPh sb="2" eb="3">
      <t>マチ</t>
    </rPh>
    <rPh sb="3" eb="4">
      <t>キタ</t>
    </rPh>
    <phoneticPr fontId="5"/>
  </si>
  <si>
    <t>左折</t>
    <rPh sb="0" eb="2">
      <t>サセツ</t>
    </rPh>
    <phoneticPr fontId="5"/>
  </si>
  <si>
    <t>K59</t>
    <phoneticPr fontId="5"/>
  </si>
  <si>
    <t>左手前 コスモ石油</t>
    <rPh sb="0" eb="3">
      <t>ヒダリテマエ</t>
    </rPh>
    <rPh sb="7" eb="9">
      <t>セキユ</t>
    </rPh>
    <phoneticPr fontId="5"/>
  </si>
  <si>
    <t>┬</t>
    <phoneticPr fontId="5"/>
  </si>
  <si>
    <t>桂瀬町S</t>
    <rPh sb="0" eb="2">
      <t>カツラセ</t>
    </rPh>
    <rPh sb="2" eb="3">
      <t>マチ</t>
    </rPh>
    <phoneticPr fontId="5"/>
  </si>
  <si>
    <t>R166</t>
    <phoneticPr fontId="5"/>
  </si>
  <si>
    <t>青看板「←飯高、→四日市 津」</t>
    <rPh sb="0" eb="3">
      <t>アオカンバン</t>
    </rPh>
    <rPh sb="5" eb="7">
      <t>イイダカ</t>
    </rPh>
    <rPh sb="9" eb="12">
      <t>ヨッカイチ</t>
    </rPh>
    <rPh sb="13" eb="14">
      <t>ツ</t>
    </rPh>
    <phoneticPr fontId="5"/>
  </si>
  <si>
    <t>┤</t>
    <phoneticPr fontId="5"/>
  </si>
  <si>
    <t>丹生寺町S</t>
    <rPh sb="0" eb="2">
      <t>ニュウ</t>
    </rPh>
    <rPh sb="2" eb="4">
      <t>テラマチ</t>
    </rPh>
    <phoneticPr fontId="5"/>
  </si>
  <si>
    <t>青看板「←嬉野 伊勢道、↑津 松阪市内」、左手前 東亜株式会社</t>
    <rPh sb="0" eb="3">
      <t>アオカンバン</t>
    </rPh>
    <rPh sb="5" eb="7">
      <t>ウレシノ</t>
    </rPh>
    <rPh sb="8" eb="11">
      <t>イセドウ</t>
    </rPh>
    <rPh sb="13" eb="14">
      <t>ツ</t>
    </rPh>
    <rPh sb="15" eb="19">
      <t>マツサカシナイ</t>
    </rPh>
    <rPh sb="21" eb="24">
      <t>ヒダリテマエ</t>
    </rPh>
    <rPh sb="25" eb="27">
      <t>トウア</t>
    </rPh>
    <rPh sb="27" eb="31">
      <t>カブシキガイシャ</t>
    </rPh>
    <phoneticPr fontId="5"/>
  </si>
  <si>
    <t>|</t>
    <phoneticPr fontId="5"/>
  </si>
  <si>
    <t>左側
(直進)</t>
    <rPh sb="0" eb="2">
      <t>ヒダリガワ</t>
    </rPh>
    <rPh sb="4" eb="6">
      <t>チョクシン</t>
    </rPh>
    <phoneticPr fontId="5"/>
  </si>
  <si>
    <t>S</t>
  </si>
  <si>
    <t>宮古西S</t>
    <rPh sb="0" eb="2">
      <t>ミヤコ</t>
    </rPh>
    <rPh sb="2" eb="3">
      <t>ニシ</t>
    </rPh>
    <phoneticPr fontId="2"/>
  </si>
  <si>
    <t>K59&gt;K58</t>
    <phoneticPr fontId="5"/>
  </si>
  <si>
    <t>K58</t>
    <phoneticPr fontId="2"/>
  </si>
  <si>
    <t>右奥 多機能型事業所ゆいしん</t>
    <rPh sb="0" eb="2">
      <t>ミギオク</t>
    </rPh>
    <phoneticPr fontId="2"/>
  </si>
  <si>
    <t>┬</t>
  </si>
  <si>
    <t>川合高岡駅前の信号を右折</t>
    <rPh sb="0" eb="2">
      <t>カワイ</t>
    </rPh>
    <rPh sb="2" eb="4">
      <t>タカオカ</t>
    </rPh>
    <rPh sb="4" eb="6">
      <t>エキマエ</t>
    </rPh>
    <rPh sb="7" eb="9">
      <t>シンゴウ</t>
    </rPh>
    <rPh sb="10" eb="12">
      <t>ウセツ</t>
    </rPh>
    <phoneticPr fontId="5"/>
  </si>
  <si>
    <t>K15</t>
    <phoneticPr fontId="5"/>
  </si>
  <si>
    <t>┼</t>
  </si>
  <si>
    <t>青看板「↑美杉、→高野団地」
左手前にセブンイレブン、右手前に105銀行</t>
    <rPh sb="0" eb="1">
      <t>アオ</t>
    </rPh>
    <rPh sb="1" eb="3">
      <t>カンバン</t>
    </rPh>
    <rPh sb="5" eb="7">
      <t>ミスギ</t>
    </rPh>
    <rPh sb="9" eb="11">
      <t>タカノ</t>
    </rPh>
    <rPh sb="11" eb="13">
      <t>ダンチ</t>
    </rPh>
    <rPh sb="15" eb="16">
      <t>ヒダリ</t>
    </rPh>
    <rPh sb="16" eb="18">
      <t>テマエ</t>
    </rPh>
    <rPh sb="27" eb="28">
      <t>ミギ</t>
    </rPh>
    <rPh sb="28" eb="30">
      <t>テマエ</t>
    </rPh>
    <rPh sb="34" eb="36">
      <t>ギンコウ</t>
    </rPh>
    <phoneticPr fontId="2"/>
  </si>
  <si>
    <t>市道&gt;K503&gt;市道</t>
    <rPh sb="0" eb="2">
      <t>シドウ</t>
    </rPh>
    <rPh sb="8" eb="10">
      <t>シドウ</t>
    </rPh>
    <phoneticPr fontId="2"/>
  </si>
  <si>
    <t>緑看板「→伊勢自動車道 久居」、左手前に交番
右折直後に踏み切りを渡る。奥に信号あり</t>
    <rPh sb="0" eb="1">
      <t>ミドリ</t>
    </rPh>
    <rPh sb="1" eb="3">
      <t>カンバン</t>
    </rPh>
    <rPh sb="5" eb="7">
      <t>イセ</t>
    </rPh>
    <rPh sb="7" eb="10">
      <t>ジドウシャ</t>
    </rPh>
    <rPh sb="10" eb="11">
      <t>ドウ</t>
    </rPh>
    <rPh sb="12" eb="14">
      <t>ヒサイ</t>
    </rPh>
    <rPh sb="16" eb="17">
      <t>ヒダリ</t>
    </rPh>
    <rPh sb="17" eb="19">
      <t>テマエ</t>
    </rPh>
    <rPh sb="20" eb="22">
      <t>コウバン</t>
    </rPh>
    <rPh sb="23" eb="25">
      <t>ウセツ</t>
    </rPh>
    <rPh sb="25" eb="27">
      <t>チョクゴ</t>
    </rPh>
    <rPh sb="28" eb="29">
      <t>フ</t>
    </rPh>
    <rPh sb="30" eb="31">
      <t>キ</t>
    </rPh>
    <rPh sb="33" eb="34">
      <t>ワタ</t>
    </rPh>
    <rPh sb="36" eb="37">
      <t>オク</t>
    </rPh>
    <rPh sb="38" eb="40">
      <t>シンゴウ</t>
    </rPh>
    <phoneticPr fontId="2"/>
  </si>
  <si>
    <t>┼</t>
    <phoneticPr fontId="5"/>
  </si>
  <si>
    <t>K10(伊勢別街道)</t>
    <rPh sb="4" eb="6">
      <t>イセ</t>
    </rPh>
    <rPh sb="6" eb="7">
      <t>ベツ</t>
    </rPh>
    <rPh sb="7" eb="9">
      <t>カイドウ</t>
    </rPh>
    <phoneticPr fontId="2"/>
  </si>
  <si>
    <t>右手前にイオン</t>
    <rPh sb="0" eb="1">
      <t>ミギ</t>
    </rPh>
    <rPh sb="1" eb="3">
      <t>テマエ</t>
    </rPh>
    <phoneticPr fontId="5"/>
  </si>
  <si>
    <t>×</t>
    <phoneticPr fontId="5"/>
  </si>
  <si>
    <t>┤</t>
  </si>
  <si>
    <t>市道&gt;R25(大和街道)</t>
    <rPh sb="0" eb="2">
      <t>シドウ</t>
    </rPh>
    <rPh sb="7" eb="9">
      <t>ヤマト</t>
    </rPh>
    <rPh sb="9" eb="11">
      <t>カイドウ</t>
    </rPh>
    <phoneticPr fontId="2"/>
  </si>
  <si>
    <t>左折し、信号を通過してR25へ</t>
    <rPh sb="0" eb="2">
      <t>サセツ</t>
    </rPh>
    <rPh sb="4" eb="6">
      <t>シンゴウ</t>
    </rPh>
    <rPh sb="7" eb="9">
      <t>ツウカ</t>
    </rPh>
    <phoneticPr fontId="2"/>
  </si>
  <si>
    <t>板屋S</t>
    <rPh sb="0" eb="2">
      <t>イタヤ</t>
    </rPh>
    <phoneticPr fontId="2"/>
  </si>
  <si>
    <t>R25(大和街道)</t>
  </si>
  <si>
    <t>緑看板「←名阪国道」、左手前に郵便局</t>
    <rPh sb="0" eb="1">
      <t>ミドリ</t>
    </rPh>
    <rPh sb="1" eb="3">
      <t>カンバン</t>
    </rPh>
    <rPh sb="5" eb="7">
      <t>メイハン</t>
    </rPh>
    <rPh sb="7" eb="9">
      <t>コクドウ</t>
    </rPh>
    <rPh sb="11" eb="12">
      <t>ヒダリ</t>
    </rPh>
    <rPh sb="12" eb="14">
      <t>テマエ</t>
    </rPh>
    <rPh sb="15" eb="18">
      <t>ユウビンキョク</t>
    </rPh>
    <phoneticPr fontId="2"/>
  </si>
  <si>
    <t>R25</t>
  </si>
  <si>
    <t>緑看板「←名阪国道」、青看板「←上野、→柘植駅」</t>
    <rPh sb="11" eb="12">
      <t>アオ</t>
    </rPh>
    <rPh sb="12" eb="14">
      <t>カンバン</t>
    </rPh>
    <rPh sb="16" eb="18">
      <t>ウエノ</t>
    </rPh>
    <rPh sb="20" eb="23">
      <t>ツゲエキ</t>
    </rPh>
    <phoneticPr fontId="2"/>
  </si>
  <si>
    <t>R25</t>
    <phoneticPr fontId="5"/>
  </si>
  <si>
    <t>名阪国道に入らないよう注意。</t>
    <rPh sb="0" eb="2">
      <t>メイハン</t>
    </rPh>
    <rPh sb="2" eb="4">
      <t>コクドウ</t>
    </rPh>
    <rPh sb="5" eb="6">
      <t>ハイ</t>
    </rPh>
    <rPh sb="11" eb="13">
      <t>チュウイ</t>
    </rPh>
    <phoneticPr fontId="5"/>
  </si>
  <si>
    <t>右側
(左折)</t>
    <rPh sb="0" eb="2">
      <t>ミギガワ</t>
    </rPh>
    <rPh sb="4" eb="6">
      <t>サセツ</t>
    </rPh>
    <phoneticPr fontId="5"/>
  </si>
  <si>
    <t>K4</t>
    <phoneticPr fontId="5"/>
  </si>
  <si>
    <t>田堵野S</t>
    <rPh sb="0" eb="1">
      <t>タ</t>
    </rPh>
    <rPh sb="1" eb="2">
      <t>ド</t>
    </rPh>
    <rPh sb="2" eb="3">
      <t>ノ</t>
    </rPh>
    <phoneticPr fontId="5"/>
  </si>
  <si>
    <t>市道(広域農道)&gt;K24</t>
    <rPh sb="0" eb="2">
      <t>シドウ</t>
    </rPh>
    <rPh sb="3" eb="5">
      <t>コウイキ</t>
    </rPh>
    <rPh sb="5" eb="7">
      <t>ノウドウ</t>
    </rPh>
    <phoneticPr fontId="5"/>
  </si>
  <si>
    <t>K127</t>
    <phoneticPr fontId="5"/>
  </si>
  <si>
    <t>青看板「←甲南、→土山 R1」</t>
    <rPh sb="0" eb="1">
      <t>アオ</t>
    </rPh>
    <rPh sb="1" eb="3">
      <t>カンバン</t>
    </rPh>
    <rPh sb="5" eb="7">
      <t>コウナン</t>
    </rPh>
    <rPh sb="9" eb="11">
      <t>ツチヤマ</t>
    </rPh>
    <phoneticPr fontId="5"/>
  </si>
  <si>
    <t>小佐治S</t>
    <rPh sb="0" eb="1">
      <t>コ</t>
    </rPh>
    <rPh sb="1" eb="3">
      <t>サジ</t>
    </rPh>
    <phoneticPr fontId="5"/>
  </si>
  <si>
    <t>市道(広域農道)
&gt;K183&gt;K182&gt;K183</t>
    <rPh sb="0" eb="2">
      <t>シドウ</t>
    </rPh>
    <rPh sb="3" eb="5">
      <t>コウイキ</t>
    </rPh>
    <rPh sb="5" eb="7">
      <t>ノウドウ</t>
    </rPh>
    <phoneticPr fontId="5"/>
  </si>
  <si>
    <t>青看板「↑、→土山」</t>
    <rPh sb="0" eb="1">
      <t>アオ</t>
    </rPh>
    <rPh sb="1" eb="3">
      <t>カンバン</t>
    </rPh>
    <rPh sb="7" eb="9">
      <t>ツチヤマ</t>
    </rPh>
    <phoneticPr fontId="5"/>
  </si>
  <si>
    <t>別所S</t>
    <rPh sb="0" eb="2">
      <t>ベッショ</t>
    </rPh>
    <phoneticPr fontId="5"/>
  </si>
  <si>
    <t>R307</t>
    <phoneticPr fontId="5"/>
  </si>
  <si>
    <t>青看板「←枚方 甲賀、→彦根 彦根」</t>
    <rPh sb="0" eb="1">
      <t>アオ</t>
    </rPh>
    <rPh sb="1" eb="3">
      <t>カンバン</t>
    </rPh>
    <rPh sb="5" eb="7">
      <t>ヒラカタ</t>
    </rPh>
    <rPh sb="8" eb="10">
      <t>コウガ</t>
    </rPh>
    <rPh sb="12" eb="14">
      <t>ヒコネ</t>
    </rPh>
    <rPh sb="15" eb="17">
      <t>ヒコネ</t>
    </rPh>
    <phoneticPr fontId="5"/>
  </si>
  <si>
    <t>猫田S</t>
    <rPh sb="0" eb="2">
      <t>ネコタ</t>
    </rPh>
    <phoneticPr fontId="5"/>
  </si>
  <si>
    <t>K183</t>
    <phoneticPr fontId="5"/>
  </si>
  <si>
    <t>青看板「←日野駅、↑彦根 東近江」</t>
    <rPh sb="0" eb="1">
      <t>アオ</t>
    </rPh>
    <rPh sb="1" eb="3">
      <t>カンバン</t>
    </rPh>
    <rPh sb="5" eb="7">
      <t>ヒノ</t>
    </rPh>
    <rPh sb="7" eb="8">
      <t>エキ</t>
    </rPh>
    <rPh sb="10" eb="12">
      <t>ヒコネ</t>
    </rPh>
    <rPh sb="13" eb="14">
      <t>ヒガシ</t>
    </rPh>
    <rPh sb="14" eb="16">
      <t>オウミ</t>
    </rPh>
    <phoneticPr fontId="5"/>
  </si>
  <si>
    <t>K183&gt;市道&gt;K41&gt;K14&gt;市道</t>
    <rPh sb="5" eb="7">
      <t>シドウ</t>
    </rPh>
    <rPh sb="16" eb="18">
      <t>シドウ</t>
    </rPh>
    <phoneticPr fontId="5"/>
  </si>
  <si>
    <t>市道&gt;K48</t>
    <rPh sb="0" eb="2">
      <t>シドウ</t>
    </rPh>
    <phoneticPr fontId="5"/>
  </si>
  <si>
    <t>左手前 吉野家。2つの踏切を越えた後の信号を左折</t>
    <rPh sb="0" eb="1">
      <t>ヒダリ</t>
    </rPh>
    <rPh sb="1" eb="3">
      <t>テマエ</t>
    </rPh>
    <rPh sb="4" eb="7">
      <t>ヨシノヤ</t>
    </rPh>
    <rPh sb="11" eb="13">
      <t>フミキリ</t>
    </rPh>
    <rPh sb="14" eb="15">
      <t>コ</t>
    </rPh>
    <rPh sb="17" eb="18">
      <t>アト</t>
    </rPh>
    <rPh sb="19" eb="21">
      <t>シンゴウ</t>
    </rPh>
    <rPh sb="22" eb="24">
      <t>サセツ</t>
    </rPh>
    <phoneticPr fontId="5"/>
  </si>
  <si>
    <t>変十</t>
    <rPh sb="0" eb="1">
      <t>ヘン</t>
    </rPh>
    <rPh sb="1" eb="2">
      <t>ジュウ</t>
    </rPh>
    <phoneticPr fontId="2"/>
  </si>
  <si>
    <t>左手前 コレクト</t>
    <rPh sb="0" eb="3">
      <t>ヒダリテマエ</t>
    </rPh>
    <phoneticPr fontId="2"/>
  </si>
  <si>
    <t>橋を渡って「とまれ」を左折</t>
    <rPh sb="0" eb="1">
      <t>ハシ</t>
    </rPh>
    <rPh sb="2" eb="3">
      <t>ワタ</t>
    </rPh>
    <rPh sb="11" eb="13">
      <t>サセツ</t>
    </rPh>
    <phoneticPr fontId="2"/>
  </si>
  <si>
    <t>K659</t>
    <phoneticPr fontId="2"/>
  </si>
  <si>
    <t>K28</t>
    <phoneticPr fontId="2"/>
  </si>
  <si>
    <t>「とまれ」を右折</t>
    <rPh sb="6" eb="8">
      <t>ウセツ</t>
    </rPh>
    <phoneticPr fontId="2"/>
  </si>
  <si>
    <t>青看板「←伊賀、→津」</t>
    <rPh sb="0" eb="3">
      <t>アオカンバン</t>
    </rPh>
    <rPh sb="5" eb="7">
      <t>イガ</t>
    </rPh>
    <rPh sb="9" eb="10">
      <t>ツ</t>
    </rPh>
    <phoneticPr fontId="2"/>
  </si>
  <si>
    <t>青看板「←白山、↑伊賀、→亀山 芸濃」、この先↗➘</t>
    <rPh sb="0" eb="3">
      <t>アオカンバン</t>
    </rPh>
    <rPh sb="5" eb="7">
      <t>ハクサン</t>
    </rPh>
    <rPh sb="9" eb="11">
      <t>イガ</t>
    </rPh>
    <rPh sb="13" eb="15">
      <t>カメヤマ</t>
    </rPh>
    <rPh sb="16" eb="18">
      <t>ゲイノウ</t>
    </rPh>
    <rPh sb="22" eb="23">
      <t>サキ</t>
    </rPh>
    <phoneticPr fontId="2"/>
  </si>
  <si>
    <t>広域農道グリーンロード</t>
    <rPh sb="0" eb="4">
      <t>コウイキノウドウ</t>
    </rPh>
    <phoneticPr fontId="2"/>
  </si>
  <si>
    <t>青看板「←近江八幡、↑」
近江鉄道 日野駅を通り過ぎてすぐ左折</t>
    <rPh sb="0" eb="1">
      <t>アオ</t>
    </rPh>
    <rPh sb="1" eb="3">
      <t>カンバン</t>
    </rPh>
    <rPh sb="5" eb="9">
      <t>オウミハチマン</t>
    </rPh>
    <rPh sb="13" eb="17">
      <t>オウミテツドウ</t>
    </rPh>
    <rPh sb="18" eb="21">
      <t>ヒノエキ</t>
    </rPh>
    <rPh sb="22" eb="23">
      <t>トオ</t>
    </rPh>
    <rPh sb="24" eb="25">
      <t>ス</t>
    </rPh>
    <rPh sb="29" eb="31">
      <t>サセツ</t>
    </rPh>
    <phoneticPr fontId="5"/>
  </si>
  <si>
    <t>鷹飼町西S</t>
    <rPh sb="0" eb="3">
      <t>タカカイチョウ</t>
    </rPh>
    <rPh sb="3" eb="4">
      <t>ニシ</t>
    </rPh>
    <phoneticPr fontId="2"/>
  </si>
  <si>
    <t>FINISH受付 Nビル3F 特設会場</t>
    <rPh sb="6" eb="8">
      <t>ウケツケ</t>
    </rPh>
    <rPh sb="15" eb="17">
      <t>トクセツ</t>
    </rPh>
    <rPh sb="17" eb="19">
      <t>カイジョウ</t>
    </rPh>
    <phoneticPr fontId="2"/>
  </si>
  <si>
    <t>FINISH ファミリーマート鷹飼町店</t>
    <rPh sb="15" eb="18">
      <t>タカカイマチ</t>
    </rPh>
    <rPh sb="18" eb="19">
      <t>ミセ</t>
    </rPh>
    <phoneticPr fontId="2"/>
  </si>
  <si>
    <t>K48</t>
    <phoneticPr fontId="2"/>
  </si>
  <si>
    <t>PC3 ローソン
　　　伊賀野村店 (上柘植S)</t>
    <rPh sb="12" eb="14">
      <t>イガ</t>
    </rPh>
    <rPh sb="14" eb="16">
      <t>ノムラ</t>
    </rPh>
    <rPh sb="16" eb="17">
      <t>ミセ</t>
    </rPh>
    <phoneticPr fontId="5"/>
  </si>
  <si>
    <t>OPEN 11:28、CLOSE 17:08
レシート取得。打刻時刻をブルべカードに記入。</t>
    <rPh sb="27" eb="29">
      <t>シュトク</t>
    </rPh>
    <rPh sb="30" eb="32">
      <t>ダコク</t>
    </rPh>
    <rPh sb="32" eb="34">
      <t>ジコク</t>
    </rPh>
    <rPh sb="42" eb="44">
      <t>キニュウ</t>
    </rPh>
    <phoneticPr fontId="2"/>
  </si>
  <si>
    <t>OPEN 12:51、CLOSE 20:16
レシート取得。打刻時刻をブルべカードに記入。</t>
    <rPh sb="27" eb="29">
      <t>シュトク</t>
    </rPh>
    <rPh sb="30" eb="32">
      <t>ダコク</t>
    </rPh>
    <rPh sb="32" eb="34">
      <t>ジコク</t>
    </rPh>
    <rPh sb="42" eb="44">
      <t>キニュウ</t>
    </rPh>
    <phoneticPr fontId="2"/>
  </si>
  <si>
    <t>真上?
(左折)</t>
    <rPh sb="0" eb="2">
      <t>マウエ</t>
    </rPh>
    <rPh sb="5" eb="7">
      <t>サセツ</t>
    </rPh>
    <phoneticPr fontId="2"/>
  </si>
  <si>
    <t>関宿の大鳥居と自転車の写真を撮影。
左折して夜の関宿をお楽しみください</t>
    <rPh sb="0" eb="1">
      <t>セキ</t>
    </rPh>
    <rPh sb="1" eb="2">
      <t>シュク</t>
    </rPh>
    <rPh sb="3" eb="4">
      <t>オオ</t>
    </rPh>
    <rPh sb="4" eb="6">
      <t>トリイ</t>
    </rPh>
    <rPh sb="7" eb="10">
      <t>ジテンシャ</t>
    </rPh>
    <rPh sb="11" eb="13">
      <t>シャシン</t>
    </rPh>
    <rPh sb="14" eb="16">
      <t>サツエイ</t>
    </rPh>
    <rPh sb="18" eb="20">
      <t>サセツ</t>
    </rPh>
    <rPh sb="22" eb="23">
      <t>ヨル</t>
    </rPh>
    <rPh sb="24" eb="25">
      <t>セキ</t>
    </rPh>
    <rPh sb="25" eb="26">
      <t>シュク</t>
    </rPh>
    <rPh sb="28" eb="29">
      <t>タノ</t>
    </rPh>
    <phoneticPr fontId="2"/>
  </si>
  <si>
    <t>左手前 ココス</t>
    <rPh sb="0" eb="3">
      <t>ヒダリテマエ</t>
    </rPh>
    <phoneticPr fontId="2"/>
  </si>
  <si>
    <t>OPEN 14:47、CLOSE 3/30 3:00
レシート取得。打刻時刻をブルべカードに記入。</t>
    <rPh sb="31" eb="33">
      <t>シュトク</t>
    </rPh>
    <rPh sb="34" eb="36">
      <t>ダコク</t>
    </rPh>
    <rPh sb="36" eb="38">
      <t>ジコク</t>
    </rPh>
    <rPh sb="46" eb="48">
      <t>キニュウ</t>
    </rPh>
    <phoneticPr fontId="2"/>
  </si>
  <si>
    <t>OPEN:20:00、CLOSE:3/30 8:00
指定の駐車場へ駐輪後、エレベータで3Fへ
必要事項を全て記入してからブルべカードを提出。</t>
    <rPh sb="27" eb="29">
      <t>シテイ</t>
    </rPh>
    <rPh sb="30" eb="33">
      <t>チュウシャジョウ</t>
    </rPh>
    <rPh sb="34" eb="36">
      <t>チュウリン</t>
    </rPh>
    <rPh sb="36" eb="37">
      <t>ゴ</t>
    </rPh>
    <rPh sb="48" eb="52">
      <t>ヒツヨウジコウ</t>
    </rPh>
    <rPh sb="53" eb="54">
      <t>スベ</t>
    </rPh>
    <rPh sb="55" eb="57">
      <t>キニュウ</t>
    </rPh>
    <rPh sb="68" eb="70">
      <t>テイシュツ</t>
    </rPh>
    <phoneticPr fontId="2"/>
  </si>
  <si>
    <t>2025BRM329近畿200km近江八幡</t>
    <rPh sb="10" eb="12">
      <t>キンキ</t>
    </rPh>
    <rPh sb="17" eb="21">
      <t>オウミハチマン</t>
    </rPh>
    <phoneticPr fontId="2"/>
  </si>
  <si>
    <t>ver1.00</t>
    <phoneticPr fontId="5"/>
  </si>
  <si>
    <t>PhotoControl-3 関宿 大鳥居</t>
    <rPh sb="15" eb="17">
      <t>セキシュク</t>
    </rPh>
    <rPh sb="18" eb="21">
      <t>オオトリイ</t>
    </rPh>
    <phoneticPr fontId="2"/>
  </si>
  <si>
    <t>参考画像</t>
    <rPh sb="0" eb="4">
      <t>サンコウガゾウ</t>
    </rPh>
    <phoneticPr fontId="2"/>
  </si>
  <si>
    <t>2025/3/29  7：00スタート　日出:5:47　日没:18:14</t>
    <phoneticPr fontId="2"/>
  </si>
  <si>
    <t>PhotoControl-1A　ソニック像</t>
    <rPh sb="20" eb="21">
      <t>ゾウ</t>
    </rPh>
    <phoneticPr fontId="2"/>
  </si>
  <si>
    <t>桜峠の道標</t>
    <rPh sb="0" eb="2">
      <t>サクラトウゲ</t>
    </rPh>
    <rPh sb="3" eb="5">
      <t>ミチシルベ</t>
    </rPh>
    <phoneticPr fontId="2"/>
  </si>
  <si>
    <t>PC3 ローソン 伊賀野村店</t>
    <phoneticPr fontId="2"/>
  </si>
  <si>
    <t>水面の下には村が沈む。</t>
    <rPh sb="0" eb="2">
      <t>ミナモ</t>
    </rPh>
    <rPh sb="3" eb="4">
      <t>シタ</t>
    </rPh>
    <rPh sb="6" eb="7">
      <t>ムラ</t>
    </rPh>
    <rPh sb="8" eb="9">
      <t>シズ</t>
    </rPh>
    <phoneticPr fontId="2"/>
  </si>
  <si>
    <t>まだぜんざいが頂けます。</t>
    <rPh sb="7" eb="8">
      <t>イタダ</t>
    </rPh>
    <phoneticPr fontId="2"/>
  </si>
  <si>
    <t>誰もいない静寂に包まれたダム湖。</t>
    <rPh sb="0" eb="1">
      <t>ダレ</t>
    </rPh>
    <rPh sb="5" eb="7">
      <t>セイジャク</t>
    </rPh>
    <rPh sb="8" eb="9">
      <t>ツツ</t>
    </rPh>
    <rPh sb="14" eb="15">
      <t>コ</t>
    </rPh>
    <phoneticPr fontId="2"/>
  </si>
  <si>
    <t>2025/3/29  8：00スタート　日出:5:47　日没:18:14</t>
    <phoneticPr fontId="2"/>
  </si>
  <si>
    <t>CLOSE 8:30 装備チェック後、順次スタート。</t>
    <rPh sb="11" eb="13">
      <t>ソウビ</t>
    </rPh>
    <rPh sb="17" eb="18">
      <t>ゴ</t>
    </rPh>
    <rPh sb="19" eb="21">
      <t>ジュンジ</t>
    </rPh>
    <phoneticPr fontId="2"/>
  </si>
  <si>
    <t>OPEN 12:28、CLOSE 18:08
レシート取得。打刻時刻をブルべカードに記入。</t>
    <rPh sb="27" eb="29">
      <t>シュトク</t>
    </rPh>
    <rPh sb="30" eb="32">
      <t>ダコク</t>
    </rPh>
    <rPh sb="32" eb="34">
      <t>ジコク</t>
    </rPh>
    <rPh sb="42" eb="44">
      <t>キニュウ</t>
    </rPh>
    <phoneticPr fontId="2"/>
  </si>
  <si>
    <t>OPEN 13:51、CLOSE 21:16
レシート取得。打刻時刻をブルべカードに記入。</t>
    <rPh sb="27" eb="29">
      <t>シュトク</t>
    </rPh>
    <rPh sb="30" eb="32">
      <t>ダコク</t>
    </rPh>
    <rPh sb="32" eb="34">
      <t>ジコク</t>
    </rPh>
    <rPh sb="42" eb="44">
      <t>キニュウ</t>
    </rPh>
    <phoneticPr fontId="2"/>
  </si>
  <si>
    <t>OPEN 15:47 CLOSE 3/30 1:24
レシート取得し時間をブルベカードに記入。折返し信号を左折方向。「たむろ禁止」、速攻で立ち去る。</t>
    <rPh sb="47" eb="49">
      <t>オリカエ</t>
    </rPh>
    <rPh sb="50" eb="52">
      <t>シンゴウ</t>
    </rPh>
    <rPh sb="53" eb="55">
      <t>サセツ</t>
    </rPh>
    <rPh sb="55" eb="57">
      <t>ホウコウ</t>
    </rPh>
    <rPh sb="62" eb="64">
      <t>キンシ</t>
    </rPh>
    <rPh sb="66" eb="68">
      <t>ソッコウ</t>
    </rPh>
    <rPh sb="69" eb="70">
      <t>タ</t>
    </rPh>
    <rPh sb="71" eb="72">
      <t>サ</t>
    </rPh>
    <phoneticPr fontId="2"/>
  </si>
  <si>
    <t>OPEN 15:47、CLOSE 3/30 4:00
レシート取得。打刻時刻をブルべカードに記入。</t>
    <rPh sb="31" eb="33">
      <t>シュトク</t>
    </rPh>
    <rPh sb="34" eb="36">
      <t>ダコク</t>
    </rPh>
    <rPh sb="36" eb="38">
      <t>ジコク</t>
    </rPh>
    <rPh sb="46" eb="48">
      <t>キニュウ</t>
    </rPh>
    <phoneticPr fontId="2"/>
  </si>
  <si>
    <t>青看板「←、↑下柘植、甲賀町、→伊賀、新名神」。
左手前:ESSO、左奥:マクドナルド。この先隘路。</t>
    <rPh sb="0" eb="1">
      <t>アオ</t>
    </rPh>
    <rPh sb="1" eb="3">
      <t>カンバン</t>
    </rPh>
    <rPh sb="7" eb="8">
      <t>シモ</t>
    </rPh>
    <rPh sb="8" eb="10">
      <t>ツゲ</t>
    </rPh>
    <rPh sb="11" eb="13">
      <t>コウガ</t>
    </rPh>
    <rPh sb="13" eb="14">
      <t>マチ</t>
    </rPh>
    <rPh sb="16" eb="18">
      <t>イガ</t>
    </rPh>
    <rPh sb="19" eb="20">
      <t>シン</t>
    </rPh>
    <rPh sb="20" eb="22">
      <t>メイシン</t>
    </rPh>
    <rPh sb="25" eb="26">
      <t>ヒダリ</t>
    </rPh>
    <rPh sb="26" eb="28">
      <t>テマエ</t>
    </rPh>
    <rPh sb="34" eb="35">
      <t>ヒダリ</t>
    </rPh>
    <rPh sb="35" eb="36">
      <t>オク</t>
    </rPh>
    <rPh sb="46" eb="47">
      <t>サキ</t>
    </rPh>
    <rPh sb="47" eb="49">
      <t>アイロ</t>
    </rPh>
    <phoneticPr fontId="2"/>
  </si>
  <si>
    <t>右手前 百木物産</t>
    <rPh sb="0" eb="3">
      <t>ミギテマエ</t>
    </rPh>
    <rPh sb="4" eb="5">
      <t>ヒャク</t>
    </rPh>
    <rPh sb="5" eb="6">
      <t>キ</t>
    </rPh>
    <rPh sb="6" eb="8">
      <t>ブッサン</t>
    </rPh>
    <phoneticPr fontId="2"/>
  </si>
  <si>
    <t>左手前 神社、右手 朝日館</t>
    <rPh sb="0" eb="3">
      <t>ヒダリテマエ</t>
    </rPh>
    <rPh sb="4" eb="6">
      <t>ジンジャ</t>
    </rPh>
    <rPh sb="7" eb="9">
      <t>ミギテ</t>
    </rPh>
    <rPh sb="10" eb="12">
      <t>アサヒ</t>
    </rPh>
    <rPh sb="12" eb="13">
      <t>カン</t>
    </rPh>
    <phoneticPr fontId="2"/>
  </si>
  <si>
    <t>JR二見浦駅前S</t>
    <rPh sb="2" eb="5">
      <t>フタミウラ</t>
    </rPh>
    <rPh sb="5" eb="7">
      <t>エキマエ</t>
    </rPh>
    <phoneticPr fontId="2"/>
  </si>
  <si>
    <t>左手前 ローソン。どうでも良いけど、ここは担当の初ブルべ時の最終PC。(遠い目)</t>
    <rPh sb="0" eb="3">
      <t>ヒダリテマエ</t>
    </rPh>
    <rPh sb="13" eb="14">
      <t>ヨ</t>
    </rPh>
    <rPh sb="21" eb="23">
      <t>タントウ</t>
    </rPh>
    <rPh sb="24" eb="25">
      <t>ハツ</t>
    </rPh>
    <rPh sb="28" eb="29">
      <t>ジ</t>
    </rPh>
    <rPh sb="30" eb="32">
      <t>サイシュウ</t>
    </rPh>
    <rPh sb="36" eb="37">
      <t>トオ</t>
    </rPh>
    <rPh sb="38" eb="39">
      <t>メ</t>
    </rPh>
    <phoneticPr fontId="2"/>
  </si>
  <si>
    <t xml:space="preserve">     PhotoControl-2　二見興玉神社 石碑</t>
    <phoneticPr fontId="2"/>
  </si>
  <si>
    <t xml:space="preserve">           PhotoControl-1B</t>
    <phoneticPr fontId="2"/>
  </si>
  <si>
    <t>伊勢で赤福。</t>
    <rPh sb="0" eb="2">
      <t>イセ</t>
    </rPh>
    <rPh sb="3" eb="5">
      <t>アカフク</t>
    </rPh>
    <phoneticPr fontId="2"/>
  </si>
  <si>
    <t>みなさんここで夕食でしょうなぁ。</t>
    <rPh sb="7" eb="9">
      <t>ユウショク</t>
    </rPh>
    <phoneticPr fontId="2"/>
  </si>
  <si>
    <t>OPEN 14:47 CLOSE 3/30 0:24
レシート取得し時間をブルベカードに記入。折返し信号を左折方向。「たむろ禁止」、速攻で立ち去る。</t>
    <rPh sb="47" eb="49">
      <t>オリカエ</t>
    </rPh>
    <rPh sb="50" eb="52">
      <t>シンゴウ</t>
    </rPh>
    <rPh sb="53" eb="55">
      <t>サセツ</t>
    </rPh>
    <rPh sb="55" eb="57">
      <t>ホウコウ</t>
    </rPh>
    <rPh sb="62" eb="64">
      <t>キンシ</t>
    </rPh>
    <rPh sb="66" eb="68">
      <t>ソッコウ</t>
    </rPh>
    <rPh sb="69" eb="70">
      <t>タ</t>
    </rPh>
    <rPh sb="71" eb="72">
      <t>サ</t>
    </rPh>
    <phoneticPr fontId="2"/>
  </si>
  <si>
    <t>PC2 ミニストップ
　　　　　　　 松阪丹生寺町店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</si>
</sst>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28">
    <font>
      <sz val="11"/>
      <color theme="1"/>
      <name val="ＭＳ Ｐゴシック"/>
      <family val="2"/>
      <charset val="128"/>
      <scheme val="minor"/>
    </font>
    <font>
      <sz val="9"/>
      <name val="MS PGothic"/>
      <family val="3"/>
      <charset val="128"/>
    </font>
    <font>
      <sz val="6"/>
      <name val="ＭＳ Ｐゴシック"/>
      <family val="2"/>
      <charset val="128"/>
      <scheme val="minor"/>
    </font>
    <font>
      <sz val="9"/>
      <name val="Hgsｺﾞｼｯｸe"/>
      <family val="3"/>
      <charset val="128"/>
    </font>
    <font>
      <b/>
      <sz val="9"/>
      <color rgb="FFFF0000"/>
      <name val="MS PGothic"/>
      <family val="3"/>
      <charset val="128"/>
    </font>
    <font>
      <sz val="6"/>
      <name val="ＭＳ Ｐゴシック"/>
      <family val="3"/>
      <charset val="128"/>
    </font>
    <font>
      <b/>
      <sz val="9"/>
      <name val="MS PGothic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9"/>
      <color rgb="FFFF0000"/>
      <name val="MS PGothic"/>
      <family val="3"/>
      <charset val="128"/>
    </font>
    <font>
      <sz val="11"/>
      <name val="MS PGothic"/>
      <family val="3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b/>
      <sz val="11"/>
      <name val="ＭＳ Ｐ明朝"/>
      <family val="1"/>
      <charset val="128"/>
    </font>
    <font>
      <sz val="11"/>
      <name val="ＭＳ Ｐ明朝"/>
      <family val="1"/>
      <charset val="128"/>
    </font>
    <font>
      <b/>
      <sz val="9"/>
      <name val="Hgsｺﾞｼｯｸe"/>
      <family val="3"/>
      <charset val="128"/>
    </font>
    <font>
      <b/>
      <sz val="6"/>
      <name val="MS PGothic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DE9D9"/>
      </patternFill>
    </fill>
    <fill>
      <patternFill patternType="solid">
        <fgColor theme="9" tint="0.59999389629810485"/>
        <bgColor indexed="64"/>
      </patternFill>
    </fill>
  </fills>
  <borders count="6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/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8" fillId="0" borderId="0">
      <alignment vertical="center"/>
    </xf>
  </cellStyleXfs>
  <cellXfs count="222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>
      <alignment vertical="center"/>
    </xf>
    <xf numFmtId="176" fontId="3" fillId="0" borderId="0" xfId="0" applyNumberFormat="1" applyFont="1" applyAlignment="1">
      <alignment horizontal="right" vertical="center"/>
    </xf>
    <xf numFmtId="176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right" vertical="center"/>
    </xf>
    <xf numFmtId="0" fontId="1" fillId="0" borderId="2" xfId="0" applyFont="1" applyBorder="1">
      <alignment vertical="center"/>
    </xf>
    <xf numFmtId="0" fontId="1" fillId="0" borderId="3" xfId="0" applyFont="1" applyBorder="1">
      <alignment vertical="center"/>
    </xf>
    <xf numFmtId="0" fontId="1" fillId="0" borderId="4" xfId="0" applyFont="1" applyBorder="1">
      <alignment vertical="center"/>
    </xf>
    <xf numFmtId="0" fontId="6" fillId="3" borderId="1" xfId="0" applyFont="1" applyFill="1" applyBorder="1">
      <alignment vertical="center"/>
    </xf>
    <xf numFmtId="0" fontId="4" fillId="2" borderId="6" xfId="0" applyFont="1" applyFill="1" applyBorder="1" applyAlignment="1">
      <alignment horizontal="center" vertical="center"/>
    </xf>
    <xf numFmtId="176" fontId="3" fillId="0" borderId="13" xfId="0" applyNumberFormat="1" applyFont="1" applyBorder="1" applyAlignment="1">
      <alignment horizontal="center" vertical="center"/>
    </xf>
    <xf numFmtId="176" fontId="8" fillId="0" borderId="13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vertical="center" wrapText="1"/>
    </xf>
    <xf numFmtId="0" fontId="8" fillId="0" borderId="13" xfId="0" applyFont="1" applyBorder="1" applyAlignment="1">
      <alignment horizontal="center" vertical="center"/>
    </xf>
    <xf numFmtId="176" fontId="1" fillId="0" borderId="0" xfId="0" applyNumberFormat="1" applyFont="1" applyAlignment="1">
      <alignment horizontal="left" vertical="center"/>
    </xf>
    <xf numFmtId="0" fontId="1" fillId="4" borderId="17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>
      <alignment vertical="center"/>
    </xf>
    <xf numFmtId="0" fontId="1" fillId="4" borderId="2" xfId="0" applyFont="1" applyFill="1" applyBorder="1">
      <alignment vertical="center"/>
    </xf>
    <xf numFmtId="0" fontId="1" fillId="4" borderId="3" xfId="0" applyFont="1" applyFill="1" applyBorder="1">
      <alignment vertical="center"/>
    </xf>
    <xf numFmtId="0" fontId="1" fillId="4" borderId="3" xfId="0" applyFont="1" applyFill="1" applyBorder="1" applyAlignment="1">
      <alignment vertical="center" wrapText="1"/>
    </xf>
    <xf numFmtId="0" fontId="10" fillId="5" borderId="6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176" fontId="3" fillId="0" borderId="21" xfId="0" applyNumberFormat="1" applyFont="1" applyBorder="1" applyAlignment="1">
      <alignment horizontal="right" vertical="center"/>
    </xf>
    <xf numFmtId="0" fontId="1" fillId="4" borderId="3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4" fillId="0" borderId="3" xfId="0" applyFont="1" applyBorder="1">
      <alignment vertical="center"/>
    </xf>
    <xf numFmtId="0" fontId="0" fillId="0" borderId="23" xfId="0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23" xfId="0" applyFont="1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11" fillId="4" borderId="23" xfId="0" applyFont="1" applyFill="1" applyBorder="1" applyAlignment="1">
      <alignment horizontal="left"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0" fontId="12" fillId="3" borderId="2" xfId="0" applyFont="1" applyFill="1" applyBorder="1">
      <alignment vertical="center"/>
    </xf>
    <xf numFmtId="0" fontId="12" fillId="3" borderId="29" xfId="0" applyFont="1" applyFill="1" applyBorder="1" applyAlignment="1">
      <alignment horizontal="center" vertical="center"/>
    </xf>
    <xf numFmtId="176" fontId="13" fillId="3" borderId="2" xfId="0" applyNumberFormat="1" applyFont="1" applyFill="1" applyBorder="1" applyAlignment="1">
      <alignment horizontal="right" vertical="center"/>
    </xf>
    <xf numFmtId="0" fontId="12" fillId="3" borderId="4" xfId="0" applyFont="1" applyFill="1" applyBorder="1" applyAlignment="1">
      <alignment vertical="center" wrapText="1"/>
    </xf>
    <xf numFmtId="0" fontId="12" fillId="3" borderId="19" xfId="0" applyFont="1" applyFill="1" applyBorder="1" applyAlignment="1">
      <alignment vertical="center" shrinkToFit="1"/>
    </xf>
    <xf numFmtId="0" fontId="14" fillId="0" borderId="0" xfId="0" applyFont="1">
      <alignment vertical="center"/>
    </xf>
    <xf numFmtId="0" fontId="13" fillId="0" borderId="17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26" xfId="0" applyFont="1" applyBorder="1">
      <alignment vertical="center"/>
    </xf>
    <xf numFmtId="0" fontId="13" fillId="0" borderId="23" xfId="0" applyFont="1" applyBorder="1" applyAlignment="1">
      <alignment horizontal="center" vertical="center"/>
    </xf>
    <xf numFmtId="0" fontId="13" fillId="0" borderId="4" xfId="0" applyFont="1" applyBorder="1">
      <alignment vertical="center"/>
    </xf>
    <xf numFmtId="0" fontId="13" fillId="0" borderId="2" xfId="0" applyFont="1" applyBorder="1">
      <alignment vertical="center"/>
    </xf>
    <xf numFmtId="176" fontId="13" fillId="0" borderId="1" xfId="0" applyNumberFormat="1" applyFont="1" applyBorder="1" applyAlignment="1">
      <alignment horizontal="right" vertical="center"/>
    </xf>
    <xf numFmtId="0" fontId="13" fillId="0" borderId="4" xfId="0" applyFont="1" applyBorder="1" applyAlignment="1">
      <alignment vertical="center" wrapText="1"/>
    </xf>
    <xf numFmtId="0" fontId="13" fillId="0" borderId="19" xfId="0" applyFont="1" applyBorder="1" applyAlignment="1">
      <alignment vertical="center" shrinkToFit="1"/>
    </xf>
    <xf numFmtId="0" fontId="15" fillId="0" borderId="0" xfId="0" applyFont="1">
      <alignment vertical="center"/>
    </xf>
    <xf numFmtId="0" fontId="13" fillId="0" borderId="3" xfId="0" applyFont="1" applyBorder="1">
      <alignment vertical="center"/>
    </xf>
    <xf numFmtId="0" fontId="13" fillId="0" borderId="3" xfId="0" applyFont="1" applyBorder="1" applyAlignment="1">
      <alignment vertical="center" wrapText="1"/>
    </xf>
    <xf numFmtId="0" fontId="10" fillId="0" borderId="6" xfId="0" applyFont="1" applyBorder="1" applyAlignment="1">
      <alignment horizontal="center" vertical="center"/>
    </xf>
    <xf numFmtId="0" fontId="0" fillId="0" borderId="30" xfId="0" applyBorder="1">
      <alignment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>
      <alignment vertical="center"/>
    </xf>
    <xf numFmtId="176" fontId="16" fillId="3" borderId="1" xfId="0" applyNumberFormat="1" applyFont="1" applyFill="1" applyBorder="1" applyAlignment="1">
      <alignment horizontal="right" vertical="center"/>
    </xf>
    <xf numFmtId="0" fontId="6" fillId="3" borderId="3" xfId="0" applyFont="1" applyFill="1" applyBorder="1" applyAlignment="1">
      <alignment vertical="center" wrapText="1"/>
    </xf>
    <xf numFmtId="0" fontId="17" fillId="3" borderId="17" xfId="0" applyFont="1" applyFill="1" applyBorder="1" applyAlignment="1">
      <alignment horizontal="center" vertical="center"/>
    </xf>
    <xf numFmtId="176" fontId="13" fillId="0" borderId="5" xfId="0" applyNumberFormat="1" applyFont="1" applyBorder="1" applyAlignment="1">
      <alignment vertical="center" shrinkToFit="1"/>
    </xf>
    <xf numFmtId="176" fontId="1" fillId="0" borderId="5" xfId="0" applyNumberFormat="1" applyFont="1" applyBorder="1" applyAlignment="1">
      <alignment horizontal="right" vertical="center" shrinkToFit="1"/>
    </xf>
    <xf numFmtId="176" fontId="1" fillId="0" borderId="27" xfId="0" applyNumberFormat="1" applyFont="1" applyBorder="1" applyAlignment="1">
      <alignment horizontal="right" vertical="center" shrinkToFit="1"/>
    </xf>
    <xf numFmtId="176" fontId="6" fillId="3" borderId="19" xfId="0" applyNumberFormat="1" applyFont="1" applyFill="1" applyBorder="1" applyAlignment="1">
      <alignment vertical="center" shrinkToFit="1"/>
    </xf>
    <xf numFmtId="0" fontId="19" fillId="0" borderId="31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33" xfId="0" applyFont="1" applyBorder="1" applyAlignment="1">
      <alignment vertical="center" wrapText="1"/>
    </xf>
    <xf numFmtId="0" fontId="20" fillId="0" borderId="33" xfId="0" applyFont="1" applyBorder="1" applyAlignment="1">
      <alignment horizontal="center" vertical="center"/>
    </xf>
    <xf numFmtId="0" fontId="20" fillId="0" borderId="33" xfId="0" applyFont="1" applyBorder="1">
      <alignment vertical="center"/>
    </xf>
    <xf numFmtId="0" fontId="20" fillId="0" borderId="32" xfId="0" applyFont="1" applyBorder="1" applyAlignment="1">
      <alignment vertical="center" wrapText="1"/>
    </xf>
    <xf numFmtId="0" fontId="19" fillId="0" borderId="0" xfId="0" applyFont="1">
      <alignment vertical="center"/>
    </xf>
    <xf numFmtId="0" fontId="19" fillId="0" borderId="30" xfId="0" applyFont="1" applyBorder="1">
      <alignment vertical="center"/>
    </xf>
    <xf numFmtId="176" fontId="13" fillId="3" borderId="5" xfId="0" applyNumberFormat="1" applyFont="1" applyFill="1" applyBorder="1" applyAlignment="1">
      <alignment vertical="center" shrinkToFit="1"/>
    </xf>
    <xf numFmtId="176" fontId="1" fillId="3" borderId="5" xfId="0" applyNumberFormat="1" applyFont="1" applyFill="1" applyBorder="1" applyAlignment="1">
      <alignment horizontal="right" vertical="center" shrinkToFit="1"/>
    </xf>
    <xf numFmtId="176" fontId="24" fillId="0" borderId="34" xfId="0" applyNumberFormat="1" applyFont="1" applyBorder="1" applyAlignment="1">
      <alignment vertical="center" shrinkToFit="1"/>
    </xf>
    <xf numFmtId="0" fontId="1" fillId="4" borderId="37" xfId="0" applyFont="1" applyFill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22" fillId="3" borderId="24" xfId="0" applyFont="1" applyFill="1" applyBorder="1" applyAlignment="1">
      <alignment horizontal="center" vertical="center"/>
    </xf>
    <xf numFmtId="0" fontId="23" fillId="3" borderId="25" xfId="0" applyFont="1" applyFill="1" applyBorder="1" applyAlignment="1">
      <alignment horizontal="center" vertical="center"/>
    </xf>
    <xf numFmtId="0" fontId="23" fillId="3" borderId="23" xfId="0" applyFont="1" applyFill="1" applyBorder="1" applyAlignment="1">
      <alignment vertical="center" wrapText="1"/>
    </xf>
    <xf numFmtId="0" fontId="23" fillId="3" borderId="23" xfId="0" applyFont="1" applyFill="1" applyBorder="1" applyAlignment="1">
      <alignment horizontal="center" vertical="center"/>
    </xf>
    <xf numFmtId="0" fontId="23" fillId="3" borderId="23" xfId="0" applyFont="1" applyFill="1" applyBorder="1">
      <alignment vertical="center"/>
    </xf>
    <xf numFmtId="0" fontId="19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20" fillId="0" borderId="42" xfId="0" applyFont="1" applyBorder="1">
      <alignment vertical="center"/>
    </xf>
    <xf numFmtId="0" fontId="20" fillId="0" borderId="42" xfId="0" applyFont="1" applyBorder="1" applyAlignment="1">
      <alignment horizontal="center" vertical="center"/>
    </xf>
    <xf numFmtId="0" fontId="20" fillId="0" borderId="38" xfId="0" applyFont="1" applyBorder="1" applyAlignment="1">
      <alignment vertical="center" wrapText="1"/>
    </xf>
    <xf numFmtId="0" fontId="19" fillId="0" borderId="24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0" borderId="23" xfId="0" applyFont="1" applyBorder="1">
      <alignment vertical="center"/>
    </xf>
    <xf numFmtId="0" fontId="20" fillId="0" borderId="23" xfId="0" applyFont="1" applyBorder="1" applyAlignment="1">
      <alignment horizontal="center" vertical="center"/>
    </xf>
    <xf numFmtId="0" fontId="20" fillId="0" borderId="23" xfId="0" applyFont="1" applyBorder="1" applyAlignment="1">
      <alignment vertical="center" wrapText="1"/>
    </xf>
    <xf numFmtId="0" fontId="20" fillId="0" borderId="25" xfId="0" applyFont="1" applyBorder="1" applyAlignment="1">
      <alignment vertical="center" wrapText="1"/>
    </xf>
    <xf numFmtId="0" fontId="20" fillId="0" borderId="17" xfId="1" applyFont="1" applyBorder="1" applyAlignment="1">
      <alignment horizontal="center" vertical="center"/>
    </xf>
    <xf numFmtId="0" fontId="20" fillId="0" borderId="4" xfId="1" applyFont="1" applyBorder="1" applyAlignment="1">
      <alignment horizontal="center" vertical="center"/>
    </xf>
    <xf numFmtId="0" fontId="20" fillId="0" borderId="1" xfId="1" applyFont="1" applyBorder="1">
      <alignment vertical="center"/>
    </xf>
    <xf numFmtId="0" fontId="20" fillId="0" borderId="1" xfId="1" applyFont="1" applyBorder="1" applyAlignment="1">
      <alignment horizontal="center" vertical="center"/>
    </xf>
    <xf numFmtId="0" fontId="20" fillId="0" borderId="2" xfId="1" applyFont="1" applyBorder="1">
      <alignment vertical="center"/>
    </xf>
    <xf numFmtId="0" fontId="20" fillId="0" borderId="3" xfId="1" applyFont="1" applyBorder="1" applyAlignment="1">
      <alignment vertical="center" wrapText="1"/>
    </xf>
    <xf numFmtId="0" fontId="20" fillId="0" borderId="3" xfId="1" applyFont="1" applyBorder="1">
      <alignment vertical="center"/>
    </xf>
    <xf numFmtId="0" fontId="25" fillId="6" borderId="23" xfId="0" applyFont="1" applyFill="1" applyBorder="1" applyAlignment="1">
      <alignment horizontal="center" vertical="center"/>
    </xf>
    <xf numFmtId="0" fontId="20" fillId="0" borderId="21" xfId="1" applyFont="1" applyBorder="1">
      <alignment vertical="center"/>
    </xf>
    <xf numFmtId="0" fontId="20" fillId="0" borderId="22" xfId="1" applyFont="1" applyBorder="1" applyAlignment="1">
      <alignment vertical="center" wrapText="1"/>
    </xf>
    <xf numFmtId="0" fontId="20" fillId="0" borderId="45" xfId="1" applyFont="1" applyBorder="1" applyAlignment="1">
      <alignment horizontal="center" vertical="center"/>
    </xf>
    <xf numFmtId="0" fontId="20" fillId="0" borderId="23" xfId="1" applyFont="1" applyBorder="1">
      <alignment vertical="center"/>
    </xf>
    <xf numFmtId="0" fontId="20" fillId="0" borderId="45" xfId="1" applyFont="1" applyBorder="1">
      <alignment vertical="center"/>
    </xf>
    <xf numFmtId="0" fontId="23" fillId="0" borderId="25" xfId="1" applyFont="1" applyBorder="1" applyAlignment="1">
      <alignment vertical="center" wrapText="1"/>
    </xf>
    <xf numFmtId="0" fontId="20" fillId="0" borderId="42" xfId="0" applyFont="1" applyBorder="1" applyAlignment="1">
      <alignment vertical="center" wrapText="1"/>
    </xf>
    <xf numFmtId="0" fontId="20" fillId="0" borderId="48" xfId="1" applyFont="1" applyBorder="1" applyAlignment="1">
      <alignment vertical="center" wrapText="1"/>
    </xf>
    <xf numFmtId="0" fontId="20" fillId="0" borderId="48" xfId="0" applyFont="1" applyBorder="1">
      <alignment vertical="center"/>
    </xf>
    <xf numFmtId="0" fontId="19" fillId="0" borderId="17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2" xfId="0" applyFont="1" applyBorder="1">
      <alignment vertical="center"/>
    </xf>
    <xf numFmtId="0" fontId="20" fillId="0" borderId="2" xfId="0" applyFont="1" applyBorder="1" applyAlignment="1">
      <alignment horizontal="center" vertical="center"/>
    </xf>
    <xf numFmtId="0" fontId="20" fillId="0" borderId="51" xfId="0" applyFont="1" applyBorder="1">
      <alignment vertical="center"/>
    </xf>
    <xf numFmtId="0" fontId="20" fillId="0" borderId="1" xfId="0" applyFont="1" applyBorder="1">
      <alignment vertical="center"/>
    </xf>
    <xf numFmtId="0" fontId="22" fillId="3" borderId="52" xfId="0" applyFont="1" applyFill="1" applyBorder="1" applyAlignment="1">
      <alignment horizontal="center" vertical="center"/>
    </xf>
    <xf numFmtId="0" fontId="23" fillId="3" borderId="53" xfId="0" applyFont="1" applyFill="1" applyBorder="1" applyAlignment="1">
      <alignment horizontal="center" vertical="center"/>
    </xf>
    <xf numFmtId="0" fontId="23" fillId="3" borderId="20" xfId="0" applyFont="1" applyFill="1" applyBorder="1">
      <alignment vertical="center"/>
    </xf>
    <xf numFmtId="0" fontId="23" fillId="3" borderId="20" xfId="0" applyFont="1" applyFill="1" applyBorder="1" applyAlignment="1">
      <alignment horizontal="center" vertical="center"/>
    </xf>
    <xf numFmtId="0" fontId="23" fillId="3" borderId="54" xfId="0" applyFont="1" applyFill="1" applyBorder="1" applyAlignment="1">
      <alignment vertical="center" wrapText="1"/>
    </xf>
    <xf numFmtId="0" fontId="1" fillId="0" borderId="55" xfId="0" applyFont="1" applyBorder="1">
      <alignment vertical="center"/>
    </xf>
    <xf numFmtId="0" fontId="1" fillId="0" borderId="39" xfId="0" applyFont="1" applyBorder="1">
      <alignment vertical="center"/>
    </xf>
    <xf numFmtId="176" fontId="3" fillId="0" borderId="39" xfId="0" applyNumberFormat="1" applyFont="1" applyBorder="1" applyAlignment="1">
      <alignment horizontal="right" vertical="center"/>
    </xf>
    <xf numFmtId="0" fontId="1" fillId="4" borderId="55" xfId="0" applyFont="1" applyFill="1" applyBorder="1" applyAlignment="1">
      <alignment vertical="center" wrapText="1"/>
    </xf>
    <xf numFmtId="176" fontId="24" fillId="0" borderId="43" xfId="0" applyNumberFormat="1" applyFont="1" applyBorder="1" applyAlignment="1">
      <alignment vertical="center" shrinkToFit="1"/>
    </xf>
    <xf numFmtId="176" fontId="24" fillId="0" borderId="40" xfId="0" applyNumberFormat="1" applyFont="1" applyBorder="1" applyAlignment="1">
      <alignment vertical="center" shrinkToFit="1"/>
    </xf>
    <xf numFmtId="176" fontId="21" fillId="3" borderId="40" xfId="0" applyNumberFormat="1" applyFont="1" applyFill="1" applyBorder="1" applyAlignment="1">
      <alignment vertical="center" shrinkToFit="1"/>
    </xf>
    <xf numFmtId="176" fontId="24" fillId="0" borderId="50" xfId="0" applyNumberFormat="1" applyFont="1" applyBorder="1" applyAlignment="1">
      <alignment vertical="center" shrinkToFit="1"/>
    </xf>
    <xf numFmtId="176" fontId="24" fillId="0" borderId="24" xfId="0" applyNumberFormat="1" applyFont="1" applyBorder="1" applyAlignment="1">
      <alignment vertical="center" shrinkToFit="1"/>
    </xf>
    <xf numFmtId="0" fontId="20" fillId="0" borderId="1" xfId="1" applyFont="1" applyBorder="1" applyAlignment="1">
      <alignment vertical="center" wrapText="1"/>
    </xf>
    <xf numFmtId="0" fontId="20" fillId="0" borderId="2" xfId="1" applyFont="1" applyBorder="1" applyAlignment="1">
      <alignment vertical="center" wrapText="1"/>
    </xf>
    <xf numFmtId="0" fontId="20" fillId="0" borderId="21" xfId="1" applyFont="1" applyBorder="1" applyAlignment="1">
      <alignment horizontal="center" vertical="center"/>
    </xf>
    <xf numFmtId="0" fontId="26" fillId="0" borderId="6" xfId="0" applyFont="1" applyBorder="1">
      <alignment vertical="center"/>
    </xf>
    <xf numFmtId="0" fontId="25" fillId="0" borderId="21" xfId="1" applyFont="1" applyBorder="1" applyAlignment="1">
      <alignment horizontal="center" vertical="center"/>
    </xf>
    <xf numFmtId="176" fontId="3" fillId="3" borderId="39" xfId="0" applyNumberFormat="1" applyFont="1" applyFill="1" applyBorder="1" applyAlignment="1">
      <alignment horizontal="right" vertical="center"/>
    </xf>
    <xf numFmtId="0" fontId="23" fillId="3" borderId="47" xfId="1" applyFont="1" applyFill="1" applyBorder="1" applyAlignment="1">
      <alignment vertical="center" wrapText="1"/>
    </xf>
    <xf numFmtId="0" fontId="25" fillId="3" borderId="23" xfId="0" applyFont="1" applyFill="1" applyBorder="1" applyAlignment="1">
      <alignment horizontal="center" vertical="center"/>
    </xf>
    <xf numFmtId="0" fontId="1" fillId="0" borderId="19" xfId="0" applyFont="1" applyBorder="1" applyAlignment="1">
      <alignment vertical="center" shrinkToFit="1"/>
    </xf>
    <xf numFmtId="0" fontId="1" fillId="4" borderId="19" xfId="0" applyFont="1" applyFill="1" applyBorder="1" applyAlignment="1">
      <alignment vertical="center" shrinkToFit="1"/>
    </xf>
    <xf numFmtId="0" fontId="6" fillId="3" borderId="19" xfId="0" applyFont="1" applyFill="1" applyBorder="1" applyAlignment="1">
      <alignment vertical="center" shrinkToFit="1"/>
    </xf>
    <xf numFmtId="176" fontId="1" fillId="0" borderId="19" xfId="0" applyNumberFormat="1" applyFont="1" applyBorder="1" applyAlignment="1">
      <alignment vertical="center" shrinkToFit="1"/>
    </xf>
    <xf numFmtId="176" fontId="20" fillId="0" borderId="35" xfId="0" applyNumberFormat="1" applyFont="1" applyBorder="1" applyAlignment="1">
      <alignment vertical="center" shrinkToFit="1"/>
    </xf>
    <xf numFmtId="176" fontId="23" fillId="3" borderId="41" xfId="0" applyNumberFormat="1" applyFont="1" applyFill="1" applyBorder="1" applyAlignment="1">
      <alignment vertical="center" shrinkToFit="1"/>
    </xf>
    <xf numFmtId="0" fontId="1" fillId="4" borderId="56" xfId="0" applyFont="1" applyFill="1" applyBorder="1" applyAlignment="1">
      <alignment vertical="center" shrinkToFit="1"/>
    </xf>
    <xf numFmtId="176" fontId="19" fillId="0" borderId="44" xfId="0" applyNumberFormat="1" applyFont="1" applyBorder="1" applyAlignment="1">
      <alignment vertical="center" shrinkToFit="1"/>
    </xf>
    <xf numFmtId="176" fontId="19" fillId="0" borderId="41" xfId="0" applyNumberFormat="1" applyFont="1" applyBorder="1" applyAlignment="1">
      <alignment vertical="center" shrinkToFit="1"/>
    </xf>
    <xf numFmtId="0" fontId="20" fillId="0" borderId="19" xfId="1" applyFont="1" applyBorder="1" applyAlignment="1">
      <alignment vertical="center" shrinkToFit="1"/>
    </xf>
    <xf numFmtId="176" fontId="20" fillId="0" borderId="19" xfId="1" applyNumberFormat="1" applyFont="1" applyBorder="1" applyAlignment="1">
      <alignment vertical="center" shrinkToFit="1"/>
    </xf>
    <xf numFmtId="0" fontId="20" fillId="0" borderId="46" xfId="1" applyFont="1" applyBorder="1" applyAlignment="1">
      <alignment vertical="center" shrinkToFit="1"/>
    </xf>
    <xf numFmtId="176" fontId="22" fillId="3" borderId="41" xfId="0" applyNumberFormat="1" applyFont="1" applyFill="1" applyBorder="1" applyAlignment="1">
      <alignment vertical="center" shrinkToFit="1"/>
    </xf>
    <xf numFmtId="0" fontId="19" fillId="0" borderId="57" xfId="0" applyFont="1" applyBorder="1" applyAlignment="1">
      <alignment horizontal="center" vertical="center"/>
    </xf>
    <xf numFmtId="176" fontId="19" fillId="0" borderId="35" xfId="0" applyNumberFormat="1" applyFont="1" applyBorder="1" applyAlignment="1">
      <alignment vertical="center" shrinkToFit="1"/>
    </xf>
    <xf numFmtId="0" fontId="23" fillId="3" borderId="17" xfId="1" applyFont="1" applyFill="1" applyBorder="1" applyAlignment="1">
      <alignment horizontal="center" vertical="center"/>
    </xf>
    <xf numFmtId="0" fontId="23" fillId="3" borderId="4" xfId="1" applyFont="1" applyFill="1" applyBorder="1" applyAlignment="1">
      <alignment horizontal="center" vertical="center"/>
    </xf>
    <xf numFmtId="0" fontId="23" fillId="3" borderId="1" xfId="1" applyFont="1" applyFill="1" applyBorder="1">
      <alignment vertical="center"/>
    </xf>
    <xf numFmtId="0" fontId="23" fillId="3" borderId="2" xfId="1" applyFont="1" applyFill="1" applyBorder="1">
      <alignment vertical="center"/>
    </xf>
    <xf numFmtId="176" fontId="16" fillId="3" borderId="39" xfId="0" applyNumberFormat="1" applyFont="1" applyFill="1" applyBorder="1" applyAlignment="1">
      <alignment horizontal="right" vertical="center"/>
    </xf>
    <xf numFmtId="0" fontId="23" fillId="3" borderId="19" xfId="1" applyFont="1" applyFill="1" applyBorder="1" applyAlignment="1">
      <alignment vertical="center" shrinkToFit="1"/>
    </xf>
    <xf numFmtId="0" fontId="27" fillId="0" borderId="0" xfId="0" applyFont="1">
      <alignment vertical="center"/>
    </xf>
    <xf numFmtId="0" fontId="23" fillId="3" borderId="3" xfId="1" applyFont="1" applyFill="1" applyBorder="1" applyAlignment="1">
      <alignment vertical="center" wrapText="1"/>
    </xf>
    <xf numFmtId="0" fontId="13" fillId="0" borderId="18" xfId="0" applyFont="1" applyBorder="1" applyAlignment="1">
      <alignment horizontal="center" vertical="center" shrinkToFit="1"/>
    </xf>
    <xf numFmtId="0" fontId="12" fillId="3" borderId="18" xfId="0" applyFont="1" applyFill="1" applyBorder="1" applyAlignment="1">
      <alignment horizontal="center" vertical="center" shrinkToFit="1"/>
    </xf>
    <xf numFmtId="176" fontId="3" fillId="0" borderId="23" xfId="0" applyNumberFormat="1" applyFont="1" applyBorder="1" applyAlignment="1">
      <alignment horizontal="right" vertical="center"/>
    </xf>
    <xf numFmtId="0" fontId="20" fillId="0" borderId="31" xfId="0" applyFont="1" applyBorder="1">
      <alignment vertical="center"/>
    </xf>
    <xf numFmtId="0" fontId="20" fillId="0" borderId="17" xfId="0" applyFont="1" applyBorder="1">
      <alignment vertical="center"/>
    </xf>
    <xf numFmtId="0" fontId="23" fillId="3" borderId="52" xfId="0" applyFont="1" applyFill="1" applyBorder="1">
      <alignment vertical="center"/>
    </xf>
    <xf numFmtId="0" fontId="20" fillId="0" borderId="0" xfId="1" applyFont="1" applyAlignment="1">
      <alignment horizontal="center" vertical="center"/>
    </xf>
    <xf numFmtId="0" fontId="20" fillId="0" borderId="0" xfId="1" applyFont="1">
      <alignment vertical="center"/>
    </xf>
    <xf numFmtId="0" fontId="23" fillId="0" borderId="0" xfId="1" applyFont="1" applyAlignment="1">
      <alignment vertical="center" wrapText="1"/>
    </xf>
    <xf numFmtId="0" fontId="20" fillId="0" borderId="0" xfId="1" applyFont="1" applyAlignment="1">
      <alignment vertical="center" wrapText="1"/>
    </xf>
    <xf numFmtId="0" fontId="12" fillId="3" borderId="58" xfId="0" applyFont="1" applyFill="1" applyBorder="1" applyAlignment="1">
      <alignment horizontal="center" vertical="center" shrinkToFit="1"/>
    </xf>
    <xf numFmtId="176" fontId="3" fillId="3" borderId="59" xfId="0" applyNumberFormat="1" applyFont="1" applyFill="1" applyBorder="1" applyAlignment="1">
      <alignment horizontal="right" vertical="center"/>
    </xf>
    <xf numFmtId="176" fontId="21" fillId="3" borderId="60" xfId="0" applyNumberFormat="1" applyFont="1" applyFill="1" applyBorder="1" applyAlignment="1">
      <alignment vertical="center" shrinkToFit="1"/>
    </xf>
    <xf numFmtId="176" fontId="22" fillId="3" borderId="61" xfId="0" applyNumberFormat="1" applyFont="1" applyFill="1" applyBorder="1" applyAlignment="1">
      <alignment vertical="center" shrinkToFit="1"/>
    </xf>
    <xf numFmtId="176" fontId="6" fillId="3" borderId="5" xfId="0" applyNumberFormat="1" applyFont="1" applyFill="1" applyBorder="1" applyAlignment="1">
      <alignment horizontal="right" vertical="center" shrinkToFit="1"/>
    </xf>
    <xf numFmtId="176" fontId="16" fillId="3" borderId="28" xfId="0" applyNumberFormat="1" applyFont="1" applyFill="1" applyBorder="1" applyAlignment="1">
      <alignment horizontal="right" vertical="center"/>
    </xf>
    <xf numFmtId="0" fontId="23" fillId="3" borderId="1" xfId="1" applyFont="1" applyFill="1" applyBorder="1" applyAlignment="1">
      <alignment vertical="center" wrapText="1"/>
    </xf>
    <xf numFmtId="0" fontId="22" fillId="3" borderId="49" xfId="0" applyFont="1" applyFill="1" applyBorder="1" applyAlignment="1">
      <alignment horizontal="center" vertical="center"/>
    </xf>
    <xf numFmtId="0" fontId="23" fillId="3" borderId="36" xfId="0" applyFont="1" applyFill="1" applyBorder="1" applyAlignment="1">
      <alignment horizontal="center" vertical="center"/>
    </xf>
    <xf numFmtId="0" fontId="23" fillId="3" borderId="24" xfId="0" applyFont="1" applyFill="1" applyBorder="1">
      <alignment vertical="center"/>
    </xf>
    <xf numFmtId="176" fontId="16" fillId="3" borderId="23" xfId="0" applyNumberFormat="1" applyFont="1" applyFill="1" applyBorder="1" applyAlignment="1">
      <alignment horizontal="right" vertical="center"/>
    </xf>
    <xf numFmtId="176" fontId="21" fillId="3" borderId="23" xfId="0" applyNumberFormat="1" applyFont="1" applyFill="1" applyBorder="1" applyAlignment="1">
      <alignment vertical="center" shrinkToFit="1"/>
    </xf>
    <xf numFmtId="0" fontId="12" fillId="0" borderId="0" xfId="0" applyFont="1" applyAlignment="1">
      <alignment horizontal="center" vertical="center" shrinkToFi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0" borderId="0" xfId="0" applyFont="1" applyAlignment="1">
      <alignment vertical="center" wrapText="1"/>
    </xf>
    <xf numFmtId="176" fontId="16" fillId="0" borderId="0" xfId="0" applyNumberFormat="1" applyFont="1" applyAlignment="1">
      <alignment horizontal="right" vertical="center"/>
    </xf>
    <xf numFmtId="176" fontId="1" fillId="0" borderId="0" xfId="0" applyNumberFormat="1" applyFont="1" applyAlignment="1">
      <alignment horizontal="right" vertical="center" shrinkToFit="1"/>
    </xf>
    <xf numFmtId="0" fontId="6" fillId="0" borderId="0" xfId="0" applyFont="1" applyAlignment="1">
      <alignment vertical="center" shrinkToFit="1"/>
    </xf>
    <xf numFmtId="0" fontId="11" fillId="4" borderId="0" xfId="0" applyFont="1" applyFill="1" applyAlignment="1">
      <alignment vertical="center" wrapText="1"/>
    </xf>
    <xf numFmtId="0" fontId="1" fillId="4" borderId="0" xfId="0" applyFont="1" applyFill="1">
      <alignment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76" fontId="3" fillId="0" borderId="9" xfId="0" applyNumberFormat="1" applyFont="1" applyBorder="1" applyAlignment="1">
      <alignment horizontal="center" vertical="center"/>
    </xf>
    <xf numFmtId="176" fontId="3" fillId="0" borderId="10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right" vertical="center"/>
    </xf>
  </cellXfs>
  <cellStyles count="2">
    <cellStyle name="標準" xfId="0" builtinId="0"/>
    <cellStyle name="標準 2" xfId="1" xr:uid="{B7EEC805-3EF8-474A-9DC1-DD65735EBD0B}"/>
  </cellStyles>
  <dxfs count="0"/>
  <tableStyles count="0" defaultTableStyle="TableStyleMedium2" defaultPivotStyle="PivotStyleLight16"/>
  <colors>
    <mruColors>
      <color rgb="FFFFCC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148</xdr:row>
      <xdr:rowOff>15240</xdr:rowOff>
    </xdr:from>
    <xdr:to>
      <xdr:col>5</xdr:col>
      <xdr:colOff>407280</xdr:colOff>
      <xdr:row>162</xdr:row>
      <xdr:rowOff>8280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C26E47A-DAC2-421B-90D9-785DF02FC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797760"/>
          <a:ext cx="3120000" cy="23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3240</xdr:colOff>
      <xdr:row>129</xdr:row>
      <xdr:rowOff>53760</xdr:rowOff>
    </xdr:from>
    <xdr:to>
      <xdr:col>6</xdr:col>
      <xdr:colOff>589560</xdr:colOff>
      <xdr:row>144</xdr:row>
      <xdr:rowOff>59160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8F194D9-7518-4DFB-83D3-7C7AB5475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880" y="24651120"/>
          <a:ext cx="3360000" cy="25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28921</xdr:colOff>
      <xdr:row>155</xdr:row>
      <xdr:rowOff>89880</xdr:rowOff>
    </xdr:from>
    <xdr:to>
      <xdr:col>10</xdr:col>
      <xdr:colOff>82129</xdr:colOff>
      <xdr:row>169</xdr:row>
      <xdr:rowOff>82920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040C97E-0750-4EC4-9EFA-E522AD03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5261" y="29045880"/>
          <a:ext cx="3124068" cy="23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64621</xdr:colOff>
      <xdr:row>129</xdr:row>
      <xdr:rowOff>26520</xdr:rowOff>
    </xdr:from>
    <xdr:to>
      <xdr:col>11</xdr:col>
      <xdr:colOff>7622</xdr:colOff>
      <xdr:row>144</xdr:row>
      <xdr:rowOff>31920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C69346C-2E32-41E4-BAAC-CC5580A2D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0961" y="24623880"/>
          <a:ext cx="3364381" cy="2520000"/>
        </a:xfrm>
        <a:prstGeom prst="rect">
          <a:avLst/>
        </a:prstGeom>
      </xdr:spPr>
    </xdr:pic>
    <xdr:clientData/>
  </xdr:twoCellAnchor>
  <xdr:oneCellAnchor>
    <xdr:from>
      <xdr:col>0</xdr:col>
      <xdr:colOff>96660</xdr:colOff>
      <xdr:row>112</xdr:row>
      <xdr:rowOff>26670</xdr:rowOff>
    </xdr:from>
    <xdr:ext cx="2174100" cy="2520000"/>
    <xdr:pic>
      <xdr:nvPicPr>
        <xdr:cNvPr id="6" name="図 5">
          <a:extLst>
            <a:ext uri="{FF2B5EF4-FFF2-40B4-BE49-F238E27FC236}">
              <a16:creationId xmlns:a16="http://schemas.microsoft.com/office/drawing/2014/main" id="{615FFE69-9380-4C4B-894F-544DDEA823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66" r="4831"/>
        <a:stretch/>
      </xdr:blipFill>
      <xdr:spPr>
        <a:xfrm>
          <a:off x="96660" y="21705570"/>
          <a:ext cx="2174100" cy="2520000"/>
        </a:xfrm>
        <a:prstGeom prst="rect">
          <a:avLst/>
        </a:prstGeom>
      </xdr:spPr>
    </xdr:pic>
    <xdr:clientData/>
  </xdr:oneCellAnchor>
  <xdr:oneCellAnchor>
    <xdr:from>
      <xdr:col>3</xdr:col>
      <xdr:colOff>1988820</xdr:colOff>
      <xdr:row>112</xdr:row>
      <xdr:rowOff>26670</xdr:rowOff>
    </xdr:from>
    <xdr:ext cx="2910840" cy="2520000"/>
    <xdr:pic>
      <xdr:nvPicPr>
        <xdr:cNvPr id="7" name="図 6">
          <a:extLst>
            <a:ext uri="{FF2B5EF4-FFF2-40B4-BE49-F238E27FC236}">
              <a16:creationId xmlns:a16="http://schemas.microsoft.com/office/drawing/2014/main" id="{AEFC78D1-1940-415D-A92B-3F38629D9D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86" r="7782"/>
        <a:stretch/>
      </xdr:blipFill>
      <xdr:spPr>
        <a:xfrm>
          <a:off x="2537460" y="21705570"/>
          <a:ext cx="2910840" cy="2520000"/>
        </a:xfrm>
        <a:prstGeom prst="rect">
          <a:avLst/>
        </a:prstGeom>
      </xdr:spPr>
    </xdr:pic>
    <xdr:clientData/>
  </xdr:oneCellAnchor>
  <xdr:oneCellAnchor>
    <xdr:from>
      <xdr:col>9</xdr:col>
      <xdr:colOff>279959</xdr:colOff>
      <xdr:row>112</xdr:row>
      <xdr:rowOff>26670</xdr:rowOff>
    </xdr:from>
    <xdr:ext cx="2733408" cy="2520000"/>
    <xdr:pic>
      <xdr:nvPicPr>
        <xdr:cNvPr id="8" name="図 7">
          <a:extLst>
            <a:ext uri="{FF2B5EF4-FFF2-40B4-BE49-F238E27FC236}">
              <a16:creationId xmlns:a16="http://schemas.microsoft.com/office/drawing/2014/main" id="{26CD2C63-35F1-4EE0-843D-3551AF50FA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39" b="17117"/>
        <a:stretch/>
      </xdr:blipFill>
      <xdr:spPr>
        <a:xfrm>
          <a:off x="5674919" y="21705570"/>
          <a:ext cx="2733408" cy="2520000"/>
        </a:xfrm>
        <a:prstGeom prst="rect">
          <a:avLst/>
        </a:prstGeom>
      </xdr:spPr>
    </xdr:pic>
    <xdr:clientData/>
  </xdr:oneCellAnchor>
  <xdr:twoCellAnchor editAs="oneCell">
    <xdr:from>
      <xdr:col>0</xdr:col>
      <xdr:colOff>129540</xdr:colOff>
      <xdr:row>167</xdr:row>
      <xdr:rowOff>114300</xdr:rowOff>
    </xdr:from>
    <xdr:to>
      <xdr:col>5</xdr:col>
      <xdr:colOff>406032</xdr:colOff>
      <xdr:row>181</xdr:row>
      <xdr:rowOff>110940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539D85C-6A52-4C5A-8AD9-A4CEEC79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31081980"/>
          <a:ext cx="3179712" cy="2343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148</xdr:row>
      <xdr:rowOff>15240</xdr:rowOff>
    </xdr:from>
    <xdr:to>
      <xdr:col>5</xdr:col>
      <xdr:colOff>407280</xdr:colOff>
      <xdr:row>162</xdr:row>
      <xdr:rowOff>8280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53998D4-5EF8-403B-9FAE-553455BA6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30120"/>
          <a:ext cx="3120000" cy="23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3240</xdr:colOff>
      <xdr:row>129</xdr:row>
      <xdr:rowOff>53760</xdr:rowOff>
    </xdr:from>
    <xdr:to>
      <xdr:col>6</xdr:col>
      <xdr:colOff>589560</xdr:colOff>
      <xdr:row>144</xdr:row>
      <xdr:rowOff>59160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82BC49E-B784-4834-8BCB-3AB37C851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880" y="24483480"/>
          <a:ext cx="3360000" cy="25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28921</xdr:colOff>
      <xdr:row>155</xdr:row>
      <xdr:rowOff>89880</xdr:rowOff>
    </xdr:from>
    <xdr:to>
      <xdr:col>10</xdr:col>
      <xdr:colOff>82129</xdr:colOff>
      <xdr:row>169</xdr:row>
      <xdr:rowOff>82920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5B0188F-FECA-4AD3-98D2-D5C0A0FDE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5261" y="28878240"/>
          <a:ext cx="3124068" cy="23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64621</xdr:colOff>
      <xdr:row>129</xdr:row>
      <xdr:rowOff>26520</xdr:rowOff>
    </xdr:from>
    <xdr:to>
      <xdr:col>11</xdr:col>
      <xdr:colOff>7622</xdr:colOff>
      <xdr:row>144</xdr:row>
      <xdr:rowOff>31920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11070BFC-8022-4F48-A1D9-EF48C2E34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0961" y="24623880"/>
          <a:ext cx="3364381" cy="2520000"/>
        </a:xfrm>
        <a:prstGeom prst="rect">
          <a:avLst/>
        </a:prstGeom>
      </xdr:spPr>
    </xdr:pic>
    <xdr:clientData/>
  </xdr:twoCellAnchor>
  <xdr:oneCellAnchor>
    <xdr:from>
      <xdr:col>0</xdr:col>
      <xdr:colOff>96660</xdr:colOff>
      <xdr:row>112</xdr:row>
      <xdr:rowOff>26670</xdr:rowOff>
    </xdr:from>
    <xdr:ext cx="2174100" cy="2520000"/>
    <xdr:pic>
      <xdr:nvPicPr>
        <xdr:cNvPr id="9" name="図 8">
          <a:extLst>
            <a:ext uri="{FF2B5EF4-FFF2-40B4-BE49-F238E27FC236}">
              <a16:creationId xmlns:a16="http://schemas.microsoft.com/office/drawing/2014/main" id="{4068ECEE-E2C1-408E-9C10-E730757A61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66" r="4831"/>
        <a:stretch/>
      </xdr:blipFill>
      <xdr:spPr>
        <a:xfrm>
          <a:off x="96660" y="21705570"/>
          <a:ext cx="2174100" cy="2520000"/>
        </a:xfrm>
        <a:prstGeom prst="rect">
          <a:avLst/>
        </a:prstGeom>
      </xdr:spPr>
    </xdr:pic>
    <xdr:clientData/>
  </xdr:oneCellAnchor>
  <xdr:oneCellAnchor>
    <xdr:from>
      <xdr:col>3</xdr:col>
      <xdr:colOff>1988820</xdr:colOff>
      <xdr:row>112</xdr:row>
      <xdr:rowOff>26670</xdr:rowOff>
    </xdr:from>
    <xdr:ext cx="2910840" cy="2520000"/>
    <xdr:pic>
      <xdr:nvPicPr>
        <xdr:cNvPr id="10" name="図 9">
          <a:extLst>
            <a:ext uri="{FF2B5EF4-FFF2-40B4-BE49-F238E27FC236}">
              <a16:creationId xmlns:a16="http://schemas.microsoft.com/office/drawing/2014/main" id="{4455E351-81D2-4539-9A35-F380954DFD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86" r="7782"/>
        <a:stretch/>
      </xdr:blipFill>
      <xdr:spPr>
        <a:xfrm>
          <a:off x="2537460" y="21705570"/>
          <a:ext cx="2910840" cy="2520000"/>
        </a:xfrm>
        <a:prstGeom prst="rect">
          <a:avLst/>
        </a:prstGeom>
      </xdr:spPr>
    </xdr:pic>
    <xdr:clientData/>
  </xdr:oneCellAnchor>
  <xdr:oneCellAnchor>
    <xdr:from>
      <xdr:col>9</xdr:col>
      <xdr:colOff>279959</xdr:colOff>
      <xdr:row>112</xdr:row>
      <xdr:rowOff>26670</xdr:rowOff>
    </xdr:from>
    <xdr:ext cx="2733408" cy="2520000"/>
    <xdr:pic>
      <xdr:nvPicPr>
        <xdr:cNvPr id="11" name="図 10">
          <a:extLst>
            <a:ext uri="{FF2B5EF4-FFF2-40B4-BE49-F238E27FC236}">
              <a16:creationId xmlns:a16="http://schemas.microsoft.com/office/drawing/2014/main" id="{2CEE8A00-DE5F-4839-83F1-FD2456F0F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39" b="17117"/>
        <a:stretch/>
      </xdr:blipFill>
      <xdr:spPr>
        <a:xfrm>
          <a:off x="5674919" y="21705570"/>
          <a:ext cx="2733408" cy="2520000"/>
        </a:xfrm>
        <a:prstGeom prst="rect">
          <a:avLst/>
        </a:prstGeom>
      </xdr:spPr>
    </xdr:pic>
    <xdr:clientData/>
  </xdr:oneCellAnchor>
  <xdr:twoCellAnchor editAs="oneCell">
    <xdr:from>
      <xdr:col>0</xdr:col>
      <xdr:colOff>129540</xdr:colOff>
      <xdr:row>167</xdr:row>
      <xdr:rowOff>114300</xdr:rowOff>
    </xdr:from>
    <xdr:to>
      <xdr:col>5</xdr:col>
      <xdr:colOff>406032</xdr:colOff>
      <xdr:row>181</xdr:row>
      <xdr:rowOff>110940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60F456CF-4809-810A-5E09-8357B3E1E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31081980"/>
          <a:ext cx="3179712" cy="2343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0956C-EE71-4C10-965A-A00DEE92DC57}">
  <dimension ref="A1:L178"/>
  <sheetViews>
    <sheetView tabSelected="1" zoomScaleNormal="100" workbookViewId="0"/>
  </sheetViews>
  <sheetFormatPr defaultRowHeight="13.2"/>
  <cols>
    <col min="1" max="3" width="2.6640625" customWidth="1"/>
    <col min="4" max="4" width="30.6640625" customWidth="1"/>
    <col min="5" max="5" width="3.6640625" customWidth="1"/>
    <col min="6" max="6" width="6.109375" customWidth="1"/>
    <col min="7" max="7" width="19.33203125" customWidth="1"/>
    <col min="8" max="8" width="5.21875" customWidth="1"/>
    <col min="9" max="9" width="5.6640625" customWidth="1"/>
    <col min="10" max="10" width="39.109375" customWidth="1"/>
    <col min="11" max="11" width="5.109375" customWidth="1"/>
  </cols>
  <sheetData>
    <row r="1" spans="1:11">
      <c r="A1" s="1" t="s">
        <v>237</v>
      </c>
      <c r="B1" s="1"/>
      <c r="C1" s="1"/>
      <c r="D1" s="2"/>
      <c r="E1" s="2" t="s">
        <v>241</v>
      </c>
      <c r="F1" s="2"/>
      <c r="G1" s="2"/>
      <c r="H1" s="3"/>
      <c r="I1" s="4"/>
      <c r="J1" s="2"/>
      <c r="K1" s="5"/>
    </row>
    <row r="2" spans="1:11" ht="13.8" thickBot="1">
      <c r="A2" s="2"/>
      <c r="B2" s="2"/>
      <c r="C2" s="2"/>
      <c r="D2" s="2"/>
      <c r="E2" s="6" t="s">
        <v>0</v>
      </c>
      <c r="F2" s="2" t="s">
        <v>1</v>
      </c>
      <c r="G2" s="2"/>
      <c r="H2" s="3"/>
      <c r="I2" s="21"/>
      <c r="J2" s="2"/>
      <c r="K2" s="5" t="s">
        <v>238</v>
      </c>
    </row>
    <row r="3" spans="1:11">
      <c r="A3" s="215"/>
      <c r="B3" s="217" t="s">
        <v>12</v>
      </c>
      <c r="C3" s="217" t="s">
        <v>13</v>
      </c>
      <c r="D3" s="211" t="s">
        <v>14</v>
      </c>
      <c r="E3" s="219" t="s">
        <v>15</v>
      </c>
      <c r="F3" s="207" t="s">
        <v>16</v>
      </c>
      <c r="G3" s="208"/>
      <c r="H3" s="209" t="s">
        <v>17</v>
      </c>
      <c r="I3" s="210"/>
      <c r="J3" s="211" t="s">
        <v>18</v>
      </c>
      <c r="K3" s="213" t="s">
        <v>19</v>
      </c>
    </row>
    <row r="4" spans="1:11" ht="13.8" thickBot="1">
      <c r="A4" s="216"/>
      <c r="B4" s="218"/>
      <c r="C4" s="218"/>
      <c r="D4" s="212"/>
      <c r="E4" s="220"/>
      <c r="F4" s="20" t="s">
        <v>20</v>
      </c>
      <c r="G4" s="20" t="s">
        <v>21</v>
      </c>
      <c r="H4" s="15" t="s">
        <v>22</v>
      </c>
      <c r="I4" s="16" t="s">
        <v>23</v>
      </c>
      <c r="J4" s="212"/>
      <c r="K4" s="214"/>
    </row>
    <row r="5" spans="1:11" s="51" customFormat="1" ht="13.8" thickTop="1">
      <c r="A5" s="43">
        <v>1</v>
      </c>
      <c r="B5" s="44" t="s">
        <v>32</v>
      </c>
      <c r="C5" s="45"/>
      <c r="D5" s="46" t="s">
        <v>51</v>
      </c>
      <c r="E5" s="47"/>
      <c r="F5" s="46" t="s">
        <v>4</v>
      </c>
      <c r="G5" s="46" t="s">
        <v>3</v>
      </c>
      <c r="H5" s="48" t="s">
        <v>52</v>
      </c>
      <c r="I5" s="86">
        <v>0</v>
      </c>
      <c r="J5" s="49" t="s">
        <v>53</v>
      </c>
      <c r="K5" s="50">
        <v>0</v>
      </c>
    </row>
    <row r="6" spans="1:11" s="61" customFormat="1" ht="13.2" customHeight="1">
      <c r="A6" s="176">
        <v>2</v>
      </c>
      <c r="B6" s="52" t="s">
        <v>54</v>
      </c>
      <c r="C6" s="53"/>
      <c r="D6" s="54"/>
      <c r="E6" s="55" t="s">
        <v>0</v>
      </c>
      <c r="F6" s="56" t="s">
        <v>5</v>
      </c>
      <c r="G6" s="57" t="s">
        <v>3</v>
      </c>
      <c r="H6" s="58">
        <v>0.1</v>
      </c>
      <c r="I6" s="74">
        <v>0.1</v>
      </c>
      <c r="J6" s="59" t="s">
        <v>55</v>
      </c>
      <c r="K6" s="60"/>
    </row>
    <row r="7" spans="1:11" s="61" customFormat="1" ht="13.2" customHeight="1">
      <c r="A7" s="176">
        <v>3</v>
      </c>
      <c r="B7" s="52" t="s">
        <v>54</v>
      </c>
      <c r="C7" s="53" t="s">
        <v>8</v>
      </c>
      <c r="D7" s="54"/>
      <c r="E7" s="55"/>
      <c r="F7" s="62" t="s">
        <v>4</v>
      </c>
      <c r="G7" s="57" t="s">
        <v>3</v>
      </c>
      <c r="H7" s="58">
        <v>0.1</v>
      </c>
      <c r="I7" s="74">
        <v>0.2</v>
      </c>
      <c r="J7" s="62" t="s">
        <v>56</v>
      </c>
      <c r="K7" s="60"/>
    </row>
    <row r="8" spans="1:11" s="61" customFormat="1" ht="13.2" customHeight="1">
      <c r="A8" s="176">
        <v>4</v>
      </c>
      <c r="B8" s="52" t="s">
        <v>25</v>
      </c>
      <c r="C8" s="53" t="s">
        <v>8</v>
      </c>
      <c r="D8" s="54"/>
      <c r="E8" s="55"/>
      <c r="F8" s="62" t="s">
        <v>4</v>
      </c>
      <c r="G8" s="57" t="s">
        <v>3</v>
      </c>
      <c r="H8" s="58">
        <v>0.7</v>
      </c>
      <c r="I8" s="74">
        <v>0.89999999999999991</v>
      </c>
      <c r="J8" s="63"/>
      <c r="K8" s="60"/>
    </row>
    <row r="9" spans="1:11" s="61" customFormat="1" ht="13.8" customHeight="1">
      <c r="A9" s="176">
        <v>5</v>
      </c>
      <c r="B9" s="52" t="s">
        <v>54</v>
      </c>
      <c r="C9" s="53" t="s">
        <v>8</v>
      </c>
      <c r="D9" s="54"/>
      <c r="E9" s="55"/>
      <c r="F9" s="62" t="s">
        <v>5</v>
      </c>
      <c r="G9" s="57" t="s">
        <v>3</v>
      </c>
      <c r="H9" s="58">
        <v>0.49999999999999989</v>
      </c>
      <c r="I9" s="74">
        <v>1.4</v>
      </c>
      <c r="J9" s="63" t="s">
        <v>57</v>
      </c>
      <c r="K9" s="60"/>
    </row>
    <row r="10" spans="1:11">
      <c r="A10" s="176">
        <v>6</v>
      </c>
      <c r="B10" s="17" t="s">
        <v>26</v>
      </c>
      <c r="C10" s="18" t="s">
        <v>8</v>
      </c>
      <c r="D10" s="7"/>
      <c r="E10" s="8"/>
      <c r="F10" s="10" t="s">
        <v>4</v>
      </c>
      <c r="G10" s="10" t="s">
        <v>3</v>
      </c>
      <c r="H10" s="9">
        <f>I10-I9</f>
        <v>0.60000000000000009</v>
      </c>
      <c r="I10" s="74">
        <v>2</v>
      </c>
      <c r="J10" s="12" t="s">
        <v>6</v>
      </c>
      <c r="K10" s="153"/>
    </row>
    <row r="11" spans="1:11" ht="21.6">
      <c r="A11" s="176">
        <v>7</v>
      </c>
      <c r="B11" s="17" t="s">
        <v>26</v>
      </c>
      <c r="C11" s="18"/>
      <c r="D11" s="7"/>
      <c r="E11" s="14" t="s">
        <v>0</v>
      </c>
      <c r="F11" s="7" t="s">
        <v>5</v>
      </c>
      <c r="G11" s="10" t="s">
        <v>3</v>
      </c>
      <c r="H11" s="9">
        <f t="shared" ref="H11:H79" si="0">I11-I10</f>
        <v>0.29999999999999982</v>
      </c>
      <c r="I11" s="75">
        <v>2.2999999999999998</v>
      </c>
      <c r="J11" s="19" t="s">
        <v>43</v>
      </c>
      <c r="K11" s="153"/>
    </row>
    <row r="12" spans="1:11">
      <c r="A12" s="176">
        <v>8</v>
      </c>
      <c r="B12" s="17" t="s">
        <v>27</v>
      </c>
      <c r="C12" s="18"/>
      <c r="D12" s="7"/>
      <c r="E12" s="6" t="s">
        <v>0</v>
      </c>
      <c r="F12" s="7" t="s">
        <v>4</v>
      </c>
      <c r="G12" s="10" t="s">
        <v>3</v>
      </c>
      <c r="H12" s="9">
        <f t="shared" si="0"/>
        <v>1.6</v>
      </c>
      <c r="I12" s="75">
        <v>3.9</v>
      </c>
      <c r="J12" s="11" t="s">
        <v>7</v>
      </c>
      <c r="K12" s="153"/>
    </row>
    <row r="13" spans="1:11">
      <c r="A13" s="176">
        <v>9</v>
      </c>
      <c r="B13" s="17" t="s">
        <v>25</v>
      </c>
      <c r="C13" s="18"/>
      <c r="D13" s="7"/>
      <c r="E13" s="8"/>
      <c r="F13" s="7" t="s">
        <v>4</v>
      </c>
      <c r="G13" s="10" t="s">
        <v>9</v>
      </c>
      <c r="H13" s="9">
        <f t="shared" si="0"/>
        <v>0.50000000000000044</v>
      </c>
      <c r="I13" s="75">
        <v>4.4000000000000004</v>
      </c>
      <c r="J13" s="36" t="s">
        <v>45</v>
      </c>
      <c r="K13" s="153"/>
    </row>
    <row r="14" spans="1:11">
      <c r="A14" s="176">
        <v>10</v>
      </c>
      <c r="B14" s="17" t="s">
        <v>24</v>
      </c>
      <c r="C14" s="18" t="s">
        <v>8</v>
      </c>
      <c r="D14" s="7"/>
      <c r="E14" s="8"/>
      <c r="F14" s="7" t="s">
        <v>5</v>
      </c>
      <c r="G14" s="10" t="s">
        <v>28</v>
      </c>
      <c r="H14" s="9">
        <f t="shared" si="0"/>
        <v>6.2999999999999989</v>
      </c>
      <c r="I14" s="75">
        <v>10.7</v>
      </c>
      <c r="J14" s="11" t="s">
        <v>50</v>
      </c>
      <c r="K14" s="153"/>
    </row>
    <row r="15" spans="1:11">
      <c r="A15" s="176">
        <v>11</v>
      </c>
      <c r="B15" s="17" t="s">
        <v>26</v>
      </c>
      <c r="C15" s="18"/>
      <c r="D15" s="7"/>
      <c r="E15" s="8"/>
      <c r="F15" s="7" t="s">
        <v>2</v>
      </c>
      <c r="G15" s="10" t="s">
        <v>3</v>
      </c>
      <c r="H15" s="9">
        <f t="shared" si="0"/>
        <v>9.6999999999999993</v>
      </c>
      <c r="I15" s="75">
        <v>20.399999999999999</v>
      </c>
      <c r="J15" s="11"/>
      <c r="K15" s="153"/>
    </row>
    <row r="16" spans="1:11">
      <c r="A16" s="176">
        <v>12</v>
      </c>
      <c r="B16" s="17" t="s">
        <v>25</v>
      </c>
      <c r="C16" s="18"/>
      <c r="D16" s="7"/>
      <c r="E16" s="8"/>
      <c r="F16" s="7" t="s">
        <v>4</v>
      </c>
      <c r="G16" s="10" t="s">
        <v>10</v>
      </c>
      <c r="H16" s="9">
        <f t="shared" si="0"/>
        <v>0.5</v>
      </c>
      <c r="I16" s="75">
        <v>20.9</v>
      </c>
      <c r="J16" s="11"/>
      <c r="K16" s="153"/>
    </row>
    <row r="17" spans="1:11">
      <c r="A17" s="176">
        <v>13</v>
      </c>
      <c r="B17" s="17" t="s">
        <v>25</v>
      </c>
      <c r="C17" s="18"/>
      <c r="D17" s="7"/>
      <c r="E17" s="8"/>
      <c r="F17" s="7" t="s">
        <v>5</v>
      </c>
      <c r="G17" s="10" t="s">
        <v>10</v>
      </c>
      <c r="H17" s="9">
        <f t="shared" si="0"/>
        <v>0.90000000000000213</v>
      </c>
      <c r="I17" s="75">
        <v>21.8</v>
      </c>
      <c r="J17" s="11" t="s">
        <v>29</v>
      </c>
      <c r="K17" s="153"/>
    </row>
    <row r="18" spans="1:11">
      <c r="A18" s="176">
        <v>14</v>
      </c>
      <c r="B18" s="17" t="s">
        <v>25</v>
      </c>
      <c r="C18" s="18"/>
      <c r="D18" s="7"/>
      <c r="E18" s="8"/>
      <c r="F18" s="7" t="s">
        <v>4</v>
      </c>
      <c r="G18" s="10" t="s">
        <v>11</v>
      </c>
      <c r="H18" s="9">
        <f t="shared" si="0"/>
        <v>1.1999999999999993</v>
      </c>
      <c r="I18" s="75">
        <v>23</v>
      </c>
      <c r="J18" s="11" t="s">
        <v>58</v>
      </c>
      <c r="K18" s="153"/>
    </row>
    <row r="19" spans="1:11" ht="21.6">
      <c r="A19" s="176">
        <v>15</v>
      </c>
      <c r="B19" s="22" t="s">
        <v>26</v>
      </c>
      <c r="C19" s="23" t="s">
        <v>8</v>
      </c>
      <c r="D19" s="25" t="s">
        <v>35</v>
      </c>
      <c r="E19" s="24"/>
      <c r="F19" s="25" t="s">
        <v>4</v>
      </c>
      <c r="G19" s="26" t="s">
        <v>30</v>
      </c>
      <c r="H19" s="9">
        <f t="shared" si="0"/>
        <v>4.3999999999999986</v>
      </c>
      <c r="I19" s="75">
        <v>27.4</v>
      </c>
      <c r="J19" s="28" t="s">
        <v>254</v>
      </c>
      <c r="K19" s="154"/>
    </row>
    <row r="20" spans="1:11">
      <c r="A20" s="176">
        <v>16</v>
      </c>
      <c r="B20" s="22" t="s">
        <v>25</v>
      </c>
      <c r="C20" s="23"/>
      <c r="D20" s="25"/>
      <c r="E20" s="30"/>
      <c r="F20" s="25" t="s">
        <v>4</v>
      </c>
      <c r="G20" s="26" t="s">
        <v>30</v>
      </c>
      <c r="H20" s="9">
        <f t="shared" si="0"/>
        <v>4.5</v>
      </c>
      <c r="I20" s="75">
        <v>31.9</v>
      </c>
      <c r="J20" s="27"/>
      <c r="K20" s="154"/>
    </row>
    <row r="21" spans="1:11">
      <c r="A21" s="176">
        <v>17</v>
      </c>
      <c r="B21" s="22" t="s">
        <v>26</v>
      </c>
      <c r="C21" s="23"/>
      <c r="D21" s="25"/>
      <c r="E21" s="6" t="s">
        <v>0</v>
      </c>
      <c r="F21" s="25" t="s">
        <v>5</v>
      </c>
      <c r="G21" s="26" t="s">
        <v>31</v>
      </c>
      <c r="H21" s="9">
        <f t="shared" si="0"/>
        <v>2.2000000000000028</v>
      </c>
      <c r="I21" s="75">
        <v>34.1</v>
      </c>
      <c r="J21" s="27" t="s">
        <v>44</v>
      </c>
      <c r="K21" s="154"/>
    </row>
    <row r="22" spans="1:11">
      <c r="A22" s="176">
        <v>18</v>
      </c>
      <c r="B22" s="22" t="s">
        <v>26</v>
      </c>
      <c r="C22" s="23" t="s">
        <v>8</v>
      </c>
      <c r="D22" s="25" t="s">
        <v>34</v>
      </c>
      <c r="E22" s="24"/>
      <c r="F22" s="25" t="s">
        <v>4</v>
      </c>
      <c r="G22" s="26" t="s">
        <v>40</v>
      </c>
      <c r="H22" s="9">
        <f t="shared" si="0"/>
        <v>0.29999999999999716</v>
      </c>
      <c r="I22" s="75">
        <v>34.4</v>
      </c>
      <c r="J22" s="27" t="s">
        <v>38</v>
      </c>
      <c r="K22" s="154"/>
    </row>
    <row r="23" spans="1:11" ht="21.6">
      <c r="A23" s="176">
        <v>19</v>
      </c>
      <c r="B23" s="22" t="s">
        <v>26</v>
      </c>
      <c r="C23" s="23" t="s">
        <v>8</v>
      </c>
      <c r="D23" s="25" t="s">
        <v>41</v>
      </c>
      <c r="E23" s="24"/>
      <c r="F23" s="25" t="s">
        <v>4</v>
      </c>
      <c r="G23" s="26" t="s">
        <v>42</v>
      </c>
      <c r="H23" s="9">
        <f t="shared" si="0"/>
        <v>7.6000000000000014</v>
      </c>
      <c r="I23" s="75">
        <v>42</v>
      </c>
      <c r="J23" s="28" t="s">
        <v>59</v>
      </c>
      <c r="K23" s="154"/>
    </row>
    <row r="24" spans="1:11">
      <c r="A24" s="176">
        <v>20</v>
      </c>
      <c r="B24" s="22" t="s">
        <v>26</v>
      </c>
      <c r="C24" s="23" t="s">
        <v>8</v>
      </c>
      <c r="D24" s="25" t="s">
        <v>60</v>
      </c>
      <c r="E24" s="24"/>
      <c r="F24" s="25" t="s">
        <v>5</v>
      </c>
      <c r="G24" s="26" t="s">
        <v>61</v>
      </c>
      <c r="H24" s="9">
        <f t="shared" si="0"/>
        <v>2.2000000000000028</v>
      </c>
      <c r="I24" s="75">
        <v>44.2</v>
      </c>
      <c r="J24" s="27" t="s">
        <v>62</v>
      </c>
      <c r="K24" s="154"/>
    </row>
    <row r="25" spans="1:11">
      <c r="A25" s="176">
        <v>21</v>
      </c>
      <c r="B25" s="22" t="s">
        <v>25</v>
      </c>
      <c r="C25" s="23"/>
      <c r="D25" s="25"/>
      <c r="E25" s="24"/>
      <c r="F25" s="25" t="s">
        <v>4</v>
      </c>
      <c r="G25" s="26" t="s">
        <v>37</v>
      </c>
      <c r="H25" s="9">
        <f t="shared" si="0"/>
        <v>3.0999999999999943</v>
      </c>
      <c r="I25" s="75">
        <v>47.3</v>
      </c>
      <c r="J25" s="27" t="s">
        <v>63</v>
      </c>
      <c r="K25" s="154"/>
    </row>
    <row r="26" spans="1:11">
      <c r="A26" s="176">
        <v>22</v>
      </c>
      <c r="B26" s="22" t="s">
        <v>33</v>
      </c>
      <c r="C26" s="23" t="s">
        <v>8</v>
      </c>
      <c r="D26" s="25" t="s">
        <v>64</v>
      </c>
      <c r="E26" s="24"/>
      <c r="F26" s="25" t="s">
        <v>65</v>
      </c>
      <c r="G26" s="26" t="s">
        <v>66</v>
      </c>
      <c r="H26" s="9">
        <f t="shared" si="0"/>
        <v>0.20000000000000284</v>
      </c>
      <c r="I26" s="75">
        <v>47.5</v>
      </c>
      <c r="J26" s="28" t="s">
        <v>67</v>
      </c>
      <c r="K26" s="154"/>
    </row>
    <row r="27" spans="1:11">
      <c r="A27" s="176">
        <v>23</v>
      </c>
      <c r="B27" s="22" t="s">
        <v>24</v>
      </c>
      <c r="C27" s="23"/>
      <c r="D27" s="25"/>
      <c r="E27" s="24"/>
      <c r="F27" s="25" t="s">
        <v>5</v>
      </c>
      <c r="G27" s="26" t="s">
        <v>66</v>
      </c>
      <c r="H27" s="9">
        <f t="shared" si="0"/>
        <v>1.7999999999999972</v>
      </c>
      <c r="I27" s="75">
        <v>49.3</v>
      </c>
      <c r="J27" s="27" t="s">
        <v>68</v>
      </c>
      <c r="K27" s="154"/>
    </row>
    <row r="28" spans="1:11">
      <c r="A28" s="176">
        <v>24</v>
      </c>
      <c r="B28" s="17" t="s">
        <v>33</v>
      </c>
      <c r="C28" s="23"/>
      <c r="D28" s="25"/>
      <c r="E28" s="24"/>
      <c r="F28" s="25" t="s">
        <v>69</v>
      </c>
      <c r="G28" s="26" t="s">
        <v>71</v>
      </c>
      <c r="H28" s="9">
        <f t="shared" si="0"/>
        <v>0.70000000000000284</v>
      </c>
      <c r="I28" s="75">
        <v>50</v>
      </c>
      <c r="J28" s="27" t="s">
        <v>70</v>
      </c>
      <c r="K28" s="154"/>
    </row>
    <row r="29" spans="1:11">
      <c r="A29" s="176">
        <v>25</v>
      </c>
      <c r="B29" s="22" t="s">
        <v>25</v>
      </c>
      <c r="C29" s="23"/>
      <c r="D29" s="25"/>
      <c r="E29" s="24"/>
      <c r="F29" s="25" t="s">
        <v>5</v>
      </c>
      <c r="G29" s="26" t="s">
        <v>3</v>
      </c>
      <c r="H29" s="9">
        <f t="shared" si="0"/>
        <v>3.2999999999999972</v>
      </c>
      <c r="I29" s="75">
        <v>53.3</v>
      </c>
      <c r="J29" s="27" t="s">
        <v>72</v>
      </c>
      <c r="K29" s="154"/>
    </row>
    <row r="30" spans="1:11">
      <c r="A30" s="176">
        <v>26</v>
      </c>
      <c r="B30" s="22" t="s">
        <v>25</v>
      </c>
      <c r="C30" s="23"/>
      <c r="D30" s="25"/>
      <c r="E30" s="24"/>
      <c r="F30" s="25" t="s">
        <v>5</v>
      </c>
      <c r="G30" s="26" t="s">
        <v>74</v>
      </c>
      <c r="H30" s="9">
        <f t="shared" si="0"/>
        <v>7.9000000000000057</v>
      </c>
      <c r="I30" s="75">
        <v>61.2</v>
      </c>
      <c r="J30" s="27" t="s">
        <v>73</v>
      </c>
      <c r="K30" s="154"/>
    </row>
    <row r="31" spans="1:11">
      <c r="A31" s="176">
        <v>27</v>
      </c>
      <c r="B31" s="22" t="s">
        <v>27</v>
      </c>
      <c r="C31" s="23"/>
      <c r="D31" s="25"/>
      <c r="E31" s="24"/>
      <c r="F31" s="25" t="s">
        <v>4</v>
      </c>
      <c r="G31" s="34" t="s">
        <v>75</v>
      </c>
      <c r="H31" s="9">
        <f t="shared" si="0"/>
        <v>3.2000000000000028</v>
      </c>
      <c r="I31" s="75">
        <v>64.400000000000006</v>
      </c>
      <c r="J31" s="28" t="s">
        <v>76</v>
      </c>
      <c r="K31" s="154"/>
    </row>
    <row r="32" spans="1:11" ht="21.6">
      <c r="A32" s="177">
        <v>28</v>
      </c>
      <c r="B32" s="66" t="s">
        <v>32</v>
      </c>
      <c r="C32" s="67"/>
      <c r="D32" s="68" t="s">
        <v>77</v>
      </c>
      <c r="E32" s="69"/>
      <c r="F32" s="68" t="s">
        <v>78</v>
      </c>
      <c r="G32" s="70" t="s">
        <v>75</v>
      </c>
      <c r="H32" s="71">
        <f t="shared" si="0"/>
        <v>6.5</v>
      </c>
      <c r="I32" s="87">
        <v>70.900000000000006</v>
      </c>
      <c r="J32" s="72" t="s">
        <v>81</v>
      </c>
      <c r="K32" s="155"/>
    </row>
    <row r="33" spans="1:11" ht="32.4">
      <c r="A33" s="177">
        <v>29</v>
      </c>
      <c r="B33" s="73" t="s">
        <v>54</v>
      </c>
      <c r="C33" s="67"/>
      <c r="D33" s="68" t="s">
        <v>79</v>
      </c>
      <c r="E33" s="69"/>
      <c r="F33" s="68" t="s">
        <v>80</v>
      </c>
      <c r="G33" s="70" t="s">
        <v>75</v>
      </c>
      <c r="H33" s="71">
        <f t="shared" si="0"/>
        <v>5.8999999999999915</v>
      </c>
      <c r="I33" s="87">
        <v>76.8</v>
      </c>
      <c r="J33" s="72" t="s">
        <v>82</v>
      </c>
      <c r="K33" s="155"/>
    </row>
    <row r="34" spans="1:11">
      <c r="A34" s="176">
        <v>30</v>
      </c>
      <c r="B34" s="22" t="s">
        <v>54</v>
      </c>
      <c r="C34" s="23"/>
      <c r="D34" s="25"/>
      <c r="E34" s="24"/>
      <c r="F34" s="25" t="s">
        <v>4</v>
      </c>
      <c r="G34" s="26" t="s">
        <v>84</v>
      </c>
      <c r="H34" s="9">
        <f t="shared" si="0"/>
        <v>6.7000000000000028</v>
      </c>
      <c r="I34" s="75">
        <v>83.5</v>
      </c>
      <c r="J34" s="28" t="s">
        <v>83</v>
      </c>
      <c r="K34" s="154"/>
    </row>
    <row r="35" spans="1:11" ht="21.6">
      <c r="A35" s="176">
        <v>31</v>
      </c>
      <c r="B35" s="22" t="s">
        <v>54</v>
      </c>
      <c r="C35" s="23"/>
      <c r="D35" s="25"/>
      <c r="E35" s="29"/>
      <c r="F35" s="25" t="s">
        <v>5</v>
      </c>
      <c r="G35" s="26" t="s">
        <v>84</v>
      </c>
      <c r="H35" s="9">
        <f t="shared" si="0"/>
        <v>2.2999999999999972</v>
      </c>
      <c r="I35" s="75">
        <v>85.8</v>
      </c>
      <c r="J35" s="28" t="s">
        <v>85</v>
      </c>
      <c r="K35" s="154"/>
    </row>
    <row r="36" spans="1:11" ht="21.6">
      <c r="A36" s="176">
        <v>32</v>
      </c>
      <c r="B36" s="22" t="s">
        <v>54</v>
      </c>
      <c r="C36" s="23" t="s">
        <v>8</v>
      </c>
      <c r="D36" s="25" t="s">
        <v>86</v>
      </c>
      <c r="E36" s="24"/>
      <c r="F36" s="25" t="s">
        <v>5</v>
      </c>
      <c r="G36" s="26" t="s">
        <v>36</v>
      </c>
      <c r="H36" s="9">
        <f t="shared" si="0"/>
        <v>5.5</v>
      </c>
      <c r="I36" s="75">
        <v>91.3</v>
      </c>
      <c r="J36" s="28" t="s">
        <v>88</v>
      </c>
      <c r="K36" s="154"/>
    </row>
    <row r="37" spans="1:11">
      <c r="A37" s="176">
        <v>33</v>
      </c>
      <c r="B37" s="17" t="s">
        <v>25</v>
      </c>
      <c r="C37" s="18" t="s">
        <v>8</v>
      </c>
      <c r="D37" s="7" t="s">
        <v>89</v>
      </c>
      <c r="E37" s="64"/>
      <c r="F37" s="7" t="s">
        <v>4</v>
      </c>
      <c r="G37" s="10" t="s">
        <v>90</v>
      </c>
      <c r="H37" s="9">
        <f t="shared" si="0"/>
        <v>17.5</v>
      </c>
      <c r="I37" s="75">
        <v>108.8</v>
      </c>
      <c r="J37" s="19" t="s">
        <v>92</v>
      </c>
      <c r="K37" s="156"/>
    </row>
    <row r="38" spans="1:11">
      <c r="A38" s="176">
        <v>34</v>
      </c>
      <c r="B38" s="22" t="s">
        <v>54</v>
      </c>
      <c r="C38" s="23" t="s">
        <v>8</v>
      </c>
      <c r="D38" s="7" t="s">
        <v>91</v>
      </c>
      <c r="E38" s="24"/>
      <c r="F38" s="25" t="s">
        <v>5</v>
      </c>
      <c r="G38" s="26" t="s">
        <v>36</v>
      </c>
      <c r="H38" s="9">
        <f t="shared" si="0"/>
        <v>1.7000000000000028</v>
      </c>
      <c r="I38" s="75">
        <v>110.5</v>
      </c>
      <c r="J38" s="27" t="s">
        <v>93</v>
      </c>
      <c r="K38" s="154"/>
    </row>
    <row r="39" spans="1:11">
      <c r="A39" s="176">
        <v>35</v>
      </c>
      <c r="B39" s="22" t="s">
        <v>54</v>
      </c>
      <c r="C39" s="23" t="s">
        <v>8</v>
      </c>
      <c r="D39" s="25" t="s">
        <v>94</v>
      </c>
      <c r="E39" s="24"/>
      <c r="F39" s="25" t="s">
        <v>4</v>
      </c>
      <c r="G39" s="26" t="s">
        <v>36</v>
      </c>
      <c r="H39" s="9">
        <f t="shared" si="0"/>
        <v>7</v>
      </c>
      <c r="I39" s="75">
        <v>117.5</v>
      </c>
      <c r="J39" s="33" t="s">
        <v>97</v>
      </c>
      <c r="K39" s="154"/>
    </row>
    <row r="40" spans="1:11">
      <c r="A40" s="176">
        <v>36</v>
      </c>
      <c r="B40" s="22" t="s">
        <v>54</v>
      </c>
      <c r="C40" s="23" t="s">
        <v>8</v>
      </c>
      <c r="D40" s="25" t="s">
        <v>95</v>
      </c>
      <c r="E40" s="30"/>
      <c r="F40" s="25" t="s">
        <v>4</v>
      </c>
      <c r="G40" s="26" t="s">
        <v>96</v>
      </c>
      <c r="H40" s="9">
        <f t="shared" si="0"/>
        <v>4.5</v>
      </c>
      <c r="I40" s="75">
        <v>122</v>
      </c>
      <c r="J40" s="33" t="s">
        <v>98</v>
      </c>
      <c r="K40" s="154"/>
    </row>
    <row r="41" spans="1:11">
      <c r="A41" s="176">
        <v>37</v>
      </c>
      <c r="B41" s="22" t="s">
        <v>54</v>
      </c>
      <c r="C41" s="23" t="s">
        <v>8</v>
      </c>
      <c r="D41" s="25" t="s">
        <v>99</v>
      </c>
      <c r="E41" s="24"/>
      <c r="F41" s="25" t="s">
        <v>5</v>
      </c>
      <c r="G41" s="26" t="s">
        <v>100</v>
      </c>
      <c r="H41" s="9">
        <f t="shared" si="0"/>
        <v>2</v>
      </c>
      <c r="I41" s="75">
        <v>124</v>
      </c>
      <c r="J41" s="33" t="s">
        <v>101</v>
      </c>
      <c r="K41" s="154"/>
    </row>
    <row r="42" spans="1:11">
      <c r="A42" s="176">
        <v>38</v>
      </c>
      <c r="B42" s="22" t="s">
        <v>25</v>
      </c>
      <c r="C42" s="23"/>
      <c r="D42" s="25"/>
      <c r="E42" s="24"/>
      <c r="F42" s="25" t="s">
        <v>4</v>
      </c>
      <c r="G42" s="26" t="s">
        <v>103</v>
      </c>
      <c r="H42" s="9">
        <f t="shared" si="0"/>
        <v>5.3000000000000114</v>
      </c>
      <c r="I42" s="75">
        <v>129.30000000000001</v>
      </c>
      <c r="J42" s="27" t="s">
        <v>102</v>
      </c>
      <c r="K42" s="154"/>
    </row>
    <row r="43" spans="1:11">
      <c r="A43" s="176">
        <v>39</v>
      </c>
      <c r="B43" s="22" t="s">
        <v>54</v>
      </c>
      <c r="C43" s="23" t="s">
        <v>8</v>
      </c>
      <c r="D43" s="25" t="s">
        <v>104</v>
      </c>
      <c r="E43" s="24"/>
      <c r="F43" s="25" t="s">
        <v>4</v>
      </c>
      <c r="G43" s="26" t="s">
        <v>108</v>
      </c>
      <c r="H43" s="9">
        <f t="shared" si="0"/>
        <v>9.7999999999999829</v>
      </c>
      <c r="I43" s="75">
        <v>139.1</v>
      </c>
      <c r="J43" s="27" t="s">
        <v>105</v>
      </c>
      <c r="K43" s="154"/>
    </row>
    <row r="44" spans="1:11">
      <c r="A44" s="176">
        <v>40</v>
      </c>
      <c r="B44" s="22" t="s">
        <v>25</v>
      </c>
      <c r="C44" s="23" t="s">
        <v>8</v>
      </c>
      <c r="D44" s="25" t="s">
        <v>106</v>
      </c>
      <c r="E44" s="24"/>
      <c r="F44" s="25" t="s">
        <v>5</v>
      </c>
      <c r="G44" s="26" t="s">
        <v>109</v>
      </c>
      <c r="H44" s="9">
        <f t="shared" si="0"/>
        <v>1.0999999999999943</v>
      </c>
      <c r="I44" s="75">
        <v>140.19999999999999</v>
      </c>
      <c r="J44" s="28" t="s">
        <v>107</v>
      </c>
      <c r="K44" s="154"/>
    </row>
    <row r="45" spans="1:11">
      <c r="A45" s="176">
        <v>41</v>
      </c>
      <c r="B45" s="22" t="s">
        <v>54</v>
      </c>
      <c r="C45" s="23" t="s">
        <v>8</v>
      </c>
      <c r="D45" s="25" t="s">
        <v>110</v>
      </c>
      <c r="E45" s="29"/>
      <c r="F45" s="25" t="s">
        <v>4</v>
      </c>
      <c r="G45" s="26" t="s">
        <v>111</v>
      </c>
      <c r="H45" s="9">
        <f t="shared" si="0"/>
        <v>10.700000000000017</v>
      </c>
      <c r="I45" s="75">
        <v>150.9</v>
      </c>
      <c r="J45" s="27" t="s">
        <v>112</v>
      </c>
      <c r="K45" s="154"/>
    </row>
    <row r="46" spans="1:11" ht="27" customHeight="1">
      <c r="A46" s="177">
        <v>42</v>
      </c>
      <c r="B46" s="66" t="s">
        <v>32</v>
      </c>
      <c r="C46" s="67"/>
      <c r="D46" s="13" t="s">
        <v>113</v>
      </c>
      <c r="E46" s="69"/>
      <c r="F46" s="68" t="s">
        <v>78</v>
      </c>
      <c r="G46" s="70" t="s">
        <v>111</v>
      </c>
      <c r="H46" s="71">
        <f t="shared" si="0"/>
        <v>1.2999999999999829</v>
      </c>
      <c r="I46" s="190">
        <v>152.19999999999999</v>
      </c>
      <c r="J46" s="72" t="s">
        <v>230</v>
      </c>
      <c r="K46" s="77">
        <f>I46</f>
        <v>152.19999999999999</v>
      </c>
    </row>
    <row r="47" spans="1:11">
      <c r="A47" s="176">
        <v>43</v>
      </c>
      <c r="B47" s="22" t="s">
        <v>24</v>
      </c>
      <c r="C47" s="23" t="s">
        <v>8</v>
      </c>
      <c r="D47" s="25" t="s">
        <v>114</v>
      </c>
      <c r="E47" s="24"/>
      <c r="F47" s="25" t="s">
        <v>5</v>
      </c>
      <c r="G47" s="26" t="s">
        <v>3</v>
      </c>
      <c r="H47" s="9">
        <f t="shared" si="0"/>
        <v>1.2000000000000171</v>
      </c>
      <c r="I47" s="75">
        <v>153.4</v>
      </c>
      <c r="J47" s="27" t="s">
        <v>116</v>
      </c>
      <c r="K47" s="154"/>
    </row>
    <row r="48" spans="1:11">
      <c r="A48" s="176">
        <v>44</v>
      </c>
      <c r="B48" s="22" t="s">
        <v>25</v>
      </c>
      <c r="C48" s="23"/>
      <c r="D48" s="25"/>
      <c r="E48" s="24"/>
      <c r="F48" s="25" t="s">
        <v>5</v>
      </c>
      <c r="G48" s="26" t="s">
        <v>115</v>
      </c>
      <c r="H48" s="9">
        <f t="shared" si="0"/>
        <v>0.19999999999998863</v>
      </c>
      <c r="I48" s="75">
        <v>153.6</v>
      </c>
      <c r="J48" s="27"/>
      <c r="K48" s="154"/>
    </row>
    <row r="49" spans="1:11">
      <c r="A49" s="176">
        <v>45</v>
      </c>
      <c r="B49" s="22" t="s">
        <v>27</v>
      </c>
      <c r="C49" s="23"/>
      <c r="D49" s="25"/>
      <c r="E49" s="24"/>
      <c r="F49" s="25" t="s">
        <v>4</v>
      </c>
      <c r="G49" s="26" t="s">
        <v>115</v>
      </c>
      <c r="H49" s="9">
        <f t="shared" si="0"/>
        <v>0.30000000000001137</v>
      </c>
      <c r="I49" s="75">
        <v>153.9</v>
      </c>
      <c r="J49" s="27" t="s">
        <v>117</v>
      </c>
      <c r="K49" s="154"/>
    </row>
    <row r="50" spans="1:11">
      <c r="A50" s="176">
        <v>46</v>
      </c>
      <c r="B50" s="22" t="s">
        <v>24</v>
      </c>
      <c r="C50" s="23"/>
      <c r="D50" s="25"/>
      <c r="E50" s="24"/>
      <c r="F50" s="25" t="s">
        <v>5</v>
      </c>
      <c r="G50" s="26" t="s">
        <v>115</v>
      </c>
      <c r="H50" s="9">
        <f t="shared" si="0"/>
        <v>1.0999999999999943</v>
      </c>
      <c r="I50" s="75">
        <v>155</v>
      </c>
      <c r="J50" s="28" t="s">
        <v>118</v>
      </c>
      <c r="K50" s="154"/>
    </row>
    <row r="51" spans="1:11">
      <c r="A51" s="176">
        <v>47</v>
      </c>
      <c r="B51" s="22" t="s">
        <v>25</v>
      </c>
      <c r="C51" s="23"/>
      <c r="D51" s="25"/>
      <c r="E51" s="24"/>
      <c r="F51" s="25" t="s">
        <v>4</v>
      </c>
      <c r="G51" s="26" t="s">
        <v>119</v>
      </c>
      <c r="H51" s="9">
        <f t="shared" si="0"/>
        <v>9.9999999999994316E-2</v>
      </c>
      <c r="I51" s="75">
        <v>155.1</v>
      </c>
      <c r="J51" s="27"/>
      <c r="K51" s="154"/>
    </row>
    <row r="52" spans="1:11">
      <c r="A52" s="176">
        <v>48</v>
      </c>
      <c r="B52" s="22" t="s">
        <v>54</v>
      </c>
      <c r="C52" s="23" t="s">
        <v>8</v>
      </c>
      <c r="D52" s="25"/>
      <c r="E52" s="24"/>
      <c r="F52" s="25" t="s">
        <v>5</v>
      </c>
      <c r="G52" s="26" t="s">
        <v>121</v>
      </c>
      <c r="H52" s="9">
        <f t="shared" si="0"/>
        <v>2.2000000000000171</v>
      </c>
      <c r="I52" s="75">
        <v>157.30000000000001</v>
      </c>
      <c r="J52" s="27" t="s">
        <v>120</v>
      </c>
      <c r="K52" s="154"/>
    </row>
    <row r="53" spans="1:11">
      <c r="A53" s="176">
        <v>49</v>
      </c>
      <c r="B53" s="22" t="s">
        <v>25</v>
      </c>
      <c r="C53" s="23"/>
      <c r="D53" s="25"/>
      <c r="E53" s="24"/>
      <c r="F53" s="25" t="s">
        <v>4</v>
      </c>
      <c r="G53" s="26" t="s">
        <v>3</v>
      </c>
      <c r="H53" s="9">
        <f t="shared" si="0"/>
        <v>4.0999999999999943</v>
      </c>
      <c r="I53" s="75">
        <v>161.4</v>
      </c>
      <c r="J53" s="27"/>
      <c r="K53" s="154"/>
    </row>
    <row r="54" spans="1:11">
      <c r="A54" s="176">
        <v>50</v>
      </c>
      <c r="B54" s="17" t="s">
        <v>24</v>
      </c>
      <c r="C54" s="18"/>
      <c r="D54" s="7"/>
      <c r="E54" s="8"/>
      <c r="F54" s="7" t="s">
        <v>5</v>
      </c>
      <c r="G54" s="10" t="s">
        <v>3</v>
      </c>
      <c r="H54" s="9">
        <f t="shared" si="0"/>
        <v>9.9999999999994316E-2</v>
      </c>
      <c r="I54" s="75">
        <v>161.5</v>
      </c>
      <c r="J54" s="19" t="s">
        <v>131</v>
      </c>
      <c r="K54" s="156"/>
    </row>
    <row r="55" spans="1:11">
      <c r="A55" s="176">
        <v>51</v>
      </c>
      <c r="B55" s="17" t="s">
        <v>25</v>
      </c>
      <c r="C55" s="18"/>
      <c r="D55" s="7"/>
      <c r="E55" s="31"/>
      <c r="F55" s="35" t="s">
        <v>4</v>
      </c>
      <c r="G55" s="10" t="s">
        <v>122</v>
      </c>
      <c r="H55" s="9">
        <f t="shared" si="0"/>
        <v>9.9999999999994316E-2</v>
      </c>
      <c r="I55" s="75">
        <v>161.6</v>
      </c>
      <c r="J55" s="19" t="s">
        <v>123</v>
      </c>
      <c r="K55" s="156"/>
    </row>
    <row r="56" spans="1:11">
      <c r="A56" s="176">
        <v>52</v>
      </c>
      <c r="B56" s="22" t="s">
        <v>54</v>
      </c>
      <c r="C56" s="23" t="s">
        <v>8</v>
      </c>
      <c r="D56" s="25"/>
      <c r="E56" s="29"/>
      <c r="F56" s="25" t="s">
        <v>4</v>
      </c>
      <c r="G56" s="26" t="s">
        <v>96</v>
      </c>
      <c r="H56" s="9">
        <f t="shared" si="0"/>
        <v>9.9999999999994316E-2</v>
      </c>
      <c r="I56" s="75">
        <v>161.69999999999999</v>
      </c>
      <c r="J56" s="27" t="s">
        <v>124</v>
      </c>
      <c r="K56" s="154"/>
    </row>
    <row r="57" spans="1:11">
      <c r="A57" s="176">
        <v>53</v>
      </c>
      <c r="B57" s="22" t="s">
        <v>54</v>
      </c>
      <c r="C57" s="23" t="s">
        <v>8</v>
      </c>
      <c r="D57" s="25"/>
      <c r="E57" s="24"/>
      <c r="F57" s="25" t="s">
        <v>5</v>
      </c>
      <c r="G57" s="26" t="s">
        <v>3</v>
      </c>
      <c r="H57" s="9">
        <f t="shared" si="0"/>
        <v>0.10000000000002274</v>
      </c>
      <c r="I57" s="75">
        <v>161.80000000000001</v>
      </c>
      <c r="J57" s="28" t="s">
        <v>125</v>
      </c>
      <c r="K57" s="154"/>
    </row>
    <row r="58" spans="1:11">
      <c r="A58" s="176">
        <v>54</v>
      </c>
      <c r="B58" s="22" t="s">
        <v>25</v>
      </c>
      <c r="C58" s="23"/>
      <c r="D58" s="25"/>
      <c r="E58" s="24"/>
      <c r="F58" s="25" t="s">
        <v>4</v>
      </c>
      <c r="G58" s="26" t="s">
        <v>3</v>
      </c>
      <c r="H58" s="9">
        <f t="shared" si="0"/>
        <v>0.39999999999997726</v>
      </c>
      <c r="I58" s="75">
        <v>162.19999999999999</v>
      </c>
      <c r="J58" s="28" t="s">
        <v>130</v>
      </c>
      <c r="K58" s="154"/>
    </row>
    <row r="59" spans="1:11">
      <c r="A59" s="176">
        <v>55</v>
      </c>
      <c r="B59" s="22" t="s">
        <v>54</v>
      </c>
      <c r="C59" s="23"/>
      <c r="D59" s="25"/>
      <c r="E59" s="24"/>
      <c r="F59" s="25" t="s">
        <v>5</v>
      </c>
      <c r="G59" s="26" t="s">
        <v>3</v>
      </c>
      <c r="H59" s="9">
        <f>I59-I58</f>
        <v>0.40000000000000568</v>
      </c>
      <c r="I59" s="75">
        <v>162.6</v>
      </c>
      <c r="J59" s="28" t="s">
        <v>126</v>
      </c>
      <c r="K59" s="154"/>
    </row>
    <row r="60" spans="1:11" ht="21.6">
      <c r="A60" s="177">
        <v>56</v>
      </c>
      <c r="B60" s="66" t="s">
        <v>32</v>
      </c>
      <c r="C60" s="67"/>
      <c r="D60" s="13" t="s">
        <v>127</v>
      </c>
      <c r="E60" s="69"/>
      <c r="F60" s="68" t="s">
        <v>128</v>
      </c>
      <c r="G60" s="70" t="s">
        <v>3</v>
      </c>
      <c r="H60" s="71">
        <f t="shared" si="0"/>
        <v>0.40000000000000568</v>
      </c>
      <c r="I60" s="87">
        <v>163</v>
      </c>
      <c r="J60" s="72" t="s">
        <v>129</v>
      </c>
      <c r="K60" s="155"/>
    </row>
    <row r="61" spans="1:11">
      <c r="A61" s="198"/>
      <c r="B61" s="199"/>
      <c r="C61" s="199"/>
      <c r="D61" s="200"/>
      <c r="E61" s="199"/>
      <c r="F61" s="201"/>
      <c r="G61" s="200"/>
      <c r="H61" s="202"/>
      <c r="I61" s="203"/>
      <c r="J61" s="201"/>
      <c r="K61" s="204"/>
    </row>
    <row r="62" spans="1:11">
      <c r="A62" s="1" t="s">
        <v>237</v>
      </c>
      <c r="B62" s="1"/>
      <c r="C62" s="1"/>
      <c r="D62" s="2"/>
      <c r="E62" s="2" t="s">
        <v>241</v>
      </c>
      <c r="F62" s="2"/>
      <c r="G62" s="2"/>
      <c r="H62" s="3"/>
      <c r="I62" s="4"/>
      <c r="J62" s="2"/>
      <c r="K62" s="5"/>
    </row>
    <row r="63" spans="1:11" ht="13.8" thickBot="1">
      <c r="A63" s="2"/>
      <c r="B63" s="2"/>
      <c r="C63" s="2"/>
      <c r="D63" s="2"/>
      <c r="E63" s="6" t="s">
        <v>0</v>
      </c>
      <c r="F63" s="2" t="s">
        <v>1</v>
      </c>
      <c r="G63" s="2"/>
      <c r="H63" s="3"/>
      <c r="I63" s="21"/>
      <c r="J63" s="2"/>
      <c r="K63" s="5" t="s">
        <v>238</v>
      </c>
    </row>
    <row r="64" spans="1:11">
      <c r="A64" s="215"/>
      <c r="B64" s="217" t="s">
        <v>12</v>
      </c>
      <c r="C64" s="217" t="s">
        <v>13</v>
      </c>
      <c r="D64" s="211" t="s">
        <v>14</v>
      </c>
      <c r="E64" s="219" t="s">
        <v>15</v>
      </c>
      <c r="F64" s="207" t="s">
        <v>16</v>
      </c>
      <c r="G64" s="208"/>
      <c r="H64" s="209" t="s">
        <v>17</v>
      </c>
      <c r="I64" s="210"/>
      <c r="J64" s="211" t="s">
        <v>18</v>
      </c>
      <c r="K64" s="213" t="s">
        <v>19</v>
      </c>
    </row>
    <row r="65" spans="1:12" ht="13.8" thickBot="1">
      <c r="A65" s="216"/>
      <c r="B65" s="218"/>
      <c r="C65" s="218"/>
      <c r="D65" s="212"/>
      <c r="E65" s="220"/>
      <c r="F65" s="20" t="s">
        <v>20</v>
      </c>
      <c r="G65" s="20" t="s">
        <v>21</v>
      </c>
      <c r="H65" s="15" t="s">
        <v>22</v>
      </c>
      <c r="I65" s="16" t="s">
        <v>23</v>
      </c>
      <c r="J65" s="212"/>
      <c r="K65" s="214"/>
    </row>
    <row r="66" spans="1:12" ht="13.8" thickTop="1">
      <c r="A66" s="176">
        <v>57</v>
      </c>
      <c r="B66" s="22" t="s">
        <v>54</v>
      </c>
      <c r="C66" s="23"/>
      <c r="D66" s="25"/>
      <c r="E66" s="24"/>
      <c r="F66" s="25" t="s">
        <v>4</v>
      </c>
      <c r="G66" s="26" t="s">
        <v>3</v>
      </c>
      <c r="H66" s="9">
        <f>I66-I60</f>
        <v>0.40000000000000568</v>
      </c>
      <c r="I66" s="75">
        <v>163.4</v>
      </c>
      <c r="J66" s="28" t="s">
        <v>255</v>
      </c>
      <c r="K66" s="154"/>
    </row>
    <row r="67" spans="1:12">
      <c r="A67" s="176">
        <v>58</v>
      </c>
      <c r="B67" s="22" t="s">
        <v>24</v>
      </c>
      <c r="C67" s="23"/>
      <c r="D67" s="25"/>
      <c r="E67" s="24"/>
      <c r="F67" s="25" t="s">
        <v>5</v>
      </c>
      <c r="G67" s="26" t="s">
        <v>3</v>
      </c>
      <c r="H67" s="9">
        <f t="shared" ref="H67:H70" si="1">I67-I66</f>
        <v>0.40000000000000568</v>
      </c>
      <c r="I67" s="75">
        <v>163.80000000000001</v>
      </c>
      <c r="J67" s="28" t="s">
        <v>256</v>
      </c>
      <c r="K67" s="154"/>
    </row>
    <row r="68" spans="1:12">
      <c r="A68" s="176">
        <v>59</v>
      </c>
      <c r="B68" s="22" t="s">
        <v>54</v>
      </c>
      <c r="C68" s="23" t="s">
        <v>8</v>
      </c>
      <c r="D68" s="25" t="s">
        <v>257</v>
      </c>
      <c r="E68" s="24"/>
      <c r="F68" s="25" t="s">
        <v>4</v>
      </c>
      <c r="G68" s="26" t="s">
        <v>96</v>
      </c>
      <c r="H68" s="9">
        <f t="shared" si="1"/>
        <v>0.39999999999997726</v>
      </c>
      <c r="I68" s="75">
        <v>164.2</v>
      </c>
      <c r="J68" s="28"/>
      <c r="K68" s="154"/>
    </row>
    <row r="69" spans="1:12" ht="21.6">
      <c r="A69" s="176">
        <v>60</v>
      </c>
      <c r="B69" s="22" t="s">
        <v>54</v>
      </c>
      <c r="C69" s="23" t="s">
        <v>8</v>
      </c>
      <c r="D69" s="25"/>
      <c r="E69" s="24"/>
      <c r="F69" s="25" t="s">
        <v>5</v>
      </c>
      <c r="G69" s="26" t="s">
        <v>122</v>
      </c>
      <c r="H69" s="9">
        <f t="shared" si="1"/>
        <v>0.10000000000002274</v>
      </c>
      <c r="I69" s="75">
        <v>164.3</v>
      </c>
      <c r="J69" s="28" t="s">
        <v>258</v>
      </c>
      <c r="K69" s="154"/>
    </row>
    <row r="70" spans="1:12">
      <c r="A70" s="176">
        <v>61</v>
      </c>
      <c r="B70" s="22" t="s">
        <v>54</v>
      </c>
      <c r="C70" s="23" t="s">
        <v>8</v>
      </c>
      <c r="D70" s="25" t="s">
        <v>132</v>
      </c>
      <c r="E70" s="24"/>
      <c r="F70" s="25" t="s">
        <v>5</v>
      </c>
      <c r="G70" s="26" t="s">
        <v>96</v>
      </c>
      <c r="H70" s="9">
        <f t="shared" si="1"/>
        <v>2.7999999999999829</v>
      </c>
      <c r="I70" s="75">
        <v>167.1</v>
      </c>
      <c r="J70" s="27" t="s">
        <v>133</v>
      </c>
      <c r="K70" s="154"/>
    </row>
    <row r="71" spans="1:12">
      <c r="A71" s="176">
        <v>62</v>
      </c>
      <c r="B71" s="22" t="s">
        <v>54</v>
      </c>
      <c r="C71" s="23" t="s">
        <v>8</v>
      </c>
      <c r="D71" s="25" t="s">
        <v>134</v>
      </c>
      <c r="E71" s="24"/>
      <c r="F71" s="25" t="s">
        <v>4</v>
      </c>
      <c r="G71" s="26" t="s">
        <v>3</v>
      </c>
      <c r="H71" s="9">
        <f t="shared" si="0"/>
        <v>2.8000000000000114</v>
      </c>
      <c r="I71" s="75">
        <v>169.9</v>
      </c>
      <c r="J71" s="27" t="s">
        <v>135</v>
      </c>
      <c r="K71" s="154"/>
    </row>
    <row r="72" spans="1:12">
      <c r="A72" s="176">
        <v>63</v>
      </c>
      <c r="B72" s="22" t="s">
        <v>54</v>
      </c>
      <c r="C72" s="23" t="s">
        <v>8</v>
      </c>
      <c r="D72" s="25"/>
      <c r="E72" s="24"/>
      <c r="F72" s="25" t="s">
        <v>5</v>
      </c>
      <c r="G72" s="26" t="s">
        <v>3</v>
      </c>
      <c r="H72" s="9">
        <f t="shared" si="0"/>
        <v>1.2999999999999829</v>
      </c>
      <c r="I72" s="75">
        <v>171.2</v>
      </c>
      <c r="J72" s="27" t="s">
        <v>136</v>
      </c>
      <c r="K72" s="154"/>
    </row>
    <row r="73" spans="1:12">
      <c r="A73" s="176">
        <v>64</v>
      </c>
      <c r="B73" s="22" t="s">
        <v>54</v>
      </c>
      <c r="C73" s="23" t="s">
        <v>8</v>
      </c>
      <c r="D73" s="25" t="s">
        <v>137</v>
      </c>
      <c r="E73" s="24"/>
      <c r="F73" s="25" t="s">
        <v>4</v>
      </c>
      <c r="G73" s="26" t="s">
        <v>119</v>
      </c>
      <c r="H73" s="9">
        <f t="shared" si="0"/>
        <v>0.30000000000001137</v>
      </c>
      <c r="I73" s="75">
        <v>171.5</v>
      </c>
      <c r="J73" s="27" t="s">
        <v>138</v>
      </c>
      <c r="K73" s="154"/>
      <c r="L73" s="65"/>
    </row>
    <row r="74" spans="1:12">
      <c r="A74" s="176">
        <v>65</v>
      </c>
      <c r="B74" s="78" t="s">
        <v>139</v>
      </c>
      <c r="C74" s="79" t="s">
        <v>140</v>
      </c>
      <c r="D74" s="80" t="s">
        <v>141</v>
      </c>
      <c r="E74" s="81"/>
      <c r="F74" s="82" t="s">
        <v>142</v>
      </c>
      <c r="G74" s="82" t="s">
        <v>143</v>
      </c>
      <c r="H74" s="9">
        <f t="shared" si="0"/>
        <v>2.0999999999999943</v>
      </c>
      <c r="I74" s="88">
        <v>173.6</v>
      </c>
      <c r="J74" s="83" t="s">
        <v>144</v>
      </c>
      <c r="K74" s="157"/>
      <c r="L74" s="84"/>
    </row>
    <row r="75" spans="1:12">
      <c r="A75" s="176">
        <v>66</v>
      </c>
      <c r="B75" s="78" t="s">
        <v>139</v>
      </c>
      <c r="C75" s="79" t="s">
        <v>140</v>
      </c>
      <c r="D75" s="80" t="s">
        <v>145</v>
      </c>
      <c r="E75" s="81"/>
      <c r="F75" s="82" t="s">
        <v>146</v>
      </c>
      <c r="G75" s="80" t="s">
        <v>147</v>
      </c>
      <c r="H75" s="9">
        <f t="shared" si="0"/>
        <v>2.8000000000000114</v>
      </c>
      <c r="I75" s="88">
        <v>176.4</v>
      </c>
      <c r="J75" s="83" t="s">
        <v>148</v>
      </c>
      <c r="K75" s="157"/>
      <c r="L75" s="84"/>
    </row>
    <row r="76" spans="1:12">
      <c r="A76" s="176">
        <v>67</v>
      </c>
      <c r="B76" s="78" t="s">
        <v>149</v>
      </c>
      <c r="C76" s="79"/>
      <c r="D76" s="80"/>
      <c r="E76" s="81"/>
      <c r="F76" s="80" t="s">
        <v>150</v>
      </c>
      <c r="G76" s="80" t="s">
        <v>151</v>
      </c>
      <c r="H76" s="9">
        <f t="shared" si="0"/>
        <v>6.9000000000000057</v>
      </c>
      <c r="I76" s="88">
        <v>183.3</v>
      </c>
      <c r="J76" s="83" t="s">
        <v>152</v>
      </c>
      <c r="K76" s="157"/>
      <c r="L76" s="84"/>
    </row>
    <row r="77" spans="1:12">
      <c r="A77" s="176">
        <v>68</v>
      </c>
      <c r="B77" s="78" t="s">
        <v>153</v>
      </c>
      <c r="C77" s="79" t="s">
        <v>140</v>
      </c>
      <c r="D77" s="80" t="s">
        <v>154</v>
      </c>
      <c r="E77" s="81"/>
      <c r="F77" s="82" t="s">
        <v>155</v>
      </c>
      <c r="G77" s="82" t="s">
        <v>156</v>
      </c>
      <c r="H77" s="9">
        <f t="shared" si="0"/>
        <v>4.1999999999999886</v>
      </c>
      <c r="I77" s="88">
        <v>187.5</v>
      </c>
      <c r="J77" s="83" t="s">
        <v>157</v>
      </c>
      <c r="K77" s="157"/>
      <c r="L77" s="84"/>
    </row>
    <row r="78" spans="1:12">
      <c r="A78" s="176">
        <v>69</v>
      </c>
      <c r="B78" s="78" t="s">
        <v>153</v>
      </c>
      <c r="C78" s="79" t="s">
        <v>140</v>
      </c>
      <c r="D78" s="80" t="s">
        <v>158</v>
      </c>
      <c r="E78" s="81"/>
      <c r="F78" s="82" t="s">
        <v>159</v>
      </c>
      <c r="G78" s="82" t="s">
        <v>160</v>
      </c>
      <c r="H78" s="9">
        <f t="shared" si="0"/>
        <v>5.4000000000000057</v>
      </c>
      <c r="I78" s="88">
        <v>192.9</v>
      </c>
      <c r="J78" s="83" t="s">
        <v>161</v>
      </c>
      <c r="K78" s="157"/>
      <c r="L78" s="84"/>
    </row>
    <row r="79" spans="1:12">
      <c r="A79" s="176">
        <v>70</v>
      </c>
      <c r="B79" s="78" t="s">
        <v>162</v>
      </c>
      <c r="C79" s="79" t="s">
        <v>140</v>
      </c>
      <c r="D79" s="80" t="s">
        <v>163</v>
      </c>
      <c r="E79" s="81"/>
      <c r="F79" s="82" t="s">
        <v>155</v>
      </c>
      <c r="G79" s="82" t="s">
        <v>164</v>
      </c>
      <c r="H79" s="9">
        <f t="shared" si="0"/>
        <v>5.0999999999999943</v>
      </c>
      <c r="I79" s="88">
        <v>198</v>
      </c>
      <c r="J79" s="83" t="s">
        <v>165</v>
      </c>
      <c r="K79" s="157"/>
      <c r="L79" s="84"/>
    </row>
    <row r="80" spans="1:12" ht="21.6">
      <c r="A80" s="176">
        <v>71</v>
      </c>
      <c r="B80" s="78" t="s">
        <v>166</v>
      </c>
      <c r="C80" s="79" t="s">
        <v>140</v>
      </c>
      <c r="D80" s="80" t="s">
        <v>167</v>
      </c>
      <c r="E80" s="81"/>
      <c r="F80" s="82" t="s">
        <v>159</v>
      </c>
      <c r="G80" s="82" t="s">
        <v>160</v>
      </c>
      <c r="H80" s="32">
        <f t="shared" ref="H80:H109" si="2">I80-I79</f>
        <v>0.80000000000001137</v>
      </c>
      <c r="I80" s="88">
        <v>198.8</v>
      </c>
      <c r="J80" s="83" t="s">
        <v>168</v>
      </c>
      <c r="K80" s="157"/>
      <c r="L80" s="84"/>
    </row>
    <row r="81" spans="1:12" ht="26.4" customHeight="1">
      <c r="A81" s="177">
        <v>72</v>
      </c>
      <c r="B81" s="92" t="s">
        <v>169</v>
      </c>
      <c r="C81" s="93"/>
      <c r="D81" s="94" t="s">
        <v>264</v>
      </c>
      <c r="E81" s="95"/>
      <c r="F81" s="94" t="s">
        <v>170</v>
      </c>
      <c r="G81" s="96" t="s">
        <v>173</v>
      </c>
      <c r="H81" s="191">
        <f t="shared" si="2"/>
        <v>0.19999999999998863</v>
      </c>
      <c r="I81" s="142">
        <v>199</v>
      </c>
      <c r="J81" s="72" t="s">
        <v>231</v>
      </c>
      <c r="K81" s="158">
        <f>I81-I46</f>
        <v>46.800000000000011</v>
      </c>
      <c r="L81" s="85"/>
    </row>
    <row r="82" spans="1:12">
      <c r="A82" s="176">
        <v>73</v>
      </c>
      <c r="B82" s="89" t="s">
        <v>54</v>
      </c>
      <c r="C82" s="90" t="s">
        <v>8</v>
      </c>
      <c r="D82" s="136" t="s">
        <v>172</v>
      </c>
      <c r="E82" s="91"/>
      <c r="F82" s="137" t="s">
        <v>5</v>
      </c>
      <c r="G82" s="137" t="s">
        <v>174</v>
      </c>
      <c r="H82" s="138">
        <f t="shared" si="2"/>
        <v>11.800000000000011</v>
      </c>
      <c r="I82" s="76">
        <v>210.8</v>
      </c>
      <c r="J82" s="139" t="s">
        <v>175</v>
      </c>
      <c r="K82" s="159"/>
      <c r="L82" s="65"/>
    </row>
    <row r="83" spans="1:12">
      <c r="A83" s="176">
        <v>74</v>
      </c>
      <c r="B83" s="97" t="s">
        <v>27</v>
      </c>
      <c r="C83" s="98" t="s">
        <v>140</v>
      </c>
      <c r="D83" s="99"/>
      <c r="E83" s="100"/>
      <c r="F83" s="99" t="s">
        <v>155</v>
      </c>
      <c r="G83" s="99" t="s">
        <v>143</v>
      </c>
      <c r="H83" s="138">
        <f t="shared" si="2"/>
        <v>3.5999999999999943</v>
      </c>
      <c r="I83" s="140">
        <v>214.4</v>
      </c>
      <c r="J83" s="101" t="s">
        <v>177</v>
      </c>
      <c r="K83" s="160"/>
    </row>
    <row r="84" spans="1:12">
      <c r="A84" s="176">
        <v>75</v>
      </c>
      <c r="B84" s="102" t="s">
        <v>162</v>
      </c>
      <c r="C84" s="103"/>
      <c r="D84" s="104"/>
      <c r="E84" s="105"/>
      <c r="F84" s="106" t="s">
        <v>159</v>
      </c>
      <c r="G84" s="104" t="s">
        <v>178</v>
      </c>
      <c r="H84" s="138">
        <f t="shared" si="2"/>
        <v>9.9999999999994316E-2</v>
      </c>
      <c r="I84" s="141">
        <v>214.5</v>
      </c>
      <c r="J84" s="107"/>
      <c r="K84" s="161"/>
    </row>
    <row r="85" spans="1:12" ht="21.6">
      <c r="A85" s="176">
        <v>76</v>
      </c>
      <c r="B85" s="108" t="s">
        <v>179</v>
      </c>
      <c r="C85" s="109" t="s">
        <v>171</v>
      </c>
      <c r="D85" s="110"/>
      <c r="E85" s="111"/>
      <c r="F85" s="110" t="s">
        <v>4</v>
      </c>
      <c r="G85" s="112" t="s">
        <v>3</v>
      </c>
      <c r="H85" s="138">
        <f t="shared" si="2"/>
        <v>0.30000000000001137</v>
      </c>
      <c r="I85" s="141">
        <v>214.8</v>
      </c>
      <c r="J85" s="113" t="s">
        <v>180</v>
      </c>
      <c r="K85" s="162"/>
    </row>
    <row r="86" spans="1:12" ht="21.6">
      <c r="A86" s="176">
        <v>77</v>
      </c>
      <c r="B86" s="108" t="s">
        <v>179</v>
      </c>
      <c r="C86" s="109"/>
      <c r="D86" s="110"/>
      <c r="E86" s="111"/>
      <c r="F86" s="110" t="s">
        <v>4</v>
      </c>
      <c r="G86" s="112" t="s">
        <v>181</v>
      </c>
      <c r="H86" s="138">
        <f t="shared" si="2"/>
        <v>0.29999999999998295</v>
      </c>
      <c r="I86" s="141">
        <v>215.1</v>
      </c>
      <c r="J86" s="113" t="s">
        <v>182</v>
      </c>
      <c r="K86" s="162"/>
      <c r="L86" s="65"/>
    </row>
    <row r="87" spans="1:12">
      <c r="A87" s="176">
        <v>78</v>
      </c>
      <c r="B87" s="108" t="s">
        <v>54</v>
      </c>
      <c r="C87" s="109" t="s">
        <v>8</v>
      </c>
      <c r="D87" s="145"/>
      <c r="E87" s="111"/>
      <c r="F87" s="145" t="s">
        <v>4</v>
      </c>
      <c r="G87" s="146" t="s">
        <v>3</v>
      </c>
      <c r="H87" s="138">
        <f t="shared" si="2"/>
        <v>4.5999999999999943</v>
      </c>
      <c r="I87" s="141">
        <v>219.7</v>
      </c>
      <c r="J87" s="113" t="s">
        <v>216</v>
      </c>
      <c r="K87" s="163"/>
    </row>
    <row r="88" spans="1:12">
      <c r="A88" s="176">
        <v>79</v>
      </c>
      <c r="B88" s="108" t="s">
        <v>215</v>
      </c>
      <c r="C88" s="109"/>
      <c r="D88" s="145"/>
      <c r="E88" s="147"/>
      <c r="F88" s="145" t="s">
        <v>5</v>
      </c>
      <c r="G88" s="148" t="s">
        <v>218</v>
      </c>
      <c r="H88" s="138">
        <f t="shared" si="2"/>
        <v>0.30000000000001137</v>
      </c>
      <c r="I88" s="141">
        <v>220</v>
      </c>
      <c r="J88" s="113" t="s">
        <v>217</v>
      </c>
      <c r="K88" s="163"/>
    </row>
    <row r="89" spans="1:12">
      <c r="A89" s="176">
        <v>80</v>
      </c>
      <c r="B89" s="108" t="s">
        <v>25</v>
      </c>
      <c r="C89" s="109"/>
      <c r="D89" s="145"/>
      <c r="E89" s="147"/>
      <c r="F89" s="145" t="s">
        <v>4</v>
      </c>
      <c r="G89" s="146" t="s">
        <v>219</v>
      </c>
      <c r="H89" s="138">
        <f t="shared" si="2"/>
        <v>2.3000000000000114</v>
      </c>
      <c r="I89" s="141">
        <v>222.3</v>
      </c>
      <c r="J89" s="113" t="s">
        <v>220</v>
      </c>
      <c r="K89" s="163"/>
    </row>
    <row r="90" spans="1:12">
      <c r="A90" s="176">
        <v>81</v>
      </c>
      <c r="B90" s="108" t="s">
        <v>25</v>
      </c>
      <c r="C90" s="109"/>
      <c r="D90" s="145"/>
      <c r="E90" s="147"/>
      <c r="F90" s="145" t="s">
        <v>5</v>
      </c>
      <c r="G90" s="146" t="s">
        <v>37</v>
      </c>
      <c r="H90" s="138">
        <f t="shared" si="2"/>
        <v>9.9999999999994316E-2</v>
      </c>
      <c r="I90" s="141">
        <v>222.4</v>
      </c>
      <c r="J90" s="113" t="s">
        <v>221</v>
      </c>
      <c r="K90" s="163"/>
    </row>
    <row r="91" spans="1:12">
      <c r="A91" s="176">
        <v>82</v>
      </c>
      <c r="B91" s="108" t="s">
        <v>54</v>
      </c>
      <c r="C91" s="109" t="s">
        <v>8</v>
      </c>
      <c r="D91" s="145"/>
      <c r="E91" s="147"/>
      <c r="F91" s="145" t="s">
        <v>4</v>
      </c>
      <c r="G91" s="146" t="s">
        <v>223</v>
      </c>
      <c r="H91" s="138">
        <f t="shared" si="2"/>
        <v>1.4000000000000057</v>
      </c>
      <c r="I91" s="141">
        <v>223.8</v>
      </c>
      <c r="J91" s="113" t="s">
        <v>222</v>
      </c>
      <c r="K91" s="163"/>
      <c r="L91" s="65"/>
    </row>
    <row r="92" spans="1:12">
      <c r="A92" s="176">
        <v>83</v>
      </c>
      <c r="B92" s="108" t="s">
        <v>183</v>
      </c>
      <c r="C92" s="109" t="s">
        <v>140</v>
      </c>
      <c r="D92" s="110"/>
      <c r="E92" s="149"/>
      <c r="F92" s="110" t="s">
        <v>159</v>
      </c>
      <c r="G92" s="112" t="s">
        <v>184</v>
      </c>
      <c r="H92" s="138">
        <f t="shared" si="2"/>
        <v>11.799999999999983</v>
      </c>
      <c r="I92" s="141">
        <v>235.6</v>
      </c>
      <c r="J92" s="114" t="s">
        <v>185</v>
      </c>
      <c r="K92" s="162"/>
    </row>
    <row r="93" spans="1:12" s="174" customFormat="1" ht="27" customHeight="1">
      <c r="A93" s="177">
        <v>84</v>
      </c>
      <c r="B93" s="168" t="s">
        <v>179</v>
      </c>
      <c r="C93" s="169"/>
      <c r="D93" s="170" t="s">
        <v>239</v>
      </c>
      <c r="E93" s="152" t="s">
        <v>186</v>
      </c>
      <c r="F93" s="192" t="s">
        <v>232</v>
      </c>
      <c r="G93" s="171" t="s">
        <v>3</v>
      </c>
      <c r="H93" s="172">
        <f t="shared" si="2"/>
        <v>7.5</v>
      </c>
      <c r="I93" s="142">
        <v>243.1</v>
      </c>
      <c r="J93" s="175" t="s">
        <v>233</v>
      </c>
      <c r="K93" s="173"/>
    </row>
    <row r="94" spans="1:12" ht="15" customHeight="1">
      <c r="A94" s="176">
        <v>85</v>
      </c>
      <c r="B94" s="108" t="s">
        <v>187</v>
      </c>
      <c r="C94" s="109"/>
      <c r="D94" s="110"/>
      <c r="E94" s="115" t="s">
        <v>186</v>
      </c>
      <c r="F94" s="110" t="s">
        <v>5</v>
      </c>
      <c r="G94" s="112" t="s">
        <v>188</v>
      </c>
      <c r="H94" s="138">
        <f t="shared" si="2"/>
        <v>1.9000000000000057</v>
      </c>
      <c r="I94" s="141">
        <v>245</v>
      </c>
      <c r="J94" s="114" t="s">
        <v>189</v>
      </c>
      <c r="K94" s="162"/>
    </row>
    <row r="95" spans="1:12">
      <c r="A95" s="176">
        <v>86</v>
      </c>
      <c r="B95" s="108" t="s">
        <v>179</v>
      </c>
      <c r="C95" s="109" t="s">
        <v>171</v>
      </c>
      <c r="D95" s="110" t="s">
        <v>190</v>
      </c>
      <c r="E95" s="111"/>
      <c r="F95" s="110" t="s">
        <v>4</v>
      </c>
      <c r="G95" s="112" t="s">
        <v>191</v>
      </c>
      <c r="H95" s="138">
        <f t="shared" si="2"/>
        <v>6.6999999999999886</v>
      </c>
      <c r="I95" s="141">
        <v>251.7</v>
      </c>
      <c r="J95" s="114" t="s">
        <v>192</v>
      </c>
      <c r="K95" s="162"/>
    </row>
    <row r="96" spans="1:12" ht="12.75" customHeight="1">
      <c r="A96" s="176">
        <v>87</v>
      </c>
      <c r="B96" s="108" t="s">
        <v>176</v>
      </c>
      <c r="C96" s="109"/>
      <c r="D96" s="110"/>
      <c r="E96" s="111"/>
      <c r="F96" s="116" t="s">
        <v>5</v>
      </c>
      <c r="G96" s="112" t="s">
        <v>193</v>
      </c>
      <c r="H96" s="138">
        <f t="shared" si="2"/>
        <v>6.9000000000000341</v>
      </c>
      <c r="I96" s="141">
        <v>258.60000000000002</v>
      </c>
      <c r="J96" s="117" t="s">
        <v>194</v>
      </c>
      <c r="K96" s="162"/>
    </row>
    <row r="97" spans="1:11">
      <c r="A97" s="176">
        <v>88</v>
      </c>
      <c r="B97" s="182" t="s">
        <v>27</v>
      </c>
      <c r="C97" s="118"/>
      <c r="D97" s="183"/>
      <c r="E97" s="115" t="s">
        <v>186</v>
      </c>
      <c r="F97" s="119" t="s">
        <v>155</v>
      </c>
      <c r="G97" s="120" t="s">
        <v>195</v>
      </c>
      <c r="H97" s="138">
        <f t="shared" si="2"/>
        <v>9.9999999999965894E-2</v>
      </c>
      <c r="I97" s="141">
        <v>258.7</v>
      </c>
      <c r="J97" s="121" t="s">
        <v>196</v>
      </c>
      <c r="K97" s="164"/>
    </row>
    <row r="98" spans="1:11" ht="39" customHeight="1">
      <c r="A98" s="177">
        <v>89</v>
      </c>
      <c r="B98" s="92" t="s">
        <v>169</v>
      </c>
      <c r="C98" s="93"/>
      <c r="D98" s="94" t="s">
        <v>229</v>
      </c>
      <c r="E98" s="95"/>
      <c r="F98" s="94" t="s">
        <v>197</v>
      </c>
      <c r="G98" s="94" t="s">
        <v>198</v>
      </c>
      <c r="H98" s="150">
        <f t="shared" si="2"/>
        <v>2</v>
      </c>
      <c r="I98" s="142">
        <v>260.7</v>
      </c>
      <c r="J98" s="151" t="s">
        <v>263</v>
      </c>
      <c r="K98" s="165">
        <f>I98-K81</f>
        <v>213.89999999999998</v>
      </c>
    </row>
    <row r="99" spans="1:11">
      <c r="A99" s="176">
        <v>90</v>
      </c>
      <c r="B99" s="97" t="s">
        <v>183</v>
      </c>
      <c r="C99" s="98" t="s">
        <v>140</v>
      </c>
      <c r="D99" s="99" t="s">
        <v>199</v>
      </c>
      <c r="E99" s="100"/>
      <c r="F99" s="122" t="s">
        <v>155</v>
      </c>
      <c r="G99" s="122" t="s">
        <v>200</v>
      </c>
      <c r="H99" s="138">
        <f t="shared" si="2"/>
        <v>7.8000000000000114</v>
      </c>
      <c r="I99" s="140">
        <v>268.5</v>
      </c>
      <c r="J99" s="184"/>
      <c r="K99" s="160"/>
    </row>
    <row r="100" spans="1:11">
      <c r="A100" s="176">
        <v>91</v>
      </c>
      <c r="B100" s="102" t="s">
        <v>162</v>
      </c>
      <c r="C100" s="103"/>
      <c r="D100" s="104"/>
      <c r="E100" s="105"/>
      <c r="F100" s="106" t="s">
        <v>159</v>
      </c>
      <c r="G100" s="106" t="s">
        <v>201</v>
      </c>
      <c r="H100" s="138">
        <f t="shared" si="2"/>
        <v>4.6000000000000227</v>
      </c>
      <c r="I100" s="141">
        <v>273.10000000000002</v>
      </c>
      <c r="J100" s="123" t="s">
        <v>202</v>
      </c>
      <c r="K100" s="161"/>
    </row>
    <row r="101" spans="1:11" ht="21.6">
      <c r="A101" s="176">
        <v>92</v>
      </c>
      <c r="B101" s="102" t="s">
        <v>183</v>
      </c>
      <c r="C101" s="103" t="s">
        <v>140</v>
      </c>
      <c r="D101" s="104" t="s">
        <v>203</v>
      </c>
      <c r="E101" s="105"/>
      <c r="F101" s="106" t="s">
        <v>155</v>
      </c>
      <c r="G101" s="106" t="s">
        <v>204</v>
      </c>
      <c r="H101" s="138">
        <f t="shared" si="2"/>
        <v>1.0999999999999659</v>
      </c>
      <c r="I101" s="141">
        <v>274.2</v>
      </c>
      <c r="J101" s="185" t="s">
        <v>205</v>
      </c>
      <c r="K101" s="161"/>
    </row>
    <row r="102" spans="1:11">
      <c r="A102" s="176">
        <v>93</v>
      </c>
      <c r="B102" s="102" t="s">
        <v>162</v>
      </c>
      <c r="C102" s="103" t="s">
        <v>140</v>
      </c>
      <c r="D102" s="104" t="s">
        <v>206</v>
      </c>
      <c r="E102" s="105"/>
      <c r="F102" s="106" t="s">
        <v>155</v>
      </c>
      <c r="G102" s="106" t="s">
        <v>207</v>
      </c>
      <c r="H102" s="138">
        <f t="shared" si="2"/>
        <v>8.8000000000000114</v>
      </c>
      <c r="I102" s="141">
        <v>283</v>
      </c>
      <c r="J102" s="123" t="s">
        <v>208</v>
      </c>
      <c r="K102" s="161"/>
    </row>
    <row r="103" spans="1:11">
      <c r="A103" s="176">
        <v>94</v>
      </c>
      <c r="B103" s="102" t="s">
        <v>183</v>
      </c>
      <c r="C103" s="103" t="s">
        <v>140</v>
      </c>
      <c r="D103" s="104" t="s">
        <v>209</v>
      </c>
      <c r="E103" s="105"/>
      <c r="F103" s="106" t="s">
        <v>159</v>
      </c>
      <c r="G103" s="106" t="s">
        <v>210</v>
      </c>
      <c r="H103" s="138">
        <f t="shared" si="2"/>
        <v>0.30000000000001137</v>
      </c>
      <c r="I103" s="141">
        <v>283.3</v>
      </c>
      <c r="J103" s="123" t="s">
        <v>211</v>
      </c>
      <c r="K103" s="161"/>
    </row>
    <row r="104" spans="1:11" ht="21.6">
      <c r="A104" s="176">
        <v>95</v>
      </c>
      <c r="B104" s="102" t="s">
        <v>166</v>
      </c>
      <c r="C104" s="103"/>
      <c r="D104" s="104"/>
      <c r="E104" s="105"/>
      <c r="F104" s="106" t="s">
        <v>159</v>
      </c>
      <c r="G104" s="106" t="s">
        <v>212</v>
      </c>
      <c r="H104" s="138">
        <f t="shared" si="2"/>
        <v>1</v>
      </c>
      <c r="I104" s="141">
        <v>284.3</v>
      </c>
      <c r="J104" s="185" t="s">
        <v>224</v>
      </c>
      <c r="K104" s="161"/>
    </row>
    <row r="105" spans="1:11">
      <c r="A105" s="176">
        <v>96</v>
      </c>
      <c r="B105" s="166" t="s">
        <v>183</v>
      </c>
      <c r="C105" s="79" t="s">
        <v>140</v>
      </c>
      <c r="D105" s="82"/>
      <c r="E105" s="81"/>
      <c r="F105" s="82" t="s">
        <v>159</v>
      </c>
      <c r="G105" s="179" t="s">
        <v>213</v>
      </c>
      <c r="H105" s="178">
        <f t="shared" si="2"/>
        <v>17.5</v>
      </c>
      <c r="I105" s="88">
        <v>301.8</v>
      </c>
      <c r="J105" s="124" t="s">
        <v>214</v>
      </c>
      <c r="K105" s="167"/>
    </row>
    <row r="106" spans="1:11" ht="21.6">
      <c r="A106" s="177">
        <v>97</v>
      </c>
      <c r="B106" s="193" t="s">
        <v>32</v>
      </c>
      <c r="C106" s="194"/>
      <c r="D106" s="96" t="s">
        <v>227</v>
      </c>
      <c r="E106" s="95"/>
      <c r="F106" s="94" t="s">
        <v>78</v>
      </c>
      <c r="G106" s="195" t="s">
        <v>228</v>
      </c>
      <c r="H106" s="196">
        <f t="shared" si="2"/>
        <v>0.30000000000001137</v>
      </c>
      <c r="I106" s="197">
        <v>302.10000000000002</v>
      </c>
      <c r="J106" s="72" t="s">
        <v>235</v>
      </c>
      <c r="K106" s="165"/>
    </row>
    <row r="107" spans="1:11">
      <c r="A107" s="176">
        <v>98</v>
      </c>
      <c r="B107" s="125" t="s">
        <v>26</v>
      </c>
      <c r="C107" s="126" t="s">
        <v>8</v>
      </c>
      <c r="D107" s="127" t="s">
        <v>225</v>
      </c>
      <c r="E107" s="128"/>
      <c r="F107" s="127" t="s">
        <v>4</v>
      </c>
      <c r="G107" s="180" t="s">
        <v>3</v>
      </c>
      <c r="H107" s="178">
        <f t="shared" si="2"/>
        <v>0.19999999999998863</v>
      </c>
      <c r="I107" s="143">
        <v>302.3</v>
      </c>
      <c r="J107" s="129" t="s">
        <v>234</v>
      </c>
      <c r="K107" s="160"/>
    </row>
    <row r="108" spans="1:11">
      <c r="A108" s="176">
        <v>99</v>
      </c>
      <c r="B108" s="125" t="s">
        <v>26</v>
      </c>
      <c r="C108" s="126"/>
      <c r="D108" s="130"/>
      <c r="E108" s="115" t="s">
        <v>186</v>
      </c>
      <c r="F108" s="130" t="s">
        <v>4</v>
      </c>
      <c r="G108" s="180" t="s">
        <v>3</v>
      </c>
      <c r="H108" s="178">
        <f t="shared" si="2"/>
        <v>9.9999999999965894E-2</v>
      </c>
      <c r="I108" s="144">
        <v>302.39999999999998</v>
      </c>
      <c r="J108" s="124"/>
      <c r="K108" s="161"/>
    </row>
    <row r="109" spans="1:11" ht="33" thickBot="1">
      <c r="A109" s="186">
        <v>100</v>
      </c>
      <c r="B109" s="131" t="s">
        <v>32</v>
      </c>
      <c r="C109" s="132"/>
      <c r="D109" s="133" t="s">
        <v>226</v>
      </c>
      <c r="E109" s="134"/>
      <c r="F109" s="133" t="s">
        <v>39</v>
      </c>
      <c r="G109" s="181" t="s">
        <v>3</v>
      </c>
      <c r="H109" s="187">
        <f t="shared" si="2"/>
        <v>0.10000000000002274</v>
      </c>
      <c r="I109" s="188">
        <v>302.5</v>
      </c>
      <c r="J109" s="135" t="s">
        <v>236</v>
      </c>
      <c r="K109" s="189"/>
    </row>
    <row r="111" spans="1:11">
      <c r="A111" t="s">
        <v>240</v>
      </c>
    </row>
    <row r="112" spans="1:11">
      <c r="A112" t="s">
        <v>242</v>
      </c>
      <c r="E112" s="39" t="s">
        <v>260</v>
      </c>
      <c r="G112" s="206" t="s">
        <v>243</v>
      </c>
      <c r="J112" s="205" t="s">
        <v>259</v>
      </c>
    </row>
    <row r="113" spans="1:11">
      <c r="A113" s="198"/>
      <c r="B113" s="199"/>
      <c r="C113" s="199"/>
      <c r="D113" s="200"/>
      <c r="E113" s="199"/>
      <c r="F113" s="201"/>
      <c r="G113" s="200"/>
      <c r="H113" s="202"/>
      <c r="I113" s="203"/>
      <c r="J113" s="201"/>
      <c r="K113" s="204"/>
    </row>
    <row r="114" spans="1:11">
      <c r="A114" s="198"/>
      <c r="B114" s="199"/>
      <c r="C114" s="199"/>
      <c r="D114" s="200"/>
      <c r="E114" s="199"/>
      <c r="F114" s="201"/>
      <c r="G114" s="200"/>
      <c r="H114" s="202"/>
      <c r="I114" s="203"/>
      <c r="J114" s="201"/>
      <c r="K114" s="204"/>
    </row>
    <row r="115" spans="1:11">
      <c r="A115" s="198"/>
      <c r="B115" s="199"/>
      <c r="C115" s="199"/>
      <c r="D115" s="200"/>
      <c r="E115" s="199"/>
      <c r="F115" s="201"/>
      <c r="G115" s="200"/>
      <c r="H115" s="202"/>
      <c r="I115" s="203"/>
      <c r="J115" s="201"/>
      <c r="K115" s="204"/>
    </row>
    <row r="116" spans="1:11">
      <c r="A116" s="198"/>
      <c r="B116" s="199"/>
      <c r="C116" s="199"/>
      <c r="D116" s="200"/>
      <c r="E116" s="199"/>
      <c r="F116" s="201"/>
      <c r="G116" s="200"/>
      <c r="H116" s="202"/>
      <c r="I116" s="203"/>
      <c r="J116" s="201"/>
      <c r="K116" s="204"/>
    </row>
    <row r="117" spans="1:11">
      <c r="A117" s="198"/>
      <c r="B117" s="199"/>
      <c r="C117" s="199"/>
      <c r="D117" s="200"/>
      <c r="E117" s="199"/>
      <c r="F117" s="201"/>
      <c r="G117" s="200"/>
      <c r="H117" s="202"/>
      <c r="I117" s="203"/>
      <c r="J117" s="201"/>
      <c r="K117" s="204"/>
    </row>
    <row r="118" spans="1:11">
      <c r="A118" s="198"/>
      <c r="B118" s="199"/>
      <c r="C118" s="199"/>
      <c r="D118" s="200"/>
      <c r="E118" s="199"/>
      <c r="F118" s="201"/>
      <c r="G118" s="200"/>
      <c r="H118" s="202"/>
      <c r="I118" s="203"/>
      <c r="J118" s="201"/>
      <c r="K118" s="204"/>
    </row>
    <row r="119" spans="1:11">
      <c r="A119" s="198"/>
      <c r="B119" s="199"/>
      <c r="C119" s="199"/>
      <c r="D119" s="200"/>
      <c r="E119" s="199"/>
      <c r="F119" s="201"/>
      <c r="G119" s="200"/>
      <c r="H119" s="202"/>
      <c r="I119" s="203"/>
      <c r="J119" s="201"/>
      <c r="K119" s="204"/>
    </row>
    <row r="120" spans="1:11">
      <c r="A120" s="198"/>
      <c r="B120" s="199"/>
      <c r="C120" s="199"/>
      <c r="D120" s="200"/>
      <c r="E120" s="199"/>
      <c r="F120" s="201"/>
      <c r="G120" s="200"/>
      <c r="H120" s="202"/>
      <c r="I120" s="203"/>
      <c r="J120" s="201"/>
      <c r="K120" s="204"/>
    </row>
    <row r="121" spans="1:11">
      <c r="A121" s="198"/>
      <c r="B121" s="199"/>
      <c r="C121" s="199"/>
      <c r="D121" s="200"/>
      <c r="E121" s="199"/>
      <c r="F121" s="201"/>
      <c r="G121" s="200"/>
      <c r="H121" s="202"/>
      <c r="I121" s="203"/>
      <c r="J121" s="201"/>
      <c r="K121" s="204"/>
    </row>
    <row r="122" spans="1:11">
      <c r="A122" s="198"/>
      <c r="B122" s="199"/>
      <c r="C122" s="199"/>
      <c r="D122" s="200"/>
      <c r="E122" s="199"/>
      <c r="F122" s="201"/>
      <c r="G122" s="200"/>
      <c r="H122" s="202"/>
      <c r="I122" s="203"/>
      <c r="J122" s="201"/>
      <c r="K122" s="204"/>
    </row>
    <row r="123" spans="1:11">
      <c r="A123" s="198"/>
      <c r="B123" s="199"/>
      <c r="C123" s="199"/>
      <c r="D123" s="200"/>
      <c r="E123" s="199"/>
      <c r="F123" s="201"/>
      <c r="G123" s="200"/>
      <c r="H123" s="202"/>
      <c r="I123" s="203"/>
      <c r="J123" s="201"/>
      <c r="K123" s="204"/>
    </row>
    <row r="124" spans="1:11">
      <c r="A124" s="198"/>
      <c r="B124" s="199"/>
      <c r="C124" s="199"/>
      <c r="D124" s="200"/>
      <c r="E124" s="199"/>
      <c r="F124" s="201"/>
      <c r="G124" s="200"/>
      <c r="H124" s="202"/>
      <c r="I124" s="203"/>
      <c r="J124" s="201"/>
      <c r="K124" s="204"/>
    </row>
    <row r="125" spans="1:11" ht="18.600000000000001" customHeight="1">
      <c r="A125" s="198"/>
      <c r="B125" s="199"/>
      <c r="C125" s="199"/>
      <c r="D125" s="200"/>
      <c r="E125" s="199"/>
      <c r="F125" s="201"/>
      <c r="G125" s="200"/>
      <c r="H125" s="202"/>
      <c r="I125" s="203"/>
      <c r="J125" s="201"/>
      <c r="K125" s="204"/>
    </row>
    <row r="129" spans="4:9">
      <c r="D129" t="s">
        <v>239</v>
      </c>
      <c r="I129" t="s">
        <v>244</v>
      </c>
    </row>
    <row r="152" spans="7:9">
      <c r="G152" t="s">
        <v>247</v>
      </c>
    </row>
    <row r="153" spans="7:9">
      <c r="G153" t="s">
        <v>245</v>
      </c>
    </row>
    <row r="158" spans="7:9">
      <c r="I158" s="221"/>
    </row>
    <row r="164" spans="8:8">
      <c r="H164" s="221" t="s">
        <v>261</v>
      </c>
    </row>
    <row r="165" spans="8:8">
      <c r="H165" s="221" t="s">
        <v>246</v>
      </c>
    </row>
    <row r="178" spans="7:7">
      <c r="G178" t="s">
        <v>262</v>
      </c>
    </row>
  </sheetData>
  <mergeCells count="18">
    <mergeCell ref="J64:J65"/>
    <mergeCell ref="K64:K65"/>
    <mergeCell ref="H3:I3"/>
    <mergeCell ref="J3:J4"/>
    <mergeCell ref="K3:K4"/>
    <mergeCell ref="A64:A65"/>
    <mergeCell ref="B64:B65"/>
    <mergeCell ref="C64:C65"/>
    <mergeCell ref="D64:D65"/>
    <mergeCell ref="E64:E65"/>
    <mergeCell ref="F64:G64"/>
    <mergeCell ref="H64:I64"/>
    <mergeCell ref="A3:A4"/>
    <mergeCell ref="B3:B4"/>
    <mergeCell ref="C3:C4"/>
    <mergeCell ref="D3:D4"/>
    <mergeCell ref="E3:E4"/>
    <mergeCell ref="F3:G3"/>
  </mergeCells>
  <phoneticPr fontId="2"/>
  <pageMargins left="0.31496062992125984" right="0.31496062992125984" top="0.15748031496062992" bottom="0.19685039370078741" header="0.31496062992125984" footer="0.11811023622047245"/>
  <pageSetup paperSize="9" scale="80" orientation="portrait" horizontalDpi="4294967293" r:id="rId1"/>
  <rowBreaks count="2" manualBreakCount="2">
    <brk id="61" max="16383" man="1"/>
    <brk id="11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AF82B-EE3D-42A8-8449-A7C4A259657C}">
  <dimension ref="A1:L178"/>
  <sheetViews>
    <sheetView zoomScaleNormal="100" workbookViewId="0"/>
  </sheetViews>
  <sheetFormatPr defaultRowHeight="13.2"/>
  <cols>
    <col min="1" max="3" width="2.6640625" customWidth="1"/>
    <col min="4" max="4" width="30.6640625" customWidth="1"/>
    <col min="5" max="5" width="3.6640625" customWidth="1"/>
    <col min="6" max="6" width="6.109375" customWidth="1"/>
    <col min="7" max="7" width="19.33203125" customWidth="1"/>
    <col min="8" max="8" width="5.21875" customWidth="1"/>
    <col min="9" max="9" width="5.6640625" customWidth="1"/>
    <col min="10" max="10" width="39.109375" customWidth="1"/>
    <col min="11" max="11" width="5.109375" customWidth="1"/>
  </cols>
  <sheetData>
    <row r="1" spans="1:11">
      <c r="A1" s="1" t="s">
        <v>237</v>
      </c>
      <c r="B1" s="1"/>
      <c r="C1" s="1"/>
      <c r="D1" s="2"/>
      <c r="E1" s="2" t="s">
        <v>248</v>
      </c>
      <c r="F1" s="2"/>
      <c r="G1" s="2"/>
      <c r="H1" s="3"/>
      <c r="I1" s="4"/>
      <c r="J1" s="2"/>
      <c r="K1" s="5"/>
    </row>
    <row r="2" spans="1:11" ht="13.8" thickBot="1">
      <c r="A2" s="2"/>
      <c r="B2" s="2"/>
      <c r="C2" s="2"/>
      <c r="D2" s="2"/>
      <c r="E2" s="6" t="s">
        <v>0</v>
      </c>
      <c r="F2" s="2" t="s">
        <v>1</v>
      </c>
      <c r="G2" s="2"/>
      <c r="H2" s="3"/>
      <c r="I2" s="21"/>
      <c r="J2" s="2"/>
      <c r="K2" s="5" t="s">
        <v>238</v>
      </c>
    </row>
    <row r="3" spans="1:11">
      <c r="A3" s="215"/>
      <c r="B3" s="217" t="s">
        <v>12</v>
      </c>
      <c r="C3" s="217" t="s">
        <v>13</v>
      </c>
      <c r="D3" s="211" t="s">
        <v>14</v>
      </c>
      <c r="E3" s="219" t="s">
        <v>15</v>
      </c>
      <c r="F3" s="207" t="s">
        <v>16</v>
      </c>
      <c r="G3" s="208"/>
      <c r="H3" s="209" t="s">
        <v>17</v>
      </c>
      <c r="I3" s="210"/>
      <c r="J3" s="211" t="s">
        <v>18</v>
      </c>
      <c r="K3" s="213" t="s">
        <v>19</v>
      </c>
    </row>
    <row r="4" spans="1:11" ht="13.8" thickBot="1">
      <c r="A4" s="216"/>
      <c r="B4" s="218"/>
      <c r="C4" s="218"/>
      <c r="D4" s="212"/>
      <c r="E4" s="220"/>
      <c r="F4" s="20" t="s">
        <v>20</v>
      </c>
      <c r="G4" s="20" t="s">
        <v>21</v>
      </c>
      <c r="H4" s="15" t="s">
        <v>22</v>
      </c>
      <c r="I4" s="16" t="s">
        <v>23</v>
      </c>
      <c r="J4" s="212"/>
      <c r="K4" s="214"/>
    </row>
    <row r="5" spans="1:11" s="51" customFormat="1" ht="13.8" thickTop="1">
      <c r="A5" s="43">
        <v>1</v>
      </c>
      <c r="B5" s="44" t="s">
        <v>32</v>
      </c>
      <c r="C5" s="45"/>
      <c r="D5" s="46" t="s">
        <v>51</v>
      </c>
      <c r="E5" s="47"/>
      <c r="F5" s="46" t="s">
        <v>4</v>
      </c>
      <c r="G5" s="46" t="s">
        <v>3</v>
      </c>
      <c r="H5" s="48" t="s">
        <v>52</v>
      </c>
      <c r="I5" s="86">
        <v>0</v>
      </c>
      <c r="J5" s="49" t="s">
        <v>249</v>
      </c>
      <c r="K5" s="50">
        <v>0</v>
      </c>
    </row>
    <row r="6" spans="1:11" s="61" customFormat="1" ht="13.2" customHeight="1">
      <c r="A6" s="176">
        <v>2</v>
      </c>
      <c r="B6" s="52" t="s">
        <v>54</v>
      </c>
      <c r="C6" s="53"/>
      <c r="D6" s="54"/>
      <c r="E6" s="55" t="s">
        <v>0</v>
      </c>
      <c r="F6" s="56" t="s">
        <v>5</v>
      </c>
      <c r="G6" s="57" t="s">
        <v>3</v>
      </c>
      <c r="H6" s="58">
        <v>0.1</v>
      </c>
      <c r="I6" s="74">
        <v>0.1</v>
      </c>
      <c r="J6" s="59" t="s">
        <v>55</v>
      </c>
      <c r="K6" s="60"/>
    </row>
    <row r="7" spans="1:11" s="61" customFormat="1" ht="13.2" customHeight="1">
      <c r="A7" s="176">
        <v>3</v>
      </c>
      <c r="B7" s="52" t="s">
        <v>54</v>
      </c>
      <c r="C7" s="53" t="s">
        <v>8</v>
      </c>
      <c r="D7" s="54"/>
      <c r="E7" s="55"/>
      <c r="F7" s="62" t="s">
        <v>4</v>
      </c>
      <c r="G7" s="57" t="s">
        <v>3</v>
      </c>
      <c r="H7" s="58">
        <v>0.1</v>
      </c>
      <c r="I7" s="74">
        <v>0.2</v>
      </c>
      <c r="J7" s="62" t="s">
        <v>56</v>
      </c>
      <c r="K7" s="60"/>
    </row>
    <row r="8" spans="1:11" s="61" customFormat="1" ht="13.2" customHeight="1">
      <c r="A8" s="176">
        <v>4</v>
      </c>
      <c r="B8" s="52" t="s">
        <v>25</v>
      </c>
      <c r="C8" s="53" t="s">
        <v>8</v>
      </c>
      <c r="D8" s="54"/>
      <c r="E8" s="55"/>
      <c r="F8" s="62" t="s">
        <v>4</v>
      </c>
      <c r="G8" s="57" t="s">
        <v>3</v>
      </c>
      <c r="H8" s="58">
        <v>0.7</v>
      </c>
      <c r="I8" s="74">
        <v>0.89999999999999991</v>
      </c>
      <c r="J8" s="63"/>
      <c r="K8" s="60"/>
    </row>
    <row r="9" spans="1:11" s="61" customFormat="1" ht="13.8" customHeight="1">
      <c r="A9" s="176">
        <v>5</v>
      </c>
      <c r="B9" s="52" t="s">
        <v>54</v>
      </c>
      <c r="C9" s="53" t="s">
        <v>8</v>
      </c>
      <c r="D9" s="54"/>
      <c r="E9" s="55"/>
      <c r="F9" s="62" t="s">
        <v>5</v>
      </c>
      <c r="G9" s="57" t="s">
        <v>3</v>
      </c>
      <c r="H9" s="58">
        <v>0.49999999999999989</v>
      </c>
      <c r="I9" s="74">
        <v>1.4</v>
      </c>
      <c r="J9" s="63" t="s">
        <v>57</v>
      </c>
      <c r="K9" s="60"/>
    </row>
    <row r="10" spans="1:11">
      <c r="A10" s="176">
        <v>6</v>
      </c>
      <c r="B10" s="17" t="s">
        <v>26</v>
      </c>
      <c r="C10" s="18" t="s">
        <v>8</v>
      </c>
      <c r="D10" s="7"/>
      <c r="E10" s="8"/>
      <c r="F10" s="10" t="s">
        <v>4</v>
      </c>
      <c r="G10" s="10" t="s">
        <v>3</v>
      </c>
      <c r="H10" s="9">
        <f>I10-I9</f>
        <v>0.60000000000000009</v>
      </c>
      <c r="I10" s="74">
        <v>2</v>
      </c>
      <c r="J10" s="12" t="s">
        <v>6</v>
      </c>
      <c r="K10" s="153"/>
    </row>
    <row r="11" spans="1:11" ht="21.6">
      <c r="A11" s="176">
        <v>7</v>
      </c>
      <c r="B11" s="17" t="s">
        <v>26</v>
      </c>
      <c r="C11" s="18"/>
      <c r="D11" s="7"/>
      <c r="E11" s="14" t="s">
        <v>0</v>
      </c>
      <c r="F11" s="7" t="s">
        <v>5</v>
      </c>
      <c r="G11" s="10" t="s">
        <v>3</v>
      </c>
      <c r="H11" s="9">
        <f t="shared" ref="H11:H79" si="0">I11-I10</f>
        <v>0.29999999999999982</v>
      </c>
      <c r="I11" s="75">
        <v>2.2999999999999998</v>
      </c>
      <c r="J11" s="19" t="s">
        <v>43</v>
      </c>
      <c r="K11" s="153"/>
    </row>
    <row r="12" spans="1:11">
      <c r="A12" s="176">
        <v>8</v>
      </c>
      <c r="B12" s="17" t="s">
        <v>27</v>
      </c>
      <c r="C12" s="18"/>
      <c r="D12" s="7"/>
      <c r="E12" s="6" t="s">
        <v>0</v>
      </c>
      <c r="F12" s="7" t="s">
        <v>4</v>
      </c>
      <c r="G12" s="10" t="s">
        <v>3</v>
      </c>
      <c r="H12" s="9">
        <f t="shared" si="0"/>
        <v>1.6</v>
      </c>
      <c r="I12" s="75">
        <v>3.9</v>
      </c>
      <c r="J12" s="11" t="s">
        <v>7</v>
      </c>
      <c r="K12" s="153"/>
    </row>
    <row r="13" spans="1:11">
      <c r="A13" s="176">
        <v>9</v>
      </c>
      <c r="B13" s="17" t="s">
        <v>25</v>
      </c>
      <c r="C13" s="18"/>
      <c r="D13" s="7"/>
      <c r="E13" s="8"/>
      <c r="F13" s="7" t="s">
        <v>4</v>
      </c>
      <c r="G13" s="10" t="s">
        <v>9</v>
      </c>
      <c r="H13" s="9">
        <f t="shared" si="0"/>
        <v>0.50000000000000044</v>
      </c>
      <c r="I13" s="75">
        <v>4.4000000000000004</v>
      </c>
      <c r="J13" s="36" t="s">
        <v>45</v>
      </c>
      <c r="K13" s="153"/>
    </row>
    <row r="14" spans="1:11">
      <c r="A14" s="176">
        <v>10</v>
      </c>
      <c r="B14" s="17" t="s">
        <v>24</v>
      </c>
      <c r="C14" s="18" t="s">
        <v>8</v>
      </c>
      <c r="D14" s="7"/>
      <c r="E14" s="8"/>
      <c r="F14" s="7" t="s">
        <v>5</v>
      </c>
      <c r="G14" s="10" t="s">
        <v>28</v>
      </c>
      <c r="H14" s="9">
        <f t="shared" si="0"/>
        <v>6.2999999999999989</v>
      </c>
      <c r="I14" s="75">
        <v>10.7</v>
      </c>
      <c r="J14" s="11" t="s">
        <v>50</v>
      </c>
      <c r="K14" s="153"/>
    </row>
    <row r="15" spans="1:11">
      <c r="A15" s="176">
        <v>11</v>
      </c>
      <c r="B15" s="17" t="s">
        <v>26</v>
      </c>
      <c r="C15" s="18"/>
      <c r="D15" s="7"/>
      <c r="E15" s="8"/>
      <c r="F15" s="7" t="s">
        <v>2</v>
      </c>
      <c r="G15" s="10" t="s">
        <v>3</v>
      </c>
      <c r="H15" s="9">
        <f t="shared" si="0"/>
        <v>9.6999999999999993</v>
      </c>
      <c r="I15" s="75">
        <v>20.399999999999999</v>
      </c>
      <c r="J15" s="11"/>
      <c r="K15" s="153"/>
    </row>
    <row r="16" spans="1:11">
      <c r="A16" s="176">
        <v>12</v>
      </c>
      <c r="B16" s="17" t="s">
        <v>25</v>
      </c>
      <c r="C16" s="18"/>
      <c r="D16" s="7"/>
      <c r="E16" s="8"/>
      <c r="F16" s="7" t="s">
        <v>4</v>
      </c>
      <c r="G16" s="10" t="s">
        <v>10</v>
      </c>
      <c r="H16" s="9">
        <f t="shared" si="0"/>
        <v>0.5</v>
      </c>
      <c r="I16" s="75">
        <v>20.9</v>
      </c>
      <c r="J16" s="11"/>
      <c r="K16" s="153"/>
    </row>
    <row r="17" spans="1:11">
      <c r="A17" s="176">
        <v>13</v>
      </c>
      <c r="B17" s="17" t="s">
        <v>25</v>
      </c>
      <c r="C17" s="18"/>
      <c r="D17" s="7"/>
      <c r="E17" s="8"/>
      <c r="F17" s="7" t="s">
        <v>5</v>
      </c>
      <c r="G17" s="10" t="s">
        <v>10</v>
      </c>
      <c r="H17" s="9">
        <f t="shared" si="0"/>
        <v>0.90000000000000213</v>
      </c>
      <c r="I17" s="75">
        <v>21.8</v>
      </c>
      <c r="J17" s="11" t="s">
        <v>29</v>
      </c>
      <c r="K17" s="153"/>
    </row>
    <row r="18" spans="1:11">
      <c r="A18" s="176">
        <v>14</v>
      </c>
      <c r="B18" s="17" t="s">
        <v>25</v>
      </c>
      <c r="C18" s="18"/>
      <c r="D18" s="7"/>
      <c r="E18" s="8"/>
      <c r="F18" s="7" t="s">
        <v>4</v>
      </c>
      <c r="G18" s="10" t="s">
        <v>11</v>
      </c>
      <c r="H18" s="9">
        <f t="shared" si="0"/>
        <v>1.1999999999999993</v>
      </c>
      <c r="I18" s="75">
        <v>23</v>
      </c>
      <c r="J18" s="11" t="s">
        <v>58</v>
      </c>
      <c r="K18" s="153"/>
    </row>
    <row r="19" spans="1:11" ht="21.6">
      <c r="A19" s="176">
        <v>15</v>
      </c>
      <c r="B19" s="22" t="s">
        <v>26</v>
      </c>
      <c r="C19" s="23" t="s">
        <v>8</v>
      </c>
      <c r="D19" s="25" t="s">
        <v>35</v>
      </c>
      <c r="E19" s="24"/>
      <c r="F19" s="25" t="s">
        <v>4</v>
      </c>
      <c r="G19" s="26" t="s">
        <v>30</v>
      </c>
      <c r="H19" s="9">
        <f t="shared" si="0"/>
        <v>4.3999999999999986</v>
      </c>
      <c r="I19" s="75">
        <v>27.4</v>
      </c>
      <c r="J19" s="28" t="s">
        <v>254</v>
      </c>
      <c r="K19" s="154"/>
    </row>
    <row r="20" spans="1:11">
      <c r="A20" s="176">
        <v>16</v>
      </c>
      <c r="B20" s="22" t="s">
        <v>25</v>
      </c>
      <c r="C20" s="23"/>
      <c r="D20" s="25"/>
      <c r="E20" s="30"/>
      <c r="F20" s="25" t="s">
        <v>4</v>
      </c>
      <c r="G20" s="26" t="s">
        <v>30</v>
      </c>
      <c r="H20" s="9">
        <f t="shared" si="0"/>
        <v>4.5</v>
      </c>
      <c r="I20" s="75">
        <v>31.9</v>
      </c>
      <c r="J20" s="27"/>
      <c r="K20" s="154"/>
    </row>
    <row r="21" spans="1:11">
      <c r="A21" s="176">
        <v>17</v>
      </c>
      <c r="B21" s="22" t="s">
        <v>26</v>
      </c>
      <c r="C21" s="23"/>
      <c r="D21" s="25"/>
      <c r="E21" s="6" t="s">
        <v>0</v>
      </c>
      <c r="F21" s="25" t="s">
        <v>5</v>
      </c>
      <c r="G21" s="26" t="s">
        <v>31</v>
      </c>
      <c r="H21" s="9">
        <f t="shared" si="0"/>
        <v>2.2000000000000028</v>
      </c>
      <c r="I21" s="75">
        <v>34.1</v>
      </c>
      <c r="J21" s="27" t="s">
        <v>44</v>
      </c>
      <c r="K21" s="154"/>
    </row>
    <row r="22" spans="1:11">
      <c r="A22" s="176">
        <v>18</v>
      </c>
      <c r="B22" s="22" t="s">
        <v>26</v>
      </c>
      <c r="C22" s="23" t="s">
        <v>8</v>
      </c>
      <c r="D22" s="25" t="s">
        <v>34</v>
      </c>
      <c r="E22" s="24"/>
      <c r="F22" s="25" t="s">
        <v>4</v>
      </c>
      <c r="G22" s="26" t="s">
        <v>40</v>
      </c>
      <c r="H22" s="9">
        <f t="shared" si="0"/>
        <v>0.29999999999999716</v>
      </c>
      <c r="I22" s="75">
        <v>34.4</v>
      </c>
      <c r="J22" s="27" t="s">
        <v>38</v>
      </c>
      <c r="K22" s="154"/>
    </row>
    <row r="23" spans="1:11" ht="21.6">
      <c r="A23" s="176">
        <v>19</v>
      </c>
      <c r="B23" s="22" t="s">
        <v>26</v>
      </c>
      <c r="C23" s="23" t="s">
        <v>8</v>
      </c>
      <c r="D23" s="25" t="s">
        <v>41</v>
      </c>
      <c r="E23" s="24"/>
      <c r="F23" s="25" t="s">
        <v>4</v>
      </c>
      <c r="G23" s="26" t="s">
        <v>42</v>
      </c>
      <c r="H23" s="9">
        <f t="shared" si="0"/>
        <v>7.6000000000000014</v>
      </c>
      <c r="I23" s="75">
        <v>42</v>
      </c>
      <c r="J23" s="28" t="s">
        <v>59</v>
      </c>
      <c r="K23" s="154"/>
    </row>
    <row r="24" spans="1:11">
      <c r="A24" s="176">
        <v>20</v>
      </c>
      <c r="B24" s="22" t="s">
        <v>26</v>
      </c>
      <c r="C24" s="23" t="s">
        <v>8</v>
      </c>
      <c r="D24" s="25" t="s">
        <v>60</v>
      </c>
      <c r="E24" s="24"/>
      <c r="F24" s="25" t="s">
        <v>5</v>
      </c>
      <c r="G24" s="26" t="s">
        <v>61</v>
      </c>
      <c r="H24" s="9">
        <f t="shared" si="0"/>
        <v>2.2000000000000028</v>
      </c>
      <c r="I24" s="75">
        <v>44.2</v>
      </c>
      <c r="J24" s="27" t="s">
        <v>62</v>
      </c>
      <c r="K24" s="154"/>
    </row>
    <row r="25" spans="1:11">
      <c r="A25" s="176">
        <v>21</v>
      </c>
      <c r="B25" s="22" t="s">
        <v>25</v>
      </c>
      <c r="C25" s="23"/>
      <c r="D25" s="25"/>
      <c r="E25" s="24"/>
      <c r="F25" s="25" t="s">
        <v>4</v>
      </c>
      <c r="G25" s="26" t="s">
        <v>37</v>
      </c>
      <c r="H25" s="9">
        <f t="shared" si="0"/>
        <v>3.0999999999999943</v>
      </c>
      <c r="I25" s="75">
        <v>47.3</v>
      </c>
      <c r="J25" s="27" t="s">
        <v>63</v>
      </c>
      <c r="K25" s="154"/>
    </row>
    <row r="26" spans="1:11">
      <c r="A26" s="176">
        <v>22</v>
      </c>
      <c r="B26" s="22" t="s">
        <v>33</v>
      </c>
      <c r="C26" s="23" t="s">
        <v>8</v>
      </c>
      <c r="D26" s="25" t="s">
        <v>64</v>
      </c>
      <c r="E26" s="24"/>
      <c r="F26" s="25" t="s">
        <v>65</v>
      </c>
      <c r="G26" s="26" t="s">
        <v>66</v>
      </c>
      <c r="H26" s="9">
        <f t="shared" si="0"/>
        <v>0.20000000000000284</v>
      </c>
      <c r="I26" s="75">
        <v>47.5</v>
      </c>
      <c r="J26" s="28" t="s">
        <v>67</v>
      </c>
      <c r="K26" s="154"/>
    </row>
    <row r="27" spans="1:11">
      <c r="A27" s="176">
        <v>23</v>
      </c>
      <c r="B27" s="22" t="s">
        <v>24</v>
      </c>
      <c r="C27" s="23"/>
      <c r="D27" s="25"/>
      <c r="E27" s="24"/>
      <c r="F27" s="25" t="s">
        <v>5</v>
      </c>
      <c r="G27" s="26" t="s">
        <v>66</v>
      </c>
      <c r="H27" s="9">
        <f t="shared" si="0"/>
        <v>1.7999999999999972</v>
      </c>
      <c r="I27" s="75">
        <v>49.3</v>
      </c>
      <c r="J27" s="27" t="s">
        <v>68</v>
      </c>
      <c r="K27" s="154"/>
    </row>
    <row r="28" spans="1:11">
      <c r="A28" s="176">
        <v>24</v>
      </c>
      <c r="B28" s="17" t="s">
        <v>33</v>
      </c>
      <c r="C28" s="23"/>
      <c r="D28" s="25"/>
      <c r="E28" s="24"/>
      <c r="F28" s="25" t="s">
        <v>69</v>
      </c>
      <c r="G28" s="26" t="s">
        <v>71</v>
      </c>
      <c r="H28" s="9">
        <f t="shared" si="0"/>
        <v>0.70000000000000284</v>
      </c>
      <c r="I28" s="75">
        <v>50</v>
      </c>
      <c r="J28" s="27" t="s">
        <v>70</v>
      </c>
      <c r="K28" s="154"/>
    </row>
    <row r="29" spans="1:11">
      <c r="A29" s="176">
        <v>25</v>
      </c>
      <c r="B29" s="22" t="s">
        <v>25</v>
      </c>
      <c r="C29" s="23"/>
      <c r="D29" s="25"/>
      <c r="E29" s="24"/>
      <c r="F29" s="25" t="s">
        <v>5</v>
      </c>
      <c r="G29" s="26" t="s">
        <v>3</v>
      </c>
      <c r="H29" s="9">
        <f t="shared" si="0"/>
        <v>3.2999999999999972</v>
      </c>
      <c r="I29" s="75">
        <v>53.3</v>
      </c>
      <c r="J29" s="27" t="s">
        <v>72</v>
      </c>
      <c r="K29" s="154"/>
    </row>
    <row r="30" spans="1:11">
      <c r="A30" s="176">
        <v>26</v>
      </c>
      <c r="B30" s="22" t="s">
        <v>25</v>
      </c>
      <c r="C30" s="23"/>
      <c r="D30" s="25"/>
      <c r="E30" s="24"/>
      <c r="F30" s="25" t="s">
        <v>5</v>
      </c>
      <c r="G30" s="26" t="s">
        <v>74</v>
      </c>
      <c r="H30" s="9">
        <f t="shared" si="0"/>
        <v>7.9000000000000057</v>
      </c>
      <c r="I30" s="75">
        <v>61.2</v>
      </c>
      <c r="J30" s="27" t="s">
        <v>73</v>
      </c>
      <c r="K30" s="154"/>
    </row>
    <row r="31" spans="1:11">
      <c r="A31" s="176">
        <v>27</v>
      </c>
      <c r="B31" s="22" t="s">
        <v>27</v>
      </c>
      <c r="C31" s="23"/>
      <c r="D31" s="25"/>
      <c r="E31" s="24"/>
      <c r="F31" s="25" t="s">
        <v>4</v>
      </c>
      <c r="G31" s="34" t="s">
        <v>75</v>
      </c>
      <c r="H31" s="9">
        <f t="shared" si="0"/>
        <v>3.2000000000000028</v>
      </c>
      <c r="I31" s="75">
        <v>64.400000000000006</v>
      </c>
      <c r="J31" s="28" t="s">
        <v>76</v>
      </c>
      <c r="K31" s="154"/>
    </row>
    <row r="32" spans="1:11" ht="21.6">
      <c r="A32" s="177">
        <v>28</v>
      </c>
      <c r="B32" s="66" t="s">
        <v>32</v>
      </c>
      <c r="C32" s="67"/>
      <c r="D32" s="68" t="s">
        <v>77</v>
      </c>
      <c r="E32" s="69"/>
      <c r="F32" s="68" t="s">
        <v>78</v>
      </c>
      <c r="G32" s="70" t="s">
        <v>75</v>
      </c>
      <c r="H32" s="71">
        <f t="shared" si="0"/>
        <v>6.5</v>
      </c>
      <c r="I32" s="87">
        <v>70.900000000000006</v>
      </c>
      <c r="J32" s="72" t="s">
        <v>81</v>
      </c>
      <c r="K32" s="155"/>
    </row>
    <row r="33" spans="1:11" ht="32.4">
      <c r="A33" s="177">
        <v>29</v>
      </c>
      <c r="B33" s="73" t="s">
        <v>54</v>
      </c>
      <c r="C33" s="67"/>
      <c r="D33" s="68" t="s">
        <v>79</v>
      </c>
      <c r="E33" s="69"/>
      <c r="F33" s="68" t="s">
        <v>80</v>
      </c>
      <c r="G33" s="70" t="s">
        <v>75</v>
      </c>
      <c r="H33" s="71">
        <f t="shared" si="0"/>
        <v>5.8999999999999915</v>
      </c>
      <c r="I33" s="87">
        <v>76.8</v>
      </c>
      <c r="J33" s="72" t="s">
        <v>82</v>
      </c>
      <c r="K33" s="155"/>
    </row>
    <row r="34" spans="1:11">
      <c r="A34" s="176">
        <v>30</v>
      </c>
      <c r="B34" s="22" t="s">
        <v>54</v>
      </c>
      <c r="C34" s="23"/>
      <c r="D34" s="25"/>
      <c r="E34" s="24"/>
      <c r="F34" s="25" t="s">
        <v>4</v>
      </c>
      <c r="G34" s="26" t="s">
        <v>84</v>
      </c>
      <c r="H34" s="9">
        <f t="shared" si="0"/>
        <v>6.7000000000000028</v>
      </c>
      <c r="I34" s="75">
        <v>83.5</v>
      </c>
      <c r="J34" s="28" t="s">
        <v>83</v>
      </c>
      <c r="K34" s="154"/>
    </row>
    <row r="35" spans="1:11" ht="21.6">
      <c r="A35" s="176">
        <v>31</v>
      </c>
      <c r="B35" s="22" t="s">
        <v>54</v>
      </c>
      <c r="C35" s="23"/>
      <c r="D35" s="25"/>
      <c r="E35" s="29"/>
      <c r="F35" s="25" t="s">
        <v>5</v>
      </c>
      <c r="G35" s="26" t="s">
        <v>84</v>
      </c>
      <c r="H35" s="9">
        <f t="shared" si="0"/>
        <v>2.2999999999999972</v>
      </c>
      <c r="I35" s="75">
        <v>85.8</v>
      </c>
      <c r="J35" s="28" t="s">
        <v>85</v>
      </c>
      <c r="K35" s="154"/>
    </row>
    <row r="36" spans="1:11" ht="21.6">
      <c r="A36" s="176">
        <v>32</v>
      </c>
      <c r="B36" s="22" t="s">
        <v>54</v>
      </c>
      <c r="C36" s="23" t="s">
        <v>8</v>
      </c>
      <c r="D36" s="25" t="s">
        <v>86</v>
      </c>
      <c r="E36" s="24"/>
      <c r="F36" s="25" t="s">
        <v>5</v>
      </c>
      <c r="G36" s="26" t="s">
        <v>36</v>
      </c>
      <c r="H36" s="9">
        <f t="shared" si="0"/>
        <v>5.5</v>
      </c>
      <c r="I36" s="75">
        <v>91.3</v>
      </c>
      <c r="J36" s="28" t="s">
        <v>88</v>
      </c>
      <c r="K36" s="154"/>
    </row>
    <row r="37" spans="1:11">
      <c r="A37" s="176">
        <v>33</v>
      </c>
      <c r="B37" s="17" t="s">
        <v>25</v>
      </c>
      <c r="C37" s="18" t="s">
        <v>8</v>
      </c>
      <c r="D37" s="7" t="s">
        <v>89</v>
      </c>
      <c r="E37" s="64"/>
      <c r="F37" s="7" t="s">
        <v>4</v>
      </c>
      <c r="G37" s="10" t="s">
        <v>90</v>
      </c>
      <c r="H37" s="9">
        <f t="shared" si="0"/>
        <v>17.5</v>
      </c>
      <c r="I37" s="75">
        <v>108.8</v>
      </c>
      <c r="J37" s="19" t="s">
        <v>92</v>
      </c>
      <c r="K37" s="156"/>
    </row>
    <row r="38" spans="1:11">
      <c r="A38" s="176">
        <v>34</v>
      </c>
      <c r="B38" s="22" t="s">
        <v>54</v>
      </c>
      <c r="C38" s="23" t="s">
        <v>8</v>
      </c>
      <c r="D38" s="7" t="s">
        <v>91</v>
      </c>
      <c r="E38" s="24"/>
      <c r="F38" s="25" t="s">
        <v>5</v>
      </c>
      <c r="G38" s="26" t="s">
        <v>36</v>
      </c>
      <c r="H38" s="9">
        <f t="shared" si="0"/>
        <v>1.7000000000000028</v>
      </c>
      <c r="I38" s="75">
        <v>110.5</v>
      </c>
      <c r="J38" s="27" t="s">
        <v>93</v>
      </c>
      <c r="K38" s="154"/>
    </row>
    <row r="39" spans="1:11">
      <c r="A39" s="176">
        <v>35</v>
      </c>
      <c r="B39" s="22" t="s">
        <v>54</v>
      </c>
      <c r="C39" s="23" t="s">
        <v>8</v>
      </c>
      <c r="D39" s="25" t="s">
        <v>94</v>
      </c>
      <c r="E39" s="24"/>
      <c r="F39" s="25" t="s">
        <v>4</v>
      </c>
      <c r="G39" s="26" t="s">
        <v>36</v>
      </c>
      <c r="H39" s="9">
        <f t="shared" si="0"/>
        <v>7</v>
      </c>
      <c r="I39" s="75">
        <v>117.5</v>
      </c>
      <c r="J39" s="33" t="s">
        <v>97</v>
      </c>
      <c r="K39" s="154"/>
    </row>
    <row r="40" spans="1:11">
      <c r="A40" s="176">
        <v>36</v>
      </c>
      <c r="B40" s="22" t="s">
        <v>54</v>
      </c>
      <c r="C40" s="23" t="s">
        <v>8</v>
      </c>
      <c r="D40" s="25" t="s">
        <v>95</v>
      </c>
      <c r="E40" s="30"/>
      <c r="F40" s="25" t="s">
        <v>4</v>
      </c>
      <c r="G40" s="26" t="s">
        <v>96</v>
      </c>
      <c r="H40" s="9">
        <f t="shared" si="0"/>
        <v>4.5</v>
      </c>
      <c r="I40" s="75">
        <v>122</v>
      </c>
      <c r="J40" s="33" t="s">
        <v>98</v>
      </c>
      <c r="K40" s="154"/>
    </row>
    <row r="41" spans="1:11">
      <c r="A41" s="176">
        <v>37</v>
      </c>
      <c r="B41" s="22" t="s">
        <v>54</v>
      </c>
      <c r="C41" s="23" t="s">
        <v>8</v>
      </c>
      <c r="D41" s="25" t="s">
        <v>99</v>
      </c>
      <c r="E41" s="24"/>
      <c r="F41" s="25" t="s">
        <v>5</v>
      </c>
      <c r="G41" s="26" t="s">
        <v>100</v>
      </c>
      <c r="H41" s="9">
        <f t="shared" si="0"/>
        <v>2</v>
      </c>
      <c r="I41" s="75">
        <v>124</v>
      </c>
      <c r="J41" s="33" t="s">
        <v>101</v>
      </c>
      <c r="K41" s="154"/>
    </row>
    <row r="42" spans="1:11">
      <c r="A42" s="176">
        <v>38</v>
      </c>
      <c r="B42" s="22" t="s">
        <v>25</v>
      </c>
      <c r="C42" s="23"/>
      <c r="D42" s="25"/>
      <c r="E42" s="24"/>
      <c r="F42" s="25" t="s">
        <v>4</v>
      </c>
      <c r="G42" s="26" t="s">
        <v>103</v>
      </c>
      <c r="H42" s="9">
        <f t="shared" si="0"/>
        <v>5.3000000000000114</v>
      </c>
      <c r="I42" s="75">
        <v>129.30000000000001</v>
      </c>
      <c r="J42" s="27" t="s">
        <v>102</v>
      </c>
      <c r="K42" s="154"/>
    </row>
    <row r="43" spans="1:11">
      <c r="A43" s="176">
        <v>39</v>
      </c>
      <c r="B43" s="22" t="s">
        <v>54</v>
      </c>
      <c r="C43" s="23" t="s">
        <v>8</v>
      </c>
      <c r="D43" s="25" t="s">
        <v>104</v>
      </c>
      <c r="E43" s="24"/>
      <c r="F43" s="25" t="s">
        <v>4</v>
      </c>
      <c r="G43" s="26" t="s">
        <v>108</v>
      </c>
      <c r="H43" s="9">
        <f t="shared" si="0"/>
        <v>9.7999999999999829</v>
      </c>
      <c r="I43" s="75">
        <v>139.1</v>
      </c>
      <c r="J43" s="27" t="s">
        <v>105</v>
      </c>
      <c r="K43" s="154"/>
    </row>
    <row r="44" spans="1:11">
      <c r="A44" s="176">
        <v>40</v>
      </c>
      <c r="B44" s="22" t="s">
        <v>25</v>
      </c>
      <c r="C44" s="23" t="s">
        <v>8</v>
      </c>
      <c r="D44" s="25" t="s">
        <v>106</v>
      </c>
      <c r="E44" s="24"/>
      <c r="F44" s="25" t="s">
        <v>5</v>
      </c>
      <c r="G44" s="26" t="s">
        <v>109</v>
      </c>
      <c r="H44" s="9">
        <f t="shared" si="0"/>
        <v>1.0999999999999943</v>
      </c>
      <c r="I44" s="75">
        <v>140.19999999999999</v>
      </c>
      <c r="J44" s="28" t="s">
        <v>107</v>
      </c>
      <c r="K44" s="154"/>
    </row>
    <row r="45" spans="1:11">
      <c r="A45" s="176">
        <v>41</v>
      </c>
      <c r="B45" s="22" t="s">
        <v>54</v>
      </c>
      <c r="C45" s="23" t="s">
        <v>8</v>
      </c>
      <c r="D45" s="25" t="s">
        <v>110</v>
      </c>
      <c r="E45" s="29"/>
      <c r="F45" s="25" t="s">
        <v>4</v>
      </c>
      <c r="G45" s="26" t="s">
        <v>111</v>
      </c>
      <c r="H45" s="9">
        <f t="shared" si="0"/>
        <v>10.700000000000017</v>
      </c>
      <c r="I45" s="75">
        <v>150.9</v>
      </c>
      <c r="J45" s="27" t="s">
        <v>112</v>
      </c>
      <c r="K45" s="154"/>
    </row>
    <row r="46" spans="1:11" ht="27" customHeight="1">
      <c r="A46" s="177">
        <v>42</v>
      </c>
      <c r="B46" s="66" t="s">
        <v>32</v>
      </c>
      <c r="C46" s="67"/>
      <c r="D46" s="13" t="s">
        <v>113</v>
      </c>
      <c r="E46" s="69"/>
      <c r="F46" s="68" t="s">
        <v>78</v>
      </c>
      <c r="G46" s="70" t="s">
        <v>111</v>
      </c>
      <c r="H46" s="71">
        <f t="shared" si="0"/>
        <v>1.2999999999999829</v>
      </c>
      <c r="I46" s="190">
        <v>152.19999999999999</v>
      </c>
      <c r="J46" s="72" t="s">
        <v>250</v>
      </c>
      <c r="K46" s="77">
        <f>I46</f>
        <v>152.19999999999999</v>
      </c>
    </row>
    <row r="47" spans="1:11">
      <c r="A47" s="176">
        <v>43</v>
      </c>
      <c r="B47" s="22" t="s">
        <v>24</v>
      </c>
      <c r="C47" s="23" t="s">
        <v>8</v>
      </c>
      <c r="D47" s="25" t="s">
        <v>114</v>
      </c>
      <c r="E47" s="24"/>
      <c r="F47" s="25" t="s">
        <v>5</v>
      </c>
      <c r="G47" s="26" t="s">
        <v>3</v>
      </c>
      <c r="H47" s="9">
        <f t="shared" si="0"/>
        <v>1.2000000000000171</v>
      </c>
      <c r="I47" s="75">
        <v>153.4</v>
      </c>
      <c r="J47" s="27" t="s">
        <v>116</v>
      </c>
      <c r="K47" s="154"/>
    </row>
    <row r="48" spans="1:11">
      <c r="A48" s="176">
        <v>44</v>
      </c>
      <c r="B48" s="22" t="s">
        <v>25</v>
      </c>
      <c r="C48" s="23"/>
      <c r="D48" s="25"/>
      <c r="E48" s="24"/>
      <c r="F48" s="25" t="s">
        <v>5</v>
      </c>
      <c r="G48" s="26" t="s">
        <v>115</v>
      </c>
      <c r="H48" s="9">
        <f t="shared" si="0"/>
        <v>0.19999999999998863</v>
      </c>
      <c r="I48" s="75">
        <v>153.6</v>
      </c>
      <c r="J48" s="27"/>
      <c r="K48" s="154"/>
    </row>
    <row r="49" spans="1:11">
      <c r="A49" s="176">
        <v>45</v>
      </c>
      <c r="B49" s="22" t="s">
        <v>27</v>
      </c>
      <c r="C49" s="23"/>
      <c r="D49" s="25"/>
      <c r="E49" s="24"/>
      <c r="F49" s="25" t="s">
        <v>4</v>
      </c>
      <c r="G49" s="26" t="s">
        <v>115</v>
      </c>
      <c r="H49" s="9">
        <f t="shared" si="0"/>
        <v>0.30000000000001137</v>
      </c>
      <c r="I49" s="75">
        <v>153.9</v>
      </c>
      <c r="J49" s="27" t="s">
        <v>117</v>
      </c>
      <c r="K49" s="154"/>
    </row>
    <row r="50" spans="1:11">
      <c r="A50" s="176">
        <v>46</v>
      </c>
      <c r="B50" s="22" t="s">
        <v>24</v>
      </c>
      <c r="C50" s="23"/>
      <c r="D50" s="25"/>
      <c r="E50" s="24"/>
      <c r="F50" s="25" t="s">
        <v>5</v>
      </c>
      <c r="G50" s="26" t="s">
        <v>115</v>
      </c>
      <c r="H50" s="9">
        <f t="shared" si="0"/>
        <v>1.0999999999999943</v>
      </c>
      <c r="I50" s="75">
        <v>155</v>
      </c>
      <c r="J50" s="28" t="s">
        <v>118</v>
      </c>
      <c r="K50" s="154"/>
    </row>
    <row r="51" spans="1:11">
      <c r="A51" s="176">
        <v>47</v>
      </c>
      <c r="B51" s="22" t="s">
        <v>25</v>
      </c>
      <c r="C51" s="23"/>
      <c r="D51" s="25"/>
      <c r="E51" s="24"/>
      <c r="F51" s="25" t="s">
        <v>4</v>
      </c>
      <c r="G51" s="26" t="s">
        <v>119</v>
      </c>
      <c r="H51" s="9">
        <f t="shared" si="0"/>
        <v>9.9999999999994316E-2</v>
      </c>
      <c r="I51" s="75">
        <v>155.1</v>
      </c>
      <c r="J51" s="27"/>
      <c r="K51" s="154"/>
    </row>
    <row r="52" spans="1:11">
      <c r="A52" s="176">
        <v>48</v>
      </c>
      <c r="B52" s="22" t="s">
        <v>54</v>
      </c>
      <c r="C52" s="23" t="s">
        <v>8</v>
      </c>
      <c r="D52" s="25"/>
      <c r="E52" s="24"/>
      <c r="F52" s="25" t="s">
        <v>5</v>
      </c>
      <c r="G52" s="26" t="s">
        <v>121</v>
      </c>
      <c r="H52" s="9">
        <f t="shared" si="0"/>
        <v>2.2000000000000171</v>
      </c>
      <c r="I52" s="75">
        <v>157.30000000000001</v>
      </c>
      <c r="J52" s="27" t="s">
        <v>120</v>
      </c>
      <c r="K52" s="154"/>
    </row>
    <row r="53" spans="1:11">
      <c r="A53" s="176">
        <v>49</v>
      </c>
      <c r="B53" s="22" t="s">
        <v>25</v>
      </c>
      <c r="C53" s="23"/>
      <c r="D53" s="25"/>
      <c r="E53" s="24"/>
      <c r="F53" s="25" t="s">
        <v>4</v>
      </c>
      <c r="G53" s="26" t="s">
        <v>3</v>
      </c>
      <c r="H53" s="9">
        <f t="shared" si="0"/>
        <v>4.0999999999999943</v>
      </c>
      <c r="I53" s="75">
        <v>161.4</v>
      </c>
      <c r="J53" s="27"/>
      <c r="K53" s="154"/>
    </row>
    <row r="54" spans="1:11">
      <c r="A54" s="176">
        <v>50</v>
      </c>
      <c r="B54" s="17" t="s">
        <v>24</v>
      </c>
      <c r="C54" s="18"/>
      <c r="D54" s="7"/>
      <c r="E54" s="8"/>
      <c r="F54" s="7" t="s">
        <v>5</v>
      </c>
      <c r="G54" s="10" t="s">
        <v>3</v>
      </c>
      <c r="H54" s="9">
        <f t="shared" si="0"/>
        <v>9.9999999999994316E-2</v>
      </c>
      <c r="I54" s="75">
        <v>161.5</v>
      </c>
      <c r="J54" s="19" t="s">
        <v>131</v>
      </c>
      <c r="K54" s="156"/>
    </row>
    <row r="55" spans="1:11">
      <c r="A55" s="176">
        <v>51</v>
      </c>
      <c r="B55" s="17" t="s">
        <v>25</v>
      </c>
      <c r="C55" s="18"/>
      <c r="D55" s="7"/>
      <c r="E55" s="31"/>
      <c r="F55" s="35" t="s">
        <v>4</v>
      </c>
      <c r="G55" s="10" t="s">
        <v>122</v>
      </c>
      <c r="H55" s="9">
        <f t="shared" si="0"/>
        <v>9.9999999999994316E-2</v>
      </c>
      <c r="I55" s="75">
        <v>161.6</v>
      </c>
      <c r="J55" s="19" t="s">
        <v>123</v>
      </c>
      <c r="K55" s="156"/>
    </row>
    <row r="56" spans="1:11">
      <c r="A56" s="176">
        <v>52</v>
      </c>
      <c r="B56" s="22" t="s">
        <v>54</v>
      </c>
      <c r="C56" s="23" t="s">
        <v>8</v>
      </c>
      <c r="D56" s="25"/>
      <c r="E56" s="29"/>
      <c r="F56" s="25" t="s">
        <v>4</v>
      </c>
      <c r="G56" s="26" t="s">
        <v>96</v>
      </c>
      <c r="H56" s="9">
        <f t="shared" si="0"/>
        <v>9.9999999999994316E-2</v>
      </c>
      <c r="I56" s="75">
        <v>161.69999999999999</v>
      </c>
      <c r="J56" s="27" t="s">
        <v>124</v>
      </c>
      <c r="K56" s="154"/>
    </row>
    <row r="57" spans="1:11">
      <c r="A57" s="176">
        <v>53</v>
      </c>
      <c r="B57" s="22" t="s">
        <v>54</v>
      </c>
      <c r="C57" s="23" t="s">
        <v>8</v>
      </c>
      <c r="D57" s="25"/>
      <c r="E57" s="24"/>
      <c r="F57" s="25" t="s">
        <v>5</v>
      </c>
      <c r="G57" s="26" t="s">
        <v>3</v>
      </c>
      <c r="H57" s="9">
        <f t="shared" si="0"/>
        <v>0.10000000000002274</v>
      </c>
      <c r="I57" s="75">
        <v>161.80000000000001</v>
      </c>
      <c r="J57" s="28" t="s">
        <v>125</v>
      </c>
      <c r="K57" s="154"/>
    </row>
    <row r="58" spans="1:11">
      <c r="A58" s="176">
        <v>54</v>
      </c>
      <c r="B58" s="22" t="s">
        <v>25</v>
      </c>
      <c r="C58" s="23"/>
      <c r="D58" s="25"/>
      <c r="E58" s="24"/>
      <c r="F58" s="25" t="s">
        <v>4</v>
      </c>
      <c r="G58" s="26" t="s">
        <v>3</v>
      </c>
      <c r="H58" s="9">
        <f t="shared" si="0"/>
        <v>0.39999999999997726</v>
      </c>
      <c r="I58" s="75">
        <v>162.19999999999999</v>
      </c>
      <c r="J58" s="28" t="s">
        <v>130</v>
      </c>
      <c r="K58" s="154"/>
    </row>
    <row r="59" spans="1:11">
      <c r="A59" s="176">
        <v>55</v>
      </c>
      <c r="B59" s="22" t="s">
        <v>54</v>
      </c>
      <c r="C59" s="23"/>
      <c r="D59" s="25"/>
      <c r="E59" s="24"/>
      <c r="F59" s="25" t="s">
        <v>5</v>
      </c>
      <c r="G59" s="26" t="s">
        <v>3</v>
      </c>
      <c r="H59" s="9">
        <f>I59-I58</f>
        <v>0.40000000000000568</v>
      </c>
      <c r="I59" s="75">
        <v>162.6</v>
      </c>
      <c r="J59" s="28" t="s">
        <v>126</v>
      </c>
      <c r="K59" s="154"/>
    </row>
    <row r="60" spans="1:11" ht="21.6">
      <c r="A60" s="177">
        <v>56</v>
      </c>
      <c r="B60" s="66" t="s">
        <v>32</v>
      </c>
      <c r="C60" s="67"/>
      <c r="D60" s="13" t="s">
        <v>127</v>
      </c>
      <c r="E60" s="69"/>
      <c r="F60" s="68" t="s">
        <v>128</v>
      </c>
      <c r="G60" s="70" t="s">
        <v>3</v>
      </c>
      <c r="H60" s="71">
        <f t="shared" si="0"/>
        <v>0.40000000000000568</v>
      </c>
      <c r="I60" s="87">
        <v>163</v>
      </c>
      <c r="J60" s="72" t="s">
        <v>129</v>
      </c>
      <c r="K60" s="155"/>
    </row>
    <row r="61" spans="1:11">
      <c r="A61" s="198"/>
      <c r="B61" s="199"/>
      <c r="C61" s="199"/>
      <c r="D61" s="200"/>
      <c r="E61" s="199"/>
      <c r="F61" s="201"/>
      <c r="G61" s="200"/>
      <c r="H61" s="202"/>
      <c r="I61" s="203"/>
      <c r="J61" s="201"/>
      <c r="K61" s="204"/>
    </row>
    <row r="62" spans="1:11">
      <c r="A62" s="1" t="s">
        <v>237</v>
      </c>
      <c r="B62" s="1"/>
      <c r="C62" s="1"/>
      <c r="D62" s="2"/>
      <c r="E62" s="2" t="s">
        <v>241</v>
      </c>
      <c r="F62" s="2"/>
      <c r="G62" s="2"/>
      <c r="H62" s="3"/>
      <c r="I62" s="4"/>
      <c r="J62" s="2"/>
      <c r="K62" s="5"/>
    </row>
    <row r="63" spans="1:11" ht="13.8" thickBot="1">
      <c r="A63" s="2"/>
      <c r="B63" s="2"/>
      <c r="C63" s="2"/>
      <c r="D63" s="2"/>
      <c r="E63" s="6" t="s">
        <v>0</v>
      </c>
      <c r="F63" s="2" t="s">
        <v>1</v>
      </c>
      <c r="G63" s="2"/>
      <c r="H63" s="3"/>
      <c r="I63" s="21"/>
      <c r="J63" s="2"/>
      <c r="K63" s="5" t="s">
        <v>238</v>
      </c>
    </row>
    <row r="64" spans="1:11">
      <c r="A64" s="215"/>
      <c r="B64" s="217" t="s">
        <v>12</v>
      </c>
      <c r="C64" s="217" t="s">
        <v>13</v>
      </c>
      <c r="D64" s="211" t="s">
        <v>14</v>
      </c>
      <c r="E64" s="219" t="s">
        <v>15</v>
      </c>
      <c r="F64" s="207" t="s">
        <v>16</v>
      </c>
      <c r="G64" s="208"/>
      <c r="H64" s="209" t="s">
        <v>17</v>
      </c>
      <c r="I64" s="210"/>
      <c r="J64" s="211" t="s">
        <v>18</v>
      </c>
      <c r="K64" s="213" t="s">
        <v>19</v>
      </c>
    </row>
    <row r="65" spans="1:12" ht="13.8" thickBot="1">
      <c r="A65" s="216"/>
      <c r="B65" s="218"/>
      <c r="C65" s="218"/>
      <c r="D65" s="212"/>
      <c r="E65" s="220"/>
      <c r="F65" s="20" t="s">
        <v>20</v>
      </c>
      <c r="G65" s="20" t="s">
        <v>21</v>
      </c>
      <c r="H65" s="15" t="s">
        <v>22</v>
      </c>
      <c r="I65" s="16" t="s">
        <v>23</v>
      </c>
      <c r="J65" s="212"/>
      <c r="K65" s="214"/>
    </row>
    <row r="66" spans="1:12" ht="13.8" thickTop="1">
      <c r="A66" s="176">
        <v>57</v>
      </c>
      <c r="B66" s="22" t="s">
        <v>54</v>
      </c>
      <c r="C66" s="23"/>
      <c r="D66" s="25"/>
      <c r="E66" s="24"/>
      <c r="F66" s="25" t="s">
        <v>4</v>
      </c>
      <c r="G66" s="26" t="s">
        <v>3</v>
      </c>
      <c r="H66" s="9">
        <f>I66-I60</f>
        <v>0.40000000000000568</v>
      </c>
      <c r="I66" s="75">
        <v>163.4</v>
      </c>
      <c r="J66" s="28" t="s">
        <v>255</v>
      </c>
      <c r="K66" s="154"/>
    </row>
    <row r="67" spans="1:12">
      <c r="A67" s="176">
        <v>58</v>
      </c>
      <c r="B67" s="22" t="s">
        <v>24</v>
      </c>
      <c r="C67" s="23"/>
      <c r="D67" s="25"/>
      <c r="E67" s="24"/>
      <c r="F67" s="25" t="s">
        <v>5</v>
      </c>
      <c r="G67" s="26" t="s">
        <v>3</v>
      </c>
      <c r="H67" s="9">
        <f t="shared" ref="H67:H70" si="1">I67-I66</f>
        <v>0.40000000000000568</v>
      </c>
      <c r="I67" s="75">
        <v>163.80000000000001</v>
      </c>
      <c r="J67" s="28" t="s">
        <v>256</v>
      </c>
      <c r="K67" s="154"/>
    </row>
    <row r="68" spans="1:12">
      <c r="A68" s="176">
        <v>59</v>
      </c>
      <c r="B68" s="22" t="s">
        <v>54</v>
      </c>
      <c r="C68" s="23" t="s">
        <v>8</v>
      </c>
      <c r="D68" s="25" t="s">
        <v>257</v>
      </c>
      <c r="E68" s="24"/>
      <c r="F68" s="25" t="s">
        <v>4</v>
      </c>
      <c r="G68" s="26" t="s">
        <v>96</v>
      </c>
      <c r="H68" s="9">
        <f t="shared" si="1"/>
        <v>0.39999999999997726</v>
      </c>
      <c r="I68" s="75">
        <v>164.2</v>
      </c>
      <c r="J68" s="28"/>
      <c r="K68" s="154"/>
    </row>
    <row r="69" spans="1:12" ht="21.6">
      <c r="A69" s="176">
        <v>60</v>
      </c>
      <c r="B69" s="22" t="s">
        <v>54</v>
      </c>
      <c r="C69" s="23" t="s">
        <v>8</v>
      </c>
      <c r="D69" s="25"/>
      <c r="E69" s="24"/>
      <c r="F69" s="25" t="s">
        <v>5</v>
      </c>
      <c r="G69" s="26" t="s">
        <v>122</v>
      </c>
      <c r="H69" s="9">
        <f t="shared" si="1"/>
        <v>0.10000000000002274</v>
      </c>
      <c r="I69" s="75">
        <v>164.3</v>
      </c>
      <c r="J69" s="28" t="s">
        <v>258</v>
      </c>
      <c r="K69" s="154"/>
    </row>
    <row r="70" spans="1:12">
      <c r="A70" s="176">
        <v>61</v>
      </c>
      <c r="B70" s="22" t="s">
        <v>54</v>
      </c>
      <c r="C70" s="23" t="s">
        <v>8</v>
      </c>
      <c r="D70" s="25" t="s">
        <v>132</v>
      </c>
      <c r="E70" s="24"/>
      <c r="F70" s="25" t="s">
        <v>5</v>
      </c>
      <c r="G70" s="26" t="s">
        <v>96</v>
      </c>
      <c r="H70" s="9">
        <f t="shared" si="1"/>
        <v>2.7999999999999829</v>
      </c>
      <c r="I70" s="75">
        <v>167.1</v>
      </c>
      <c r="J70" s="27" t="s">
        <v>133</v>
      </c>
      <c r="K70" s="154"/>
    </row>
    <row r="71" spans="1:12">
      <c r="A71" s="176">
        <v>62</v>
      </c>
      <c r="B71" s="22" t="s">
        <v>54</v>
      </c>
      <c r="C71" s="23" t="s">
        <v>8</v>
      </c>
      <c r="D71" s="25" t="s">
        <v>134</v>
      </c>
      <c r="E71" s="24"/>
      <c r="F71" s="25" t="s">
        <v>4</v>
      </c>
      <c r="G71" s="26" t="s">
        <v>3</v>
      </c>
      <c r="H71" s="9">
        <f t="shared" si="0"/>
        <v>2.8000000000000114</v>
      </c>
      <c r="I71" s="75">
        <v>169.9</v>
      </c>
      <c r="J71" s="27" t="s">
        <v>135</v>
      </c>
      <c r="K71" s="154"/>
    </row>
    <row r="72" spans="1:12">
      <c r="A72" s="176">
        <v>63</v>
      </c>
      <c r="B72" s="22" t="s">
        <v>54</v>
      </c>
      <c r="C72" s="23" t="s">
        <v>8</v>
      </c>
      <c r="D72" s="25"/>
      <c r="E72" s="24"/>
      <c r="F72" s="25" t="s">
        <v>5</v>
      </c>
      <c r="G72" s="26" t="s">
        <v>3</v>
      </c>
      <c r="H72" s="9">
        <f t="shared" si="0"/>
        <v>1.2999999999999829</v>
      </c>
      <c r="I72" s="75">
        <v>171.2</v>
      </c>
      <c r="J72" s="27" t="s">
        <v>136</v>
      </c>
      <c r="K72" s="154"/>
    </row>
    <row r="73" spans="1:12">
      <c r="A73" s="176">
        <v>64</v>
      </c>
      <c r="B73" s="22" t="s">
        <v>54</v>
      </c>
      <c r="C73" s="23" t="s">
        <v>8</v>
      </c>
      <c r="D73" s="25" t="s">
        <v>137</v>
      </c>
      <c r="E73" s="24"/>
      <c r="F73" s="25" t="s">
        <v>4</v>
      </c>
      <c r="G73" s="26" t="s">
        <v>119</v>
      </c>
      <c r="H73" s="9">
        <f t="shared" si="0"/>
        <v>0.30000000000001137</v>
      </c>
      <c r="I73" s="75">
        <v>171.5</v>
      </c>
      <c r="J73" s="27" t="s">
        <v>138</v>
      </c>
      <c r="K73" s="154"/>
      <c r="L73" s="65"/>
    </row>
    <row r="74" spans="1:12">
      <c r="A74" s="176">
        <v>65</v>
      </c>
      <c r="B74" s="78" t="s">
        <v>139</v>
      </c>
      <c r="C74" s="79" t="s">
        <v>140</v>
      </c>
      <c r="D74" s="80" t="s">
        <v>141</v>
      </c>
      <c r="E74" s="81"/>
      <c r="F74" s="82" t="s">
        <v>142</v>
      </c>
      <c r="G74" s="82" t="s">
        <v>143</v>
      </c>
      <c r="H74" s="9">
        <f t="shared" si="0"/>
        <v>2.0999999999999943</v>
      </c>
      <c r="I74" s="88">
        <v>173.6</v>
      </c>
      <c r="J74" s="83" t="s">
        <v>144</v>
      </c>
      <c r="K74" s="157"/>
      <c r="L74" s="84"/>
    </row>
    <row r="75" spans="1:12">
      <c r="A75" s="176">
        <v>66</v>
      </c>
      <c r="B75" s="78" t="s">
        <v>139</v>
      </c>
      <c r="C75" s="79" t="s">
        <v>140</v>
      </c>
      <c r="D75" s="80" t="s">
        <v>145</v>
      </c>
      <c r="E75" s="81"/>
      <c r="F75" s="82" t="s">
        <v>146</v>
      </c>
      <c r="G75" s="80" t="s">
        <v>147</v>
      </c>
      <c r="H75" s="9">
        <f t="shared" si="0"/>
        <v>2.8000000000000114</v>
      </c>
      <c r="I75" s="88">
        <v>176.4</v>
      </c>
      <c r="J75" s="83" t="s">
        <v>148</v>
      </c>
      <c r="K75" s="157"/>
      <c r="L75" s="84"/>
    </row>
    <row r="76" spans="1:12">
      <c r="A76" s="176">
        <v>67</v>
      </c>
      <c r="B76" s="78" t="s">
        <v>149</v>
      </c>
      <c r="C76" s="79"/>
      <c r="D76" s="80"/>
      <c r="E76" s="81"/>
      <c r="F76" s="80" t="s">
        <v>150</v>
      </c>
      <c r="G76" s="80" t="s">
        <v>151</v>
      </c>
      <c r="H76" s="9">
        <f t="shared" si="0"/>
        <v>6.9000000000000057</v>
      </c>
      <c r="I76" s="88">
        <v>183.3</v>
      </c>
      <c r="J76" s="83" t="s">
        <v>152</v>
      </c>
      <c r="K76" s="157"/>
      <c r="L76" s="84"/>
    </row>
    <row r="77" spans="1:12">
      <c r="A77" s="176">
        <v>68</v>
      </c>
      <c r="B77" s="78" t="s">
        <v>153</v>
      </c>
      <c r="C77" s="79" t="s">
        <v>140</v>
      </c>
      <c r="D77" s="80" t="s">
        <v>154</v>
      </c>
      <c r="E77" s="81"/>
      <c r="F77" s="82" t="s">
        <v>155</v>
      </c>
      <c r="G77" s="82" t="s">
        <v>156</v>
      </c>
      <c r="H77" s="9">
        <f t="shared" si="0"/>
        <v>4.1999999999999886</v>
      </c>
      <c r="I77" s="88">
        <v>187.5</v>
      </c>
      <c r="J77" s="83" t="s">
        <v>157</v>
      </c>
      <c r="K77" s="157"/>
      <c r="L77" s="84"/>
    </row>
    <row r="78" spans="1:12">
      <c r="A78" s="176">
        <v>69</v>
      </c>
      <c r="B78" s="78" t="s">
        <v>153</v>
      </c>
      <c r="C78" s="79" t="s">
        <v>140</v>
      </c>
      <c r="D78" s="80" t="s">
        <v>158</v>
      </c>
      <c r="E78" s="81"/>
      <c r="F78" s="82" t="s">
        <v>159</v>
      </c>
      <c r="G78" s="82" t="s">
        <v>160</v>
      </c>
      <c r="H78" s="9">
        <f t="shared" si="0"/>
        <v>5.4000000000000057</v>
      </c>
      <c r="I78" s="88">
        <v>192.9</v>
      </c>
      <c r="J78" s="83" t="s">
        <v>161</v>
      </c>
      <c r="K78" s="157"/>
      <c r="L78" s="84"/>
    </row>
    <row r="79" spans="1:12">
      <c r="A79" s="176">
        <v>70</v>
      </c>
      <c r="B79" s="78" t="s">
        <v>162</v>
      </c>
      <c r="C79" s="79" t="s">
        <v>140</v>
      </c>
      <c r="D79" s="80" t="s">
        <v>163</v>
      </c>
      <c r="E79" s="81"/>
      <c r="F79" s="82" t="s">
        <v>155</v>
      </c>
      <c r="G79" s="82" t="s">
        <v>164</v>
      </c>
      <c r="H79" s="9">
        <f t="shared" si="0"/>
        <v>5.0999999999999943</v>
      </c>
      <c r="I79" s="88">
        <v>198</v>
      </c>
      <c r="J79" s="83" t="s">
        <v>165</v>
      </c>
      <c r="K79" s="157"/>
      <c r="L79" s="84"/>
    </row>
    <row r="80" spans="1:12" ht="21.6">
      <c r="A80" s="176">
        <v>71</v>
      </c>
      <c r="B80" s="78" t="s">
        <v>166</v>
      </c>
      <c r="C80" s="79" t="s">
        <v>140</v>
      </c>
      <c r="D80" s="80" t="s">
        <v>167</v>
      </c>
      <c r="E80" s="81"/>
      <c r="F80" s="82" t="s">
        <v>159</v>
      </c>
      <c r="G80" s="82" t="s">
        <v>160</v>
      </c>
      <c r="H80" s="32">
        <f t="shared" ref="H80:H109" si="2">I80-I79</f>
        <v>0.80000000000001137</v>
      </c>
      <c r="I80" s="88">
        <v>198.8</v>
      </c>
      <c r="J80" s="83" t="s">
        <v>168</v>
      </c>
      <c r="K80" s="157"/>
      <c r="L80" s="84"/>
    </row>
    <row r="81" spans="1:12" ht="26.4" customHeight="1">
      <c r="A81" s="177">
        <v>72</v>
      </c>
      <c r="B81" s="92" t="s">
        <v>169</v>
      </c>
      <c r="C81" s="93"/>
      <c r="D81" s="94" t="s">
        <v>264</v>
      </c>
      <c r="E81" s="95"/>
      <c r="F81" s="94" t="s">
        <v>170</v>
      </c>
      <c r="G81" s="96" t="s">
        <v>173</v>
      </c>
      <c r="H81" s="191">
        <f t="shared" si="2"/>
        <v>0.19999999999998863</v>
      </c>
      <c r="I81" s="142">
        <v>199</v>
      </c>
      <c r="J81" s="72" t="s">
        <v>251</v>
      </c>
      <c r="K81" s="158">
        <f>I81-I46</f>
        <v>46.800000000000011</v>
      </c>
      <c r="L81" s="85"/>
    </row>
    <row r="82" spans="1:12">
      <c r="A82" s="176">
        <v>73</v>
      </c>
      <c r="B82" s="89" t="s">
        <v>54</v>
      </c>
      <c r="C82" s="90" t="s">
        <v>8</v>
      </c>
      <c r="D82" s="136" t="s">
        <v>172</v>
      </c>
      <c r="E82" s="91"/>
      <c r="F82" s="137" t="s">
        <v>5</v>
      </c>
      <c r="G82" s="137" t="s">
        <v>174</v>
      </c>
      <c r="H82" s="138">
        <f t="shared" si="2"/>
        <v>11.800000000000011</v>
      </c>
      <c r="I82" s="76">
        <v>210.8</v>
      </c>
      <c r="J82" s="139" t="s">
        <v>175</v>
      </c>
      <c r="K82" s="159"/>
      <c r="L82" s="65"/>
    </row>
    <row r="83" spans="1:12">
      <c r="A83" s="176">
        <v>74</v>
      </c>
      <c r="B83" s="97" t="s">
        <v>27</v>
      </c>
      <c r="C83" s="98" t="s">
        <v>140</v>
      </c>
      <c r="D83" s="99"/>
      <c r="E83" s="100"/>
      <c r="F83" s="99" t="s">
        <v>155</v>
      </c>
      <c r="G83" s="99" t="s">
        <v>143</v>
      </c>
      <c r="H83" s="138">
        <f t="shared" si="2"/>
        <v>3.5999999999999943</v>
      </c>
      <c r="I83" s="140">
        <v>214.4</v>
      </c>
      <c r="J83" s="101" t="s">
        <v>177</v>
      </c>
      <c r="K83" s="160"/>
    </row>
    <row r="84" spans="1:12">
      <c r="A84" s="176">
        <v>75</v>
      </c>
      <c r="B84" s="102" t="s">
        <v>162</v>
      </c>
      <c r="C84" s="103"/>
      <c r="D84" s="104"/>
      <c r="E84" s="105"/>
      <c r="F84" s="106" t="s">
        <v>159</v>
      </c>
      <c r="G84" s="104" t="s">
        <v>178</v>
      </c>
      <c r="H84" s="138">
        <f t="shared" si="2"/>
        <v>9.9999999999994316E-2</v>
      </c>
      <c r="I84" s="141">
        <v>214.5</v>
      </c>
      <c r="J84" s="107"/>
      <c r="K84" s="161"/>
    </row>
    <row r="85" spans="1:12" ht="21.6">
      <c r="A85" s="176">
        <v>76</v>
      </c>
      <c r="B85" s="108" t="s">
        <v>179</v>
      </c>
      <c r="C85" s="109" t="s">
        <v>171</v>
      </c>
      <c r="D85" s="110"/>
      <c r="E85" s="111"/>
      <c r="F85" s="110" t="s">
        <v>4</v>
      </c>
      <c r="G85" s="112" t="s">
        <v>3</v>
      </c>
      <c r="H85" s="138">
        <f t="shared" si="2"/>
        <v>0.30000000000001137</v>
      </c>
      <c r="I85" s="141">
        <v>214.8</v>
      </c>
      <c r="J85" s="113" t="s">
        <v>180</v>
      </c>
      <c r="K85" s="162"/>
    </row>
    <row r="86" spans="1:12" ht="21.6">
      <c r="A86" s="176">
        <v>77</v>
      </c>
      <c r="B86" s="108" t="s">
        <v>179</v>
      </c>
      <c r="C86" s="109"/>
      <c r="D86" s="110"/>
      <c r="E86" s="111"/>
      <c r="F86" s="110" t="s">
        <v>4</v>
      </c>
      <c r="G86" s="112" t="s">
        <v>181</v>
      </c>
      <c r="H86" s="138">
        <f t="shared" si="2"/>
        <v>0.29999999999998295</v>
      </c>
      <c r="I86" s="141">
        <v>215.1</v>
      </c>
      <c r="J86" s="113" t="s">
        <v>182</v>
      </c>
      <c r="K86" s="162"/>
      <c r="L86" s="65"/>
    </row>
    <row r="87" spans="1:12">
      <c r="A87" s="176">
        <v>78</v>
      </c>
      <c r="B87" s="108" t="s">
        <v>54</v>
      </c>
      <c r="C87" s="109" t="s">
        <v>8</v>
      </c>
      <c r="D87" s="145"/>
      <c r="E87" s="111"/>
      <c r="F87" s="145" t="s">
        <v>4</v>
      </c>
      <c r="G87" s="146" t="s">
        <v>3</v>
      </c>
      <c r="H87" s="138">
        <f t="shared" si="2"/>
        <v>4.5999999999999943</v>
      </c>
      <c r="I87" s="141">
        <v>219.7</v>
      </c>
      <c r="J87" s="113" t="s">
        <v>216</v>
      </c>
      <c r="K87" s="163"/>
    </row>
    <row r="88" spans="1:12">
      <c r="A88" s="176">
        <v>79</v>
      </c>
      <c r="B88" s="108" t="s">
        <v>215</v>
      </c>
      <c r="C88" s="109"/>
      <c r="D88" s="145"/>
      <c r="E88" s="147"/>
      <c r="F88" s="145" t="s">
        <v>5</v>
      </c>
      <c r="G88" s="148" t="s">
        <v>218</v>
      </c>
      <c r="H88" s="138">
        <f t="shared" si="2"/>
        <v>0.30000000000001137</v>
      </c>
      <c r="I88" s="141">
        <v>220</v>
      </c>
      <c r="J88" s="113" t="s">
        <v>217</v>
      </c>
      <c r="K88" s="163"/>
    </row>
    <row r="89" spans="1:12">
      <c r="A89" s="176">
        <v>80</v>
      </c>
      <c r="B89" s="108" t="s">
        <v>25</v>
      </c>
      <c r="C89" s="109"/>
      <c r="D89" s="145"/>
      <c r="E89" s="147"/>
      <c r="F89" s="145" t="s">
        <v>4</v>
      </c>
      <c r="G89" s="146" t="s">
        <v>219</v>
      </c>
      <c r="H89" s="138">
        <f t="shared" si="2"/>
        <v>2.3000000000000114</v>
      </c>
      <c r="I89" s="141">
        <v>222.3</v>
      </c>
      <c r="J89" s="113" t="s">
        <v>220</v>
      </c>
      <c r="K89" s="163"/>
    </row>
    <row r="90" spans="1:12">
      <c r="A90" s="176">
        <v>81</v>
      </c>
      <c r="B90" s="108" t="s">
        <v>25</v>
      </c>
      <c r="C90" s="109"/>
      <c r="D90" s="145"/>
      <c r="E90" s="147"/>
      <c r="F90" s="145" t="s">
        <v>5</v>
      </c>
      <c r="G90" s="146" t="s">
        <v>37</v>
      </c>
      <c r="H90" s="138">
        <f t="shared" si="2"/>
        <v>9.9999999999994316E-2</v>
      </c>
      <c r="I90" s="141">
        <v>222.4</v>
      </c>
      <c r="J90" s="113" t="s">
        <v>221</v>
      </c>
      <c r="K90" s="163"/>
    </row>
    <row r="91" spans="1:12">
      <c r="A91" s="176">
        <v>82</v>
      </c>
      <c r="B91" s="108" t="s">
        <v>54</v>
      </c>
      <c r="C91" s="109" t="s">
        <v>8</v>
      </c>
      <c r="D91" s="145"/>
      <c r="E91" s="147"/>
      <c r="F91" s="145" t="s">
        <v>4</v>
      </c>
      <c r="G91" s="146" t="s">
        <v>223</v>
      </c>
      <c r="H91" s="138">
        <f t="shared" si="2"/>
        <v>1.4000000000000057</v>
      </c>
      <c r="I91" s="141">
        <v>223.8</v>
      </c>
      <c r="J91" s="113" t="s">
        <v>222</v>
      </c>
      <c r="K91" s="163"/>
      <c r="L91" s="65"/>
    </row>
    <row r="92" spans="1:12">
      <c r="A92" s="176">
        <v>83</v>
      </c>
      <c r="B92" s="108" t="s">
        <v>183</v>
      </c>
      <c r="C92" s="109" t="s">
        <v>140</v>
      </c>
      <c r="D92" s="110"/>
      <c r="E92" s="149"/>
      <c r="F92" s="110" t="s">
        <v>159</v>
      </c>
      <c r="G92" s="112" t="s">
        <v>184</v>
      </c>
      <c r="H92" s="138">
        <f t="shared" si="2"/>
        <v>11.799999999999983</v>
      </c>
      <c r="I92" s="141">
        <v>235.6</v>
      </c>
      <c r="J92" s="114" t="s">
        <v>185</v>
      </c>
      <c r="K92" s="162"/>
    </row>
    <row r="93" spans="1:12" s="174" customFormat="1" ht="27" customHeight="1">
      <c r="A93" s="177">
        <v>84</v>
      </c>
      <c r="B93" s="168" t="s">
        <v>179</v>
      </c>
      <c r="C93" s="169"/>
      <c r="D93" s="170" t="s">
        <v>239</v>
      </c>
      <c r="E93" s="152" t="s">
        <v>186</v>
      </c>
      <c r="F93" s="192" t="s">
        <v>232</v>
      </c>
      <c r="G93" s="171" t="s">
        <v>3</v>
      </c>
      <c r="H93" s="172">
        <f t="shared" si="2"/>
        <v>7.5</v>
      </c>
      <c r="I93" s="142">
        <v>243.1</v>
      </c>
      <c r="J93" s="175" t="s">
        <v>233</v>
      </c>
      <c r="K93" s="173"/>
    </row>
    <row r="94" spans="1:12" ht="15" customHeight="1">
      <c r="A94" s="176">
        <v>85</v>
      </c>
      <c r="B94" s="108" t="s">
        <v>187</v>
      </c>
      <c r="C94" s="109"/>
      <c r="D94" s="110"/>
      <c r="E94" s="115" t="s">
        <v>186</v>
      </c>
      <c r="F94" s="110" t="s">
        <v>5</v>
      </c>
      <c r="G94" s="112" t="s">
        <v>188</v>
      </c>
      <c r="H94" s="138">
        <f t="shared" si="2"/>
        <v>1.9000000000000057</v>
      </c>
      <c r="I94" s="141">
        <v>245</v>
      </c>
      <c r="J94" s="114" t="s">
        <v>189</v>
      </c>
      <c r="K94" s="162"/>
    </row>
    <row r="95" spans="1:12">
      <c r="A95" s="176">
        <v>86</v>
      </c>
      <c r="B95" s="108" t="s">
        <v>179</v>
      </c>
      <c r="C95" s="109" t="s">
        <v>171</v>
      </c>
      <c r="D95" s="110" t="s">
        <v>190</v>
      </c>
      <c r="E95" s="111"/>
      <c r="F95" s="110" t="s">
        <v>4</v>
      </c>
      <c r="G95" s="112" t="s">
        <v>191</v>
      </c>
      <c r="H95" s="138">
        <f t="shared" si="2"/>
        <v>6.6999999999999886</v>
      </c>
      <c r="I95" s="141">
        <v>251.7</v>
      </c>
      <c r="J95" s="114" t="s">
        <v>192</v>
      </c>
      <c r="K95" s="162"/>
    </row>
    <row r="96" spans="1:12" ht="12.75" customHeight="1">
      <c r="A96" s="176">
        <v>87</v>
      </c>
      <c r="B96" s="108" t="s">
        <v>176</v>
      </c>
      <c r="C96" s="109"/>
      <c r="D96" s="110"/>
      <c r="E96" s="111"/>
      <c r="F96" s="116" t="s">
        <v>5</v>
      </c>
      <c r="G96" s="112" t="s">
        <v>193</v>
      </c>
      <c r="H96" s="138">
        <f t="shared" si="2"/>
        <v>6.9000000000000341</v>
      </c>
      <c r="I96" s="141">
        <v>258.60000000000002</v>
      </c>
      <c r="J96" s="117" t="s">
        <v>194</v>
      </c>
      <c r="K96" s="162"/>
    </row>
    <row r="97" spans="1:11">
      <c r="A97" s="176">
        <v>88</v>
      </c>
      <c r="B97" s="182" t="s">
        <v>27</v>
      </c>
      <c r="C97" s="118"/>
      <c r="D97" s="183"/>
      <c r="E97" s="115" t="s">
        <v>186</v>
      </c>
      <c r="F97" s="119" t="s">
        <v>155</v>
      </c>
      <c r="G97" s="120" t="s">
        <v>195</v>
      </c>
      <c r="H97" s="138">
        <f t="shared" si="2"/>
        <v>9.9999999999965894E-2</v>
      </c>
      <c r="I97" s="141">
        <v>258.7</v>
      </c>
      <c r="J97" s="121" t="s">
        <v>196</v>
      </c>
      <c r="K97" s="164"/>
    </row>
    <row r="98" spans="1:11" ht="39" customHeight="1">
      <c r="A98" s="177">
        <v>89</v>
      </c>
      <c r="B98" s="92" t="s">
        <v>169</v>
      </c>
      <c r="C98" s="93"/>
      <c r="D98" s="94" t="s">
        <v>229</v>
      </c>
      <c r="E98" s="95"/>
      <c r="F98" s="94" t="s">
        <v>197</v>
      </c>
      <c r="G98" s="94" t="s">
        <v>198</v>
      </c>
      <c r="H98" s="150">
        <f t="shared" si="2"/>
        <v>2</v>
      </c>
      <c r="I98" s="142">
        <v>260.7</v>
      </c>
      <c r="J98" s="151" t="s">
        <v>252</v>
      </c>
      <c r="K98" s="165">
        <f>I98-K81</f>
        <v>213.89999999999998</v>
      </c>
    </row>
    <row r="99" spans="1:11">
      <c r="A99" s="176">
        <v>90</v>
      </c>
      <c r="B99" s="97" t="s">
        <v>183</v>
      </c>
      <c r="C99" s="98" t="s">
        <v>140</v>
      </c>
      <c r="D99" s="99" t="s">
        <v>199</v>
      </c>
      <c r="E99" s="100"/>
      <c r="F99" s="122" t="s">
        <v>155</v>
      </c>
      <c r="G99" s="122" t="s">
        <v>200</v>
      </c>
      <c r="H99" s="138">
        <f t="shared" si="2"/>
        <v>7.8000000000000114</v>
      </c>
      <c r="I99" s="140">
        <v>268.5</v>
      </c>
      <c r="J99" s="184"/>
      <c r="K99" s="160"/>
    </row>
    <row r="100" spans="1:11">
      <c r="A100" s="176">
        <v>91</v>
      </c>
      <c r="B100" s="102" t="s">
        <v>162</v>
      </c>
      <c r="C100" s="103"/>
      <c r="D100" s="104"/>
      <c r="E100" s="105"/>
      <c r="F100" s="106" t="s">
        <v>159</v>
      </c>
      <c r="G100" s="106" t="s">
        <v>201</v>
      </c>
      <c r="H100" s="138">
        <f t="shared" si="2"/>
        <v>4.6000000000000227</v>
      </c>
      <c r="I100" s="141">
        <v>273.10000000000002</v>
      </c>
      <c r="J100" s="123" t="s">
        <v>202</v>
      </c>
      <c r="K100" s="161"/>
    </row>
    <row r="101" spans="1:11" ht="21.6">
      <c r="A101" s="176">
        <v>92</v>
      </c>
      <c r="B101" s="102" t="s">
        <v>183</v>
      </c>
      <c r="C101" s="103" t="s">
        <v>140</v>
      </c>
      <c r="D101" s="104" t="s">
        <v>203</v>
      </c>
      <c r="E101" s="105"/>
      <c r="F101" s="106" t="s">
        <v>155</v>
      </c>
      <c r="G101" s="106" t="s">
        <v>204</v>
      </c>
      <c r="H101" s="138">
        <f t="shared" si="2"/>
        <v>1.0999999999999659</v>
      </c>
      <c r="I101" s="141">
        <v>274.2</v>
      </c>
      <c r="J101" s="185" t="s">
        <v>205</v>
      </c>
      <c r="K101" s="161"/>
    </row>
    <row r="102" spans="1:11">
      <c r="A102" s="176">
        <v>93</v>
      </c>
      <c r="B102" s="102" t="s">
        <v>162</v>
      </c>
      <c r="C102" s="103" t="s">
        <v>140</v>
      </c>
      <c r="D102" s="104" t="s">
        <v>206</v>
      </c>
      <c r="E102" s="105"/>
      <c r="F102" s="106" t="s">
        <v>155</v>
      </c>
      <c r="G102" s="106" t="s">
        <v>207</v>
      </c>
      <c r="H102" s="138">
        <f t="shared" si="2"/>
        <v>8.8000000000000114</v>
      </c>
      <c r="I102" s="141">
        <v>283</v>
      </c>
      <c r="J102" s="123" t="s">
        <v>208</v>
      </c>
      <c r="K102" s="161"/>
    </row>
    <row r="103" spans="1:11">
      <c r="A103" s="176">
        <v>94</v>
      </c>
      <c r="B103" s="102" t="s">
        <v>183</v>
      </c>
      <c r="C103" s="103" t="s">
        <v>140</v>
      </c>
      <c r="D103" s="104" t="s">
        <v>209</v>
      </c>
      <c r="E103" s="105"/>
      <c r="F103" s="106" t="s">
        <v>159</v>
      </c>
      <c r="G103" s="106" t="s">
        <v>210</v>
      </c>
      <c r="H103" s="138">
        <f t="shared" si="2"/>
        <v>0.30000000000001137</v>
      </c>
      <c r="I103" s="141">
        <v>283.3</v>
      </c>
      <c r="J103" s="123" t="s">
        <v>211</v>
      </c>
      <c r="K103" s="161"/>
    </row>
    <row r="104" spans="1:11" ht="21.6">
      <c r="A104" s="176">
        <v>95</v>
      </c>
      <c r="B104" s="102" t="s">
        <v>166</v>
      </c>
      <c r="C104" s="103"/>
      <c r="D104" s="104"/>
      <c r="E104" s="105"/>
      <c r="F104" s="106" t="s">
        <v>159</v>
      </c>
      <c r="G104" s="106" t="s">
        <v>212</v>
      </c>
      <c r="H104" s="138">
        <f t="shared" si="2"/>
        <v>1</v>
      </c>
      <c r="I104" s="141">
        <v>284.3</v>
      </c>
      <c r="J104" s="185" t="s">
        <v>224</v>
      </c>
      <c r="K104" s="161"/>
    </row>
    <row r="105" spans="1:11">
      <c r="A105" s="176">
        <v>96</v>
      </c>
      <c r="B105" s="166" t="s">
        <v>183</v>
      </c>
      <c r="C105" s="79" t="s">
        <v>140</v>
      </c>
      <c r="D105" s="82"/>
      <c r="E105" s="81"/>
      <c r="F105" s="82" t="s">
        <v>159</v>
      </c>
      <c r="G105" s="179" t="s">
        <v>213</v>
      </c>
      <c r="H105" s="178">
        <f t="shared" si="2"/>
        <v>17.5</v>
      </c>
      <c r="I105" s="88">
        <v>301.8</v>
      </c>
      <c r="J105" s="124" t="s">
        <v>214</v>
      </c>
      <c r="K105" s="167"/>
    </row>
    <row r="106" spans="1:11" ht="21.6">
      <c r="A106" s="177">
        <v>97</v>
      </c>
      <c r="B106" s="193" t="s">
        <v>32</v>
      </c>
      <c r="C106" s="194"/>
      <c r="D106" s="96" t="s">
        <v>227</v>
      </c>
      <c r="E106" s="95"/>
      <c r="F106" s="94" t="s">
        <v>78</v>
      </c>
      <c r="G106" s="195" t="s">
        <v>228</v>
      </c>
      <c r="H106" s="196">
        <f t="shared" si="2"/>
        <v>0.30000000000001137</v>
      </c>
      <c r="I106" s="197">
        <v>302.10000000000002</v>
      </c>
      <c r="J106" s="72" t="s">
        <v>253</v>
      </c>
      <c r="K106" s="165"/>
    </row>
    <row r="107" spans="1:11">
      <c r="A107" s="176">
        <v>98</v>
      </c>
      <c r="B107" s="125" t="s">
        <v>26</v>
      </c>
      <c r="C107" s="126" t="s">
        <v>8</v>
      </c>
      <c r="D107" s="127" t="s">
        <v>225</v>
      </c>
      <c r="E107" s="128"/>
      <c r="F107" s="127" t="s">
        <v>4</v>
      </c>
      <c r="G107" s="180" t="s">
        <v>3</v>
      </c>
      <c r="H107" s="178">
        <f t="shared" si="2"/>
        <v>0.19999999999998863</v>
      </c>
      <c r="I107" s="143">
        <v>302.3</v>
      </c>
      <c r="J107" s="129" t="s">
        <v>234</v>
      </c>
      <c r="K107" s="160"/>
    </row>
    <row r="108" spans="1:11">
      <c r="A108" s="176">
        <v>99</v>
      </c>
      <c r="B108" s="125" t="s">
        <v>26</v>
      </c>
      <c r="C108" s="126"/>
      <c r="D108" s="130"/>
      <c r="E108" s="115" t="s">
        <v>186</v>
      </c>
      <c r="F108" s="130" t="s">
        <v>4</v>
      </c>
      <c r="G108" s="180" t="s">
        <v>3</v>
      </c>
      <c r="H108" s="178">
        <f t="shared" si="2"/>
        <v>9.9999999999965894E-2</v>
      </c>
      <c r="I108" s="144">
        <v>302.39999999999998</v>
      </c>
      <c r="J108" s="124"/>
      <c r="K108" s="161"/>
    </row>
    <row r="109" spans="1:11" ht="33" thickBot="1">
      <c r="A109" s="186">
        <v>100</v>
      </c>
      <c r="B109" s="131" t="s">
        <v>32</v>
      </c>
      <c r="C109" s="132"/>
      <c r="D109" s="133" t="s">
        <v>226</v>
      </c>
      <c r="E109" s="134"/>
      <c r="F109" s="133" t="s">
        <v>39</v>
      </c>
      <c r="G109" s="181" t="s">
        <v>3</v>
      </c>
      <c r="H109" s="187">
        <f t="shared" si="2"/>
        <v>0.10000000000002274</v>
      </c>
      <c r="I109" s="188">
        <v>302.5</v>
      </c>
      <c r="J109" s="135" t="s">
        <v>236</v>
      </c>
      <c r="K109" s="189"/>
    </row>
    <row r="111" spans="1:11">
      <c r="A111" t="s">
        <v>240</v>
      </c>
    </row>
    <row r="112" spans="1:11">
      <c r="A112" t="s">
        <v>242</v>
      </c>
      <c r="E112" s="39" t="s">
        <v>260</v>
      </c>
      <c r="G112" s="206" t="s">
        <v>243</v>
      </c>
      <c r="J112" s="205" t="s">
        <v>259</v>
      </c>
    </row>
    <row r="113" spans="1:11">
      <c r="A113" s="198"/>
      <c r="B113" s="199"/>
      <c r="C113" s="199"/>
      <c r="D113" s="200"/>
      <c r="E113" s="199"/>
      <c r="F113" s="201"/>
      <c r="G113" s="200"/>
      <c r="H113" s="202"/>
      <c r="I113" s="203"/>
      <c r="J113" s="201"/>
      <c r="K113" s="204"/>
    </row>
    <row r="114" spans="1:11">
      <c r="A114" s="198"/>
      <c r="B114" s="199"/>
      <c r="C114" s="199"/>
      <c r="D114" s="200"/>
      <c r="E114" s="199"/>
      <c r="F114" s="201"/>
      <c r="G114" s="200"/>
      <c r="H114" s="202"/>
      <c r="I114" s="203"/>
      <c r="J114" s="201"/>
      <c r="K114" s="204"/>
    </row>
    <row r="115" spans="1:11">
      <c r="A115" s="198"/>
      <c r="B115" s="199"/>
      <c r="C115" s="199"/>
      <c r="D115" s="200"/>
      <c r="E115" s="199"/>
      <c r="F115" s="201"/>
      <c r="G115" s="200"/>
      <c r="H115" s="202"/>
      <c r="I115" s="203"/>
      <c r="J115" s="201"/>
      <c r="K115" s="204"/>
    </row>
    <row r="116" spans="1:11">
      <c r="A116" s="198"/>
      <c r="B116" s="199"/>
      <c r="C116" s="199"/>
      <c r="D116" s="200"/>
      <c r="E116" s="199"/>
      <c r="F116" s="201"/>
      <c r="G116" s="200"/>
      <c r="H116" s="202"/>
      <c r="I116" s="203"/>
      <c r="J116" s="201"/>
      <c r="K116" s="204"/>
    </row>
    <row r="117" spans="1:11">
      <c r="A117" s="198"/>
      <c r="B117" s="199"/>
      <c r="C117" s="199"/>
      <c r="D117" s="200"/>
      <c r="E117" s="199"/>
      <c r="F117" s="201"/>
      <c r="G117" s="200"/>
      <c r="H117" s="202"/>
      <c r="I117" s="203"/>
      <c r="J117" s="201"/>
      <c r="K117" s="204"/>
    </row>
    <row r="118" spans="1:11">
      <c r="A118" s="198"/>
      <c r="B118" s="199"/>
      <c r="C118" s="199"/>
      <c r="D118" s="200"/>
      <c r="E118" s="199"/>
      <c r="F118" s="201"/>
      <c r="G118" s="200"/>
      <c r="H118" s="202"/>
      <c r="I118" s="203"/>
      <c r="J118" s="201"/>
      <c r="K118" s="204"/>
    </row>
    <row r="119" spans="1:11">
      <c r="A119" s="198"/>
      <c r="B119" s="199"/>
      <c r="C119" s="199"/>
      <c r="D119" s="200"/>
      <c r="E119" s="199"/>
      <c r="F119" s="201"/>
      <c r="G119" s="200"/>
      <c r="H119" s="202"/>
      <c r="I119" s="203"/>
      <c r="J119" s="201"/>
      <c r="K119" s="204"/>
    </row>
    <row r="120" spans="1:11">
      <c r="A120" s="198"/>
      <c r="B120" s="199"/>
      <c r="C120" s="199"/>
      <c r="D120" s="200"/>
      <c r="E120" s="199"/>
      <c r="F120" s="201"/>
      <c r="G120" s="200"/>
      <c r="H120" s="202"/>
      <c r="I120" s="203"/>
      <c r="J120" s="201"/>
      <c r="K120" s="204"/>
    </row>
    <row r="121" spans="1:11">
      <c r="A121" s="198"/>
      <c r="B121" s="199"/>
      <c r="C121" s="199"/>
      <c r="D121" s="200"/>
      <c r="E121" s="199"/>
      <c r="F121" s="201"/>
      <c r="G121" s="200"/>
      <c r="H121" s="202"/>
      <c r="I121" s="203"/>
      <c r="J121" s="201"/>
      <c r="K121" s="204"/>
    </row>
    <row r="122" spans="1:11">
      <c r="A122" s="198"/>
      <c r="B122" s="199"/>
      <c r="C122" s="199"/>
      <c r="D122" s="200"/>
      <c r="E122" s="199"/>
      <c r="F122" s="201"/>
      <c r="G122" s="200"/>
      <c r="H122" s="202"/>
      <c r="I122" s="203"/>
      <c r="J122" s="201"/>
      <c r="K122" s="204"/>
    </row>
    <row r="123" spans="1:11">
      <c r="A123" s="198"/>
      <c r="B123" s="199"/>
      <c r="C123" s="199"/>
      <c r="D123" s="200"/>
      <c r="E123" s="199"/>
      <c r="F123" s="201"/>
      <c r="G123" s="200"/>
      <c r="H123" s="202"/>
      <c r="I123" s="203"/>
      <c r="J123" s="201"/>
      <c r="K123" s="204"/>
    </row>
    <row r="124" spans="1:11">
      <c r="A124" s="198"/>
      <c r="B124" s="199"/>
      <c r="C124" s="199"/>
      <c r="D124" s="200"/>
      <c r="E124" s="199"/>
      <c r="F124" s="201"/>
      <c r="G124" s="200"/>
      <c r="H124" s="202"/>
      <c r="I124" s="203"/>
      <c r="J124" s="201"/>
      <c r="K124" s="204"/>
    </row>
    <row r="125" spans="1:11" ht="18.600000000000001" customHeight="1">
      <c r="A125" s="198"/>
      <c r="B125" s="199"/>
      <c r="C125" s="199"/>
      <c r="D125" s="200"/>
      <c r="E125" s="199"/>
      <c r="F125" s="201"/>
      <c r="G125" s="200"/>
      <c r="H125" s="202"/>
      <c r="I125" s="203"/>
      <c r="J125" s="201"/>
      <c r="K125" s="204"/>
    </row>
    <row r="129" spans="4:9">
      <c r="D129" t="s">
        <v>239</v>
      </c>
      <c r="I129" t="s">
        <v>244</v>
      </c>
    </row>
    <row r="152" spans="7:9">
      <c r="G152" t="s">
        <v>247</v>
      </c>
    </row>
    <row r="153" spans="7:9">
      <c r="G153" t="s">
        <v>245</v>
      </c>
    </row>
    <row r="158" spans="7:9">
      <c r="I158" s="221"/>
    </row>
    <row r="164" spans="8:8">
      <c r="H164" s="221" t="s">
        <v>261</v>
      </c>
    </row>
    <row r="165" spans="8:8">
      <c r="H165" s="221" t="s">
        <v>246</v>
      </c>
    </row>
    <row r="178" spans="7:7">
      <c r="G178" t="s">
        <v>262</v>
      </c>
    </row>
  </sheetData>
  <mergeCells count="18">
    <mergeCell ref="F64:G64"/>
    <mergeCell ref="H64:I64"/>
    <mergeCell ref="A3:A4"/>
    <mergeCell ref="B3:B4"/>
    <mergeCell ref="C3:C4"/>
    <mergeCell ref="D3:D4"/>
    <mergeCell ref="E3:E4"/>
    <mergeCell ref="F3:G3"/>
    <mergeCell ref="A64:A65"/>
    <mergeCell ref="B64:B65"/>
    <mergeCell ref="C64:C65"/>
    <mergeCell ref="D64:D65"/>
    <mergeCell ref="E64:E65"/>
    <mergeCell ref="J64:J65"/>
    <mergeCell ref="K64:K65"/>
    <mergeCell ref="H3:I3"/>
    <mergeCell ref="J3:J4"/>
    <mergeCell ref="K3:K4"/>
  </mergeCells>
  <phoneticPr fontId="2"/>
  <pageMargins left="0.31496062992125984" right="0.31496062992125984" top="0.15748031496062992" bottom="0.19685039370078741" header="0.31496062992125984" footer="0.11811023622047245"/>
  <pageSetup paperSize="9" scale="80" orientation="portrait" horizontalDpi="4294967293" r:id="rId1"/>
  <rowBreaks count="2" manualBreakCount="2">
    <brk id="61" max="16383" man="1"/>
    <brk id="11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0"/>
  <sheetViews>
    <sheetView workbookViewId="0">
      <selection activeCell="A4" sqref="A4"/>
    </sheetView>
  </sheetViews>
  <sheetFormatPr defaultColWidth="9" defaultRowHeight="13.2"/>
  <cols>
    <col min="3" max="4" width="42.6640625" customWidth="1"/>
  </cols>
  <sheetData>
    <row r="1" spans="1:4" ht="16.5" customHeight="1">
      <c r="A1" t="s">
        <v>87</v>
      </c>
    </row>
    <row r="2" spans="1:4" ht="16.5" customHeight="1">
      <c r="A2" s="37" t="s">
        <v>46</v>
      </c>
      <c r="B2" s="37" t="s">
        <v>49</v>
      </c>
      <c r="C2" s="37" t="s">
        <v>47</v>
      </c>
      <c r="D2" s="37" t="s">
        <v>48</v>
      </c>
    </row>
    <row r="3" spans="1:4" s="39" customFormat="1">
      <c r="A3" s="38"/>
      <c r="B3" s="38"/>
      <c r="C3" s="40"/>
      <c r="D3" s="41"/>
    </row>
    <row r="4" spans="1:4" ht="16.5" customHeight="1">
      <c r="A4" s="38"/>
      <c r="B4" s="38"/>
      <c r="C4" s="42"/>
      <c r="D4" s="42"/>
    </row>
    <row r="5" spans="1:4" ht="16.5" customHeight="1"/>
    <row r="6" spans="1:4" ht="16.5" customHeight="1"/>
    <row r="7" spans="1:4" ht="16.5" customHeight="1"/>
    <row r="8" spans="1:4" ht="16.5" customHeight="1"/>
    <row r="9" spans="1:4" ht="16.5" customHeight="1"/>
    <row r="10" spans="1:4" ht="16.5" customHeight="1"/>
  </sheetData>
  <phoneticPr fontId="2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700スタート</vt:lpstr>
      <vt:lpstr>800スタート</vt:lpstr>
      <vt:lpstr>改定記録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</dc:creator>
  <cp:lastModifiedBy>S J</cp:lastModifiedBy>
  <cp:lastPrinted>2025-03-22T11:31:26Z</cp:lastPrinted>
  <dcterms:created xsi:type="dcterms:W3CDTF">2016-12-15T19:22:13Z</dcterms:created>
  <dcterms:modified xsi:type="dcterms:W3CDTF">2025-03-22T11:53:48Z</dcterms:modified>
</cp:coreProperties>
</file>