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" yWindow="615" windowWidth="18315" windowHeight="10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5" i="1" l="1"/>
  <c r="F14" i="1" l="1"/>
  <c r="F7" i="1" l="1"/>
  <c r="F6" i="1"/>
  <c r="F5" i="1" l="1"/>
  <c r="A5" i="1" l="1"/>
  <c r="A6" i="1" s="1"/>
  <c r="A7" i="1" s="1"/>
  <c r="A8" i="1" s="1"/>
  <c r="A9" i="1" s="1"/>
  <c r="A10" i="1" s="1"/>
  <c r="A11" i="1" s="1"/>
  <c r="A12" i="1" s="1"/>
  <c r="A13" i="1" s="1"/>
  <c r="F8" i="1"/>
  <c r="F9" i="1"/>
  <c r="F10" i="1"/>
  <c r="F11" i="1"/>
  <c r="F12" i="1"/>
  <c r="F13" i="1"/>
  <c r="A14" i="1" l="1"/>
  <c r="A15" i="1" l="1"/>
  <c r="A16" i="1" s="1"/>
  <c r="A17" i="1" l="1"/>
  <c r="A18" i="1" l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l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<sst xmlns="http://schemas.openxmlformats.org/spreadsheetml/2006/main" count="307" uniqueCount="187">
  <si>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</si>
  <si>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</si>
  <si>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</si>
  <si>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</si>
  <si>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川西ドラゴンランド</t>
    <rPh sb="0" eb="2">
      <t>カワニシ</t>
    </rPh>
    <phoneticPr fontId="2"/>
  </si>
  <si>
    <t>R176</t>
    <phoneticPr fontId="2"/>
  </si>
  <si>
    <t>呉服橋を渡る。</t>
    <rPh sb="0" eb="2">
      <t>クレハ</t>
    </rPh>
    <rPh sb="2" eb="3">
      <t>バシ</t>
    </rPh>
    <rPh sb="4" eb="5">
      <t>ワタ</t>
    </rPh>
    <phoneticPr fontId="2"/>
  </si>
  <si>
    <t>R173</t>
    <phoneticPr fontId="2"/>
  </si>
  <si>
    <t>左折</t>
    <rPh sb="0" eb="2">
      <t>サセツ</t>
    </rPh>
    <phoneticPr fontId="2"/>
  </si>
  <si>
    <t>R173を北上する。</t>
    <rPh sb="5" eb="7">
      <t>ホクジョウ</t>
    </rPh>
    <phoneticPr fontId="2"/>
  </si>
  <si>
    <t>多田銀橋</t>
    <rPh sb="0" eb="2">
      <t>タダ</t>
    </rPh>
    <rPh sb="2" eb="3">
      <t>ギン</t>
    </rPh>
    <rPh sb="3" eb="4">
      <t>バシ</t>
    </rPh>
    <phoneticPr fontId="2"/>
  </si>
  <si>
    <t>右折</t>
    <rPh sb="0" eb="2">
      <t>ウセツ</t>
    </rPh>
    <phoneticPr fontId="2"/>
  </si>
  <si>
    <t>県道12号</t>
    <rPh sb="0" eb="2">
      <t>ケンドウ</t>
    </rPh>
    <rPh sb="4" eb="5">
      <t>ゴウ</t>
    </rPh>
    <phoneticPr fontId="2"/>
  </si>
  <si>
    <t>直進</t>
    <rPh sb="0" eb="2">
      <t>チョクシン</t>
    </rPh>
    <phoneticPr fontId="2"/>
  </si>
  <si>
    <t>県道12号旧道</t>
    <rPh sb="0" eb="2">
      <t>ケンドウ</t>
    </rPh>
    <rPh sb="4" eb="5">
      <t>ゴウ</t>
    </rPh>
    <rPh sb="5" eb="7">
      <t>キュウドウ</t>
    </rPh>
    <phoneticPr fontId="2"/>
  </si>
  <si>
    <t>T字路多田銀橋北側横断歩道を渡る。</t>
    <rPh sb="0" eb="3">
      <t>ティージロ</t>
    </rPh>
    <rPh sb="3" eb="5">
      <t>タダ</t>
    </rPh>
    <rPh sb="5" eb="7">
      <t>ギンバシ</t>
    </rPh>
    <rPh sb="7" eb="9">
      <t>キタガワ</t>
    </rPh>
    <rPh sb="9" eb="11">
      <t>オウダン</t>
    </rPh>
    <rPh sb="11" eb="13">
      <t>ホドウ</t>
    </rPh>
    <rPh sb="14" eb="15">
      <t>ワタ</t>
    </rPh>
    <phoneticPr fontId="2"/>
  </si>
  <si>
    <t>西本町S</t>
    <rPh sb="0" eb="3">
      <t>ニシホンマチ</t>
    </rPh>
    <phoneticPr fontId="2"/>
  </si>
  <si>
    <t>多田桜木1丁目S</t>
    <rPh sb="0" eb="2">
      <t>タダ</t>
    </rPh>
    <rPh sb="2" eb="4">
      <t>サクラギ</t>
    </rPh>
    <rPh sb="5" eb="7">
      <t>チョウメ</t>
    </rPh>
    <phoneticPr fontId="2"/>
  </si>
  <si>
    <t>多田銀橋西詰S</t>
    <rPh sb="0" eb="2">
      <t>タダ</t>
    </rPh>
    <rPh sb="2" eb="4">
      <t>ギンバシ</t>
    </rPh>
    <rPh sb="4" eb="6">
      <t>ニシヅ</t>
    </rPh>
    <phoneticPr fontId="2"/>
  </si>
  <si>
    <t>清和台入口S</t>
    <rPh sb="0" eb="2">
      <t>セイワ</t>
    </rPh>
    <rPh sb="2" eb="3">
      <t>ダイ</t>
    </rPh>
    <rPh sb="3" eb="5">
      <t>イリグチ</t>
    </rPh>
    <phoneticPr fontId="2"/>
  </si>
  <si>
    <t>ポイント（Sは信号有り）</t>
    <rPh sb="7" eb="9">
      <t>シンゴウ</t>
    </rPh>
    <rPh sb="9" eb="10">
      <t>ア</t>
    </rPh>
    <phoneticPr fontId="2"/>
  </si>
  <si>
    <t>清和大橋西詰S</t>
    <rPh sb="0" eb="2">
      <t>セイワ</t>
    </rPh>
    <rPh sb="2" eb="4">
      <t>オオハシ</t>
    </rPh>
    <rPh sb="4" eb="6">
      <t>ニシヅ</t>
    </rPh>
    <phoneticPr fontId="2"/>
  </si>
  <si>
    <t>猪名川役場前S</t>
    <rPh sb="0" eb="3">
      <t>イナガワ</t>
    </rPh>
    <rPh sb="3" eb="6">
      <t>ヤクバマエ</t>
    </rPh>
    <phoneticPr fontId="2"/>
  </si>
  <si>
    <t>市道</t>
    <rPh sb="0" eb="2">
      <t>シドウ</t>
    </rPh>
    <phoneticPr fontId="2"/>
  </si>
  <si>
    <t>紫合北ノ町S</t>
    <rPh sb="0" eb="2">
      <t>ユウダ</t>
    </rPh>
    <rPh sb="2" eb="3">
      <t>キタ</t>
    </rPh>
    <rPh sb="4" eb="5">
      <t>マチ</t>
    </rPh>
    <phoneticPr fontId="2"/>
  </si>
  <si>
    <t>ポイント後の道路</t>
    <rPh sb="4" eb="5">
      <t>ゴ</t>
    </rPh>
    <rPh sb="6" eb="8">
      <t>ドウロ</t>
    </rPh>
    <phoneticPr fontId="2"/>
  </si>
  <si>
    <t>R173</t>
    <phoneticPr fontId="2"/>
  </si>
  <si>
    <t>木部町S</t>
    <rPh sb="0" eb="3">
      <t>キベチョウ</t>
    </rPh>
    <phoneticPr fontId="2"/>
  </si>
  <si>
    <t>┤字路</t>
    <rPh sb="1" eb="3">
      <t>ジロ</t>
    </rPh>
    <phoneticPr fontId="2"/>
  </si>
  <si>
    <t>ト字路S</t>
    <rPh sb="1" eb="2">
      <t>ジ</t>
    </rPh>
    <rPh sb="2" eb="3">
      <t>ロ</t>
    </rPh>
    <phoneticPr fontId="2"/>
  </si>
  <si>
    <t>┤字路</t>
    <rPh sb="1" eb="2">
      <t>ジ</t>
    </rPh>
    <rPh sb="2" eb="3">
      <t>ロ</t>
    </rPh>
    <phoneticPr fontId="2"/>
  </si>
  <si>
    <t>ト字路</t>
    <rPh sb="1" eb="2">
      <t>ジ</t>
    </rPh>
    <rPh sb="2" eb="3">
      <t>ロ</t>
    </rPh>
    <phoneticPr fontId="2"/>
  </si>
  <si>
    <t>T字路</t>
    <rPh sb="1" eb="3">
      <t>ジロ</t>
    </rPh>
    <phoneticPr fontId="2"/>
  </si>
  <si>
    <t>左手奥に「ローソン」、右手前に町のマスコット「いなぼう」の石像</t>
    <rPh sb="0" eb="2">
      <t>ヒダリテ</t>
    </rPh>
    <rPh sb="2" eb="3">
      <t>オク</t>
    </rPh>
    <rPh sb="11" eb="14">
      <t>ミギテマエ</t>
    </rPh>
    <rPh sb="15" eb="16">
      <t>チョウ</t>
    </rPh>
    <rPh sb="29" eb="31">
      <t>セキゾウ</t>
    </rPh>
    <phoneticPr fontId="2"/>
  </si>
  <si>
    <t>綾部・能勢方面へ。</t>
    <rPh sb="0" eb="2">
      <t>アヤベ</t>
    </rPh>
    <rPh sb="3" eb="5">
      <t>ノセ</t>
    </rPh>
    <rPh sb="5" eb="7">
      <t>ホウメン</t>
    </rPh>
    <phoneticPr fontId="2"/>
  </si>
  <si>
    <t>左折するとすぐ左手に猪名川町役場。</t>
    <rPh sb="0" eb="2">
      <t>サセツ</t>
    </rPh>
    <rPh sb="7" eb="9">
      <t>ヒダリテ</t>
    </rPh>
    <rPh sb="10" eb="14">
      <t>イナガワチョウ</t>
    </rPh>
    <rPh sb="14" eb="16">
      <t>ヤクバ</t>
    </rPh>
    <phoneticPr fontId="2"/>
  </si>
  <si>
    <t>左手に自動車教習所。右手にGS。</t>
    <rPh sb="0" eb="2">
      <t>ヒダリテ</t>
    </rPh>
    <rPh sb="3" eb="6">
      <t>ジドウシャ</t>
    </rPh>
    <rPh sb="6" eb="9">
      <t>キョウシュウジョ</t>
    </rPh>
    <rPh sb="10" eb="12">
      <t>ミギテ</t>
    </rPh>
    <phoneticPr fontId="2"/>
  </si>
  <si>
    <t>T字路 ※約70m手前に信号を回避するルート有。坂の手前赤舗装路へ</t>
    <rPh sb="0" eb="3">
      <t>ティージロ</t>
    </rPh>
    <rPh sb="5" eb="6">
      <t>ヤク</t>
    </rPh>
    <rPh sb="9" eb="11">
      <t>テマエ</t>
    </rPh>
    <rPh sb="12" eb="14">
      <t>シンゴウ</t>
    </rPh>
    <rPh sb="15" eb="17">
      <t>カイヒ</t>
    </rPh>
    <rPh sb="22" eb="23">
      <t>ア</t>
    </rPh>
    <rPh sb="24" eb="25">
      <t>サカ</t>
    </rPh>
    <rPh sb="26" eb="28">
      <t>テマエ</t>
    </rPh>
    <rPh sb="27" eb="28">
      <t>マエ</t>
    </rPh>
    <rPh sb="28" eb="29">
      <t>アカ</t>
    </rPh>
    <rPh sb="29" eb="31">
      <t>ホソウ</t>
    </rPh>
    <rPh sb="31" eb="32">
      <t>ロ</t>
    </rPh>
    <phoneticPr fontId="2"/>
  </si>
  <si>
    <r>
      <t>※ゴール後記入済みブルベカードとすべてのレシートを同封して投函してください。</t>
    </r>
    <r>
      <rPr>
        <sz val="10"/>
        <color rgb="FFFF0000"/>
        <rFont val="ＭＳ Ｐゴシック"/>
        <family val="3"/>
        <charset val="128"/>
      </rPr>
      <t>念のため全てのレシートを撮影またはコピーしておいて下さい。</t>
    </r>
    <rPh sb="38" eb="39">
      <t>ネン</t>
    </rPh>
    <rPh sb="42" eb="43">
      <t>スベ</t>
    </rPh>
    <rPh sb="50" eb="52">
      <t>サツエイ</t>
    </rPh>
    <rPh sb="63" eb="64">
      <t>クダ</t>
    </rPh>
    <phoneticPr fontId="2"/>
  </si>
  <si>
    <t>県道68号</t>
    <rPh sb="0" eb="2">
      <t>ケンドウ</t>
    </rPh>
    <rPh sb="4" eb="5">
      <t>ゴウ</t>
    </rPh>
    <phoneticPr fontId="2"/>
  </si>
  <si>
    <t>万善S</t>
    <rPh sb="0" eb="2">
      <t>マンゼン</t>
    </rPh>
    <phoneticPr fontId="2"/>
  </si>
  <si>
    <t>左手にセブンイレブン。三田方面へ。北摂里山街道を行く。</t>
    <rPh sb="0" eb="2">
      <t>ヒダリテ</t>
    </rPh>
    <rPh sb="11" eb="13">
      <t>サンダ</t>
    </rPh>
    <rPh sb="13" eb="15">
      <t>ホウメン</t>
    </rPh>
    <rPh sb="17" eb="19">
      <t>ホクセツ</t>
    </rPh>
    <rPh sb="19" eb="21">
      <t>サトヤマ</t>
    </rPh>
    <rPh sb="21" eb="23">
      <t>カイドウ</t>
    </rPh>
    <rPh sb="24" eb="25">
      <t>イ</t>
    </rPh>
    <phoneticPr fontId="2"/>
  </si>
  <si>
    <t>BRM405川西200</t>
    <rPh sb="6" eb="8">
      <t>カワニシ</t>
    </rPh>
    <phoneticPr fontId="2"/>
  </si>
  <si>
    <t>県道33号</t>
    <rPh sb="0" eb="2">
      <t>ケンドウ</t>
    </rPh>
    <rPh sb="4" eb="5">
      <t>ゴウ</t>
    </rPh>
    <phoneticPr fontId="2"/>
  </si>
  <si>
    <t>左折して宝塚市街・武田尾方面へ。</t>
    <rPh sb="0" eb="2">
      <t>サセツ</t>
    </rPh>
    <rPh sb="4" eb="8">
      <t>タカラヅカシガイ</t>
    </rPh>
    <rPh sb="9" eb="12">
      <t>タケダオ</t>
    </rPh>
    <rPh sb="12" eb="14">
      <t>ホウメン</t>
    </rPh>
    <phoneticPr fontId="2"/>
  </si>
  <si>
    <t>右折</t>
    <rPh sb="0" eb="2">
      <t>ウセツ</t>
    </rPh>
    <phoneticPr fontId="2"/>
  </si>
  <si>
    <t>市道</t>
    <rPh sb="0" eb="2">
      <t>シドウ</t>
    </rPh>
    <phoneticPr fontId="2"/>
  </si>
  <si>
    <t>手前右手に竹やぶ。社会福祉法人希望の家方面に鋭角に右折し、狭い舗装路を下り、約100ｍ先の橋を渡る。川下川沿いに約6km道なりに下る。</t>
    <rPh sb="0" eb="2">
      <t>テマエ</t>
    </rPh>
    <rPh sb="2" eb="4">
      <t>ミギテ</t>
    </rPh>
    <rPh sb="5" eb="6">
      <t>タケ</t>
    </rPh>
    <rPh sb="9" eb="11">
      <t>シャカイ</t>
    </rPh>
    <rPh sb="11" eb="13">
      <t>フクシ</t>
    </rPh>
    <rPh sb="13" eb="15">
      <t>ホウジン</t>
    </rPh>
    <rPh sb="15" eb="17">
      <t>キボウ</t>
    </rPh>
    <rPh sb="18" eb="19">
      <t>イエ</t>
    </rPh>
    <rPh sb="19" eb="21">
      <t>ホウメン</t>
    </rPh>
    <rPh sb="22" eb="24">
      <t>エイカク</t>
    </rPh>
    <rPh sb="25" eb="27">
      <t>ウセツ</t>
    </rPh>
    <rPh sb="29" eb="30">
      <t>セマ</t>
    </rPh>
    <rPh sb="31" eb="34">
      <t>ホソウロ</t>
    </rPh>
    <rPh sb="35" eb="36">
      <t>クダ</t>
    </rPh>
    <rPh sb="38" eb="39">
      <t>ヤク</t>
    </rPh>
    <rPh sb="43" eb="44">
      <t>サキ</t>
    </rPh>
    <rPh sb="45" eb="46">
      <t>ハシ</t>
    </rPh>
    <rPh sb="47" eb="48">
      <t>ワタ</t>
    </rPh>
    <rPh sb="50" eb="52">
      <t>カワシモ</t>
    </rPh>
    <rPh sb="52" eb="53">
      <t>ガワ</t>
    </rPh>
    <rPh sb="53" eb="54">
      <t>ゾ</t>
    </rPh>
    <rPh sb="56" eb="57">
      <t>ヤク</t>
    </rPh>
    <rPh sb="60" eb="61">
      <t>ミチ</t>
    </rPh>
    <rPh sb="64" eb="65">
      <t>クダ</t>
    </rPh>
    <phoneticPr fontId="2"/>
  </si>
  <si>
    <t>市道→県道327号</t>
    <rPh sb="0" eb="2">
      <t>シドウ</t>
    </rPh>
    <rPh sb="3" eb="5">
      <t>ケンドウ</t>
    </rPh>
    <rPh sb="8" eb="9">
      <t>ゴウ</t>
    </rPh>
    <phoneticPr fontId="2"/>
  </si>
  <si>
    <t>武庫川の橋を渡ってすぐ右折する。</t>
    <rPh sb="0" eb="3">
      <t>ムコガワ</t>
    </rPh>
    <rPh sb="4" eb="5">
      <t>ハシ</t>
    </rPh>
    <rPh sb="6" eb="7">
      <t>ワタ</t>
    </rPh>
    <rPh sb="11" eb="13">
      <t>ウセツ</t>
    </rPh>
    <phoneticPr fontId="2"/>
  </si>
  <si>
    <t>通過チェック１　JR道場駅（フォトコントロール）</t>
    <rPh sb="0" eb="2">
      <t>ツウカ</t>
    </rPh>
    <rPh sb="10" eb="13">
      <t>ドウジョウエキ</t>
    </rPh>
    <phoneticPr fontId="2"/>
  </si>
  <si>
    <t>JR道場駅舎を背景に自転車を撮影。</t>
    <rPh sb="2" eb="6">
      <t>ドウジョウエキシャ</t>
    </rPh>
    <rPh sb="7" eb="9">
      <t>ハイケイ</t>
    </rPh>
    <rPh sb="10" eb="13">
      <t>ジテンシャ</t>
    </rPh>
    <rPh sb="14" eb="16">
      <t>サツエイ</t>
    </rPh>
    <phoneticPr fontId="2"/>
  </si>
  <si>
    <t>十字路</t>
    <rPh sb="0" eb="3">
      <t>ジュウジロ</t>
    </rPh>
    <phoneticPr fontId="2"/>
  </si>
  <si>
    <t>県道327号</t>
    <rPh sb="0" eb="2">
      <t>ケンドウ</t>
    </rPh>
    <rPh sb="5" eb="6">
      <t>ゴウ</t>
    </rPh>
    <phoneticPr fontId="2"/>
  </si>
  <si>
    <t>生野橋を渡ってすぐ右折。</t>
    <rPh sb="0" eb="3">
      <t>イクノバシ</t>
    </rPh>
    <rPh sb="4" eb="5">
      <t>ワタ</t>
    </rPh>
    <rPh sb="9" eb="11">
      <t>ウセツ</t>
    </rPh>
    <phoneticPr fontId="2"/>
  </si>
  <si>
    <t>十字路S</t>
    <rPh sb="0" eb="3">
      <t>ジュウジロ</t>
    </rPh>
    <phoneticPr fontId="2"/>
  </si>
  <si>
    <t>左折</t>
    <rPh sb="0" eb="2">
      <t>サセツ</t>
    </rPh>
    <phoneticPr fontId="2"/>
  </si>
  <si>
    <t>左折して歩道のある市道を道なりに行く。</t>
    <rPh sb="0" eb="2">
      <t>サセツ</t>
    </rPh>
    <rPh sb="4" eb="6">
      <t>ホドウ</t>
    </rPh>
    <rPh sb="9" eb="11">
      <t>シドウ</t>
    </rPh>
    <rPh sb="12" eb="13">
      <t>ミチ</t>
    </rPh>
    <rPh sb="16" eb="17">
      <t>イ</t>
    </rPh>
    <phoneticPr fontId="2"/>
  </si>
  <si>
    <t>武庫川の橋を渡っての突き当りを左折。</t>
    <rPh sb="0" eb="3">
      <t>ムコガワ</t>
    </rPh>
    <rPh sb="4" eb="5">
      <t>ハシ</t>
    </rPh>
    <rPh sb="6" eb="7">
      <t>ワタ</t>
    </rPh>
    <rPh sb="10" eb="11">
      <t>ツ</t>
    </rPh>
    <rPh sb="12" eb="13">
      <t>アタ</t>
    </rPh>
    <rPh sb="15" eb="17">
      <t>サセツ</t>
    </rPh>
    <phoneticPr fontId="2"/>
  </si>
  <si>
    <t>左斜め</t>
    <rPh sb="0" eb="1">
      <t>ヒダリ</t>
    </rPh>
    <rPh sb="1" eb="2">
      <t>ナナ</t>
    </rPh>
    <phoneticPr fontId="2"/>
  </si>
  <si>
    <t>手前に横断歩道と建具センター。R176に並行した1車線の旧道。</t>
    <rPh sb="0" eb="2">
      <t>テマエ</t>
    </rPh>
    <rPh sb="3" eb="7">
      <t>オウダンホドウ</t>
    </rPh>
    <rPh sb="8" eb="10">
      <t>タテグ</t>
    </rPh>
    <rPh sb="20" eb="22">
      <t>ヘイコウ</t>
    </rPh>
    <rPh sb="25" eb="27">
      <t>シャセン</t>
    </rPh>
    <rPh sb="28" eb="30">
      <t>キュウドウ</t>
    </rPh>
    <phoneticPr fontId="2"/>
  </si>
  <si>
    <t>県道181号</t>
    <rPh sb="0" eb="2">
      <t>ケンドウ</t>
    </rPh>
    <rPh sb="5" eb="6">
      <t>ゴウ</t>
    </rPh>
    <phoneticPr fontId="2"/>
  </si>
  <si>
    <t>右折して古市の街道筋を行く。約0.8km先でクランク状にJRを渡る。</t>
    <rPh sb="0" eb="2">
      <t>ウセツ</t>
    </rPh>
    <rPh sb="4" eb="6">
      <t>フルイチ</t>
    </rPh>
    <rPh sb="7" eb="9">
      <t>カイドウ</t>
    </rPh>
    <rPh sb="9" eb="10">
      <t>スジ</t>
    </rPh>
    <rPh sb="11" eb="12">
      <t>イ</t>
    </rPh>
    <rPh sb="14" eb="15">
      <t>ヤク</t>
    </rPh>
    <rPh sb="20" eb="21">
      <t>サキ</t>
    </rPh>
    <rPh sb="26" eb="27">
      <t>ジョウ</t>
    </rPh>
    <rPh sb="31" eb="32">
      <t>ワタ</t>
    </rPh>
    <phoneticPr fontId="2"/>
  </si>
  <si>
    <t>左折して、JR踏切を渡る。渡ってすぐ右折。</t>
    <rPh sb="0" eb="2">
      <t>サセツ</t>
    </rPh>
    <rPh sb="7" eb="9">
      <t>フミキリ</t>
    </rPh>
    <rPh sb="10" eb="11">
      <t>ワタ</t>
    </rPh>
    <rPh sb="13" eb="14">
      <t>ワタ</t>
    </rPh>
    <rPh sb="18" eb="20">
      <t>ウセツ</t>
    </rPh>
    <phoneticPr fontId="2"/>
  </si>
  <si>
    <t>左折合流</t>
    <rPh sb="0" eb="2">
      <t>サセツ</t>
    </rPh>
    <rPh sb="2" eb="4">
      <t>ゴウリュウ</t>
    </rPh>
    <phoneticPr fontId="2"/>
  </si>
  <si>
    <t>R176へ合流して道なりに。</t>
    <rPh sb="5" eb="7">
      <t>ゴウリュウ</t>
    </rPh>
    <rPh sb="9" eb="10">
      <t>ミチ</t>
    </rPh>
    <phoneticPr fontId="2"/>
  </si>
  <si>
    <t>PC1　セブンイレブン篠山大沢店</t>
    <rPh sb="11" eb="15">
      <t>ササヤマオオサワ</t>
    </rPh>
    <rPh sb="15" eb="16">
      <t>テン</t>
    </rPh>
    <phoneticPr fontId="2"/>
  </si>
  <si>
    <t>R176</t>
    <phoneticPr fontId="2"/>
  </si>
  <si>
    <t>Y字路</t>
    <rPh sb="1" eb="3">
      <t>ジロ</t>
    </rPh>
    <phoneticPr fontId="2"/>
  </si>
  <si>
    <t>市道</t>
    <rPh sb="0" eb="2">
      <t>シドウ</t>
    </rPh>
    <phoneticPr fontId="2"/>
  </si>
  <si>
    <t>右折</t>
    <rPh sb="0" eb="2">
      <t>ウセツ</t>
    </rPh>
    <phoneticPr fontId="2"/>
  </si>
  <si>
    <t>左折</t>
    <rPh sb="0" eb="2">
      <t>サセツ</t>
    </rPh>
    <phoneticPr fontId="2"/>
  </si>
  <si>
    <t>左手に神社。右折後正面に信号が見える。</t>
    <rPh sb="0" eb="2">
      <t>ヒダリテ</t>
    </rPh>
    <rPh sb="3" eb="5">
      <t>ジンジャ</t>
    </rPh>
    <rPh sb="6" eb="9">
      <t>ウセツゴ</t>
    </rPh>
    <rPh sb="9" eb="11">
      <t>ショウメン</t>
    </rPh>
    <rPh sb="12" eb="14">
      <t>シンゴウ</t>
    </rPh>
    <rPh sb="15" eb="16">
      <t>ミ</t>
    </rPh>
    <phoneticPr fontId="2"/>
  </si>
  <si>
    <t>R176</t>
    <phoneticPr fontId="2"/>
  </si>
  <si>
    <t>追入S</t>
    <rPh sb="0" eb="2">
      <t>オイレ</t>
    </rPh>
    <phoneticPr fontId="2"/>
  </si>
  <si>
    <t>左折後R176歩道を行く。この先鐘ヶ坂トンネル。車道走行は危険！</t>
    <rPh sb="0" eb="3">
      <t>サセツゴ</t>
    </rPh>
    <rPh sb="7" eb="9">
      <t>ホドウ</t>
    </rPh>
    <rPh sb="10" eb="11">
      <t>イ</t>
    </rPh>
    <rPh sb="15" eb="16">
      <t>サキ</t>
    </rPh>
    <rPh sb="16" eb="17">
      <t>カネ</t>
    </rPh>
    <rPh sb="18" eb="19">
      <t>サカ</t>
    </rPh>
    <rPh sb="24" eb="26">
      <t>シャドウ</t>
    </rPh>
    <rPh sb="26" eb="28">
      <t>ソウコウ</t>
    </rPh>
    <rPh sb="29" eb="31">
      <t>キケン</t>
    </rPh>
    <phoneticPr fontId="2"/>
  </si>
  <si>
    <t>柏原新町S</t>
    <rPh sb="0" eb="4">
      <t>カイバラシンマチ</t>
    </rPh>
    <phoneticPr fontId="2"/>
  </si>
  <si>
    <t>右折後カラー舗装の市道を北上する。</t>
    <rPh sb="0" eb="3">
      <t>ウセツゴ</t>
    </rPh>
    <rPh sb="6" eb="8">
      <t>ホソウ</t>
    </rPh>
    <rPh sb="9" eb="11">
      <t>シドウ</t>
    </rPh>
    <rPh sb="12" eb="14">
      <t>ホクジョウ</t>
    </rPh>
    <phoneticPr fontId="2"/>
  </si>
  <si>
    <t>┤字路S</t>
    <rPh sb="1" eb="2">
      <t>ジ</t>
    </rPh>
    <rPh sb="2" eb="3">
      <t>ロ</t>
    </rPh>
    <phoneticPr fontId="2"/>
  </si>
  <si>
    <t>左折後もカラー舗装の1.5車線大手通を西進する。</t>
    <rPh sb="0" eb="3">
      <t>サセツゴ</t>
    </rPh>
    <rPh sb="7" eb="9">
      <t>ホソウ</t>
    </rPh>
    <rPh sb="13" eb="15">
      <t>シャセン</t>
    </rPh>
    <rPh sb="15" eb="18">
      <t>オオテドオリ</t>
    </rPh>
    <rPh sb="19" eb="21">
      <t>セイシン</t>
    </rPh>
    <phoneticPr fontId="2"/>
  </si>
  <si>
    <t>正面にみなと銀行。右折後道なりに進む。約50m先に木の根橋。</t>
    <rPh sb="0" eb="2">
      <t>ショウメン</t>
    </rPh>
    <rPh sb="6" eb="8">
      <t>ギンコウ</t>
    </rPh>
    <rPh sb="9" eb="11">
      <t>ウセツ</t>
    </rPh>
    <rPh sb="11" eb="12">
      <t>ゴ</t>
    </rPh>
    <rPh sb="12" eb="13">
      <t>ミチ</t>
    </rPh>
    <rPh sb="16" eb="17">
      <t>スス</t>
    </rPh>
    <rPh sb="19" eb="20">
      <t>ヤク</t>
    </rPh>
    <rPh sb="23" eb="24">
      <t>サキ</t>
    </rPh>
    <rPh sb="25" eb="26">
      <t>キ</t>
    </rPh>
    <rPh sb="27" eb="28">
      <t>ネ</t>
    </rPh>
    <rPh sb="28" eb="29">
      <t>バシ</t>
    </rPh>
    <phoneticPr fontId="2"/>
  </si>
  <si>
    <t>十字路</t>
    <rPh sb="0" eb="3">
      <t>ジュウジロ</t>
    </rPh>
    <phoneticPr fontId="2"/>
  </si>
  <si>
    <t>右手奥に中兵庫信用金庫。</t>
    <rPh sb="0" eb="3">
      <t>ミギテオク</t>
    </rPh>
    <rPh sb="4" eb="11">
      <t>ナカヒョウゴシンヨウキンコ</t>
    </rPh>
    <phoneticPr fontId="2"/>
  </si>
  <si>
    <t>柏原北S</t>
    <rPh sb="0" eb="2">
      <t>カイバラ</t>
    </rPh>
    <rPh sb="2" eb="3">
      <t>キタ</t>
    </rPh>
    <phoneticPr fontId="2"/>
  </si>
  <si>
    <t>右斜め</t>
    <rPh sb="0" eb="1">
      <t>ミギ</t>
    </rPh>
    <rPh sb="1" eb="2">
      <t>ナナ</t>
    </rPh>
    <phoneticPr fontId="2"/>
  </si>
  <si>
    <t>変形十字路。右斜めに直進するような感じで北上する。</t>
    <rPh sb="0" eb="5">
      <t>ヘンケイジュウジロ</t>
    </rPh>
    <rPh sb="6" eb="8">
      <t>ミギナナ</t>
    </rPh>
    <rPh sb="10" eb="12">
      <t>チョクシン</t>
    </rPh>
    <rPh sb="17" eb="18">
      <t>カン</t>
    </rPh>
    <rPh sb="20" eb="22">
      <t>ホクジョウ</t>
    </rPh>
    <phoneticPr fontId="2"/>
  </si>
  <si>
    <t>水分れS</t>
    <rPh sb="0" eb="2">
      <t>ミズワカ</t>
    </rPh>
    <phoneticPr fontId="2"/>
  </si>
  <si>
    <t>交差点左のモニュメントがフォトコントロール。鳥取・豊岡方面へ。</t>
    <rPh sb="0" eb="4">
      <t>コウサテンヒダリ</t>
    </rPh>
    <rPh sb="22" eb="24">
      <t>トットリ</t>
    </rPh>
    <rPh sb="25" eb="27">
      <t>トヨオカ</t>
    </rPh>
    <rPh sb="27" eb="29">
      <t>ホウメン</t>
    </rPh>
    <phoneticPr fontId="2"/>
  </si>
  <si>
    <t>通過チェック２
　水分れモニュメント（フォトコントロール）</t>
    <rPh sb="0" eb="2">
      <t>ツウカ</t>
    </rPh>
    <rPh sb="9" eb="10">
      <t>ミズ</t>
    </rPh>
    <rPh sb="10" eb="11">
      <t>ワカ</t>
    </rPh>
    <phoneticPr fontId="2"/>
  </si>
  <si>
    <t>交差点左の水分れモニュメントを背景に自転車を撮影。</t>
    <rPh sb="0" eb="4">
      <t>コウサテンヒダリ</t>
    </rPh>
    <rPh sb="5" eb="7">
      <t>ミズワカ</t>
    </rPh>
    <rPh sb="15" eb="17">
      <t>ハイケイ</t>
    </rPh>
    <rPh sb="18" eb="21">
      <t>ジテンシャ</t>
    </rPh>
    <rPh sb="22" eb="24">
      <t>サツエイ</t>
    </rPh>
    <phoneticPr fontId="2"/>
  </si>
  <si>
    <t>市辺S</t>
    <rPh sb="0" eb="2">
      <t>イチベ</t>
    </rPh>
    <phoneticPr fontId="2"/>
  </si>
  <si>
    <t>県道7号</t>
    <rPh sb="0" eb="2">
      <t>ケンドウ</t>
    </rPh>
    <rPh sb="3" eb="4">
      <t>ゴウ</t>
    </rPh>
    <phoneticPr fontId="2"/>
  </si>
  <si>
    <t>右折後県道7号を北上。</t>
    <rPh sb="0" eb="3">
      <t>ウセツゴ</t>
    </rPh>
    <rPh sb="3" eb="5">
      <t>ケンドウ</t>
    </rPh>
    <rPh sb="6" eb="7">
      <t>ゴウ</t>
    </rPh>
    <rPh sb="8" eb="10">
      <t>ホクジョウ</t>
    </rPh>
    <phoneticPr fontId="2"/>
  </si>
  <si>
    <t>桟敷S</t>
    <rPh sb="0" eb="2">
      <t>サジキ</t>
    </rPh>
    <phoneticPr fontId="2"/>
  </si>
  <si>
    <t>県道285号</t>
    <rPh sb="0" eb="2">
      <t>ケンドウ</t>
    </rPh>
    <rPh sb="5" eb="6">
      <t>ゴウ</t>
    </rPh>
    <phoneticPr fontId="2"/>
  </si>
  <si>
    <t>賀茂方面へ。</t>
    <rPh sb="0" eb="4">
      <t>カモホウメン</t>
    </rPh>
    <phoneticPr fontId="2"/>
  </si>
  <si>
    <t>市道（加古川堤）</t>
    <rPh sb="0" eb="2">
      <t>シドウ</t>
    </rPh>
    <rPh sb="3" eb="6">
      <t>カコガワ</t>
    </rPh>
    <rPh sb="6" eb="7">
      <t>ツツミ</t>
    </rPh>
    <phoneticPr fontId="2"/>
  </si>
  <si>
    <t>橋の手前を右折し、加古川左岸を約3km北上する。</t>
    <rPh sb="0" eb="1">
      <t>ハシ</t>
    </rPh>
    <rPh sb="2" eb="4">
      <t>テマエ</t>
    </rPh>
    <rPh sb="5" eb="7">
      <t>ウセツ</t>
    </rPh>
    <rPh sb="9" eb="12">
      <t>カコガワ</t>
    </rPh>
    <rPh sb="12" eb="14">
      <t>サガン</t>
    </rPh>
    <rPh sb="19" eb="21">
      <t>ホクジョウ</t>
    </rPh>
    <phoneticPr fontId="2"/>
  </si>
  <si>
    <t>左折後すぐ加古川を渡る。県道7号を道なりに進む。</t>
    <rPh sb="0" eb="3">
      <t>サセツゴ</t>
    </rPh>
    <rPh sb="5" eb="8">
      <t>カコガワ</t>
    </rPh>
    <rPh sb="9" eb="10">
      <t>ワタ</t>
    </rPh>
    <rPh sb="12" eb="14">
      <t>ケンドウ</t>
    </rPh>
    <rPh sb="15" eb="16">
      <t>ゴウ</t>
    </rPh>
    <rPh sb="17" eb="18">
      <t>ミチ</t>
    </rPh>
    <rPh sb="21" eb="22">
      <t>スス</t>
    </rPh>
    <phoneticPr fontId="2"/>
  </si>
  <si>
    <t>PC２　ローソン青垣町小倉店</t>
    <rPh sb="8" eb="11">
      <t>アオガキチョウ</t>
    </rPh>
    <rPh sb="11" eb="13">
      <t>オクラ</t>
    </rPh>
    <rPh sb="13" eb="14">
      <t>テン</t>
    </rPh>
    <phoneticPr fontId="2"/>
  </si>
  <si>
    <t>R427</t>
    <phoneticPr fontId="2"/>
  </si>
  <si>
    <t>R427</t>
    <phoneticPr fontId="2"/>
  </si>
  <si>
    <t>直進</t>
    <rPh sb="0" eb="2">
      <t>チョクシン</t>
    </rPh>
    <phoneticPr fontId="2"/>
  </si>
  <si>
    <t>西脇・多可方面へ直進する。播州トンネルまで約3km、160mアップ。</t>
    <rPh sb="0" eb="2">
      <t>ニシワキ</t>
    </rPh>
    <rPh sb="3" eb="5">
      <t>タカ</t>
    </rPh>
    <rPh sb="5" eb="7">
      <t>ホウメン</t>
    </rPh>
    <rPh sb="8" eb="10">
      <t>チョクシン</t>
    </rPh>
    <rPh sb="13" eb="15">
      <t>バンシュウ</t>
    </rPh>
    <rPh sb="21" eb="22">
      <t>ヤク</t>
    </rPh>
    <phoneticPr fontId="2"/>
  </si>
  <si>
    <t>県道78号</t>
    <rPh sb="0" eb="2">
      <t>ケンドウ</t>
    </rPh>
    <rPh sb="4" eb="5">
      <t>ゴウ</t>
    </rPh>
    <phoneticPr fontId="2"/>
  </si>
  <si>
    <t>丹波方面へ左折。左折後橋を渡り、次の十字路を右折。</t>
    <rPh sb="0" eb="4">
      <t>タンバホウメン</t>
    </rPh>
    <rPh sb="5" eb="7">
      <t>サセツ</t>
    </rPh>
    <rPh sb="8" eb="11">
      <t>サセツゴ</t>
    </rPh>
    <rPh sb="11" eb="12">
      <t>ハシ</t>
    </rPh>
    <rPh sb="13" eb="14">
      <t>ワタ</t>
    </rPh>
    <rPh sb="16" eb="17">
      <t>ツギ</t>
    </rPh>
    <rPh sb="18" eb="21">
      <t>ジュウジロ</t>
    </rPh>
    <rPh sb="22" eb="24">
      <t>ウセツ</t>
    </rPh>
    <phoneticPr fontId="2"/>
  </si>
  <si>
    <t>町道</t>
    <rPh sb="0" eb="2">
      <t>チョウドウ</t>
    </rPh>
    <phoneticPr fontId="2"/>
  </si>
  <si>
    <t>杉原川左岸を行く町道を道なりに進む。</t>
    <rPh sb="0" eb="3">
      <t>スギハラガワ</t>
    </rPh>
    <rPh sb="3" eb="5">
      <t>サガン</t>
    </rPh>
    <rPh sb="6" eb="7">
      <t>ユ</t>
    </rPh>
    <rPh sb="8" eb="10">
      <t>チョウドウ</t>
    </rPh>
    <rPh sb="11" eb="12">
      <t>ミチ</t>
    </rPh>
    <rPh sb="15" eb="16">
      <t>スス</t>
    </rPh>
    <phoneticPr fontId="2"/>
  </si>
  <si>
    <t>JA加美S</t>
    <rPh sb="2" eb="4">
      <t>カミ</t>
    </rPh>
    <phoneticPr fontId="2"/>
  </si>
  <si>
    <t>西脇・中方面へ左折。</t>
    <rPh sb="0" eb="2">
      <t>ニシワキ</t>
    </rPh>
    <rPh sb="3" eb="4">
      <t>ナカ</t>
    </rPh>
    <rPh sb="4" eb="6">
      <t>ホウメン</t>
    </rPh>
    <rPh sb="7" eb="9">
      <t>サセツ</t>
    </rPh>
    <phoneticPr fontId="2"/>
  </si>
  <si>
    <t>R427→県道86号</t>
    <rPh sb="4" eb="7">
      <t>ヤジルシケンドウ</t>
    </rPh>
    <rPh sb="9" eb="10">
      <t>ゴウ</t>
    </rPh>
    <phoneticPr fontId="2"/>
  </si>
  <si>
    <t>高岸S</t>
    <rPh sb="0" eb="2">
      <t>タカギシ</t>
    </rPh>
    <phoneticPr fontId="2"/>
  </si>
  <si>
    <t>小倉S</t>
    <rPh sb="0" eb="2">
      <t>オグラ</t>
    </rPh>
    <phoneticPr fontId="2"/>
  </si>
  <si>
    <t>西脇・多可方面へR427を西に進む。</t>
    <rPh sb="13" eb="14">
      <t>ニシ</t>
    </rPh>
    <phoneticPr fontId="2"/>
  </si>
  <si>
    <t>県道86号</t>
    <rPh sb="0" eb="2">
      <t>ケンドウ</t>
    </rPh>
    <rPh sb="4" eb="5">
      <t>ゴウ</t>
    </rPh>
    <phoneticPr fontId="2"/>
  </si>
  <si>
    <t>十字路S</t>
    <rPh sb="0" eb="3">
      <t>ジュウジロ</t>
    </rPh>
    <phoneticPr fontId="2"/>
  </si>
  <si>
    <t>県道86号→町道</t>
    <rPh sb="0" eb="2">
      <t>ケンドウ</t>
    </rPh>
    <rPh sb="4" eb="5">
      <t>ゴウ</t>
    </rPh>
    <rPh sb="6" eb="8">
      <t>チョウドウ</t>
    </rPh>
    <phoneticPr fontId="2"/>
  </si>
  <si>
    <t>町道→県道296号</t>
    <rPh sb="0" eb="2">
      <t>チョウドウ</t>
    </rPh>
    <rPh sb="3" eb="5">
      <t>ケンドウ</t>
    </rPh>
    <rPh sb="8" eb="9">
      <t>ゴウ</t>
    </rPh>
    <phoneticPr fontId="2"/>
  </si>
  <si>
    <t>右折後鍛冶屋駅跡へ南下。</t>
    <rPh sb="0" eb="3">
      <t>ウセツゴ</t>
    </rPh>
    <rPh sb="3" eb="6">
      <t>カジヤ</t>
    </rPh>
    <rPh sb="6" eb="8">
      <t>エキアト</t>
    </rPh>
    <rPh sb="9" eb="11">
      <t>ナンカ</t>
    </rPh>
    <phoneticPr fontId="2"/>
  </si>
  <si>
    <t>鍛冶屋駅跡ロータリー</t>
    <rPh sb="0" eb="3">
      <t>カジヤ</t>
    </rPh>
    <rPh sb="3" eb="4">
      <t>エキ</t>
    </rPh>
    <rPh sb="4" eb="5">
      <t>アト</t>
    </rPh>
    <phoneticPr fontId="2"/>
  </si>
  <si>
    <t>県道54号</t>
    <rPh sb="0" eb="2">
      <t>ケンドウ</t>
    </rPh>
    <rPh sb="4" eb="5">
      <t>ゴウ</t>
    </rPh>
    <phoneticPr fontId="2"/>
  </si>
  <si>
    <t>国道175方面へ左折。</t>
    <rPh sb="0" eb="2">
      <t>コクドウ</t>
    </rPh>
    <rPh sb="5" eb="7">
      <t>ホウメン</t>
    </rPh>
    <rPh sb="8" eb="10">
      <t>サセツ</t>
    </rPh>
    <phoneticPr fontId="2"/>
  </si>
  <si>
    <t>北本町S</t>
    <rPh sb="0" eb="3">
      <t>キタホンマチ</t>
    </rPh>
    <phoneticPr fontId="2"/>
  </si>
  <si>
    <t>市道→県道17号</t>
    <rPh sb="0" eb="2">
      <t>シドウ</t>
    </rPh>
    <rPh sb="3" eb="5">
      <t>ケンドウ</t>
    </rPh>
    <rPh sb="7" eb="8">
      <t>ゴウ</t>
    </rPh>
    <phoneticPr fontId="2"/>
  </si>
  <si>
    <t>左斜め</t>
    <rPh sb="0" eb="1">
      <t>ヒダリ</t>
    </rPh>
    <rPh sb="1" eb="2">
      <t>ナナ</t>
    </rPh>
    <phoneticPr fontId="2"/>
  </si>
  <si>
    <t>左手の1車線旧道に入っていく。右手県道側に道路案内標識。</t>
    <rPh sb="0" eb="2">
      <t>ヒダリテ</t>
    </rPh>
    <rPh sb="4" eb="6">
      <t>シャセン</t>
    </rPh>
    <rPh sb="6" eb="8">
      <t>キュウドウ</t>
    </rPh>
    <rPh sb="9" eb="10">
      <t>ハイ</t>
    </rPh>
    <rPh sb="15" eb="17">
      <t>ミギテ</t>
    </rPh>
    <rPh sb="17" eb="20">
      <t>ケンドウガワ</t>
    </rPh>
    <rPh sb="21" eb="25">
      <t>ドウロアンナイ</t>
    </rPh>
    <rPh sb="25" eb="27">
      <t>ヒョウシキ</t>
    </rPh>
    <phoneticPr fontId="2"/>
  </si>
  <si>
    <t>闘竜灘の岩場を背景にして自転車を撮影。</t>
    <rPh sb="0" eb="2">
      <t>トウリュウ</t>
    </rPh>
    <rPh sb="2" eb="3">
      <t>ナダ</t>
    </rPh>
    <rPh sb="4" eb="6">
      <t>イワバ</t>
    </rPh>
    <rPh sb="7" eb="9">
      <t>ハイケイ</t>
    </rPh>
    <rPh sb="12" eb="15">
      <t>ジテンシャ</t>
    </rPh>
    <rPh sb="16" eb="18">
      <t>サツエイ</t>
    </rPh>
    <phoneticPr fontId="2"/>
  </si>
  <si>
    <t>通過チェック３　闘竜灘（フォトコントロール）</t>
    <rPh sb="0" eb="2">
      <t>ツウカ</t>
    </rPh>
    <rPh sb="8" eb="9">
      <t>トウ</t>
    </rPh>
    <rPh sb="9" eb="10">
      <t>リュウ</t>
    </rPh>
    <rPh sb="10" eb="11">
      <t>ナダ</t>
    </rPh>
    <phoneticPr fontId="2"/>
  </si>
  <si>
    <t>下滝野S</t>
    <rPh sb="0" eb="3">
      <t>シモタキノ</t>
    </rPh>
    <phoneticPr fontId="2"/>
  </si>
  <si>
    <t>県道17号</t>
    <rPh sb="0" eb="2">
      <t>ケンドウ</t>
    </rPh>
    <rPh sb="4" eb="5">
      <t>ゴウ</t>
    </rPh>
    <phoneticPr fontId="2"/>
  </si>
  <si>
    <t>右折後約3.5km道なりに進む</t>
    <rPh sb="0" eb="3">
      <t>ウセツゴ</t>
    </rPh>
    <rPh sb="3" eb="4">
      <t>ヤク</t>
    </rPh>
    <rPh sb="9" eb="10">
      <t>ミチ</t>
    </rPh>
    <rPh sb="13" eb="14">
      <t>スス</t>
    </rPh>
    <phoneticPr fontId="2"/>
  </si>
  <si>
    <t>上中S</t>
    <rPh sb="0" eb="2">
      <t>カミナカ</t>
    </rPh>
    <phoneticPr fontId="2"/>
  </si>
  <si>
    <t>天神北S</t>
    <rPh sb="0" eb="2">
      <t>テンジン</t>
    </rPh>
    <rPh sb="2" eb="3">
      <t>キタ</t>
    </rPh>
    <phoneticPr fontId="2"/>
  </si>
  <si>
    <t>県道75号</t>
    <rPh sb="0" eb="2">
      <t>ケンドウ</t>
    </rPh>
    <rPh sb="4" eb="5">
      <t>ゴウ</t>
    </rPh>
    <phoneticPr fontId="2"/>
  </si>
  <si>
    <t>左折後約10km道なりに進む</t>
    <rPh sb="0" eb="3">
      <t>サセツゴ</t>
    </rPh>
    <rPh sb="3" eb="4">
      <t>ヤク</t>
    </rPh>
    <rPh sb="8" eb="9">
      <t>ミチ</t>
    </rPh>
    <rPh sb="12" eb="13">
      <t>スス</t>
    </rPh>
    <phoneticPr fontId="2"/>
  </si>
  <si>
    <t>三本峠S</t>
    <rPh sb="0" eb="3">
      <t>サンボントウゲ</t>
    </rPh>
    <phoneticPr fontId="2"/>
  </si>
  <si>
    <t>PC3　ローソン三田西相野店</t>
    <rPh sb="8" eb="11">
      <t>ミタニシ</t>
    </rPh>
    <rPh sb="11" eb="13">
      <t>アイノ</t>
    </rPh>
    <rPh sb="13" eb="14">
      <t>ミセ</t>
    </rPh>
    <phoneticPr fontId="2"/>
  </si>
  <si>
    <t>R176・新三田駅方面へ右折し、猪名川方面へ道なりに走る。</t>
    <rPh sb="5" eb="11">
      <t>シンサンダエキホウメン</t>
    </rPh>
    <rPh sb="12" eb="14">
      <t>ウセツ</t>
    </rPh>
    <rPh sb="16" eb="21">
      <t>イナガワホウメン</t>
    </rPh>
    <rPh sb="22" eb="23">
      <t>ミチ</t>
    </rPh>
    <rPh sb="26" eb="27">
      <t>ハシ</t>
    </rPh>
    <phoneticPr fontId="2"/>
  </si>
  <si>
    <t>下野田橋前S</t>
    <rPh sb="0" eb="3">
      <t>シモノダ</t>
    </rPh>
    <rPh sb="3" eb="4">
      <t>ハシ</t>
    </rPh>
    <rPh sb="4" eb="5">
      <t>マエ</t>
    </rPh>
    <phoneticPr fontId="2"/>
  </si>
  <si>
    <t>県道68号</t>
    <rPh sb="0" eb="2">
      <t>ケンドウ</t>
    </rPh>
    <rPh sb="4" eb="5">
      <t>ゴウ</t>
    </rPh>
    <phoneticPr fontId="2"/>
  </si>
  <si>
    <t>右折して川西・猪名川方面へ道なりに走る。</t>
    <rPh sb="0" eb="2">
      <t>ウセツ</t>
    </rPh>
    <rPh sb="4" eb="6">
      <t>カワニシ</t>
    </rPh>
    <rPh sb="7" eb="10">
      <t>イナガワ</t>
    </rPh>
    <rPh sb="10" eb="12">
      <t>ホウメン</t>
    </rPh>
    <rPh sb="13" eb="14">
      <t>ミチ</t>
    </rPh>
    <rPh sb="17" eb="18">
      <t>ハシ</t>
    </rPh>
    <phoneticPr fontId="2"/>
  </si>
  <si>
    <t>県道12号</t>
    <rPh sb="0" eb="2">
      <t>ケンドウ</t>
    </rPh>
    <rPh sb="4" eb="5">
      <t>ゴウ</t>
    </rPh>
    <phoneticPr fontId="2"/>
  </si>
  <si>
    <t>猪名川役場前S</t>
    <rPh sb="0" eb="3">
      <t>イナガワ</t>
    </rPh>
    <rPh sb="3" eb="5">
      <t>ヤクバ</t>
    </rPh>
    <rPh sb="5" eb="6">
      <t>マエ</t>
    </rPh>
    <phoneticPr fontId="2"/>
  </si>
  <si>
    <t>尼崎・川西方面へ左折。</t>
    <rPh sb="0" eb="2">
      <t>アマガサキ</t>
    </rPh>
    <rPh sb="3" eb="5">
      <t>カワニシ</t>
    </rPh>
    <rPh sb="5" eb="7">
      <t>ホウメン</t>
    </rPh>
    <rPh sb="8" eb="10">
      <t>サセツ</t>
    </rPh>
    <phoneticPr fontId="2"/>
  </si>
  <si>
    <t>横断後左折</t>
    <rPh sb="0" eb="3">
      <t>オウダンゴ</t>
    </rPh>
    <rPh sb="3" eb="5">
      <t>サセツ</t>
    </rPh>
    <phoneticPr fontId="2"/>
  </si>
  <si>
    <t>県道721号→12号旧道</t>
    <rPh sb="0" eb="2">
      <t>ケンドウ</t>
    </rPh>
    <rPh sb="5" eb="6">
      <t>ゴウ</t>
    </rPh>
    <rPh sb="9" eb="10">
      <t>ゴウ</t>
    </rPh>
    <rPh sb="10" eb="12">
      <t>キュウドウ</t>
    </rPh>
    <phoneticPr fontId="2"/>
  </si>
  <si>
    <t>県道12号旧道</t>
    <rPh sb="0" eb="2">
      <t>ケンドウ</t>
    </rPh>
    <rPh sb="4" eb="5">
      <t>ゴウ</t>
    </rPh>
    <rPh sb="5" eb="7">
      <t>キュウドウ</t>
    </rPh>
    <phoneticPr fontId="2"/>
  </si>
  <si>
    <t>交差点を横断後左折して歩道を行き、歩道スロープを右方向に下る。</t>
    <rPh sb="0" eb="3">
      <t>コウサテン</t>
    </rPh>
    <rPh sb="4" eb="7">
      <t>オウダンゴ</t>
    </rPh>
    <rPh sb="7" eb="9">
      <t>サセツ</t>
    </rPh>
    <rPh sb="11" eb="13">
      <t>ホドウ</t>
    </rPh>
    <rPh sb="14" eb="15">
      <t>イ</t>
    </rPh>
    <rPh sb="17" eb="19">
      <t>ホドウ</t>
    </rPh>
    <rPh sb="24" eb="27">
      <t>ミギホウコウ</t>
    </rPh>
    <rPh sb="28" eb="29">
      <t>クダ</t>
    </rPh>
    <phoneticPr fontId="2"/>
  </si>
  <si>
    <t>ウッディタウン東口S</t>
    <rPh sb="7" eb="8">
      <t>ヒガシ</t>
    </rPh>
    <rPh sb="8" eb="9">
      <t>グチ</t>
    </rPh>
    <phoneticPr fontId="2"/>
  </si>
  <si>
    <t>新三田駅前S</t>
    <rPh sb="0" eb="5">
      <t>シンサンダエキマエ</t>
    </rPh>
    <phoneticPr fontId="2"/>
  </si>
  <si>
    <t>県道570→68</t>
    <phoneticPr fontId="2"/>
  </si>
  <si>
    <t>猪名川方面へ直進。ここから約1.8キロ、70mアップ。</t>
    <rPh sb="0" eb="5">
      <t>イナガワホウメン</t>
    </rPh>
    <rPh sb="6" eb="8">
      <t>チョクシン</t>
    </rPh>
    <rPh sb="13" eb="14">
      <t>ヤク</t>
    </rPh>
    <phoneticPr fontId="2"/>
  </si>
  <si>
    <t>多田銀橋西詰S</t>
    <rPh sb="0" eb="4">
      <t>タダギンバシ</t>
    </rPh>
    <rPh sb="4" eb="6">
      <t>ニシヅメ</t>
    </rPh>
    <phoneticPr fontId="2"/>
  </si>
  <si>
    <t>左折して銀橋を渡る。次の信号を右折。</t>
    <rPh sb="0" eb="2">
      <t>サセツ</t>
    </rPh>
    <rPh sb="4" eb="6">
      <t>ギンバシ</t>
    </rPh>
    <rPh sb="7" eb="8">
      <t>ワタ</t>
    </rPh>
    <rPh sb="10" eb="11">
      <t>ツギ</t>
    </rPh>
    <rPh sb="12" eb="14">
      <t>シンゴウ</t>
    </rPh>
    <rPh sb="15" eb="17">
      <t>ウセツ</t>
    </rPh>
    <phoneticPr fontId="2"/>
  </si>
  <si>
    <t>歩道スロープを下る。ここから県道12号旧道を道なりに走る。</t>
    <rPh sb="0" eb="2">
      <t>ホドウ</t>
    </rPh>
    <rPh sb="7" eb="8">
      <t>クダ</t>
    </rPh>
    <rPh sb="14" eb="16">
      <t>ケンドウ</t>
    </rPh>
    <rPh sb="18" eb="21">
      <t>ゴウキュウドウ</t>
    </rPh>
    <rPh sb="22" eb="23">
      <t>ミチ</t>
    </rPh>
    <rPh sb="26" eb="27">
      <t>ハシ</t>
    </rPh>
    <phoneticPr fontId="2"/>
  </si>
  <si>
    <t>R173</t>
    <phoneticPr fontId="2"/>
  </si>
  <si>
    <t>右折して坂を上っていく。</t>
    <rPh sb="0" eb="2">
      <t>ウセツ</t>
    </rPh>
    <rPh sb="4" eb="5">
      <t>サカ</t>
    </rPh>
    <rPh sb="6" eb="7">
      <t>ノボ</t>
    </rPh>
    <phoneticPr fontId="2"/>
  </si>
  <si>
    <t>木部町S</t>
    <rPh sb="0" eb="2">
      <t>キベ</t>
    </rPh>
    <rPh sb="2" eb="3">
      <t>チョウ</t>
    </rPh>
    <phoneticPr fontId="2"/>
  </si>
  <si>
    <t>中橋S</t>
    <rPh sb="0" eb="2">
      <t>ナカハシ</t>
    </rPh>
    <phoneticPr fontId="2"/>
  </si>
  <si>
    <t>交差点右折したところがゴール。</t>
    <rPh sb="0" eb="3">
      <t>コウサテン</t>
    </rPh>
    <rPh sb="3" eb="5">
      <t>ウセツ</t>
    </rPh>
    <phoneticPr fontId="2"/>
  </si>
  <si>
    <t>ゴール　ローソン池田新町店</t>
    <rPh sb="8" eb="12">
      <t>イケダシンマチ</t>
    </rPh>
    <rPh sb="12" eb="13">
      <t>テン</t>
    </rPh>
    <phoneticPr fontId="2"/>
  </si>
  <si>
    <t>ここから鍛冶屋線廃線跡を西脇市街に向け約8.5km道なりに進む。</t>
    <rPh sb="19" eb="20">
      <t>ヤク</t>
    </rPh>
    <phoneticPr fontId="2"/>
  </si>
  <si>
    <t xml:space="preserve">OPEN/13:53　CLOSE/21:30　レシート取得
記入済みブルベカードとすべてのレシートを同封して投函してください。
さらにフォトコントロールの画像をGoogleフォームにアップしてください。
</t>
    <rPh sb="77" eb="79">
      <t>ガゾウ</t>
    </rPh>
    <phoneticPr fontId="2"/>
  </si>
  <si>
    <t>OPEN/09:46　CLOSE/12:00
反対車線につき、大沢Sで道路横断。レシート取得</t>
    <rPh sb="23" eb="27">
      <t>ハンタイシャセン</t>
    </rPh>
    <rPh sb="31" eb="33">
      <t>オオサワ</t>
    </rPh>
    <rPh sb="35" eb="37">
      <t>ドウロ</t>
    </rPh>
    <rPh sb="37" eb="39">
      <t>オウダン</t>
    </rPh>
    <rPh sb="44" eb="46">
      <t>シュトク</t>
    </rPh>
    <phoneticPr fontId="2"/>
  </si>
  <si>
    <t>OPEN/10:44　CLOSE/14:12
反対車線につき、小倉Sで道路横断。レシート取得　</t>
    <rPh sb="23" eb="27">
      <t>ハンタイシャセン</t>
    </rPh>
    <rPh sb="31" eb="33">
      <t>オグラ</t>
    </rPh>
    <rPh sb="35" eb="37">
      <t>ドウロ</t>
    </rPh>
    <rPh sb="37" eb="39">
      <t>オウダン</t>
    </rPh>
    <rPh sb="44" eb="46">
      <t>シュトク</t>
    </rPh>
    <phoneticPr fontId="2"/>
  </si>
  <si>
    <t>OPEN/12:46　CLOSE/18:48
レシート取得</t>
    <rPh sb="27" eb="29">
      <t>シュトク</t>
    </rPh>
    <phoneticPr fontId="2"/>
  </si>
  <si>
    <t>横断歩道あり。兵庫ケーブルの看板の方向へ。ここから旧街道。</t>
    <rPh sb="0" eb="4">
      <t>オウダンホドウ</t>
    </rPh>
    <rPh sb="7" eb="9">
      <t>ヒョウゴ</t>
    </rPh>
    <rPh sb="14" eb="16">
      <t>カンバン</t>
    </rPh>
    <rPh sb="17" eb="19">
      <t>ホウコウ</t>
    </rPh>
    <rPh sb="25" eb="28">
      <t>キュウカイドウ</t>
    </rPh>
    <phoneticPr fontId="2"/>
  </si>
  <si>
    <t>直進して鍛冶屋市街へ</t>
    <rPh sb="0" eb="2">
      <t>チョクシン</t>
    </rPh>
    <rPh sb="4" eb="7">
      <t>カジヤ</t>
    </rPh>
    <rPh sb="7" eb="9">
      <t>シガイ</t>
    </rPh>
    <phoneticPr fontId="2"/>
  </si>
  <si>
    <t>ロータリー内に鍛冶屋線記念館。</t>
    <rPh sb="5" eb="6">
      <t>ナイ</t>
    </rPh>
    <rPh sb="7" eb="11">
      <t>カジヤセン</t>
    </rPh>
    <rPh sb="11" eb="14">
      <t>キネンカン</t>
    </rPh>
    <phoneticPr fontId="2"/>
  </si>
  <si>
    <t>左折後加古川を渡る。</t>
    <rPh sb="0" eb="2">
      <t>サセツ</t>
    </rPh>
    <rPh sb="2" eb="3">
      <t>ゴ</t>
    </rPh>
    <rPh sb="3" eb="6">
      <t>カコガワ</t>
    </rPh>
    <rPh sb="7" eb="8">
      <t>ワタ</t>
    </rPh>
    <phoneticPr fontId="2"/>
  </si>
  <si>
    <t>三田市街方面へ左折。</t>
    <rPh sb="0" eb="6">
      <t>サンダシガイホウメン</t>
    </rPh>
    <rPh sb="7" eb="9">
      <t>サセツ</t>
    </rPh>
    <phoneticPr fontId="2"/>
  </si>
  <si>
    <t>川西方面へ右折。</t>
    <rPh sb="0" eb="2">
      <t>カワニシ</t>
    </rPh>
    <rPh sb="2" eb="4">
      <t>ホウメン</t>
    </rPh>
    <rPh sb="5" eb="7">
      <t>ウセツ</t>
    </rPh>
    <phoneticPr fontId="2"/>
  </si>
  <si>
    <t>右折後上り。</t>
    <rPh sb="0" eb="3">
      <t>ウセツゴ</t>
    </rPh>
    <rPh sb="3" eb="4">
      <t>ノボ</t>
    </rPh>
    <phoneticPr fontId="2"/>
  </si>
  <si>
    <t>大阪・宝塚方面へ右折。</t>
    <rPh sb="0" eb="2">
      <t>オオサカ</t>
    </rPh>
    <rPh sb="3" eb="5">
      <t>タカラヅカ</t>
    </rPh>
    <rPh sb="5" eb="7">
      <t>ホウメン</t>
    </rPh>
    <rPh sb="8" eb="10">
      <t>ウセツ</t>
    </rPh>
    <phoneticPr fontId="2"/>
  </si>
  <si>
    <t>左側前方に「ウイーカーズ」。交差点を渡り、多田銀橋北側歩道に入る。</t>
    <rPh sb="0" eb="2">
      <t>ヒダリガワ</t>
    </rPh>
    <rPh sb="2" eb="4">
      <t>ゼンポウ</t>
    </rPh>
    <rPh sb="14" eb="17">
      <t>コウサテン</t>
    </rPh>
    <rPh sb="18" eb="19">
      <t>ワタ</t>
    </rPh>
    <rPh sb="21" eb="23">
      <t>タダ</t>
    </rPh>
    <rPh sb="23" eb="25">
      <t>ギンバシ</t>
    </rPh>
    <rPh sb="25" eb="27">
      <t>キタガワ</t>
    </rPh>
    <rPh sb="27" eb="29">
      <t>ホドウ</t>
    </rPh>
    <rPh sb="30" eb="31">
      <t>ハイ</t>
    </rPh>
    <phoneticPr fontId="2"/>
  </si>
  <si>
    <t>ver1.02</t>
    <phoneticPr fontId="2"/>
  </si>
  <si>
    <t>右折してすぐ武庫川の橋を渡る。正面のJR道場駅へ。</t>
    <rPh sb="0" eb="2">
      <t>ウセツ</t>
    </rPh>
    <rPh sb="6" eb="9">
      <t>ムコガワ</t>
    </rPh>
    <rPh sb="10" eb="11">
      <t>ハシ</t>
    </rPh>
    <rPh sb="12" eb="13">
      <t>ワタ</t>
    </rPh>
    <rPh sb="15" eb="17">
      <t>ショウメン</t>
    </rPh>
    <rPh sb="20" eb="23">
      <t>ドウジョウエキ</t>
    </rPh>
    <phoneticPr fontId="2"/>
  </si>
  <si>
    <t>右折後坂を下り、約0.3kmで橋を渡り、すぐ左折。</t>
    <rPh sb="0" eb="3">
      <t>ウセツゴ</t>
    </rPh>
    <rPh sb="3" eb="4">
      <t>サカ</t>
    </rPh>
    <rPh sb="5" eb="6">
      <t>クダ</t>
    </rPh>
    <rPh sb="8" eb="9">
      <t>ヤク</t>
    </rPh>
    <rPh sb="15" eb="16">
      <t>ハシ</t>
    </rPh>
    <rPh sb="17" eb="18">
      <t>ワタ</t>
    </rPh>
    <rPh sb="22" eb="24">
      <t>サセツ</t>
    </rPh>
    <phoneticPr fontId="2"/>
  </si>
  <si>
    <t>橋を渡ってすぐ左折。川沿いに走り、次の狭い角を右折。</t>
    <rPh sb="0" eb="1">
      <t>ハシ</t>
    </rPh>
    <rPh sb="2" eb="3">
      <t>ワタ</t>
    </rPh>
    <rPh sb="7" eb="9">
      <t>サセツ</t>
    </rPh>
    <rPh sb="10" eb="12">
      <t>カワゾ</t>
    </rPh>
    <rPh sb="14" eb="15">
      <t>ハシ</t>
    </rPh>
    <rPh sb="17" eb="18">
      <t>ツギ</t>
    </rPh>
    <rPh sb="19" eb="20">
      <t>セマ</t>
    </rPh>
    <rPh sb="21" eb="22">
      <t>カド</t>
    </rPh>
    <rPh sb="23" eb="25">
      <t>ウセツ</t>
    </rPh>
    <phoneticPr fontId="2"/>
  </si>
  <si>
    <t>右手奥にコンクリート2階建ての集会所。集落内の細道を行く。</t>
    <rPh sb="0" eb="3">
      <t>ミギテオク</t>
    </rPh>
    <rPh sb="11" eb="13">
      <t>カイダ</t>
    </rPh>
    <rPh sb="15" eb="17">
      <t>シュウカイ</t>
    </rPh>
    <rPh sb="17" eb="18">
      <t>ジョ</t>
    </rPh>
    <rPh sb="19" eb="21">
      <t>シュウラク</t>
    </rPh>
    <rPh sb="21" eb="22">
      <t>ナイ</t>
    </rPh>
    <rPh sb="23" eb="25">
      <t>ホソミチ</t>
    </rPh>
    <rPh sb="26" eb="27">
      <t>イ</t>
    </rPh>
    <phoneticPr fontId="2"/>
  </si>
  <si>
    <t>右折後古市手前まで約19kmR176を道なり。走行注意！</t>
    <rPh sb="0" eb="3">
      <t>ウセツゴ</t>
    </rPh>
    <rPh sb="3" eb="5">
      <t>フルイチ</t>
    </rPh>
    <rPh sb="5" eb="7">
      <t>テマエ</t>
    </rPh>
    <rPh sb="9" eb="10">
      <t>ヤク</t>
    </rPh>
    <rPh sb="19" eb="20">
      <t>ミチ</t>
    </rPh>
    <rPh sb="23" eb="25">
      <t>ソウコウ</t>
    </rPh>
    <rPh sb="25" eb="27">
      <t>チュウイ</t>
    </rPh>
    <phoneticPr fontId="2"/>
  </si>
  <si>
    <t>Y字路</t>
    <rPh sb="1" eb="2">
      <t>ジ</t>
    </rPh>
    <rPh sb="2" eb="3">
      <t>ロ</t>
    </rPh>
    <phoneticPr fontId="2"/>
  </si>
  <si>
    <t>一旦停止。右折後2車線に合流。次の角を左折。</t>
    <rPh sb="0" eb="4">
      <t>イッタンテイシ</t>
    </rPh>
    <rPh sb="5" eb="7">
      <t>ウセツ</t>
    </rPh>
    <rPh sb="7" eb="8">
      <t>ゴ</t>
    </rPh>
    <rPh sb="9" eb="11">
      <t>シャセン</t>
    </rPh>
    <rPh sb="12" eb="14">
      <t>ゴウリュウ</t>
    </rPh>
    <rPh sb="15" eb="16">
      <t>ツギ</t>
    </rPh>
    <rPh sb="17" eb="18">
      <t>カド</t>
    </rPh>
    <rPh sb="19" eb="21">
      <t>サセツ</t>
    </rPh>
    <phoneticPr fontId="2"/>
  </si>
  <si>
    <t>左折後すぐ1車線の橋を渡る。その先に大山小学校。</t>
    <rPh sb="0" eb="2">
      <t>サセツ</t>
    </rPh>
    <rPh sb="2" eb="3">
      <t>ゴ</t>
    </rPh>
    <rPh sb="6" eb="8">
      <t>シャセン</t>
    </rPh>
    <rPh sb="9" eb="10">
      <t>ハシ</t>
    </rPh>
    <rPh sb="11" eb="12">
      <t>ワタ</t>
    </rPh>
    <rPh sb="16" eb="17">
      <t>サキ</t>
    </rPh>
    <rPh sb="18" eb="23">
      <t>オオヤマショウガッコウ</t>
    </rPh>
    <phoneticPr fontId="2"/>
  </si>
  <si>
    <t>県道7号</t>
    <rPh sb="3" eb="4">
      <t>ゴウ</t>
    </rPh>
    <phoneticPr fontId="2"/>
  </si>
  <si>
    <t>右折後道なりに街道筋を南下する。</t>
    <rPh sb="0" eb="2">
      <t>ウセツ</t>
    </rPh>
    <rPh sb="2" eb="3">
      <t>ゴ</t>
    </rPh>
    <rPh sb="3" eb="4">
      <t>ミチ</t>
    </rPh>
    <rPh sb="7" eb="9">
      <t>カイドウ</t>
    </rPh>
    <rPh sb="9" eb="10">
      <t>スジ</t>
    </rPh>
    <rPh sb="11" eb="13">
      <t>ナンカ</t>
    </rPh>
    <phoneticPr fontId="2"/>
  </si>
  <si>
    <t>三田方面に左折後約10km道なりに進む</t>
    <rPh sb="0" eb="2">
      <t>サンダ</t>
    </rPh>
    <rPh sb="2" eb="4">
      <t>ホウメン</t>
    </rPh>
    <rPh sb="5" eb="8">
      <t>サセツゴ</t>
    </rPh>
    <rPh sb="8" eb="9">
      <t>ヤク</t>
    </rPh>
    <rPh sb="13" eb="14">
      <t>ミチ</t>
    </rPh>
    <rPh sb="17" eb="18">
      <t>スス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</si>
</sst>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4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1" fillId="0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176" fontId="3" fillId="2" borderId="6" xfId="0" applyNumberFormat="1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176" fontId="4" fillId="0" borderId="8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4" fillId="0" borderId="9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0" fontId="1" fillId="0" borderId="0" xfId="0" applyFont="1" applyBorder="1">
      <alignment vertical="center"/>
    </xf>
    <xf numFmtId="0" fontId="4" fillId="0" borderId="9" xfId="0" applyFont="1" applyFill="1" applyBorder="1" applyAlignment="1">
      <alignment vertical="center" wrapText="1"/>
    </xf>
    <xf numFmtId="22" fontId="1" fillId="0" borderId="0" xfId="0" applyNumberFormat="1" applyFont="1" applyFill="1">
      <alignment vertical="center"/>
    </xf>
    <xf numFmtId="22" fontId="1" fillId="0" borderId="0" xfId="0" applyNumberFormat="1" applyFo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10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left" vertical="center"/>
    </xf>
    <xf numFmtId="176" fontId="4" fillId="3" borderId="5" xfId="0" applyNumberFormat="1" applyFont="1" applyFill="1" applyBorder="1" applyAlignment="1">
      <alignment horizontal="right" vertical="center"/>
    </xf>
    <xf numFmtId="176" fontId="4" fillId="3" borderId="10" xfId="0" applyNumberFormat="1" applyFont="1" applyFill="1" applyBorder="1">
      <alignment vertical="center"/>
    </xf>
    <xf numFmtId="177" fontId="1" fillId="0" borderId="0" xfId="0" applyNumberFormat="1" applyFont="1" applyFill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1" xfId="0" applyFont="1" applyFill="1" applyBorder="1" applyAlignment="1">
      <alignment horizontal="center" vertical="center"/>
    </xf>
    <xf numFmtId="176" fontId="3" fillId="3" borderId="11" xfId="0" applyNumberFormat="1" applyFont="1" applyFill="1" applyBorder="1" applyAlignment="1">
      <alignment horizontal="left" vertical="center"/>
    </xf>
    <xf numFmtId="176" fontId="4" fillId="3" borderId="11" xfId="0" applyNumberFormat="1" applyFont="1" applyFill="1" applyBorder="1" applyAlignment="1">
      <alignment horizontal="right" vertical="center"/>
    </xf>
    <xf numFmtId="0" fontId="1" fillId="3" borderId="4" xfId="0" applyFont="1" applyFill="1" applyBorder="1">
      <alignment vertical="center"/>
    </xf>
    <xf numFmtId="0" fontId="4" fillId="3" borderId="11" xfId="0" applyFont="1" applyFill="1" applyBorder="1" applyAlignment="1">
      <alignment vertical="center" wrapText="1"/>
    </xf>
    <xf numFmtId="176" fontId="4" fillId="3" borderId="12" xfId="0" applyNumberFormat="1" applyFont="1" applyFill="1" applyBorder="1">
      <alignment vertical="center"/>
    </xf>
    <xf numFmtId="0" fontId="4" fillId="4" borderId="6" xfId="0" applyFont="1" applyFill="1" applyBorder="1">
      <alignment vertical="center"/>
    </xf>
    <xf numFmtId="176" fontId="3" fillId="4" borderId="5" xfId="0" applyNumberFormat="1" applyFont="1" applyFill="1" applyBorder="1" applyAlignment="1">
      <alignment horizontal="left" vertical="center"/>
    </xf>
    <xf numFmtId="176" fontId="4" fillId="4" borderId="5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>
      <alignment vertical="center"/>
    </xf>
    <xf numFmtId="0" fontId="4" fillId="4" borderId="9" xfId="0" applyFont="1" applyFill="1" applyBorder="1" applyAlignment="1">
      <alignment vertical="center" wrapText="1"/>
    </xf>
    <xf numFmtId="0" fontId="4" fillId="4" borderId="9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CCFF"/>
      <color rgb="FFCCCC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showWhiteSpace="0" view="pageBreakPreview" zoomScale="110" zoomScaleNormal="100" zoomScaleSheetLayoutView="11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H64" sqref="H64"/>
    </sheetView>
  </sheetViews>
  <sheetFormatPr defaultColWidth="7.75" defaultRowHeight="12" x14ac:dyDescent="0.15"/>
  <cols>
    <col min="1" max="1" width="3.25" style="1" bestFit="1" customWidth="1"/>
    <col min="2" max="2" width="28.875" style="1" customWidth="1"/>
    <col min="3" max="3" width="4.5" style="33" bestFit="1" customWidth="1"/>
    <col min="4" max="4" width="10" style="1" bestFit="1" customWidth="1"/>
    <col min="5" max="5" width="15.375" style="1" bestFit="1" customWidth="1"/>
    <col min="6" max="6" width="5.5" style="3" bestFit="1" customWidth="1"/>
    <col min="7" max="7" width="5.25" style="4" bestFit="1" customWidth="1"/>
    <col min="8" max="8" width="47.125" style="1" bestFit="1" customWidth="1"/>
    <col min="9" max="9" width="4.5" style="1" bestFit="1" customWidth="1"/>
    <col min="10" max="11" width="14.125" style="1" bestFit="1" customWidth="1"/>
    <col min="12" max="16384" width="7.75" style="1"/>
  </cols>
  <sheetData>
    <row r="1" spans="1:11" x14ac:dyDescent="0.15">
      <c r="B1" s="2">
        <v>2025</v>
      </c>
      <c r="H1" s="5" t="s">
        <v>175</v>
      </c>
    </row>
    <row r="2" spans="1:11" ht="12.75" thickBot="1" x14ac:dyDescent="0.2">
      <c r="B2" s="1" t="s">
        <v>42</v>
      </c>
      <c r="H2" s="6">
        <v>45738</v>
      </c>
    </row>
    <row r="3" spans="1:11" ht="21.75" customHeight="1" thickBot="1" x14ac:dyDescent="0.2">
      <c r="A3" s="7"/>
      <c r="B3" s="8" t="s">
        <v>20</v>
      </c>
      <c r="C3" s="34" t="s">
        <v>3</v>
      </c>
      <c r="D3" s="8"/>
      <c r="E3" s="8" t="s">
        <v>25</v>
      </c>
      <c r="F3" s="9" t="s">
        <v>0</v>
      </c>
      <c r="G3" s="10" t="s">
        <v>1</v>
      </c>
      <c r="H3" s="8" t="s">
        <v>2</v>
      </c>
      <c r="I3" s="11"/>
    </row>
    <row r="4" spans="1:11" ht="12.75" thickTop="1" x14ac:dyDescent="0.15">
      <c r="A4" s="39">
        <v>1</v>
      </c>
      <c r="B4" s="13" t="s">
        <v>4</v>
      </c>
      <c r="C4" s="35"/>
      <c r="D4" s="14"/>
      <c r="E4" s="14" t="s">
        <v>5</v>
      </c>
      <c r="F4" s="15">
        <v>0</v>
      </c>
      <c r="G4" s="16">
        <v>0</v>
      </c>
      <c r="H4" s="14" t="s">
        <v>6</v>
      </c>
      <c r="I4" s="40"/>
      <c r="J4" s="31"/>
      <c r="K4" s="30"/>
    </row>
    <row r="5" spans="1:11" x14ac:dyDescent="0.15">
      <c r="A5" s="12">
        <f t="shared" ref="A5:A68" si="0">A4+1</f>
        <v>2</v>
      </c>
      <c r="B5" s="18" t="s">
        <v>16</v>
      </c>
      <c r="C5" s="41"/>
      <c r="D5" s="21" t="s">
        <v>8</v>
      </c>
      <c r="E5" s="21" t="s">
        <v>7</v>
      </c>
      <c r="F5" s="19">
        <f t="shared" ref="F5:F68" si="1">G5-G4</f>
        <v>0.2</v>
      </c>
      <c r="G5" s="42">
        <v>0.2</v>
      </c>
      <c r="H5" s="21" t="s">
        <v>9</v>
      </c>
      <c r="I5" s="17"/>
      <c r="J5" s="31"/>
      <c r="K5" s="30"/>
    </row>
    <row r="6" spans="1:11" x14ac:dyDescent="0.15">
      <c r="A6" s="12">
        <f t="shared" si="0"/>
        <v>3</v>
      </c>
      <c r="B6" s="18" t="s">
        <v>27</v>
      </c>
      <c r="C6" s="41"/>
      <c r="D6" s="21" t="s">
        <v>8</v>
      </c>
      <c r="E6" s="21" t="s">
        <v>26</v>
      </c>
      <c r="F6" s="19">
        <f t="shared" si="1"/>
        <v>1.3</v>
      </c>
      <c r="G6" s="42">
        <v>1.5</v>
      </c>
      <c r="H6" s="21" t="s">
        <v>34</v>
      </c>
      <c r="I6" s="17"/>
      <c r="J6" s="31"/>
      <c r="K6" s="30"/>
    </row>
    <row r="7" spans="1:11" x14ac:dyDescent="0.15">
      <c r="A7" s="12">
        <f t="shared" si="0"/>
        <v>4</v>
      </c>
      <c r="B7" s="18" t="s">
        <v>17</v>
      </c>
      <c r="C7" s="41"/>
      <c r="D7" s="21" t="s">
        <v>8</v>
      </c>
      <c r="E7" s="21" t="s">
        <v>10</v>
      </c>
      <c r="F7" s="19">
        <f t="shared" si="1"/>
        <v>2.1</v>
      </c>
      <c r="G7" s="42">
        <v>3.6</v>
      </c>
      <c r="H7" s="62" t="s">
        <v>174</v>
      </c>
      <c r="I7" s="17"/>
      <c r="J7" s="31"/>
      <c r="K7" s="30"/>
    </row>
    <row r="8" spans="1:11" x14ac:dyDescent="0.15">
      <c r="A8" s="12">
        <f t="shared" si="0"/>
        <v>5</v>
      </c>
      <c r="B8" s="18" t="s">
        <v>18</v>
      </c>
      <c r="C8" s="36"/>
      <c r="D8" s="18" t="s">
        <v>11</v>
      </c>
      <c r="E8" s="21" t="s">
        <v>12</v>
      </c>
      <c r="F8" s="19">
        <f t="shared" si="1"/>
        <v>0.10000000000000009</v>
      </c>
      <c r="G8" s="20">
        <v>3.7</v>
      </c>
      <c r="H8" s="18" t="s">
        <v>15</v>
      </c>
      <c r="I8" s="17"/>
      <c r="J8" s="31"/>
      <c r="K8" s="30"/>
    </row>
    <row r="9" spans="1:11" x14ac:dyDescent="0.15">
      <c r="A9" s="12">
        <f t="shared" si="0"/>
        <v>6</v>
      </c>
      <c r="B9" s="18" t="s">
        <v>19</v>
      </c>
      <c r="C9" s="36"/>
      <c r="D9" s="18" t="s">
        <v>13</v>
      </c>
      <c r="E9" s="18" t="s">
        <v>14</v>
      </c>
      <c r="F9" s="19">
        <f t="shared" si="1"/>
        <v>3.0999999999999996</v>
      </c>
      <c r="G9" s="20">
        <v>6.8</v>
      </c>
      <c r="H9" s="18" t="s">
        <v>28</v>
      </c>
      <c r="I9" s="22"/>
      <c r="J9" s="31"/>
      <c r="K9" s="30"/>
    </row>
    <row r="10" spans="1:11" x14ac:dyDescent="0.15">
      <c r="A10" s="12">
        <f t="shared" si="0"/>
        <v>7</v>
      </c>
      <c r="B10" s="18" t="s">
        <v>21</v>
      </c>
      <c r="C10" s="36"/>
      <c r="D10" s="18" t="s">
        <v>11</v>
      </c>
      <c r="E10" s="18" t="s">
        <v>12</v>
      </c>
      <c r="F10" s="19">
        <f t="shared" si="1"/>
        <v>2.5000000000000009</v>
      </c>
      <c r="G10" s="20">
        <v>9.3000000000000007</v>
      </c>
      <c r="H10" s="18" t="s">
        <v>37</v>
      </c>
      <c r="I10" s="22"/>
      <c r="J10" s="31"/>
      <c r="K10" s="30"/>
    </row>
    <row r="11" spans="1:11" x14ac:dyDescent="0.15">
      <c r="A11" s="12">
        <f t="shared" si="0"/>
        <v>8</v>
      </c>
      <c r="B11" s="18" t="s">
        <v>29</v>
      </c>
      <c r="C11" s="36"/>
      <c r="D11" s="18" t="s">
        <v>11</v>
      </c>
      <c r="E11" s="18" t="s">
        <v>23</v>
      </c>
      <c r="F11" s="19">
        <f t="shared" si="1"/>
        <v>0.29999999999999893</v>
      </c>
      <c r="G11" s="20">
        <v>9.6</v>
      </c>
      <c r="H11" s="18" t="s">
        <v>33</v>
      </c>
      <c r="I11" s="22"/>
      <c r="J11" s="31"/>
      <c r="K11" s="30"/>
    </row>
    <row r="12" spans="1:11" x14ac:dyDescent="0.15">
      <c r="A12" s="12">
        <f t="shared" si="0"/>
        <v>9</v>
      </c>
      <c r="B12" s="18" t="s">
        <v>22</v>
      </c>
      <c r="C12" s="49"/>
      <c r="D12" s="18" t="s">
        <v>8</v>
      </c>
      <c r="E12" s="21" t="s">
        <v>23</v>
      </c>
      <c r="F12" s="19">
        <f t="shared" si="1"/>
        <v>1.8000000000000007</v>
      </c>
      <c r="G12" s="20">
        <v>11.4</v>
      </c>
      <c r="H12" s="23" t="s">
        <v>35</v>
      </c>
      <c r="I12" s="22"/>
      <c r="J12" s="31"/>
      <c r="K12" s="30"/>
    </row>
    <row r="13" spans="1:11" x14ac:dyDescent="0.15">
      <c r="A13" s="12">
        <f t="shared" si="0"/>
        <v>10</v>
      </c>
      <c r="B13" s="18" t="s">
        <v>24</v>
      </c>
      <c r="C13" s="36"/>
      <c r="D13" s="18" t="s">
        <v>13</v>
      </c>
      <c r="E13" s="21" t="s">
        <v>12</v>
      </c>
      <c r="F13" s="19">
        <f t="shared" si="1"/>
        <v>1.1999999999999993</v>
      </c>
      <c r="G13" s="20">
        <v>12.6</v>
      </c>
      <c r="H13" s="18" t="s">
        <v>36</v>
      </c>
      <c r="I13" s="22"/>
      <c r="J13" s="31"/>
      <c r="K13" s="30"/>
    </row>
    <row r="14" spans="1:11" x14ac:dyDescent="0.15">
      <c r="A14" s="12">
        <f t="shared" si="0"/>
        <v>11</v>
      </c>
      <c r="B14" s="18" t="s">
        <v>40</v>
      </c>
      <c r="C14" s="36"/>
      <c r="D14" s="18" t="s">
        <v>8</v>
      </c>
      <c r="E14" s="21" t="s">
        <v>39</v>
      </c>
      <c r="F14" s="19">
        <f t="shared" si="1"/>
        <v>2.8000000000000007</v>
      </c>
      <c r="G14" s="20">
        <v>15.4</v>
      </c>
      <c r="H14" s="18" t="s">
        <v>41</v>
      </c>
      <c r="I14" s="22"/>
      <c r="J14" s="31"/>
      <c r="K14" s="30"/>
    </row>
    <row r="15" spans="1:11" x14ac:dyDescent="0.15">
      <c r="A15" s="12">
        <f t="shared" si="0"/>
        <v>12</v>
      </c>
      <c r="B15" s="18" t="s">
        <v>30</v>
      </c>
      <c r="C15" s="36"/>
      <c r="D15" s="26" t="s">
        <v>8</v>
      </c>
      <c r="E15" s="29" t="s">
        <v>43</v>
      </c>
      <c r="F15" s="19">
        <f t="shared" si="1"/>
        <v>4.2999999999999989</v>
      </c>
      <c r="G15" s="20">
        <v>19.7</v>
      </c>
      <c r="H15" s="18" t="s">
        <v>44</v>
      </c>
      <c r="I15" s="22"/>
      <c r="J15" s="31"/>
      <c r="K15" s="30"/>
    </row>
    <row r="16" spans="1:11" ht="33.75" customHeight="1" x14ac:dyDescent="0.15">
      <c r="A16" s="12">
        <f t="shared" si="0"/>
        <v>13</v>
      </c>
      <c r="B16" s="18" t="s">
        <v>31</v>
      </c>
      <c r="C16" s="36"/>
      <c r="D16" s="18" t="s">
        <v>45</v>
      </c>
      <c r="E16" s="18" t="s">
        <v>48</v>
      </c>
      <c r="F16" s="19">
        <f t="shared" si="1"/>
        <v>3.6999999999999993</v>
      </c>
      <c r="G16" s="20">
        <v>23.4</v>
      </c>
      <c r="H16" s="23" t="s">
        <v>47</v>
      </c>
      <c r="I16" s="22"/>
      <c r="J16" s="31"/>
      <c r="K16" s="30"/>
    </row>
    <row r="17" spans="1:11" x14ac:dyDescent="0.15">
      <c r="A17" s="12">
        <f t="shared" si="0"/>
        <v>14</v>
      </c>
      <c r="B17" s="18" t="s">
        <v>31</v>
      </c>
      <c r="C17" s="36"/>
      <c r="D17" s="18" t="s">
        <v>45</v>
      </c>
      <c r="E17" s="18" t="s">
        <v>48</v>
      </c>
      <c r="F17" s="19">
        <f t="shared" si="1"/>
        <v>6</v>
      </c>
      <c r="G17" s="20">
        <v>29.4</v>
      </c>
      <c r="H17" s="23" t="s">
        <v>49</v>
      </c>
      <c r="I17" s="43"/>
      <c r="J17" s="31"/>
      <c r="K17" s="30"/>
    </row>
    <row r="18" spans="1:11" x14ac:dyDescent="0.15">
      <c r="A18" s="12">
        <f t="shared" si="0"/>
        <v>15</v>
      </c>
      <c r="B18" s="18" t="s">
        <v>31</v>
      </c>
      <c r="C18" s="36"/>
      <c r="D18" s="18" t="s">
        <v>45</v>
      </c>
      <c r="E18" s="18" t="s">
        <v>46</v>
      </c>
      <c r="F18" s="19">
        <f t="shared" si="1"/>
        <v>2.5</v>
      </c>
      <c r="G18" s="20">
        <v>31.9</v>
      </c>
      <c r="H18" s="65" t="s">
        <v>176</v>
      </c>
      <c r="I18" s="43"/>
      <c r="J18" s="31"/>
      <c r="K18" s="30"/>
    </row>
    <row r="19" spans="1:11" ht="21.75" customHeight="1" x14ac:dyDescent="0.15">
      <c r="A19" s="59">
        <f t="shared" si="0"/>
        <v>16</v>
      </c>
      <c r="B19" s="50" t="s">
        <v>50</v>
      </c>
      <c r="C19" s="44"/>
      <c r="D19" s="50"/>
      <c r="E19" s="50" t="s">
        <v>46</v>
      </c>
      <c r="F19" s="45">
        <f t="shared" si="1"/>
        <v>0.20000000000000284</v>
      </c>
      <c r="G19" s="46">
        <v>32.1</v>
      </c>
      <c r="H19" s="51" t="s">
        <v>51</v>
      </c>
      <c r="I19" s="47"/>
      <c r="J19" s="31"/>
      <c r="K19" s="30"/>
    </row>
    <row r="20" spans="1:11" x14ac:dyDescent="0.15">
      <c r="A20" s="12">
        <f t="shared" si="0"/>
        <v>17</v>
      </c>
      <c r="B20" s="18" t="s">
        <v>52</v>
      </c>
      <c r="C20" s="36"/>
      <c r="D20" s="18" t="s">
        <v>45</v>
      </c>
      <c r="E20" s="18" t="s">
        <v>53</v>
      </c>
      <c r="F20" s="19">
        <f t="shared" si="1"/>
        <v>0.39999999999999858</v>
      </c>
      <c r="G20" s="20">
        <v>32.5</v>
      </c>
      <c r="H20" s="23" t="s">
        <v>54</v>
      </c>
      <c r="I20" s="22"/>
      <c r="J20" s="31"/>
      <c r="K20" s="30"/>
    </row>
    <row r="21" spans="1:11" x14ac:dyDescent="0.15">
      <c r="A21" s="12">
        <f t="shared" si="0"/>
        <v>18</v>
      </c>
      <c r="B21" s="18" t="s">
        <v>55</v>
      </c>
      <c r="C21" s="36"/>
      <c r="D21" s="18" t="s">
        <v>45</v>
      </c>
      <c r="E21" s="18" t="s">
        <v>46</v>
      </c>
      <c r="F21" s="19">
        <f t="shared" si="1"/>
        <v>0.79999999999999716</v>
      </c>
      <c r="G21" s="20">
        <v>33.299999999999997</v>
      </c>
      <c r="H21" s="65" t="s">
        <v>177</v>
      </c>
      <c r="I21" s="22"/>
      <c r="J21" s="31"/>
      <c r="K21" s="30"/>
    </row>
    <row r="22" spans="1:11" x14ac:dyDescent="0.15">
      <c r="A22" s="12">
        <f t="shared" si="0"/>
        <v>19</v>
      </c>
      <c r="B22" s="18" t="s">
        <v>30</v>
      </c>
      <c r="C22" s="36"/>
      <c r="D22" s="18" t="s">
        <v>56</v>
      </c>
      <c r="E22" s="18" t="s">
        <v>46</v>
      </c>
      <c r="F22" s="19">
        <f t="shared" si="1"/>
        <v>0.40000000000000568</v>
      </c>
      <c r="G22" s="20">
        <v>33.700000000000003</v>
      </c>
      <c r="H22" s="66" t="s">
        <v>178</v>
      </c>
      <c r="I22" s="24"/>
      <c r="J22" s="31"/>
      <c r="K22" s="30"/>
    </row>
    <row r="23" spans="1:11" s="25" customFormat="1" x14ac:dyDescent="0.15">
      <c r="A23" s="12">
        <f t="shared" si="0"/>
        <v>20</v>
      </c>
      <c r="B23" s="18" t="s">
        <v>31</v>
      </c>
      <c r="C23" s="36"/>
      <c r="D23" s="18" t="s">
        <v>45</v>
      </c>
      <c r="E23" s="18" t="s">
        <v>46</v>
      </c>
      <c r="F23" s="19">
        <f t="shared" si="1"/>
        <v>9.9999999999994316E-2</v>
      </c>
      <c r="G23" s="20">
        <v>33.799999999999997</v>
      </c>
      <c r="H23" s="65" t="s">
        <v>179</v>
      </c>
      <c r="I23" s="24"/>
      <c r="J23" s="31"/>
      <c r="K23" s="30"/>
    </row>
    <row r="24" spans="1:11" x14ac:dyDescent="0.15">
      <c r="A24" s="12">
        <f t="shared" si="0"/>
        <v>21</v>
      </c>
      <c r="B24" s="18" t="s">
        <v>32</v>
      </c>
      <c r="C24" s="36"/>
      <c r="D24" s="18" t="s">
        <v>8</v>
      </c>
      <c r="E24" s="18" t="s">
        <v>46</v>
      </c>
      <c r="F24" s="19">
        <f t="shared" si="1"/>
        <v>0.70000000000000284</v>
      </c>
      <c r="G24" s="20">
        <v>34.5</v>
      </c>
      <c r="H24" s="18" t="s">
        <v>57</v>
      </c>
      <c r="I24" s="43"/>
      <c r="J24" s="31"/>
      <c r="K24" s="30"/>
    </row>
    <row r="25" spans="1:11" x14ac:dyDescent="0.15">
      <c r="A25" s="12">
        <f t="shared" si="0"/>
        <v>22</v>
      </c>
      <c r="B25" s="18" t="s">
        <v>32</v>
      </c>
      <c r="C25" s="36"/>
      <c r="D25" s="18" t="s">
        <v>8</v>
      </c>
      <c r="E25" s="18" t="s">
        <v>46</v>
      </c>
      <c r="F25" s="19">
        <f t="shared" si="1"/>
        <v>0.89999999999999858</v>
      </c>
      <c r="G25" s="20">
        <v>35.4</v>
      </c>
      <c r="H25" s="18" t="s">
        <v>58</v>
      </c>
      <c r="I25" s="43"/>
      <c r="J25" s="31"/>
      <c r="K25" s="30"/>
    </row>
    <row r="26" spans="1:11" x14ac:dyDescent="0.15">
      <c r="A26" s="12">
        <f t="shared" si="0"/>
        <v>23</v>
      </c>
      <c r="B26" s="18" t="s">
        <v>55</v>
      </c>
      <c r="C26" s="36"/>
      <c r="D26" s="18" t="s">
        <v>45</v>
      </c>
      <c r="E26" s="18" t="s">
        <v>5</v>
      </c>
      <c r="F26" s="19">
        <f t="shared" si="1"/>
        <v>0.10000000000000142</v>
      </c>
      <c r="G26" s="20">
        <v>35.5</v>
      </c>
      <c r="H26" s="65" t="s">
        <v>180</v>
      </c>
      <c r="I26" s="27"/>
      <c r="J26" s="31"/>
      <c r="K26" s="30"/>
    </row>
    <row r="27" spans="1:11" x14ac:dyDescent="0.15">
      <c r="A27" s="12">
        <f t="shared" si="0"/>
        <v>24</v>
      </c>
      <c r="B27" s="18" t="s">
        <v>181</v>
      </c>
      <c r="C27" s="36"/>
      <c r="D27" s="18" t="s">
        <v>59</v>
      </c>
      <c r="E27" s="18" t="s">
        <v>46</v>
      </c>
      <c r="F27" s="19">
        <f t="shared" si="1"/>
        <v>18.700000000000003</v>
      </c>
      <c r="G27" s="20">
        <v>54.2</v>
      </c>
      <c r="H27" s="23" t="s">
        <v>60</v>
      </c>
      <c r="I27" s="27"/>
      <c r="J27" s="31"/>
      <c r="K27" s="30"/>
    </row>
    <row r="28" spans="1:11" x14ac:dyDescent="0.15">
      <c r="A28" s="12">
        <f t="shared" si="0"/>
        <v>25</v>
      </c>
      <c r="B28" s="18" t="s">
        <v>32</v>
      </c>
      <c r="C28" s="36"/>
      <c r="D28" s="18" t="s">
        <v>45</v>
      </c>
      <c r="E28" s="18" t="s">
        <v>61</v>
      </c>
      <c r="F28" s="19">
        <f t="shared" si="1"/>
        <v>0.69999999999999574</v>
      </c>
      <c r="G28" s="20">
        <v>54.9</v>
      </c>
      <c r="H28" s="23" t="s">
        <v>62</v>
      </c>
      <c r="I28" s="22"/>
      <c r="J28" s="31"/>
      <c r="K28" s="48"/>
    </row>
    <row r="29" spans="1:11" x14ac:dyDescent="0.15">
      <c r="A29" s="12">
        <f t="shared" si="0"/>
        <v>26</v>
      </c>
      <c r="B29" s="18" t="s">
        <v>30</v>
      </c>
      <c r="C29" s="36"/>
      <c r="D29" s="18" t="s">
        <v>8</v>
      </c>
      <c r="E29" s="18" t="s">
        <v>46</v>
      </c>
      <c r="F29" s="19">
        <f t="shared" si="1"/>
        <v>0.80000000000000426</v>
      </c>
      <c r="G29" s="20">
        <v>55.7</v>
      </c>
      <c r="H29" s="23" t="s">
        <v>63</v>
      </c>
      <c r="I29" s="22"/>
      <c r="J29" s="31"/>
      <c r="K29" s="48"/>
    </row>
    <row r="30" spans="1:11" x14ac:dyDescent="0.15">
      <c r="A30" s="12">
        <f t="shared" si="0"/>
        <v>27</v>
      </c>
      <c r="B30" s="18" t="s">
        <v>31</v>
      </c>
      <c r="C30" s="36"/>
      <c r="D30" s="18" t="s">
        <v>64</v>
      </c>
      <c r="E30" s="18" t="s">
        <v>5</v>
      </c>
      <c r="F30" s="19">
        <f t="shared" si="1"/>
        <v>0.39999999999999858</v>
      </c>
      <c r="G30" s="20">
        <v>56.1</v>
      </c>
      <c r="H30" s="18" t="s">
        <v>65</v>
      </c>
      <c r="I30" s="22"/>
      <c r="J30" s="31"/>
      <c r="K30" s="48"/>
    </row>
    <row r="31" spans="1:11" ht="22.5" customHeight="1" x14ac:dyDescent="0.15">
      <c r="A31" s="59">
        <f t="shared" si="0"/>
        <v>28</v>
      </c>
      <c r="B31" s="50" t="s">
        <v>66</v>
      </c>
      <c r="C31" s="44"/>
      <c r="D31" s="53"/>
      <c r="E31" s="50" t="s">
        <v>67</v>
      </c>
      <c r="F31" s="45">
        <f t="shared" si="1"/>
        <v>4.2999999999999972</v>
      </c>
      <c r="G31" s="46">
        <v>60.4</v>
      </c>
      <c r="H31" s="52" t="s">
        <v>163</v>
      </c>
      <c r="I31" s="54"/>
      <c r="J31" s="31"/>
      <c r="K31" s="48"/>
    </row>
    <row r="32" spans="1:11" x14ac:dyDescent="0.15">
      <c r="A32" s="12">
        <f t="shared" si="0"/>
        <v>29</v>
      </c>
      <c r="B32" s="18" t="s">
        <v>68</v>
      </c>
      <c r="C32" s="36"/>
      <c r="D32" s="18" t="s">
        <v>59</v>
      </c>
      <c r="E32" s="18" t="s">
        <v>69</v>
      </c>
      <c r="F32" s="19">
        <f t="shared" si="1"/>
        <v>4.1999999999999957</v>
      </c>
      <c r="G32" s="20">
        <v>64.599999999999994</v>
      </c>
      <c r="H32" s="29" t="s">
        <v>166</v>
      </c>
      <c r="I32" s="43"/>
      <c r="J32" s="31"/>
      <c r="K32" s="48"/>
    </row>
    <row r="33" spans="1:11" x14ac:dyDescent="0.15">
      <c r="A33" s="12">
        <f t="shared" si="0"/>
        <v>30</v>
      </c>
      <c r="B33" s="18" t="s">
        <v>32</v>
      </c>
      <c r="C33" s="36"/>
      <c r="D33" s="26" t="s">
        <v>70</v>
      </c>
      <c r="E33" s="18" t="s">
        <v>69</v>
      </c>
      <c r="F33" s="19">
        <f t="shared" si="1"/>
        <v>2.2000000000000028</v>
      </c>
      <c r="G33" s="20">
        <v>66.8</v>
      </c>
      <c r="H33" s="67" t="s">
        <v>182</v>
      </c>
      <c r="I33" s="43"/>
      <c r="J33" s="31"/>
      <c r="K33" s="48"/>
    </row>
    <row r="34" spans="1:11" x14ac:dyDescent="0.15">
      <c r="A34" s="12">
        <f t="shared" si="0"/>
        <v>31</v>
      </c>
      <c r="B34" s="18" t="s">
        <v>30</v>
      </c>
      <c r="C34" s="36"/>
      <c r="D34" s="26" t="s">
        <v>71</v>
      </c>
      <c r="E34" s="18" t="s">
        <v>69</v>
      </c>
      <c r="F34" s="19">
        <f t="shared" si="1"/>
        <v>0.10000000000000853</v>
      </c>
      <c r="G34" s="20">
        <v>66.900000000000006</v>
      </c>
      <c r="H34" s="67" t="s">
        <v>183</v>
      </c>
      <c r="I34" s="43"/>
      <c r="J34" s="31"/>
      <c r="K34" s="48"/>
    </row>
    <row r="35" spans="1:11" x14ac:dyDescent="0.15">
      <c r="A35" s="12">
        <f t="shared" si="0"/>
        <v>32</v>
      </c>
      <c r="B35" s="18" t="s">
        <v>31</v>
      </c>
      <c r="C35" s="36"/>
      <c r="D35" s="26" t="s">
        <v>70</v>
      </c>
      <c r="E35" s="18" t="s">
        <v>69</v>
      </c>
      <c r="F35" s="19">
        <f t="shared" si="1"/>
        <v>2.5</v>
      </c>
      <c r="G35" s="20">
        <v>69.400000000000006</v>
      </c>
      <c r="H35" s="29" t="s">
        <v>72</v>
      </c>
      <c r="I35" s="43"/>
      <c r="J35" s="31"/>
      <c r="K35" s="48"/>
    </row>
    <row r="36" spans="1:11" x14ac:dyDescent="0.15">
      <c r="A36" s="12">
        <f t="shared" si="0"/>
        <v>33</v>
      </c>
      <c r="B36" s="18" t="s">
        <v>74</v>
      </c>
      <c r="C36" s="36"/>
      <c r="D36" s="26" t="s">
        <v>71</v>
      </c>
      <c r="E36" s="18" t="s">
        <v>73</v>
      </c>
      <c r="F36" s="19">
        <f t="shared" si="1"/>
        <v>9.9999999999994316E-2</v>
      </c>
      <c r="G36" s="20">
        <v>69.5</v>
      </c>
      <c r="H36" s="29" t="s">
        <v>75</v>
      </c>
      <c r="I36" s="43"/>
      <c r="J36" s="31"/>
      <c r="K36" s="48"/>
    </row>
    <row r="37" spans="1:11" x14ac:dyDescent="0.15">
      <c r="A37" s="12">
        <f t="shared" si="0"/>
        <v>34</v>
      </c>
      <c r="B37" s="26" t="s">
        <v>76</v>
      </c>
      <c r="C37" s="36"/>
      <c r="D37" s="26" t="s">
        <v>70</v>
      </c>
      <c r="E37" s="18" t="s">
        <v>69</v>
      </c>
      <c r="F37" s="19">
        <f t="shared" si="1"/>
        <v>4.7999999999999972</v>
      </c>
      <c r="G37" s="20">
        <v>74.3</v>
      </c>
      <c r="H37" s="29" t="s">
        <v>77</v>
      </c>
      <c r="I37" s="43"/>
      <c r="J37" s="31"/>
      <c r="K37" s="48"/>
    </row>
    <row r="38" spans="1:11" x14ac:dyDescent="0.15">
      <c r="A38" s="12">
        <f t="shared" si="0"/>
        <v>35</v>
      </c>
      <c r="B38" s="18" t="s">
        <v>78</v>
      </c>
      <c r="C38" s="36"/>
      <c r="D38" s="26" t="s">
        <v>71</v>
      </c>
      <c r="E38" s="18" t="s">
        <v>69</v>
      </c>
      <c r="F38" s="19">
        <f t="shared" si="1"/>
        <v>0.40000000000000568</v>
      </c>
      <c r="G38" s="20">
        <v>74.7</v>
      </c>
      <c r="H38" s="29" t="s">
        <v>79</v>
      </c>
      <c r="I38" s="43"/>
      <c r="J38" s="31"/>
      <c r="K38" s="48"/>
    </row>
    <row r="39" spans="1:11" x14ac:dyDescent="0.15">
      <c r="A39" s="12">
        <f t="shared" si="0"/>
        <v>36</v>
      </c>
      <c r="B39" s="18" t="s">
        <v>32</v>
      </c>
      <c r="C39" s="36"/>
      <c r="D39" s="26" t="s">
        <v>70</v>
      </c>
      <c r="E39" s="18" t="s">
        <v>69</v>
      </c>
      <c r="F39" s="19">
        <f t="shared" si="1"/>
        <v>0.29999999999999716</v>
      </c>
      <c r="G39" s="20">
        <v>75</v>
      </c>
      <c r="H39" s="29" t="s">
        <v>80</v>
      </c>
      <c r="I39" s="43"/>
      <c r="J39" s="31"/>
      <c r="K39" s="48"/>
    </row>
    <row r="40" spans="1:11" x14ac:dyDescent="0.15">
      <c r="A40" s="12">
        <f t="shared" si="0"/>
        <v>37</v>
      </c>
      <c r="B40" s="18" t="s">
        <v>81</v>
      </c>
      <c r="C40" s="36"/>
      <c r="D40" s="26" t="s">
        <v>70</v>
      </c>
      <c r="E40" s="18" t="s">
        <v>69</v>
      </c>
      <c r="F40" s="19">
        <f t="shared" si="1"/>
        <v>0.29999999999999716</v>
      </c>
      <c r="G40" s="20">
        <v>75.3</v>
      </c>
      <c r="H40" s="29" t="s">
        <v>82</v>
      </c>
      <c r="I40" s="43"/>
      <c r="J40" s="31"/>
      <c r="K40" s="48"/>
    </row>
    <row r="41" spans="1:11" x14ac:dyDescent="0.15">
      <c r="A41" s="12">
        <f t="shared" si="0"/>
        <v>38</v>
      </c>
      <c r="B41" s="26" t="s">
        <v>83</v>
      </c>
      <c r="C41" s="36"/>
      <c r="D41" s="26" t="s">
        <v>84</v>
      </c>
      <c r="E41" s="18" t="s">
        <v>5</v>
      </c>
      <c r="F41" s="19">
        <f t="shared" si="1"/>
        <v>0.70000000000000284</v>
      </c>
      <c r="G41" s="20">
        <v>76</v>
      </c>
      <c r="H41" s="29" t="s">
        <v>85</v>
      </c>
      <c r="I41" s="43"/>
      <c r="J41" s="31"/>
      <c r="K41" s="48"/>
    </row>
    <row r="42" spans="1:11" x14ac:dyDescent="0.15">
      <c r="A42" s="12">
        <f t="shared" si="0"/>
        <v>39</v>
      </c>
      <c r="B42" s="26" t="s">
        <v>86</v>
      </c>
      <c r="C42" s="36"/>
      <c r="D42" s="26" t="s">
        <v>71</v>
      </c>
      <c r="E42" s="66" t="s">
        <v>184</v>
      </c>
      <c r="F42" s="19">
        <f t="shared" si="1"/>
        <v>1.9000000000000057</v>
      </c>
      <c r="G42" s="20">
        <v>77.900000000000006</v>
      </c>
      <c r="H42" s="29" t="s">
        <v>87</v>
      </c>
      <c r="I42" s="43"/>
      <c r="J42" s="31"/>
      <c r="K42" s="48"/>
    </row>
    <row r="43" spans="1:11" ht="33" customHeight="1" x14ac:dyDescent="0.15">
      <c r="A43" s="59">
        <f t="shared" si="0"/>
        <v>40</v>
      </c>
      <c r="B43" s="51" t="s">
        <v>88</v>
      </c>
      <c r="C43" s="44"/>
      <c r="D43" s="53"/>
      <c r="E43" s="66" t="s">
        <v>184</v>
      </c>
      <c r="F43" s="45">
        <f t="shared" si="1"/>
        <v>0</v>
      </c>
      <c r="G43" s="46">
        <v>77.900000000000006</v>
      </c>
      <c r="H43" s="52" t="s">
        <v>89</v>
      </c>
      <c r="I43" s="54"/>
      <c r="J43" s="31"/>
      <c r="K43" s="48"/>
    </row>
    <row r="44" spans="1:11" x14ac:dyDescent="0.15">
      <c r="A44" s="12">
        <f t="shared" si="0"/>
        <v>41</v>
      </c>
      <c r="B44" s="26" t="s">
        <v>90</v>
      </c>
      <c r="C44" s="36"/>
      <c r="D44" s="26" t="s">
        <v>70</v>
      </c>
      <c r="E44" s="18" t="s">
        <v>91</v>
      </c>
      <c r="F44" s="19">
        <f t="shared" si="1"/>
        <v>3</v>
      </c>
      <c r="G44" s="20">
        <v>80.900000000000006</v>
      </c>
      <c r="H44" s="29" t="s">
        <v>92</v>
      </c>
      <c r="I44" s="43"/>
      <c r="J44" s="31"/>
      <c r="K44" s="48"/>
    </row>
    <row r="45" spans="1:11" x14ac:dyDescent="0.15">
      <c r="A45" s="12">
        <f t="shared" si="0"/>
        <v>42</v>
      </c>
      <c r="B45" s="26" t="s">
        <v>93</v>
      </c>
      <c r="C45" s="36"/>
      <c r="D45" s="26" t="s">
        <v>71</v>
      </c>
      <c r="E45" s="18" t="s">
        <v>94</v>
      </c>
      <c r="F45" s="19">
        <f t="shared" si="1"/>
        <v>2.2999999999999972</v>
      </c>
      <c r="G45" s="20">
        <v>83.2</v>
      </c>
      <c r="H45" s="29" t="s">
        <v>95</v>
      </c>
      <c r="I45" s="43"/>
      <c r="J45" s="31"/>
      <c r="K45" s="48"/>
    </row>
    <row r="46" spans="1:11" x14ac:dyDescent="0.15">
      <c r="A46" s="12">
        <f t="shared" si="0"/>
        <v>43</v>
      </c>
      <c r="B46" s="18" t="s">
        <v>81</v>
      </c>
      <c r="C46" s="36"/>
      <c r="D46" s="26" t="s">
        <v>70</v>
      </c>
      <c r="E46" s="18" t="s">
        <v>96</v>
      </c>
      <c r="F46" s="19">
        <f t="shared" si="1"/>
        <v>0.20000000000000284</v>
      </c>
      <c r="G46" s="20">
        <v>83.4</v>
      </c>
      <c r="H46" s="29" t="s">
        <v>97</v>
      </c>
      <c r="I46" s="43"/>
      <c r="J46" s="31"/>
      <c r="K46" s="48"/>
    </row>
    <row r="47" spans="1:11" x14ac:dyDescent="0.15">
      <c r="A47" s="12">
        <f t="shared" si="0"/>
        <v>44</v>
      </c>
      <c r="B47" s="18" t="s">
        <v>81</v>
      </c>
      <c r="C47" s="36"/>
      <c r="D47" s="26" t="s">
        <v>71</v>
      </c>
      <c r="E47" s="18" t="s">
        <v>91</v>
      </c>
      <c r="F47" s="19">
        <f t="shared" si="1"/>
        <v>3.0999999999999943</v>
      </c>
      <c r="G47" s="20">
        <v>86.5</v>
      </c>
      <c r="H47" s="29" t="s">
        <v>98</v>
      </c>
      <c r="I47" s="43"/>
      <c r="J47" s="31"/>
      <c r="K47" s="48"/>
    </row>
    <row r="48" spans="1:11" ht="21.75" customHeight="1" x14ac:dyDescent="0.15">
      <c r="A48" s="59">
        <f t="shared" si="0"/>
        <v>45</v>
      </c>
      <c r="B48" s="50" t="s">
        <v>99</v>
      </c>
      <c r="C48" s="44"/>
      <c r="D48" s="53"/>
      <c r="E48" s="50" t="s">
        <v>100</v>
      </c>
      <c r="F48" s="45">
        <f t="shared" si="1"/>
        <v>6</v>
      </c>
      <c r="G48" s="46">
        <v>92.5</v>
      </c>
      <c r="H48" s="52" t="s">
        <v>164</v>
      </c>
      <c r="I48" s="54"/>
      <c r="J48" s="31"/>
      <c r="K48" s="48"/>
    </row>
    <row r="49" spans="1:12" ht="12" customHeight="1" x14ac:dyDescent="0.15">
      <c r="A49" s="12">
        <f t="shared" si="0"/>
        <v>46</v>
      </c>
      <c r="B49" s="18" t="s">
        <v>112</v>
      </c>
      <c r="C49" s="36"/>
      <c r="D49" s="26" t="s">
        <v>13</v>
      </c>
      <c r="E49" s="18" t="s">
        <v>101</v>
      </c>
      <c r="F49" s="63">
        <f t="shared" si="1"/>
        <v>0</v>
      </c>
      <c r="G49" s="64">
        <v>92.5</v>
      </c>
      <c r="H49" s="29" t="s">
        <v>113</v>
      </c>
      <c r="I49" s="43"/>
      <c r="J49" s="31"/>
      <c r="K49" s="48"/>
    </row>
    <row r="50" spans="1:12" x14ac:dyDescent="0.15">
      <c r="A50" s="12">
        <f t="shared" si="0"/>
        <v>47</v>
      </c>
      <c r="B50" s="18" t="s">
        <v>81</v>
      </c>
      <c r="C50" s="36"/>
      <c r="D50" s="26" t="s">
        <v>13</v>
      </c>
      <c r="E50" s="18" t="s">
        <v>101</v>
      </c>
      <c r="F50" s="19">
        <f t="shared" si="1"/>
        <v>5.7999999999999972</v>
      </c>
      <c r="G50" s="20">
        <v>98.3</v>
      </c>
      <c r="H50" s="29" t="s">
        <v>103</v>
      </c>
      <c r="I50" s="43"/>
      <c r="J50" s="31"/>
      <c r="K50" s="48"/>
    </row>
    <row r="51" spans="1:12" s="25" customFormat="1" x14ac:dyDescent="0.15">
      <c r="A51" s="12">
        <f t="shared" si="0"/>
        <v>48</v>
      </c>
      <c r="B51" s="18" t="s">
        <v>81</v>
      </c>
      <c r="C51" s="36"/>
      <c r="D51" s="26" t="s">
        <v>71</v>
      </c>
      <c r="E51" s="18" t="s">
        <v>104</v>
      </c>
      <c r="F51" s="19">
        <f t="shared" si="1"/>
        <v>12.299999999999997</v>
      </c>
      <c r="G51" s="20">
        <v>110.6</v>
      </c>
      <c r="H51" s="29" t="s">
        <v>105</v>
      </c>
      <c r="I51" s="27"/>
      <c r="J51" s="31"/>
      <c r="K51" s="48"/>
      <c r="L51" s="32"/>
    </row>
    <row r="52" spans="1:12" s="25" customFormat="1" x14ac:dyDescent="0.15">
      <c r="A52" s="12">
        <f t="shared" si="0"/>
        <v>49</v>
      </c>
      <c r="B52" s="18" t="s">
        <v>81</v>
      </c>
      <c r="C52" s="36"/>
      <c r="D52" s="18" t="s">
        <v>70</v>
      </c>
      <c r="E52" s="18" t="s">
        <v>106</v>
      </c>
      <c r="F52" s="19">
        <f t="shared" si="1"/>
        <v>0.10000000000000853</v>
      </c>
      <c r="G52" s="20">
        <v>110.7</v>
      </c>
      <c r="H52" s="23" t="s">
        <v>107</v>
      </c>
      <c r="I52" s="27"/>
      <c r="J52" s="31"/>
      <c r="K52" s="48"/>
      <c r="L52" s="32"/>
    </row>
    <row r="53" spans="1:12" s="25" customFormat="1" x14ac:dyDescent="0.15">
      <c r="A53" s="12">
        <f t="shared" si="0"/>
        <v>50</v>
      </c>
      <c r="B53" s="18" t="s">
        <v>108</v>
      </c>
      <c r="C53" s="36"/>
      <c r="D53" s="18" t="s">
        <v>71</v>
      </c>
      <c r="E53" s="18" t="s">
        <v>100</v>
      </c>
      <c r="F53" s="19">
        <f t="shared" si="1"/>
        <v>7.3999999999999915</v>
      </c>
      <c r="G53" s="20">
        <v>118.1</v>
      </c>
      <c r="H53" s="23" t="s">
        <v>109</v>
      </c>
      <c r="I53" s="27"/>
      <c r="J53" s="31"/>
      <c r="K53" s="48"/>
      <c r="L53" s="32"/>
    </row>
    <row r="54" spans="1:12" s="25" customFormat="1" x14ac:dyDescent="0.15">
      <c r="A54" s="12">
        <f t="shared" si="0"/>
        <v>51</v>
      </c>
      <c r="B54" s="18" t="s">
        <v>111</v>
      </c>
      <c r="C54" s="36"/>
      <c r="D54" s="18" t="s">
        <v>102</v>
      </c>
      <c r="E54" s="18" t="s">
        <v>110</v>
      </c>
      <c r="F54" s="19">
        <f t="shared" si="1"/>
        <v>3.9000000000000057</v>
      </c>
      <c r="G54" s="20">
        <v>122</v>
      </c>
      <c r="H54" s="23" t="s">
        <v>167</v>
      </c>
      <c r="I54" s="27"/>
      <c r="J54" s="31"/>
      <c r="K54" s="48"/>
      <c r="L54" s="32"/>
    </row>
    <row r="55" spans="1:12" s="25" customFormat="1" x14ac:dyDescent="0.15">
      <c r="A55" s="12">
        <f t="shared" si="0"/>
        <v>52</v>
      </c>
      <c r="B55" s="18" t="s">
        <v>31</v>
      </c>
      <c r="C55" s="36"/>
      <c r="D55" s="26" t="s">
        <v>70</v>
      </c>
      <c r="E55" s="18" t="s">
        <v>114</v>
      </c>
      <c r="F55" s="19">
        <f t="shared" si="1"/>
        <v>0.5</v>
      </c>
      <c r="G55" s="20">
        <v>122.5</v>
      </c>
      <c r="H55" s="29" t="s">
        <v>118</v>
      </c>
      <c r="I55" s="27"/>
      <c r="J55" s="31"/>
      <c r="K55" s="48"/>
      <c r="L55" s="32"/>
    </row>
    <row r="56" spans="1:12" s="25" customFormat="1" x14ac:dyDescent="0.15">
      <c r="A56" s="12">
        <f t="shared" si="0"/>
        <v>53</v>
      </c>
      <c r="B56" s="26" t="s">
        <v>119</v>
      </c>
      <c r="C56" s="36"/>
      <c r="D56" s="26" t="s">
        <v>71</v>
      </c>
      <c r="E56" s="18" t="s">
        <v>114</v>
      </c>
      <c r="F56" s="19">
        <f t="shared" si="1"/>
        <v>0.29999999999999716</v>
      </c>
      <c r="G56" s="20">
        <v>122.8</v>
      </c>
      <c r="H56" s="29" t="s">
        <v>168</v>
      </c>
      <c r="I56" s="27"/>
      <c r="J56" s="31"/>
      <c r="K56" s="48"/>
      <c r="L56" s="32"/>
    </row>
    <row r="57" spans="1:12" s="25" customFormat="1" x14ac:dyDescent="0.15">
      <c r="A57" s="12">
        <f t="shared" si="0"/>
        <v>54</v>
      </c>
      <c r="B57" s="26" t="s">
        <v>55</v>
      </c>
      <c r="C57" s="36"/>
      <c r="D57" s="26" t="s">
        <v>11</v>
      </c>
      <c r="E57" s="18" t="s">
        <v>116</v>
      </c>
      <c r="F57" s="19">
        <f t="shared" si="1"/>
        <v>0.10000000000000853</v>
      </c>
      <c r="G57" s="20">
        <v>122.9</v>
      </c>
      <c r="H57" s="67" t="s">
        <v>185</v>
      </c>
      <c r="I57" s="27"/>
      <c r="J57" s="31"/>
      <c r="K57" s="48"/>
      <c r="L57" s="32"/>
    </row>
    <row r="58" spans="1:12" s="25" customFormat="1" x14ac:dyDescent="0.15">
      <c r="A58" s="12">
        <f t="shared" si="0"/>
        <v>55</v>
      </c>
      <c r="B58" s="23" t="s">
        <v>115</v>
      </c>
      <c r="C58" s="36"/>
      <c r="D58" s="26" t="s">
        <v>71</v>
      </c>
      <c r="E58" s="29" t="s">
        <v>117</v>
      </c>
      <c r="F58" s="19">
        <f t="shared" si="1"/>
        <v>3</v>
      </c>
      <c r="G58" s="20">
        <v>125.9</v>
      </c>
      <c r="H58" s="29" t="s">
        <v>161</v>
      </c>
      <c r="I58" s="27"/>
      <c r="J58" s="30"/>
      <c r="K58" s="48"/>
      <c r="L58" s="32"/>
    </row>
    <row r="59" spans="1:12" s="25" customFormat="1" x14ac:dyDescent="0.15">
      <c r="A59" s="12">
        <f t="shared" si="0"/>
        <v>56</v>
      </c>
      <c r="B59" s="23" t="s">
        <v>115</v>
      </c>
      <c r="C59" s="36"/>
      <c r="D59" s="26" t="s">
        <v>71</v>
      </c>
      <c r="E59" s="29" t="s">
        <v>120</v>
      </c>
      <c r="F59" s="19">
        <f t="shared" si="1"/>
        <v>8.5</v>
      </c>
      <c r="G59" s="20">
        <v>134.4</v>
      </c>
      <c r="H59" s="29" t="s">
        <v>121</v>
      </c>
      <c r="I59" s="27"/>
      <c r="J59" s="31"/>
      <c r="K59" s="48"/>
      <c r="L59" s="32"/>
    </row>
    <row r="60" spans="1:12" s="25" customFormat="1" x14ac:dyDescent="0.15">
      <c r="A60" s="12">
        <f t="shared" si="0"/>
        <v>57</v>
      </c>
      <c r="B60" s="26" t="s">
        <v>122</v>
      </c>
      <c r="C60" s="36"/>
      <c r="D60" s="26" t="s">
        <v>70</v>
      </c>
      <c r="E60" s="26" t="s">
        <v>123</v>
      </c>
      <c r="F60" s="19">
        <f t="shared" si="1"/>
        <v>9.9999999999994316E-2</v>
      </c>
      <c r="G60" s="20">
        <v>134.5</v>
      </c>
      <c r="H60" s="26" t="s">
        <v>130</v>
      </c>
      <c r="I60" s="27"/>
      <c r="J60" s="31"/>
      <c r="K60" s="48"/>
      <c r="L60" s="32"/>
    </row>
    <row r="61" spans="1:12" s="25" customFormat="1" x14ac:dyDescent="0.15">
      <c r="A61" s="12">
        <f t="shared" si="0"/>
        <v>58</v>
      </c>
      <c r="B61" s="18" t="s">
        <v>68</v>
      </c>
      <c r="C61" s="36"/>
      <c r="D61" s="26" t="s">
        <v>124</v>
      </c>
      <c r="E61" s="26" t="s">
        <v>69</v>
      </c>
      <c r="F61" s="19">
        <f t="shared" si="1"/>
        <v>4.4000000000000057</v>
      </c>
      <c r="G61" s="20">
        <v>138.9</v>
      </c>
      <c r="H61" s="26" t="s">
        <v>125</v>
      </c>
      <c r="I61" s="27"/>
      <c r="J61" s="31"/>
      <c r="K61" s="48"/>
      <c r="L61" s="32"/>
    </row>
    <row r="62" spans="1:12" s="25" customFormat="1" ht="21.75" customHeight="1" x14ac:dyDescent="0.15">
      <c r="A62" s="59">
        <f t="shared" si="0"/>
        <v>59</v>
      </c>
      <c r="B62" s="53" t="s">
        <v>127</v>
      </c>
      <c r="C62" s="44"/>
      <c r="D62" s="53"/>
      <c r="E62" s="53" t="s">
        <v>23</v>
      </c>
      <c r="F62" s="45">
        <f t="shared" si="1"/>
        <v>0.29999999999998295</v>
      </c>
      <c r="G62" s="46">
        <v>139.19999999999999</v>
      </c>
      <c r="H62" s="53" t="s">
        <v>126</v>
      </c>
      <c r="I62" s="47"/>
      <c r="J62" s="31"/>
      <c r="K62" s="48"/>
      <c r="L62" s="32"/>
    </row>
    <row r="63" spans="1:12" s="25" customFormat="1" x14ac:dyDescent="0.15">
      <c r="A63" s="12">
        <f t="shared" si="0"/>
        <v>60</v>
      </c>
      <c r="B63" s="26" t="s">
        <v>128</v>
      </c>
      <c r="C63" s="36"/>
      <c r="D63" s="26" t="s">
        <v>71</v>
      </c>
      <c r="E63" s="26" t="s">
        <v>129</v>
      </c>
      <c r="F63" s="19">
        <f t="shared" si="1"/>
        <v>1.1000000000000227</v>
      </c>
      <c r="G63" s="20">
        <v>140.30000000000001</v>
      </c>
      <c r="H63" s="26" t="s">
        <v>169</v>
      </c>
      <c r="I63" s="27"/>
      <c r="J63" s="31"/>
      <c r="K63" s="48"/>
      <c r="L63" s="32"/>
    </row>
    <row r="64" spans="1:12" s="25" customFormat="1" x14ac:dyDescent="0.15">
      <c r="A64" s="12">
        <f t="shared" si="0"/>
        <v>61</v>
      </c>
      <c r="B64" s="26" t="s">
        <v>131</v>
      </c>
      <c r="C64" s="36"/>
      <c r="D64" s="26" t="s">
        <v>71</v>
      </c>
      <c r="E64" s="26" t="s">
        <v>129</v>
      </c>
      <c r="F64" s="19">
        <f t="shared" si="1"/>
        <v>1.3999999999999773</v>
      </c>
      <c r="G64" s="20">
        <v>141.69999999999999</v>
      </c>
      <c r="H64" s="68" t="s">
        <v>186</v>
      </c>
      <c r="I64" s="27"/>
      <c r="J64" s="31"/>
      <c r="K64" s="48"/>
      <c r="L64" s="32"/>
    </row>
    <row r="65" spans="1:12" s="25" customFormat="1" x14ac:dyDescent="0.15">
      <c r="A65" s="12">
        <f t="shared" si="0"/>
        <v>62</v>
      </c>
      <c r="B65" s="26" t="s">
        <v>132</v>
      </c>
      <c r="C65" s="36"/>
      <c r="D65" s="26" t="s">
        <v>71</v>
      </c>
      <c r="E65" s="26" t="s">
        <v>133</v>
      </c>
      <c r="F65" s="19">
        <f t="shared" si="1"/>
        <v>9.7000000000000171</v>
      </c>
      <c r="G65" s="20">
        <v>151.4</v>
      </c>
      <c r="H65" s="26" t="s">
        <v>134</v>
      </c>
      <c r="I65" s="27"/>
      <c r="J65" s="31"/>
      <c r="K65" s="48"/>
      <c r="L65" s="32"/>
    </row>
    <row r="66" spans="1:12" s="25" customFormat="1" x14ac:dyDescent="0.15">
      <c r="A66" s="12">
        <f t="shared" si="0"/>
        <v>63</v>
      </c>
      <c r="B66" s="26" t="s">
        <v>135</v>
      </c>
      <c r="C66" s="36"/>
      <c r="D66" s="26" t="s">
        <v>70</v>
      </c>
      <c r="E66" s="26" t="s">
        <v>133</v>
      </c>
      <c r="F66" s="19">
        <f t="shared" si="1"/>
        <v>9.6999999999999886</v>
      </c>
      <c r="G66" s="20">
        <v>161.1</v>
      </c>
      <c r="H66" s="26" t="s">
        <v>170</v>
      </c>
      <c r="I66" s="27"/>
      <c r="J66" s="31"/>
      <c r="K66" s="48"/>
      <c r="L66" s="32"/>
    </row>
    <row r="67" spans="1:12" s="25" customFormat="1" ht="22.5" x14ac:dyDescent="0.15">
      <c r="A67" s="59">
        <f t="shared" si="0"/>
        <v>64</v>
      </c>
      <c r="B67" s="50" t="s">
        <v>136</v>
      </c>
      <c r="C67" s="44"/>
      <c r="D67" s="50"/>
      <c r="E67" s="50" t="s">
        <v>133</v>
      </c>
      <c r="F67" s="45">
        <f t="shared" si="1"/>
        <v>1.0999999999999943</v>
      </c>
      <c r="G67" s="46">
        <v>162.19999999999999</v>
      </c>
      <c r="H67" s="51" t="s">
        <v>165</v>
      </c>
      <c r="I67" s="47"/>
      <c r="J67" s="31"/>
      <c r="K67" s="48"/>
      <c r="L67" s="32"/>
    </row>
    <row r="68" spans="1:12" s="25" customFormat="1" x14ac:dyDescent="0.15">
      <c r="A68" s="12">
        <f t="shared" si="0"/>
        <v>65</v>
      </c>
      <c r="B68" s="26" t="s">
        <v>148</v>
      </c>
      <c r="C68" s="36"/>
      <c r="D68" s="26" t="s">
        <v>71</v>
      </c>
      <c r="E68" s="26" t="s">
        <v>69</v>
      </c>
      <c r="F68" s="19">
        <f t="shared" si="1"/>
        <v>8</v>
      </c>
      <c r="G68" s="20">
        <v>170.2</v>
      </c>
      <c r="H68" s="26" t="s">
        <v>137</v>
      </c>
      <c r="I68" s="27"/>
      <c r="J68" s="31"/>
      <c r="K68" s="48"/>
      <c r="L68" s="32"/>
    </row>
    <row r="69" spans="1:12" s="25" customFormat="1" x14ac:dyDescent="0.15">
      <c r="A69" s="12">
        <f t="shared" ref="A69:A80" si="2">A68+1</f>
        <v>66</v>
      </c>
      <c r="B69" s="26" t="s">
        <v>149</v>
      </c>
      <c r="C69" s="36"/>
      <c r="D69" s="26" t="s">
        <v>13</v>
      </c>
      <c r="E69" s="26" t="s">
        <v>150</v>
      </c>
      <c r="F69" s="19">
        <f t="shared" ref="F69:F80" si="3">G69-G68</f>
        <v>0.70000000000001705</v>
      </c>
      <c r="G69" s="20">
        <v>170.9</v>
      </c>
      <c r="H69" s="26" t="s">
        <v>151</v>
      </c>
      <c r="I69" s="27"/>
      <c r="J69" s="31"/>
      <c r="K69" s="48"/>
      <c r="L69" s="32"/>
    </row>
    <row r="70" spans="1:12" s="25" customFormat="1" x14ac:dyDescent="0.15">
      <c r="A70" s="12">
        <f t="shared" si="2"/>
        <v>67</v>
      </c>
      <c r="B70" s="26" t="s">
        <v>138</v>
      </c>
      <c r="C70" s="36"/>
      <c r="D70" s="26" t="s">
        <v>11</v>
      </c>
      <c r="E70" s="26" t="s">
        <v>139</v>
      </c>
      <c r="F70" s="19">
        <f t="shared" si="3"/>
        <v>10.699999999999989</v>
      </c>
      <c r="G70" s="20">
        <v>181.6</v>
      </c>
      <c r="H70" s="26" t="s">
        <v>140</v>
      </c>
      <c r="I70" s="27"/>
      <c r="J70" s="31"/>
      <c r="K70" s="48"/>
      <c r="L70" s="32"/>
    </row>
    <row r="71" spans="1:12" s="25" customFormat="1" x14ac:dyDescent="0.15">
      <c r="A71" s="12">
        <f t="shared" si="2"/>
        <v>68</v>
      </c>
      <c r="B71" s="26" t="s">
        <v>40</v>
      </c>
      <c r="C71" s="36"/>
      <c r="D71" s="26" t="s">
        <v>11</v>
      </c>
      <c r="E71" s="26" t="s">
        <v>141</v>
      </c>
      <c r="F71" s="19">
        <f t="shared" si="3"/>
        <v>4.5999999999999943</v>
      </c>
      <c r="G71" s="20">
        <v>186.2</v>
      </c>
      <c r="H71" s="26" t="s">
        <v>171</v>
      </c>
      <c r="I71" s="27"/>
      <c r="J71" s="31"/>
      <c r="K71" s="48"/>
      <c r="L71" s="32"/>
    </row>
    <row r="72" spans="1:12" s="25" customFormat="1" x14ac:dyDescent="0.15">
      <c r="A72" s="12">
        <f t="shared" si="2"/>
        <v>69</v>
      </c>
      <c r="B72" s="26" t="s">
        <v>142</v>
      </c>
      <c r="C72" s="36"/>
      <c r="D72" s="26" t="s">
        <v>70</v>
      </c>
      <c r="E72" s="26" t="s">
        <v>141</v>
      </c>
      <c r="F72" s="19">
        <f t="shared" si="3"/>
        <v>3.8000000000000114</v>
      </c>
      <c r="G72" s="20">
        <v>190</v>
      </c>
      <c r="H72" s="26" t="s">
        <v>172</v>
      </c>
      <c r="I72" s="27"/>
      <c r="J72" s="31"/>
      <c r="K72" s="48"/>
      <c r="L72" s="32"/>
    </row>
    <row r="73" spans="1:12" s="25" customFormat="1" x14ac:dyDescent="0.15">
      <c r="A73" s="12">
        <f t="shared" si="2"/>
        <v>70</v>
      </c>
      <c r="B73" s="26" t="s">
        <v>32</v>
      </c>
      <c r="C73" s="36"/>
      <c r="D73" s="26" t="s">
        <v>71</v>
      </c>
      <c r="E73" s="26" t="s">
        <v>141</v>
      </c>
      <c r="F73" s="19">
        <f t="shared" si="3"/>
        <v>1.8000000000000114</v>
      </c>
      <c r="G73" s="20">
        <v>191.8</v>
      </c>
      <c r="H73" s="26" t="s">
        <v>143</v>
      </c>
      <c r="I73" s="27"/>
      <c r="J73" s="31"/>
      <c r="K73" s="48"/>
      <c r="L73" s="32"/>
    </row>
    <row r="74" spans="1:12" s="25" customFormat="1" x14ac:dyDescent="0.15">
      <c r="A74" s="12">
        <f t="shared" si="2"/>
        <v>71</v>
      </c>
      <c r="B74" s="18" t="s">
        <v>21</v>
      </c>
      <c r="C74" s="36"/>
      <c r="D74" s="26" t="s">
        <v>144</v>
      </c>
      <c r="E74" s="26" t="s">
        <v>145</v>
      </c>
      <c r="F74" s="19">
        <f t="shared" si="3"/>
        <v>0.19999999999998863</v>
      </c>
      <c r="G74" s="20">
        <v>192</v>
      </c>
      <c r="H74" s="26" t="s">
        <v>147</v>
      </c>
      <c r="I74" s="27"/>
      <c r="J74" s="31"/>
      <c r="K74" s="48"/>
      <c r="L74" s="32"/>
    </row>
    <row r="75" spans="1:12" s="25" customFormat="1" x14ac:dyDescent="0.15">
      <c r="A75" s="12">
        <f t="shared" si="2"/>
        <v>72</v>
      </c>
      <c r="B75" s="18" t="s">
        <v>31</v>
      </c>
      <c r="C75" s="36"/>
      <c r="D75" s="26" t="s">
        <v>84</v>
      </c>
      <c r="E75" s="26" t="s">
        <v>146</v>
      </c>
      <c r="F75" s="19">
        <f t="shared" si="3"/>
        <v>9.9999999999994316E-2</v>
      </c>
      <c r="G75" s="20">
        <v>192.1</v>
      </c>
      <c r="H75" s="26" t="s">
        <v>154</v>
      </c>
      <c r="I75" s="27"/>
      <c r="J75" s="31"/>
      <c r="K75" s="48"/>
      <c r="L75" s="32"/>
    </row>
    <row r="76" spans="1:12" s="25" customFormat="1" x14ac:dyDescent="0.15">
      <c r="A76" s="12">
        <f t="shared" si="2"/>
        <v>73</v>
      </c>
      <c r="B76" s="26" t="s">
        <v>152</v>
      </c>
      <c r="C76" s="36"/>
      <c r="D76" s="26" t="s">
        <v>71</v>
      </c>
      <c r="E76" s="26"/>
      <c r="F76" s="19">
        <f t="shared" si="3"/>
        <v>5.5999999999999943</v>
      </c>
      <c r="G76" s="20">
        <v>197.7</v>
      </c>
      <c r="H76" s="26" t="s">
        <v>153</v>
      </c>
      <c r="I76" s="27"/>
      <c r="J76" s="31"/>
      <c r="K76" s="48"/>
      <c r="L76" s="32"/>
    </row>
    <row r="77" spans="1:12" s="25" customFormat="1" x14ac:dyDescent="0.15">
      <c r="A77" s="12">
        <f t="shared" si="2"/>
        <v>74</v>
      </c>
      <c r="B77" s="26" t="s">
        <v>17</v>
      </c>
      <c r="C77" s="36"/>
      <c r="D77" s="26" t="s">
        <v>70</v>
      </c>
      <c r="E77" s="26" t="s">
        <v>155</v>
      </c>
      <c r="F77" s="19">
        <f t="shared" si="3"/>
        <v>0.10000000000002274</v>
      </c>
      <c r="G77" s="20">
        <v>197.8</v>
      </c>
      <c r="H77" s="26" t="s">
        <v>156</v>
      </c>
      <c r="I77" s="27"/>
      <c r="J77" s="31"/>
      <c r="K77" s="48"/>
      <c r="L77" s="32"/>
    </row>
    <row r="78" spans="1:12" s="25" customFormat="1" x14ac:dyDescent="0.15">
      <c r="A78" s="12">
        <f t="shared" si="2"/>
        <v>75</v>
      </c>
      <c r="B78" s="26" t="s">
        <v>157</v>
      </c>
      <c r="C78" s="36"/>
      <c r="D78" s="26" t="s">
        <v>70</v>
      </c>
      <c r="E78" s="26" t="s">
        <v>155</v>
      </c>
      <c r="F78" s="19">
        <f t="shared" si="3"/>
        <v>2.0999999999999943</v>
      </c>
      <c r="G78" s="20">
        <v>199.9</v>
      </c>
      <c r="H78" s="26" t="s">
        <v>173</v>
      </c>
      <c r="I78" s="27"/>
      <c r="J78" s="31"/>
      <c r="K78" s="48"/>
      <c r="L78" s="32"/>
    </row>
    <row r="79" spans="1:12" s="25" customFormat="1" x14ac:dyDescent="0.15">
      <c r="A79" s="12">
        <f t="shared" si="2"/>
        <v>76</v>
      </c>
      <c r="B79" s="26" t="s">
        <v>158</v>
      </c>
      <c r="C79" s="36"/>
      <c r="D79" s="26" t="s">
        <v>70</v>
      </c>
      <c r="E79" s="26" t="s">
        <v>69</v>
      </c>
      <c r="F79" s="19">
        <f t="shared" si="3"/>
        <v>1</v>
      </c>
      <c r="G79" s="20">
        <v>200.9</v>
      </c>
      <c r="H79" s="26" t="s">
        <v>159</v>
      </c>
      <c r="I79" s="27"/>
      <c r="J79" s="31"/>
      <c r="K79" s="48"/>
      <c r="L79" s="32"/>
    </row>
    <row r="80" spans="1:12" s="25" customFormat="1" ht="63.75" customHeight="1" thickBot="1" x14ac:dyDescent="0.2">
      <c r="A80" s="59">
        <f t="shared" si="2"/>
        <v>77</v>
      </c>
      <c r="B80" s="60" t="s">
        <v>160</v>
      </c>
      <c r="C80" s="56"/>
      <c r="D80" s="55"/>
      <c r="E80" s="55"/>
      <c r="F80" s="57">
        <f t="shared" si="3"/>
        <v>0</v>
      </c>
      <c r="G80" s="58">
        <v>200.9</v>
      </c>
      <c r="H80" s="60" t="s">
        <v>162</v>
      </c>
      <c r="I80" s="61"/>
      <c r="J80" s="31"/>
      <c r="K80" s="48"/>
      <c r="L80" s="32"/>
    </row>
    <row r="81" spans="2:12" x14ac:dyDescent="0.15">
      <c r="B81" s="1" t="s">
        <v>38</v>
      </c>
      <c r="C81" s="37"/>
      <c r="H81" s="28"/>
      <c r="I81" s="28"/>
      <c r="L81" s="28"/>
    </row>
    <row r="82" spans="2:12" x14ac:dyDescent="0.15">
      <c r="C82" s="37"/>
      <c r="H82" s="28"/>
      <c r="I82" s="28"/>
      <c r="L82" s="28"/>
    </row>
    <row r="83" spans="2:12" x14ac:dyDescent="0.15">
      <c r="C83" s="37"/>
      <c r="H83" s="28"/>
      <c r="I83" s="28"/>
      <c r="L83" s="28"/>
    </row>
    <row r="84" spans="2:12" x14ac:dyDescent="0.15">
      <c r="C84" s="38"/>
    </row>
  </sheetData>
  <phoneticPr fontId="2"/>
  <pageMargins left="0.23622047244094491" right="0.23622047244094491" top="0.19685039370078741" bottom="3.937007874015748E-2" header="0" footer="0"/>
  <pageSetup paperSize="9" scale="79" fitToHeight="0" orientation="portrait" horizontalDpi="4294967293" verticalDpi="4294967293" r:id="rId1"/>
  <headerFooter alignWithMargins="0"/>
  <webPublishItems count="1">
    <webPublishItem id="30523" divId="2013-224que_30523" sourceType="printArea" destinationFile="H:\Users\ZIN\Documents\AudaxKinki\オダックス近畿2013\2013\brm0224\2013-224qu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FJ-USER</cp:lastModifiedBy>
  <cp:lastPrinted>2025-01-19T14:52:09Z</cp:lastPrinted>
  <dcterms:created xsi:type="dcterms:W3CDTF">2011-02-06T12:06:47Z</dcterms:created>
  <dcterms:modified xsi:type="dcterms:W3CDTF">2025-03-22T10:14:03Z</dcterms:modified>
</cp:coreProperties>
</file>