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8be978a3f19559f/ドキュメント/2025/517/"/>
    </mc:Choice>
  </mc:AlternateContent>
  <xr:revisionPtr revIDLastSave="831" documentId="8_{0B97774D-B16E-4971-BE6D-8B689FF5ED84}" xr6:coauthVersionLast="47" xr6:coauthVersionMax="47" xr10:uidLastSave="{16286651-FDE8-4E62-9E0A-230BF397FD60}"/>
  <bookViews>
    <workbookView xWindow="4728" yWindow="1464" windowWidth="18312" windowHeight="9816" xr2:uid="{00000000-000D-0000-FFFF-FFFF00000000}"/>
  </bookViews>
  <sheets>
    <sheet name="700スタート" sheetId="26" r:id="rId1"/>
    <sheet name="800スタート" sheetId="29" r:id="rId2"/>
    <sheet name="訂正箇所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8" i="29" l="1"/>
  <c r="I109" i="29" s="1"/>
  <c r="I110" i="29" s="1"/>
  <c r="I111" i="29" s="1"/>
  <c r="I112" i="29" s="1"/>
  <c r="I113" i="29" s="1"/>
  <c r="I114" i="29" s="1"/>
  <c r="I115" i="29" s="1"/>
  <c r="I116" i="29" s="1"/>
  <c r="I117" i="29" s="1"/>
  <c r="I118" i="29" s="1"/>
  <c r="K71" i="29"/>
  <c r="H70" i="29"/>
  <c r="G70" i="29"/>
  <c r="A70" i="29"/>
  <c r="I18" i="29"/>
  <c r="I19" i="29" s="1"/>
  <c r="I20" i="29" s="1"/>
  <c r="I21" i="29" s="1"/>
  <c r="I22" i="29" s="1"/>
  <c r="I23" i="29" s="1"/>
  <c r="I24" i="29" s="1"/>
  <c r="I25" i="29" s="1"/>
  <c r="I26" i="29" s="1"/>
  <c r="I27" i="29" s="1"/>
  <c r="I28" i="29" s="1"/>
  <c r="I29" i="29" s="1"/>
  <c r="I17" i="29"/>
  <c r="I81" i="26"/>
  <c r="I82" i="26"/>
  <c r="I83" i="26"/>
  <c r="I84" i="26" s="1"/>
  <c r="I85" i="26" s="1"/>
  <c r="I86" i="26" s="1"/>
  <c r="I87" i="26" s="1"/>
  <c r="I88" i="26" s="1"/>
  <c r="I89" i="26" s="1"/>
  <c r="I90" i="26" s="1"/>
  <c r="I80" i="26"/>
  <c r="I79" i="26"/>
  <c r="K71" i="26"/>
  <c r="H70" i="26"/>
  <c r="G70" i="26"/>
  <c r="A70" i="26"/>
  <c r="I30" i="29" l="1"/>
  <c r="I31" i="29" s="1"/>
  <c r="I32" i="29" s="1"/>
  <c r="I33" i="29" s="1"/>
  <c r="I34" i="29" s="1"/>
  <c r="I35" i="29" s="1"/>
  <c r="I36" i="29" s="1"/>
  <c r="I37" i="29" s="1"/>
  <c r="I38" i="29" s="1"/>
  <c r="I39" i="29" s="1"/>
  <c r="I40" i="29" s="1"/>
  <c r="I41" i="29" s="1"/>
  <c r="I42" i="29" s="1"/>
  <c r="I43" i="29" s="1"/>
  <c r="I44" i="29" s="1"/>
  <c r="I45" i="29" s="1"/>
  <c r="I46" i="29" s="1"/>
  <c r="I47" i="29" s="1"/>
  <c r="I48" i="29" s="1"/>
  <c r="I49" i="29" s="1"/>
  <c r="I50" i="29" s="1"/>
  <c r="I51" i="29" s="1"/>
  <c r="I52" i="29" s="1"/>
  <c r="I53" i="29" s="1"/>
  <c r="I54" i="29" s="1"/>
  <c r="I55" i="29" s="1"/>
  <c r="K29" i="29"/>
  <c r="I17" i="26"/>
  <c r="I56" i="29" l="1"/>
  <c r="I57" i="29" s="1"/>
  <c r="I58" i="29" s="1"/>
  <c r="I59" i="29" s="1"/>
  <c r="I60" i="29" s="1"/>
  <c r="I61" i="29" s="1"/>
  <c r="I62" i="29" s="1"/>
  <c r="I74" i="29" s="1"/>
  <c r="I75" i="29" s="1"/>
  <c r="I76" i="29" s="1"/>
  <c r="I77" i="29" s="1"/>
  <c r="I79" i="29" s="1"/>
  <c r="I80" i="29" s="1"/>
  <c r="I81" i="29" s="1"/>
  <c r="I82" i="29" s="1"/>
  <c r="I83" i="29" s="1"/>
  <c r="I84" i="29" s="1"/>
  <c r="I85" i="29" s="1"/>
  <c r="I86" i="29" s="1"/>
  <c r="I87" i="29" s="1"/>
  <c r="I88" i="29" s="1"/>
  <c r="I89" i="29" s="1"/>
  <c r="I90" i="29" s="1"/>
  <c r="I91" i="29" s="1"/>
  <c r="I92" i="29" s="1"/>
  <c r="I93" i="29" s="1"/>
  <c r="I94" i="29" s="1"/>
  <c r="K55" i="29"/>
  <c r="I18" i="26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95" i="29" l="1"/>
  <c r="I96" i="29" s="1"/>
  <c r="I97" i="29" s="1"/>
  <c r="I98" i="29" s="1"/>
  <c r="I99" i="29" s="1"/>
  <c r="I100" i="29" s="1"/>
  <c r="I101" i="29" s="1"/>
  <c r="I102" i="29" s="1"/>
  <c r="I103" i="29" s="1"/>
  <c r="I104" i="29" s="1"/>
  <c r="I105" i="29" s="1"/>
  <c r="I106" i="29" s="1"/>
  <c r="K94" i="29"/>
  <c r="K29" i="26"/>
  <c r="I30" i="26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1" i="26" s="1"/>
  <c r="I42" i="26" s="1"/>
  <c r="I43" i="26" s="1"/>
  <c r="I44" i="26" s="1"/>
  <c r="I45" i="26" s="1"/>
  <c r="I46" i="26" s="1"/>
  <c r="I47" i="26" s="1"/>
  <c r="I48" i="26" s="1"/>
  <c r="I49" i="26" s="1"/>
  <c r="I50" i="26" s="1"/>
  <c r="I51" i="26" s="1"/>
  <c r="I52" i="26" s="1"/>
  <c r="I53" i="26" s="1"/>
  <c r="I54" i="26" s="1"/>
  <c r="I55" i="26" l="1"/>
  <c r="I56" i="26" l="1"/>
  <c r="I57" i="26" s="1"/>
  <c r="I58" i="26" s="1"/>
  <c r="I59" i="26" s="1"/>
  <c r="I60" i="26" s="1"/>
  <c r="I61" i="26" s="1"/>
  <c r="I62" i="26" s="1"/>
  <c r="I74" i="26" s="1"/>
  <c r="I75" i="26" s="1"/>
  <c r="I76" i="26" s="1"/>
  <c r="I77" i="26" s="1"/>
  <c r="K55" i="26"/>
  <c r="I91" i="26" l="1"/>
  <c r="I92" i="26" s="1"/>
  <c r="I93" i="26" s="1"/>
  <c r="I94" i="26" s="1"/>
  <c r="I95" i="26" l="1"/>
  <c r="I96" i="26" s="1"/>
  <c r="I97" i="26" s="1"/>
  <c r="I98" i="26" s="1"/>
  <c r="I99" i="26" s="1"/>
  <c r="I100" i="26" s="1"/>
  <c r="I101" i="26" s="1"/>
  <c r="I102" i="26" s="1"/>
  <c r="I103" i="26" s="1"/>
  <c r="I104" i="26" s="1"/>
  <c r="I105" i="26" s="1"/>
  <c r="I106" i="26" s="1"/>
  <c r="I108" i="26" s="1"/>
  <c r="I109" i="26" s="1"/>
  <c r="I110" i="26" s="1"/>
  <c r="I111" i="26" s="1"/>
  <c r="I112" i="26" s="1"/>
  <c r="I113" i="26" s="1"/>
  <c r="I114" i="26" s="1"/>
  <c r="I115" i="26" s="1"/>
  <c r="I116" i="26" s="1"/>
  <c r="I117" i="26" s="1"/>
  <c r="I118" i="26" s="1"/>
  <c r="K94" i="26"/>
</calcChain>
</file>

<file path=xl/sharedStrings.xml><?xml version="1.0" encoding="utf-8"?>
<sst xmlns="http://schemas.openxmlformats.org/spreadsheetml/2006/main" count="1169" uniqueCount="270">
  <si>
    <t>×</t>
  </si>
  <si>
    <t>←標識・案内看板等なし</t>
  </si>
  <si>
    <t>形状</t>
    <rPh sb="0" eb="2">
      <t>ケイジョウ</t>
    </rPh>
    <phoneticPr fontId="2"/>
  </si>
  <si>
    <t>信号</t>
    <rPh sb="0" eb="2">
      <t>シンゴウ</t>
    </rPh>
    <phoneticPr fontId="2"/>
  </si>
  <si>
    <t>ポイント</t>
    <phoneticPr fontId="2"/>
  </si>
  <si>
    <t>標識</t>
    <rPh sb="0" eb="2">
      <t>ヒョウシキ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</si>
  <si>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</si>
  <si>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現在地までの</t>
    <rPh sb="0" eb="3">
      <t>ゲンザイチ</t>
    </rPh>
    <phoneticPr fontId="2"/>
  </si>
  <si>
    <t>備考</t>
    <rPh sb="0" eb="2">
      <t>ビコウ</t>
    </rPh>
    <phoneticPr fontId="2"/>
  </si>
  <si>
    <t>PC間</t>
    <rPh sb="2" eb="3">
      <t>アイダ</t>
    </rPh>
    <phoneticPr fontId="2"/>
  </si>
  <si>
    <t>方角</t>
    <rPh sb="0" eb="2">
      <t>ホウガク</t>
    </rPh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</si>
  <si>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</si>
  <si>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</si>
  <si>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</si>
  <si>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十</t>
    <rPh sb="0" eb="1">
      <t>ジュウ</t>
    </rPh>
    <phoneticPr fontId="1"/>
  </si>
  <si>
    <t>├</t>
    <phoneticPr fontId="1"/>
  </si>
  <si>
    <t>|</t>
    <phoneticPr fontId="1"/>
  </si>
  <si>
    <t>No.</t>
    <phoneticPr fontId="1"/>
  </si>
  <si>
    <t>訂正箇所</t>
    <rPh sb="0" eb="2">
      <t>テイセイ</t>
    </rPh>
    <rPh sb="2" eb="4">
      <t>カショ</t>
    </rPh>
    <phoneticPr fontId="1"/>
  </si>
  <si>
    <t>訂正前</t>
    <rPh sb="0" eb="2">
      <t>テイセイ</t>
    </rPh>
    <rPh sb="2" eb="3">
      <t>マエ</t>
    </rPh>
    <phoneticPr fontId="1"/>
  </si>
  <si>
    <t>訂正後</t>
    <rPh sb="0" eb="2">
      <t>テイセイ</t>
    </rPh>
    <rPh sb="2" eb="3">
      <t>ゴ</t>
    </rPh>
    <phoneticPr fontId="1"/>
  </si>
  <si>
    <t>┬</t>
    <phoneticPr fontId="1"/>
  </si>
  <si>
    <t>左折</t>
    <rPh sb="0" eb="2">
      <t>サセツ</t>
    </rPh>
    <phoneticPr fontId="1"/>
  </si>
  <si>
    <t>市道</t>
    <rPh sb="0" eb="2">
      <t>シドウ</t>
    </rPh>
    <phoneticPr fontId="1"/>
  </si>
  <si>
    <t>右折</t>
    <rPh sb="0" eb="2">
      <t>ウセツ</t>
    </rPh>
    <phoneticPr fontId="1"/>
  </si>
  <si>
    <t>左方向</t>
    <rPh sb="0" eb="1">
      <t>ヒダリ</t>
    </rPh>
    <rPh sb="1" eb="3">
      <t>ホウコウ</t>
    </rPh>
    <phoneticPr fontId="1"/>
  </si>
  <si>
    <t>左側
(直進)</t>
    <rPh sb="0" eb="2">
      <t>ヒダリガワ</t>
    </rPh>
    <rPh sb="4" eb="6">
      <t>チョクシン</t>
    </rPh>
    <phoneticPr fontId="1"/>
  </si>
  <si>
    <t>┤</t>
    <phoneticPr fontId="1"/>
  </si>
  <si>
    <t>K4</t>
    <phoneticPr fontId="1"/>
  </si>
  <si>
    <t>S</t>
    <phoneticPr fontId="1"/>
  </si>
  <si>
    <t>K39</t>
    <phoneticPr fontId="1"/>
  </si>
  <si>
    <t>右側
(右折)</t>
    <rPh sb="0" eb="2">
      <t>ミギガワ</t>
    </rPh>
    <rPh sb="4" eb="6">
      <t>ウセツ</t>
    </rPh>
    <phoneticPr fontId="1"/>
  </si>
  <si>
    <t>R307</t>
    <phoneticPr fontId="1"/>
  </si>
  <si>
    <t>左側
(右折)</t>
    <rPh sb="0" eb="2">
      <t>ヒダリガワ</t>
    </rPh>
    <rPh sb="4" eb="6">
      <t>ウセツ</t>
    </rPh>
    <phoneticPr fontId="1"/>
  </si>
  <si>
    <t>K53</t>
    <phoneticPr fontId="1"/>
  </si>
  <si>
    <t>牧東S</t>
    <rPh sb="0" eb="1">
      <t>マキ</t>
    </rPh>
    <rPh sb="1" eb="2">
      <t>ヒガシ</t>
    </rPh>
    <phoneticPr fontId="1"/>
  </si>
  <si>
    <t>県道三雲S</t>
    <rPh sb="0" eb="2">
      <t>ケンドウ</t>
    </rPh>
    <rPh sb="2" eb="4">
      <t>ミクモ</t>
    </rPh>
    <phoneticPr fontId="1"/>
  </si>
  <si>
    <t>長野S</t>
    <rPh sb="0" eb="2">
      <t>ナガノ</t>
    </rPh>
    <phoneticPr fontId="1"/>
  </si>
  <si>
    <t>三雲西S</t>
    <rPh sb="0" eb="2">
      <t>ミクモ</t>
    </rPh>
    <rPh sb="2" eb="3">
      <t>ニシ</t>
    </rPh>
    <phoneticPr fontId="1"/>
  </si>
  <si>
    <t>吉永S</t>
    <rPh sb="0" eb="2">
      <t>ヨシナガ</t>
    </rPh>
    <phoneticPr fontId="1"/>
  </si>
  <si>
    <t>K121</t>
    <phoneticPr fontId="1"/>
  </si>
  <si>
    <t>K133</t>
    <phoneticPr fontId="1"/>
  </si>
  <si>
    <t>正面 フレンドタウン甲賀</t>
    <rPh sb="0" eb="2">
      <t>ショウメン</t>
    </rPh>
    <rPh sb="10" eb="12">
      <t>コウガ</t>
    </rPh>
    <phoneticPr fontId="1"/>
  </si>
  <si>
    <t>K50</t>
    <phoneticPr fontId="1"/>
  </si>
  <si>
    <t>玉滝S</t>
    <rPh sb="0" eb="1">
      <t>タマ</t>
    </rPh>
    <rPh sb="1" eb="2">
      <t>タキ</t>
    </rPh>
    <phoneticPr fontId="1"/>
  </si>
  <si>
    <t>K775&gt;K49</t>
    <phoneticPr fontId="1"/>
  </si>
  <si>
    <t>西之沢S</t>
    <rPh sb="0" eb="1">
      <t>ニシ</t>
    </rPh>
    <rPh sb="1" eb="2">
      <t>ノ</t>
    </rPh>
    <rPh sb="2" eb="3">
      <t>サワ</t>
    </rPh>
    <phoneticPr fontId="1"/>
  </si>
  <si>
    <t>右奥 農業屋</t>
    <rPh sb="0" eb="1">
      <t>ミギ</t>
    </rPh>
    <rPh sb="1" eb="2">
      <t>オク</t>
    </rPh>
    <rPh sb="3" eb="5">
      <t>ノウギョウ</t>
    </rPh>
    <rPh sb="5" eb="6">
      <t>ヤ</t>
    </rPh>
    <phoneticPr fontId="1"/>
  </si>
  <si>
    <t>R25(大和街道)&gt;K138</t>
    <rPh sb="4" eb="6">
      <t>ヤマト</t>
    </rPh>
    <rPh sb="6" eb="8">
      <t>カイドウ</t>
    </rPh>
    <phoneticPr fontId="1"/>
  </si>
  <si>
    <t>小田S</t>
    <rPh sb="0" eb="2">
      <t>オダ</t>
    </rPh>
    <phoneticPr fontId="1"/>
  </si>
  <si>
    <t>高架を越えた先を右折して側道へ。右奥 ファミマ
この先、側道を走るが、名阪国道に進入しないよう注意すること。</t>
    <rPh sb="0" eb="2">
      <t>コウカ</t>
    </rPh>
    <rPh sb="3" eb="4">
      <t>コ</t>
    </rPh>
    <rPh sb="6" eb="7">
      <t>サキ</t>
    </rPh>
    <rPh sb="8" eb="10">
      <t>ウセツ</t>
    </rPh>
    <rPh sb="12" eb="14">
      <t>ソクドウ</t>
    </rPh>
    <rPh sb="16" eb="17">
      <t>ミギ</t>
    </rPh>
    <rPh sb="17" eb="18">
      <t>オク</t>
    </rPh>
    <rPh sb="26" eb="27">
      <t>サキ</t>
    </rPh>
    <rPh sb="28" eb="30">
      <t>ソクドウ</t>
    </rPh>
    <rPh sb="31" eb="32">
      <t>ハシ</t>
    </rPh>
    <rPh sb="35" eb="37">
      <t>メイハン</t>
    </rPh>
    <rPh sb="37" eb="39">
      <t>コクドウ</t>
    </rPh>
    <rPh sb="40" eb="42">
      <t>シンニュウ</t>
    </rPh>
    <rPh sb="47" eb="49">
      <t>チュウイ</t>
    </rPh>
    <phoneticPr fontId="1"/>
  </si>
  <si>
    <t>市道&gt;R25</t>
    <rPh sb="0" eb="2">
      <t>シドウ</t>
    </rPh>
    <phoneticPr fontId="1"/>
  </si>
  <si>
    <t>R368(名張街道)</t>
    <rPh sb="5" eb="7">
      <t>ナバリ</t>
    </rPh>
    <rPh sb="7" eb="9">
      <t>カイドウ</t>
    </rPh>
    <phoneticPr fontId="1"/>
  </si>
  <si>
    <t>上野東ICS</t>
    <rPh sb="0" eb="2">
      <t>ウエノ</t>
    </rPh>
    <rPh sb="2" eb="3">
      <t>ヒガシ</t>
    </rPh>
    <phoneticPr fontId="1"/>
  </si>
  <si>
    <t>上野ICS</t>
    <rPh sb="0" eb="2">
      <t>ウエノ</t>
    </rPh>
    <phoneticPr fontId="1"/>
  </si>
  <si>
    <t>菖蒲池S</t>
    <rPh sb="0" eb="2">
      <t>ショウブ</t>
    </rPh>
    <rPh sb="2" eb="3">
      <t>イケ</t>
    </rPh>
    <phoneticPr fontId="1"/>
  </si>
  <si>
    <t>K686(名張街道)</t>
    <rPh sb="5" eb="7">
      <t>ナバリ</t>
    </rPh>
    <rPh sb="7" eb="9">
      <t>カイドウ</t>
    </rPh>
    <phoneticPr fontId="1"/>
  </si>
  <si>
    <t>R165(名張街道)</t>
    <rPh sb="5" eb="7">
      <t>ナバリ</t>
    </rPh>
    <rPh sb="7" eb="9">
      <t>カイドウ</t>
    </rPh>
    <phoneticPr fontId="1"/>
  </si>
  <si>
    <t>PC1 ローソン名張桔梗が丘六番町店</t>
    <rPh sb="8" eb="10">
      <t>ナバリ</t>
    </rPh>
    <rPh sb="10" eb="12">
      <t>キキョウ</t>
    </rPh>
    <rPh sb="13" eb="14">
      <t>オカ</t>
    </rPh>
    <rPh sb="14" eb="16">
      <t>６バン</t>
    </rPh>
    <rPh sb="16" eb="17">
      <t>マチ</t>
    </rPh>
    <rPh sb="17" eb="18">
      <t>ミセ</t>
    </rPh>
    <phoneticPr fontId="1"/>
  </si>
  <si>
    <t>青看板「←御杖 曽爾、↑榛原駅北口、→橿原 桜井」</t>
    <rPh sb="0" eb="1">
      <t>アオ</t>
    </rPh>
    <rPh sb="1" eb="3">
      <t>カンバン</t>
    </rPh>
    <rPh sb="5" eb="7">
      <t>ミツエ</t>
    </rPh>
    <rPh sb="8" eb="10">
      <t>ソニ</t>
    </rPh>
    <rPh sb="12" eb="15">
      <t>ハイバラエキ</t>
    </rPh>
    <rPh sb="15" eb="17">
      <t>キタグチ</t>
    </rPh>
    <rPh sb="19" eb="21">
      <t>カシハラ</t>
    </rPh>
    <rPh sb="22" eb="24">
      <t>サクライ</t>
    </rPh>
    <phoneticPr fontId="1"/>
  </si>
  <si>
    <t>R369</t>
    <phoneticPr fontId="1"/>
  </si>
  <si>
    <t>橋の手前を右折する。</t>
    <rPh sb="0" eb="1">
      <t>ハシ</t>
    </rPh>
    <rPh sb="2" eb="4">
      <t>テマエ</t>
    </rPh>
    <rPh sb="5" eb="7">
      <t>ウセツ</t>
    </rPh>
    <phoneticPr fontId="1"/>
  </si>
  <si>
    <t>K31&gt;K198</t>
    <phoneticPr fontId="1"/>
  </si>
  <si>
    <t>野依S</t>
    <rPh sb="0" eb="2">
      <t>ノヨリ</t>
    </rPh>
    <phoneticPr fontId="1"/>
  </si>
  <si>
    <t>直進</t>
    <rPh sb="0" eb="2">
      <t>チョクシン</t>
    </rPh>
    <phoneticPr fontId="1"/>
  </si>
  <si>
    <t>K217&gt;市道</t>
    <rPh sb="5" eb="7">
      <t>シドウ</t>
    </rPh>
    <phoneticPr fontId="1"/>
  </si>
  <si>
    <t>R166</t>
    <phoneticPr fontId="1"/>
  </si>
  <si>
    <t>窪垣内S</t>
    <rPh sb="0" eb="1">
      <t>クボ</t>
    </rPh>
    <rPh sb="1" eb="3">
      <t>カキウチ</t>
    </rPh>
    <phoneticPr fontId="1"/>
  </si>
  <si>
    <t>K16</t>
    <phoneticPr fontId="1"/>
  </si>
  <si>
    <t>この先、トンネルが続くため尾灯を点灯。</t>
    <rPh sb="2" eb="3">
      <t>サキ</t>
    </rPh>
    <rPh sb="9" eb="10">
      <t>ツヅ</t>
    </rPh>
    <rPh sb="13" eb="15">
      <t>ビトウ</t>
    </rPh>
    <rPh sb="16" eb="18">
      <t>テントウ</t>
    </rPh>
    <phoneticPr fontId="1"/>
  </si>
  <si>
    <t>青看板「←熊野 東吉野、→五條 橿原」
正面に吉野川。</t>
    <rPh sb="0" eb="1">
      <t>アオ</t>
    </rPh>
    <rPh sb="1" eb="3">
      <t>カンバン</t>
    </rPh>
    <rPh sb="5" eb="7">
      <t>クマノ</t>
    </rPh>
    <rPh sb="8" eb="9">
      <t>ヒガシ</t>
    </rPh>
    <rPh sb="9" eb="11">
      <t>ヨシノ</t>
    </rPh>
    <rPh sb="13" eb="15">
      <t>ゴジョウ</t>
    </rPh>
    <rPh sb="16" eb="18">
      <t>カシハラ</t>
    </rPh>
    <rPh sb="20" eb="22">
      <t>ショウメン</t>
    </rPh>
    <rPh sb="23" eb="25">
      <t>ヨシノ</t>
    </rPh>
    <rPh sb="25" eb="26">
      <t>ガワ</t>
    </rPh>
    <phoneticPr fontId="1"/>
  </si>
  <si>
    <t>K252</t>
    <phoneticPr fontId="1"/>
  </si>
  <si>
    <t>R169</t>
    <phoneticPr fontId="1"/>
  </si>
  <si>
    <t>左側
(折返し)</t>
    <rPh sb="0" eb="2">
      <t>ヒダリガワ</t>
    </rPh>
    <rPh sb="4" eb="6">
      <t>オリカエ</t>
    </rPh>
    <phoneticPr fontId="1"/>
  </si>
  <si>
    <t>宮滝大橋南詰S</t>
    <rPh sb="0" eb="2">
      <t>ミヤタキ</t>
    </rPh>
    <rPh sb="2" eb="4">
      <t>オオハシ</t>
    </rPh>
    <rPh sb="4" eb="5">
      <t>ミナミ</t>
    </rPh>
    <rPh sb="5" eb="6">
      <t>ヅメ</t>
    </rPh>
    <phoneticPr fontId="1"/>
  </si>
  <si>
    <t>市道&gt;K39</t>
    <rPh sb="0" eb="2">
      <t>シドウ</t>
    </rPh>
    <phoneticPr fontId="1"/>
  </si>
  <si>
    <t>小島S</t>
    <rPh sb="0" eb="2">
      <t>コジマ</t>
    </rPh>
    <phoneticPr fontId="1"/>
  </si>
  <si>
    <t>K137</t>
    <phoneticPr fontId="1"/>
  </si>
  <si>
    <t>野原西6丁目</t>
    <rPh sb="0" eb="2">
      <t>ノハラ</t>
    </rPh>
    <rPh sb="2" eb="3">
      <t>ニシ</t>
    </rPh>
    <rPh sb="4" eb="6">
      <t>チョウメ</t>
    </rPh>
    <phoneticPr fontId="1"/>
  </si>
  <si>
    <t>R168</t>
    <phoneticPr fontId="1"/>
  </si>
  <si>
    <t>丹原S</t>
    <rPh sb="0" eb="2">
      <t>タンバラ</t>
    </rPh>
    <phoneticPr fontId="1"/>
  </si>
  <si>
    <t>学文路S</t>
    <rPh sb="0" eb="1">
      <t>ガク</t>
    </rPh>
    <rPh sb="1" eb="2">
      <t>ブン</t>
    </rPh>
    <rPh sb="2" eb="3">
      <t>ミチ</t>
    </rPh>
    <phoneticPr fontId="1"/>
  </si>
  <si>
    <t>丹生橋東詰S</t>
    <rPh sb="0" eb="2">
      <t>ニュウ</t>
    </rPh>
    <rPh sb="2" eb="3">
      <t>バシ</t>
    </rPh>
    <rPh sb="3" eb="4">
      <t>ヒガシ</t>
    </rPh>
    <rPh sb="4" eb="5">
      <t>ヅメ</t>
    </rPh>
    <phoneticPr fontId="1"/>
  </si>
  <si>
    <t>丹生橋西詰S</t>
    <rPh sb="0" eb="2">
      <t>ニュウ</t>
    </rPh>
    <rPh sb="2" eb="3">
      <t>バシ</t>
    </rPh>
    <rPh sb="3" eb="4">
      <t>ニシ</t>
    </rPh>
    <rPh sb="4" eb="5">
      <t>ヅメ</t>
    </rPh>
    <phoneticPr fontId="1"/>
  </si>
  <si>
    <t>K130</t>
    <phoneticPr fontId="1"/>
  </si>
  <si>
    <t>貴志川を渡ってT字路を右折。</t>
    <rPh sb="0" eb="3">
      <t>キシカワ</t>
    </rPh>
    <rPh sb="4" eb="5">
      <t>ワタ</t>
    </rPh>
    <rPh sb="8" eb="10">
      <t>ジロ</t>
    </rPh>
    <rPh sb="11" eb="13">
      <t>ウセツ</t>
    </rPh>
    <phoneticPr fontId="1"/>
  </si>
  <si>
    <t>左手にダイナムが見える</t>
    <rPh sb="0" eb="1">
      <t>ヒダリ</t>
    </rPh>
    <rPh sb="1" eb="2">
      <t>テ</t>
    </rPh>
    <rPh sb="8" eb="9">
      <t>ミ</t>
    </rPh>
    <phoneticPr fontId="1"/>
  </si>
  <si>
    <t>K13</t>
    <phoneticPr fontId="1"/>
  </si>
  <si>
    <t>K10</t>
    <phoneticPr fontId="1"/>
  </si>
  <si>
    <t>右手にデイリーヤマザキ</t>
    <rPh sb="0" eb="2">
      <t>ミギテ</t>
    </rPh>
    <phoneticPr fontId="1"/>
  </si>
  <si>
    <t>北山S</t>
    <rPh sb="0" eb="2">
      <t>キタヤマ</t>
    </rPh>
    <phoneticPr fontId="1"/>
  </si>
  <si>
    <t>K160</t>
    <phoneticPr fontId="1"/>
  </si>
  <si>
    <t>信号でK13に合流</t>
    <rPh sb="0" eb="2">
      <t>シンゴウ</t>
    </rPh>
    <rPh sb="7" eb="9">
      <t>ゴウリュウ</t>
    </rPh>
    <phoneticPr fontId="1"/>
  </si>
  <si>
    <t>5叉</t>
    <rPh sb="1" eb="2">
      <t>マタ</t>
    </rPh>
    <phoneticPr fontId="1"/>
  </si>
  <si>
    <t>水軒口S</t>
    <rPh sb="0" eb="1">
      <t>ミズ</t>
    </rPh>
    <rPh sb="1" eb="2">
      <t>ケン</t>
    </rPh>
    <rPh sb="2" eb="3">
      <t>グチ</t>
    </rPh>
    <phoneticPr fontId="1"/>
  </si>
  <si>
    <t>R42</t>
    <phoneticPr fontId="1"/>
  </si>
  <si>
    <t>右奥 ファミマ。</t>
    <rPh sb="0" eb="1">
      <t>ミギ</t>
    </rPh>
    <rPh sb="1" eb="2">
      <t>オク</t>
    </rPh>
    <phoneticPr fontId="1"/>
  </si>
  <si>
    <t>市道(海岸通り)&gt;K151</t>
    <rPh sb="0" eb="2">
      <t>シドウ</t>
    </rPh>
    <rPh sb="3" eb="6">
      <t>カイガンドオ</t>
    </rPh>
    <phoneticPr fontId="1"/>
  </si>
  <si>
    <t>雑賀崎S</t>
    <rPh sb="0" eb="2">
      <t>サイガ</t>
    </rPh>
    <rPh sb="2" eb="3">
      <t>ザキ</t>
    </rPh>
    <phoneticPr fontId="1"/>
  </si>
  <si>
    <t>K15</t>
    <phoneticPr fontId="1"/>
  </si>
  <si>
    <t>折返し</t>
    <rPh sb="0" eb="2">
      <t>オリカエ</t>
    </rPh>
    <phoneticPr fontId="1"/>
  </si>
  <si>
    <t>K15(海岸通り)</t>
    <rPh sb="4" eb="7">
      <t>カイガンドオ</t>
    </rPh>
    <phoneticPr fontId="1"/>
  </si>
  <si>
    <t>加納町S</t>
    <rPh sb="0" eb="3">
      <t>カノウマチ</t>
    </rPh>
    <phoneticPr fontId="1"/>
  </si>
  <si>
    <t>K143&gt;K9</t>
    <phoneticPr fontId="1"/>
  </si>
  <si>
    <t>船戸S</t>
    <rPh sb="0" eb="1">
      <t>フネ</t>
    </rPh>
    <rPh sb="1" eb="2">
      <t>ト</t>
    </rPh>
    <phoneticPr fontId="1"/>
  </si>
  <si>
    <t>K132&gt;市道</t>
    <rPh sb="5" eb="7">
      <t>シドウ</t>
    </rPh>
    <phoneticPr fontId="1"/>
  </si>
  <si>
    <t>丸栖S</t>
    <rPh sb="0" eb="1">
      <t>マル</t>
    </rPh>
    <rPh sb="1" eb="2">
      <t>ス</t>
    </rPh>
    <phoneticPr fontId="1"/>
  </si>
  <si>
    <t>左手に見える橋を渡る。ここより往路と重複。</t>
    <rPh sb="0" eb="2">
      <t>ヒダリテ</t>
    </rPh>
    <rPh sb="3" eb="4">
      <t>ミ</t>
    </rPh>
    <rPh sb="6" eb="7">
      <t>ハシ</t>
    </rPh>
    <rPh sb="8" eb="9">
      <t>ワタ</t>
    </rPh>
    <rPh sb="15" eb="17">
      <t>オウロ</t>
    </rPh>
    <rPh sb="18" eb="20">
      <t>チョウフク</t>
    </rPh>
    <phoneticPr fontId="1"/>
  </si>
  <si>
    <t>K130&gt;R424&gt;K13&gt;K4</t>
    <phoneticPr fontId="1"/>
  </si>
  <si>
    <t>５叉</t>
    <rPh sb="1" eb="2">
      <t>マタ</t>
    </rPh>
    <phoneticPr fontId="1"/>
  </si>
  <si>
    <t>九度山S</t>
    <rPh sb="0" eb="3">
      <t>クドヤマ</t>
    </rPh>
    <phoneticPr fontId="1"/>
  </si>
  <si>
    <t>左直進</t>
    <rPh sb="0" eb="1">
      <t>ヒダリ</t>
    </rPh>
    <rPh sb="1" eb="3">
      <t>チョクシン</t>
    </rPh>
    <phoneticPr fontId="1"/>
  </si>
  <si>
    <t>野原西6丁目S</t>
    <rPh sb="0" eb="2">
      <t>ノハラ</t>
    </rPh>
    <rPh sb="2" eb="3">
      <t>ニシ</t>
    </rPh>
    <rPh sb="4" eb="5">
      <t>チョウ</t>
    </rPh>
    <rPh sb="5" eb="6">
      <t>メ</t>
    </rPh>
    <phoneticPr fontId="1"/>
  </si>
  <si>
    <t>市道&gt;K137</t>
    <rPh sb="0" eb="2">
      <t>シドウ</t>
    </rPh>
    <phoneticPr fontId="1"/>
  </si>
  <si>
    <t>R309</t>
    <phoneticPr fontId="1"/>
  </si>
  <si>
    <t>R370</t>
    <phoneticPr fontId="1"/>
  </si>
  <si>
    <t>岡崎S</t>
    <rPh sb="0" eb="2">
      <t>オカザキ</t>
    </rPh>
    <phoneticPr fontId="1"/>
  </si>
  <si>
    <t>土田S</t>
    <rPh sb="0" eb="2">
      <t>ツチダ</t>
    </rPh>
    <phoneticPr fontId="1"/>
  </si>
  <si>
    <t>飛鳥駅前S</t>
    <rPh sb="0" eb="2">
      <t>アスカ</t>
    </rPh>
    <rPh sb="2" eb="4">
      <t>エキマエ</t>
    </rPh>
    <phoneticPr fontId="1"/>
  </si>
  <si>
    <t>K209&gt;K124</t>
    <phoneticPr fontId="1"/>
  </si>
  <si>
    <t>雷S</t>
    <rPh sb="0" eb="1">
      <t>カミナリ</t>
    </rPh>
    <phoneticPr fontId="1"/>
  </si>
  <si>
    <t>この先、自動車通行量が増加。走行注意。</t>
    <rPh sb="2" eb="3">
      <t>サキ</t>
    </rPh>
    <rPh sb="4" eb="7">
      <t>ジドウシャ</t>
    </rPh>
    <rPh sb="7" eb="9">
      <t>ツウコウ</t>
    </rPh>
    <rPh sb="9" eb="10">
      <t>リョウ</t>
    </rPh>
    <rPh sb="11" eb="13">
      <t>ゾウカ</t>
    </rPh>
    <rPh sb="14" eb="16">
      <t>ソウコウ</t>
    </rPh>
    <rPh sb="16" eb="18">
      <t>チュウイ</t>
    </rPh>
    <phoneticPr fontId="1"/>
  </si>
  <si>
    <t>紀寺S</t>
    <rPh sb="0" eb="1">
      <t>キノ</t>
    </rPh>
    <rPh sb="1" eb="2">
      <t>デラ</t>
    </rPh>
    <phoneticPr fontId="1"/>
  </si>
  <si>
    <t>変形十字路。右折したくなる雰囲気だが直進。</t>
    <rPh sb="0" eb="2">
      <t>ヘンケイ</t>
    </rPh>
    <rPh sb="2" eb="4">
      <t>ジュウジ</t>
    </rPh>
    <rPh sb="4" eb="5">
      <t>ロ</t>
    </rPh>
    <rPh sb="6" eb="8">
      <t>ウセツ</t>
    </rPh>
    <rPh sb="13" eb="16">
      <t>フンイキ</t>
    </rPh>
    <rPh sb="18" eb="20">
      <t>チョクシン</t>
    </rPh>
    <phoneticPr fontId="1"/>
  </si>
  <si>
    <t>梅谷口S</t>
    <rPh sb="0" eb="2">
      <t>ウメタニ</t>
    </rPh>
    <rPh sb="2" eb="3">
      <t>グチ</t>
    </rPh>
    <phoneticPr fontId="1"/>
  </si>
  <si>
    <t>R169&gt;R369&gt;K754</t>
    <phoneticPr fontId="1"/>
  </si>
  <si>
    <t>K44</t>
    <phoneticPr fontId="1"/>
  </si>
  <si>
    <t>梅谷S</t>
    <rPh sb="0" eb="2">
      <t>ウメタニ</t>
    </rPh>
    <phoneticPr fontId="1"/>
  </si>
  <si>
    <t>梅美台S</t>
    <rPh sb="0" eb="3">
      <t>ウメミダイ</t>
    </rPh>
    <phoneticPr fontId="1"/>
  </si>
  <si>
    <t>青看板「↖R163、↗」橋の手の前の信号を左折</t>
    <rPh sb="0" eb="1">
      <t>アオ</t>
    </rPh>
    <rPh sb="1" eb="3">
      <t>カンバン</t>
    </rPh>
    <rPh sb="12" eb="13">
      <t>ハシ</t>
    </rPh>
    <rPh sb="14" eb="15">
      <t>テ</t>
    </rPh>
    <rPh sb="16" eb="17">
      <t>マエ</t>
    </rPh>
    <rPh sb="18" eb="20">
      <t>シンゴウ</t>
    </rPh>
    <rPh sb="21" eb="23">
      <t>サセツ</t>
    </rPh>
    <phoneticPr fontId="1"/>
  </si>
  <si>
    <t>K44&gt;市道</t>
    <rPh sb="4" eb="6">
      <t>シドウ</t>
    </rPh>
    <phoneticPr fontId="1"/>
  </si>
  <si>
    <t>K47</t>
    <phoneticPr fontId="1"/>
  </si>
  <si>
    <t>正面 ホンダカーズ</t>
    <rPh sb="0" eb="2">
      <t>ショウメン</t>
    </rPh>
    <phoneticPr fontId="1"/>
  </si>
  <si>
    <t>変十</t>
    <rPh sb="0" eb="1">
      <t>ヘン</t>
    </rPh>
    <rPh sb="1" eb="2">
      <t>ジュウ</t>
    </rPh>
    <phoneticPr fontId="1"/>
  </si>
  <si>
    <t>右方向</t>
    <rPh sb="0" eb="1">
      <t>ミギ</t>
    </rPh>
    <rPh sb="1" eb="3">
      <t>ホウコウ</t>
    </rPh>
    <phoneticPr fontId="1"/>
  </si>
  <si>
    <t>線路を渡って右方向</t>
    <rPh sb="0" eb="2">
      <t>センロ</t>
    </rPh>
    <rPh sb="3" eb="4">
      <t>ワタ</t>
    </rPh>
    <rPh sb="6" eb="7">
      <t>ミギ</t>
    </rPh>
    <rPh sb="7" eb="9">
      <t>ホウコウ</t>
    </rPh>
    <phoneticPr fontId="1"/>
  </si>
  <si>
    <t>海住山寺口S</t>
    <rPh sb="0" eb="1">
      <t>ウミ</t>
    </rPh>
    <rPh sb="1" eb="2">
      <t>スミ</t>
    </rPh>
    <rPh sb="2" eb="3">
      <t>ヤマ</t>
    </rPh>
    <rPh sb="3" eb="4">
      <t>テラ</t>
    </rPh>
    <rPh sb="4" eb="5">
      <t>クチ</t>
    </rPh>
    <phoneticPr fontId="1"/>
  </si>
  <si>
    <t>R163</t>
    <phoneticPr fontId="1"/>
  </si>
  <si>
    <t>K5</t>
    <phoneticPr fontId="1"/>
  </si>
  <si>
    <t>K13&gt;R477&gt;K13</t>
    <phoneticPr fontId="1"/>
  </si>
  <si>
    <t>Y</t>
    <phoneticPr fontId="1"/>
  </si>
  <si>
    <t>市道&gt;K541&gt;K326</t>
    <rPh sb="0" eb="2">
      <t>シドウ</t>
    </rPh>
    <phoneticPr fontId="1"/>
  </si>
  <si>
    <t>K48</t>
    <phoneticPr fontId="1"/>
  </si>
  <si>
    <t>鷹飼町西S</t>
    <rPh sb="0" eb="3">
      <t>タカカイチョウ</t>
    </rPh>
    <rPh sb="3" eb="4">
      <t>ニシ</t>
    </rPh>
    <phoneticPr fontId="1"/>
  </si>
  <si>
    <t>右側</t>
    <rPh sb="0" eb="2">
      <t>ミギガワ</t>
    </rPh>
    <phoneticPr fontId="1"/>
  </si>
  <si>
    <t>左手前 白看板「滋賀特機㈱水口営業所」</t>
    <rPh sb="0" eb="2">
      <t>ヒダリテ</t>
    </rPh>
    <rPh sb="2" eb="3">
      <t>マエ</t>
    </rPh>
    <rPh sb="4" eb="5">
      <t>シロ</t>
    </rPh>
    <rPh sb="5" eb="7">
      <t>カンバン</t>
    </rPh>
    <rPh sb="8" eb="10">
      <t>シガ</t>
    </rPh>
    <rPh sb="10" eb="12">
      <t>トッキ</t>
    </rPh>
    <rPh sb="13" eb="15">
      <t>ミナクチ</t>
    </rPh>
    <rPh sb="15" eb="18">
      <t>エイギョウショ</t>
    </rPh>
    <phoneticPr fontId="1"/>
  </si>
  <si>
    <t>道なり右折。右折時に直進する後続車に注意。</t>
    <rPh sb="0" eb="1">
      <t>ミチ</t>
    </rPh>
    <rPh sb="3" eb="5">
      <t>ウセツ</t>
    </rPh>
    <rPh sb="6" eb="8">
      <t>ウセツ</t>
    </rPh>
    <rPh sb="8" eb="9">
      <t>ジ</t>
    </rPh>
    <rPh sb="10" eb="12">
      <t>チョクシン</t>
    </rPh>
    <rPh sb="14" eb="17">
      <t>コウゾクシャ</t>
    </rPh>
    <rPh sb="18" eb="20">
      <t>チュウイ</t>
    </rPh>
    <phoneticPr fontId="1"/>
  </si>
  <si>
    <t>左手前 吉川製畳商事。右折直後に橋を渡る。</t>
    <rPh sb="0" eb="2">
      <t>ヒダリテ</t>
    </rPh>
    <rPh sb="2" eb="3">
      <t>マエ</t>
    </rPh>
    <rPh sb="4" eb="6">
      <t>ヨシカワ</t>
    </rPh>
    <rPh sb="6" eb="7">
      <t>セイ</t>
    </rPh>
    <rPh sb="7" eb="8">
      <t>タタミ</t>
    </rPh>
    <rPh sb="8" eb="10">
      <t>ショウジ</t>
    </rPh>
    <rPh sb="11" eb="13">
      <t>ウセツ</t>
    </rPh>
    <rPh sb="13" eb="15">
      <t>チョクゴ</t>
    </rPh>
    <rPh sb="16" eb="17">
      <t>ハシ</t>
    </rPh>
    <rPh sb="18" eb="19">
      <t>ワタ</t>
    </rPh>
    <phoneticPr fontId="1"/>
  </si>
  <si>
    <t>「止まれ」</t>
    <rPh sb="1" eb="2">
      <t>ト</t>
    </rPh>
    <phoneticPr fontId="1"/>
  </si>
  <si>
    <t>左手前 リカーマウンテン、右奥 和食さと</t>
    <rPh sb="0" eb="2">
      <t>ヒダリテ</t>
    </rPh>
    <rPh sb="2" eb="3">
      <t>マエ</t>
    </rPh>
    <rPh sb="13" eb="14">
      <t>ミギ</t>
    </rPh>
    <rPh sb="14" eb="15">
      <t>オク</t>
    </rPh>
    <rPh sb="16" eb="18">
      <t>ワショク</t>
    </rPh>
    <phoneticPr fontId="1"/>
  </si>
  <si>
    <t>青看板「←蔵縄手、↑名張」</t>
    <rPh sb="0" eb="1">
      <t>アオ</t>
    </rPh>
    <rPh sb="1" eb="3">
      <t>カンバン</t>
    </rPh>
    <rPh sb="5" eb="6">
      <t>クラ</t>
    </rPh>
    <rPh sb="6" eb="8">
      <t>ナワテ</t>
    </rPh>
    <rPh sb="10" eb="12">
      <t>ナバリ</t>
    </rPh>
    <phoneticPr fontId="1"/>
  </si>
  <si>
    <t>白看板「→ 世界遺産 吉野・大峯」
正面にヒメカン。この先、旧街道のため速度注意。</t>
    <rPh sb="0" eb="1">
      <t>シロ</t>
    </rPh>
    <rPh sb="1" eb="3">
      <t>カンバン</t>
    </rPh>
    <rPh sb="6" eb="8">
      <t>セカイ</t>
    </rPh>
    <rPh sb="8" eb="10">
      <t>イサン</t>
    </rPh>
    <rPh sb="11" eb="13">
      <t>ヨシノ</t>
    </rPh>
    <rPh sb="14" eb="15">
      <t>ダイ</t>
    </rPh>
    <rPh sb="15" eb="16">
      <t>ミネ</t>
    </rPh>
    <rPh sb="18" eb="20">
      <t>ショウメン</t>
    </rPh>
    <rPh sb="28" eb="29">
      <t>サキ</t>
    </rPh>
    <rPh sb="30" eb="33">
      <t>キュウカイドウ</t>
    </rPh>
    <rPh sb="36" eb="38">
      <t>ソクド</t>
    </rPh>
    <rPh sb="38" eb="40">
      <t>チュウイ</t>
    </rPh>
    <phoneticPr fontId="1"/>
  </si>
  <si>
    <t>国栖</t>
    <rPh sb="0" eb="1">
      <t>クニ</t>
    </rPh>
    <rPh sb="1" eb="2">
      <t>ス</t>
    </rPh>
    <phoneticPr fontId="1"/>
  </si>
  <si>
    <t>青看板「↑松阪、→熊野、→大台ヶ原」</t>
    <rPh sb="0" eb="1">
      <t>アオ</t>
    </rPh>
    <rPh sb="1" eb="3">
      <t>カンバン</t>
    </rPh>
    <rPh sb="5" eb="7">
      <t>マツザカ</t>
    </rPh>
    <rPh sb="9" eb="11">
      <t>クマノ</t>
    </rPh>
    <rPh sb="13" eb="15">
      <t>オオダイ</t>
    </rPh>
    <rPh sb="16" eb="17">
      <t>ハラ</t>
    </rPh>
    <phoneticPr fontId="1"/>
  </si>
  <si>
    <t>青看板「↖新宮 熊野 大台ヶ原、↗橿原 上市」
左手の橋を渡る。</t>
    <rPh sb="0" eb="1">
      <t>アオ</t>
    </rPh>
    <rPh sb="1" eb="3">
      <t>カンバン</t>
    </rPh>
    <rPh sb="5" eb="7">
      <t>シングウ</t>
    </rPh>
    <rPh sb="8" eb="10">
      <t>クマノ</t>
    </rPh>
    <rPh sb="11" eb="13">
      <t>オオダイ</t>
    </rPh>
    <rPh sb="14" eb="15">
      <t>ハラ</t>
    </rPh>
    <rPh sb="17" eb="19">
      <t>カシハラ</t>
    </rPh>
    <rPh sb="20" eb="21">
      <t>ウエ</t>
    </rPh>
    <rPh sb="21" eb="22">
      <t>イチ</t>
    </rPh>
    <rPh sb="24" eb="26">
      <t>ヒダリテ</t>
    </rPh>
    <rPh sb="27" eb="28">
      <t>ハシ</t>
    </rPh>
    <rPh sb="29" eb="30">
      <t>ワタ</t>
    </rPh>
    <phoneticPr fontId="1"/>
  </si>
  <si>
    <t>この先、トンネルが続くため尾灯を点灯する。</t>
    <rPh sb="2" eb="3">
      <t>サキ</t>
    </rPh>
    <rPh sb="9" eb="10">
      <t>ツヅ</t>
    </rPh>
    <rPh sb="13" eb="15">
      <t>ビトウ</t>
    </rPh>
    <rPh sb="16" eb="18">
      <t>テントウ</t>
    </rPh>
    <phoneticPr fontId="1"/>
  </si>
  <si>
    <t>-</t>
    <phoneticPr fontId="1"/>
  </si>
  <si>
    <t>青看板「←、↑橿原 大淀」</t>
    <rPh sb="0" eb="1">
      <t>アオ</t>
    </rPh>
    <rPh sb="1" eb="3">
      <t>カンバン</t>
    </rPh>
    <rPh sb="7" eb="9">
      <t>カシハラ</t>
    </rPh>
    <rPh sb="10" eb="12">
      <t>オオヨド</t>
    </rPh>
    <phoneticPr fontId="1"/>
  </si>
  <si>
    <t>橋を渡ると行き過ぎ。この先、幅員狭し。</t>
    <rPh sb="0" eb="1">
      <t>ハシ</t>
    </rPh>
    <rPh sb="2" eb="3">
      <t>ワタ</t>
    </rPh>
    <rPh sb="5" eb="6">
      <t>イ</t>
    </rPh>
    <rPh sb="7" eb="8">
      <t>ス</t>
    </rPh>
    <rPh sb="12" eb="13">
      <t>サキ</t>
    </rPh>
    <rPh sb="14" eb="16">
      <t>フクイン</t>
    </rPh>
    <rPh sb="16" eb="17">
      <t>セマ</t>
    </rPh>
    <phoneticPr fontId="1"/>
  </si>
  <si>
    <t>青看板「←平原、↑五條」。赤い橋を渡る。</t>
    <rPh sb="0" eb="1">
      <t>アオ</t>
    </rPh>
    <rPh sb="1" eb="3">
      <t>カンバン</t>
    </rPh>
    <rPh sb="5" eb="7">
      <t>ヒラハラ</t>
    </rPh>
    <rPh sb="9" eb="11">
      <t>ゴジョウ</t>
    </rPh>
    <rPh sb="13" eb="14">
      <t>アカ</t>
    </rPh>
    <rPh sb="15" eb="16">
      <t>ハシ</t>
    </rPh>
    <rPh sb="17" eb="18">
      <t>ワタ</t>
    </rPh>
    <phoneticPr fontId="1"/>
  </si>
  <si>
    <t>右手前 五條病院、右手奥 吉野ストア。</t>
    <rPh sb="0" eb="2">
      <t>ミギテ</t>
    </rPh>
    <rPh sb="2" eb="3">
      <t>マエ</t>
    </rPh>
    <rPh sb="4" eb="6">
      <t>ゴジョウ</t>
    </rPh>
    <rPh sb="6" eb="8">
      <t>ビョウイン</t>
    </rPh>
    <rPh sb="9" eb="11">
      <t>ミギテ</t>
    </rPh>
    <rPh sb="11" eb="12">
      <t>オク</t>
    </rPh>
    <rPh sb="13" eb="15">
      <t>ヨシノ</t>
    </rPh>
    <phoneticPr fontId="1"/>
  </si>
  <si>
    <t>K55&gt;R371&gt;K118</t>
    <phoneticPr fontId="1"/>
  </si>
  <si>
    <t>青看板「←和歌山 高野、→R24」</t>
    <rPh sb="0" eb="1">
      <t>アオ</t>
    </rPh>
    <rPh sb="1" eb="3">
      <t>カンバン</t>
    </rPh>
    <rPh sb="5" eb="8">
      <t>ワカヤマ</t>
    </rPh>
    <rPh sb="9" eb="11">
      <t>コウヤ</t>
    </rPh>
    <phoneticPr fontId="1"/>
  </si>
  <si>
    <t>青看板「←和歌山 かつらぎ、↑R24」</t>
    <rPh sb="0" eb="1">
      <t>アオ</t>
    </rPh>
    <rPh sb="1" eb="3">
      <t>カンバン</t>
    </rPh>
    <rPh sb="5" eb="8">
      <t>ワカヤマ</t>
    </rPh>
    <phoneticPr fontId="1"/>
  </si>
  <si>
    <t>青看板「↖海南、↗和歌山 岩出」</t>
    <rPh sb="0" eb="1">
      <t>アオ</t>
    </rPh>
    <rPh sb="1" eb="3">
      <t>カンバン</t>
    </rPh>
    <rPh sb="5" eb="7">
      <t>カイナン</t>
    </rPh>
    <rPh sb="9" eb="12">
      <t>ワカヤマ</t>
    </rPh>
    <rPh sb="13" eb="15">
      <t>イワデ</t>
    </rPh>
    <phoneticPr fontId="1"/>
  </si>
  <si>
    <t>右手にココカラファイン。正面に線路。</t>
    <phoneticPr fontId="1"/>
  </si>
  <si>
    <t>青看板「↑海南 R42、→和歌山」</t>
    <rPh sb="0" eb="1">
      <t>アオ</t>
    </rPh>
    <rPh sb="1" eb="3">
      <t>カンバン</t>
    </rPh>
    <rPh sb="5" eb="7">
      <t>カイナン</t>
    </rPh>
    <rPh sb="13" eb="16">
      <t>ワカヤマ</t>
    </rPh>
    <phoneticPr fontId="1"/>
  </si>
  <si>
    <t>左奥
(左折)</t>
    <rPh sb="0" eb="1">
      <t>ヒダリ</t>
    </rPh>
    <rPh sb="1" eb="2">
      <t>オク</t>
    </rPh>
    <rPh sb="4" eb="6">
      <t>サセツ</t>
    </rPh>
    <phoneticPr fontId="1"/>
  </si>
  <si>
    <t>線路と橋を越えた直後に右折し堤防を進む。</t>
    <rPh sb="0" eb="2">
      <t>センロ</t>
    </rPh>
    <rPh sb="3" eb="4">
      <t>ハシ</t>
    </rPh>
    <rPh sb="5" eb="6">
      <t>コ</t>
    </rPh>
    <rPh sb="8" eb="10">
      <t>チョクゴ</t>
    </rPh>
    <rPh sb="11" eb="13">
      <t>ウセツ</t>
    </rPh>
    <rPh sb="14" eb="16">
      <t>テイボウ</t>
    </rPh>
    <rPh sb="17" eb="18">
      <t>スス</t>
    </rPh>
    <phoneticPr fontId="1"/>
  </si>
  <si>
    <t>左手前ゴトウ。この先、和歌の浦の眺望。</t>
    <rPh sb="0" eb="2">
      <t>ヒダリテ</t>
    </rPh>
    <rPh sb="2" eb="3">
      <t>マエ</t>
    </rPh>
    <rPh sb="9" eb="10">
      <t>サキ</t>
    </rPh>
    <rPh sb="11" eb="13">
      <t>ワカ</t>
    </rPh>
    <rPh sb="14" eb="15">
      <t>ウラ</t>
    </rPh>
    <rPh sb="16" eb="18">
      <t>チョウボウ</t>
    </rPh>
    <phoneticPr fontId="1"/>
  </si>
  <si>
    <t>青看板「←和歌山駅 R26、→R42 和歌浦」</t>
    <rPh sb="0" eb="1">
      <t>アオ</t>
    </rPh>
    <rPh sb="1" eb="3">
      <t>カンバン</t>
    </rPh>
    <rPh sb="5" eb="8">
      <t>ワカヤマ</t>
    </rPh>
    <rPh sb="8" eb="9">
      <t>エキ</t>
    </rPh>
    <rPh sb="19" eb="22">
      <t>ワカウラ</t>
    </rPh>
    <phoneticPr fontId="1"/>
  </si>
  <si>
    <t>青看板「↖番所鼻、→大阪 和歌山南港 県庁」</t>
    <rPh sb="0" eb="1">
      <t>アオ</t>
    </rPh>
    <rPh sb="1" eb="3">
      <t>カンバン</t>
    </rPh>
    <rPh sb="5" eb="7">
      <t>バンショ</t>
    </rPh>
    <rPh sb="7" eb="8">
      <t>ハナ</t>
    </rPh>
    <rPh sb="10" eb="12">
      <t>オオサカ</t>
    </rPh>
    <rPh sb="13" eb="16">
      <t>ワカヤマ</t>
    </rPh>
    <rPh sb="16" eb="18">
      <t>ナンコウ</t>
    </rPh>
    <rPh sb="19" eb="21">
      <t>ケンチョウ</t>
    </rPh>
    <phoneticPr fontId="1"/>
  </si>
  <si>
    <t>市立松下体育館前S</t>
    <rPh sb="0" eb="2">
      <t>シリツ</t>
    </rPh>
    <rPh sb="2" eb="4">
      <t>マツシタ</t>
    </rPh>
    <rPh sb="4" eb="7">
      <t>タイイクカン</t>
    </rPh>
    <rPh sb="7" eb="8">
      <t>マエ</t>
    </rPh>
    <phoneticPr fontId="1"/>
  </si>
  <si>
    <t>青看板「←和歌山市駅 久保丁、→紀三井寺 和歌浦」。右奥 ファミリーマート</t>
    <rPh sb="0" eb="1">
      <t>アオ</t>
    </rPh>
    <rPh sb="1" eb="3">
      <t>カンバン</t>
    </rPh>
    <rPh sb="5" eb="9">
      <t>ワカヤマシ</t>
    </rPh>
    <rPh sb="9" eb="10">
      <t>エキ</t>
    </rPh>
    <rPh sb="11" eb="13">
      <t>クボ</t>
    </rPh>
    <rPh sb="13" eb="14">
      <t>チョウ</t>
    </rPh>
    <rPh sb="16" eb="20">
      <t>キミイデラ</t>
    </rPh>
    <rPh sb="21" eb="24">
      <t>ワカウラ</t>
    </rPh>
    <rPh sb="26" eb="27">
      <t>ミギ</t>
    </rPh>
    <rPh sb="27" eb="28">
      <t>オク</t>
    </rPh>
    <phoneticPr fontId="1"/>
  </si>
  <si>
    <t>K16&gt;K138&gt;K145&gt;R24</t>
    <phoneticPr fontId="1"/>
  </si>
  <si>
    <t>青看板「←和歌山港、↑和歌山市駅、→県庁」
左手前 香の川製麺、右手前 イエローハット</t>
    <rPh sb="22" eb="23">
      <t>ヒダリ</t>
    </rPh>
    <rPh sb="23" eb="25">
      <t>テマエ</t>
    </rPh>
    <rPh sb="26" eb="27">
      <t>カオ</t>
    </rPh>
    <rPh sb="28" eb="29">
      <t>カワ</t>
    </rPh>
    <rPh sb="29" eb="31">
      <t>セイメン</t>
    </rPh>
    <rPh sb="32" eb="33">
      <t>ミギ</t>
    </rPh>
    <rPh sb="33" eb="35">
      <t>テマエ</t>
    </rPh>
    <phoneticPr fontId="1"/>
  </si>
  <si>
    <t>青看板「←黒田、↑大阪 奈良、→和佐」</t>
    <rPh sb="0" eb="1">
      <t>アオ</t>
    </rPh>
    <rPh sb="1" eb="3">
      <t>カンバン</t>
    </rPh>
    <rPh sb="5" eb="7">
      <t>クロダ</t>
    </rPh>
    <rPh sb="9" eb="11">
      <t>オオサカ</t>
    </rPh>
    <rPh sb="12" eb="14">
      <t>ナラ</t>
    </rPh>
    <rPh sb="16" eb="17">
      <t>ワ</t>
    </rPh>
    <rPh sb="17" eb="18">
      <t>サ</t>
    </rPh>
    <phoneticPr fontId="1"/>
  </si>
  <si>
    <t>橋を渡らず右折。</t>
    <rPh sb="0" eb="1">
      <t>ハシ</t>
    </rPh>
    <rPh sb="2" eb="3">
      <t>ワタ</t>
    </rPh>
    <rPh sb="5" eb="7">
      <t>ウセツ</t>
    </rPh>
    <phoneticPr fontId="1"/>
  </si>
  <si>
    <t>青看板「←桃山、↑海南 貴志川」</t>
    <rPh sb="0" eb="1">
      <t>アオ</t>
    </rPh>
    <rPh sb="1" eb="3">
      <t>カンバン</t>
    </rPh>
    <rPh sb="5" eb="7">
      <t>モモヤマ</t>
    </rPh>
    <rPh sb="9" eb="11">
      <t>カイナン</t>
    </rPh>
    <rPh sb="12" eb="15">
      <t>キシカワ</t>
    </rPh>
    <phoneticPr fontId="1"/>
  </si>
  <si>
    <t>青看板「↑高野 橋本、↓R24」
右手前 道の駅 柿の郷くどやま</t>
    <rPh sb="0" eb="1">
      <t>アオ</t>
    </rPh>
    <rPh sb="1" eb="3">
      <t>カンバン</t>
    </rPh>
    <rPh sb="5" eb="7">
      <t>コウヤ</t>
    </rPh>
    <rPh sb="8" eb="10">
      <t>ハシモト</t>
    </rPh>
    <rPh sb="17" eb="18">
      <t>ミギ</t>
    </rPh>
    <rPh sb="18" eb="20">
      <t>テマエ</t>
    </rPh>
    <rPh sb="21" eb="22">
      <t>ミチ</t>
    </rPh>
    <rPh sb="23" eb="24">
      <t>エキ</t>
    </rPh>
    <rPh sb="25" eb="26">
      <t>カキ</t>
    </rPh>
    <rPh sb="27" eb="28">
      <t>サト</t>
    </rPh>
    <phoneticPr fontId="1"/>
  </si>
  <si>
    <t>青看板「↖橋本、←九度山町街、↗九度山駅、
→高野」</t>
    <rPh sb="0" eb="1">
      <t>アオ</t>
    </rPh>
    <rPh sb="1" eb="3">
      <t>カンバン</t>
    </rPh>
    <rPh sb="5" eb="7">
      <t>ハシモト</t>
    </rPh>
    <rPh sb="9" eb="12">
      <t>クドヤマ</t>
    </rPh>
    <rPh sb="12" eb="13">
      <t>マチ</t>
    </rPh>
    <rPh sb="13" eb="14">
      <t>マチ</t>
    </rPh>
    <rPh sb="16" eb="20">
      <t>クドヤマエキ</t>
    </rPh>
    <rPh sb="23" eb="25">
      <t>コウヤ</t>
    </rPh>
    <phoneticPr fontId="1"/>
  </si>
  <si>
    <t>青看板「↑橋本市街 R24、→五條」</t>
    <rPh sb="5" eb="7">
      <t>ハシモト</t>
    </rPh>
    <rPh sb="7" eb="9">
      <t>シガイ</t>
    </rPh>
    <rPh sb="15" eb="17">
      <t>ゴジョウ</t>
    </rPh>
    <phoneticPr fontId="1"/>
  </si>
  <si>
    <t>K55</t>
    <phoneticPr fontId="1"/>
  </si>
  <si>
    <t>中</t>
    <rPh sb="0" eb="1">
      <t>ナカ</t>
    </rPh>
    <phoneticPr fontId="1"/>
  </si>
  <si>
    <t>青看板「↖大和二見、↗西吉野」右に坂合部郵便局</t>
    <rPh sb="0" eb="1">
      <t>アオ</t>
    </rPh>
    <rPh sb="1" eb="3">
      <t>カンバン</t>
    </rPh>
    <rPh sb="5" eb="7">
      <t>ヤマト</t>
    </rPh>
    <rPh sb="7" eb="9">
      <t>フタミ</t>
    </rPh>
    <rPh sb="11" eb="12">
      <t>ニシ</t>
    </rPh>
    <rPh sb="12" eb="14">
      <t>ヨシノ</t>
    </rPh>
    <rPh sb="15" eb="16">
      <t>ミギ</t>
    </rPh>
    <rPh sb="17" eb="18">
      <t>サカ</t>
    </rPh>
    <rPh sb="18" eb="19">
      <t>アイ</t>
    </rPh>
    <rPh sb="19" eb="20">
      <t>ブ</t>
    </rPh>
    <rPh sb="20" eb="23">
      <t>ユウビンキョク</t>
    </rPh>
    <phoneticPr fontId="1"/>
  </si>
  <si>
    <t>青看板「←五條、↗新宮 十津川」
正面 柿の葉すし本舗たなか280</t>
    <rPh sb="0" eb="1">
      <t>アオ</t>
    </rPh>
    <rPh sb="1" eb="3">
      <t>カンバン</t>
    </rPh>
    <rPh sb="5" eb="7">
      <t>ゴジョウ</t>
    </rPh>
    <rPh sb="9" eb="11">
      <t>シングウ</t>
    </rPh>
    <rPh sb="12" eb="15">
      <t>トツカワ</t>
    </rPh>
    <rPh sb="17" eb="19">
      <t>ショウメン</t>
    </rPh>
    <rPh sb="20" eb="21">
      <t>カキ</t>
    </rPh>
    <rPh sb="22" eb="23">
      <t>ハ</t>
    </rPh>
    <rPh sb="25" eb="27">
      <t>ホンポ</t>
    </rPh>
    <phoneticPr fontId="1"/>
  </si>
  <si>
    <t>白看板「辯天宗総本山如意寺」。右奥 五條病院</t>
    <rPh sb="0" eb="1">
      <t>シロ</t>
    </rPh>
    <rPh sb="1" eb="3">
      <t>カンバン</t>
    </rPh>
    <rPh sb="4" eb="6">
      <t>ベンテン</t>
    </rPh>
    <rPh sb="6" eb="7">
      <t>シュウ</t>
    </rPh>
    <rPh sb="7" eb="10">
      <t>ソウホンザン</t>
    </rPh>
    <rPh sb="10" eb="12">
      <t>ニョイ</t>
    </rPh>
    <rPh sb="12" eb="13">
      <t>デラ</t>
    </rPh>
    <rPh sb="15" eb="16">
      <t>ミギ</t>
    </rPh>
    <rPh sb="16" eb="17">
      <t>オク</t>
    </rPh>
    <rPh sb="18" eb="20">
      <t>ゴジョウ</t>
    </rPh>
    <rPh sb="20" eb="22">
      <t>ビョウイン</t>
    </rPh>
    <phoneticPr fontId="1"/>
  </si>
  <si>
    <t>小島S (栄山寺橋北詰)</t>
    <rPh sb="0" eb="2">
      <t>コジマ</t>
    </rPh>
    <rPh sb="5" eb="6">
      <t>エイ</t>
    </rPh>
    <rPh sb="6" eb="7">
      <t>ザン</t>
    </rPh>
    <rPh sb="7" eb="8">
      <t>ジ</t>
    </rPh>
    <rPh sb="8" eb="9">
      <t>バシ</t>
    </rPh>
    <rPh sb="9" eb="10">
      <t>キタ</t>
    </rPh>
    <rPh sb="10" eb="11">
      <t>ヅメ</t>
    </rPh>
    <phoneticPr fontId="1"/>
  </si>
  <si>
    <t>千石橋南詰S</t>
    <rPh sb="0" eb="2">
      <t>センゴク</t>
    </rPh>
    <rPh sb="2" eb="3">
      <t>バシ</t>
    </rPh>
    <rPh sb="3" eb="4">
      <t>ミナミ</t>
    </rPh>
    <rPh sb="4" eb="5">
      <t>ヅメ</t>
    </rPh>
    <phoneticPr fontId="1"/>
  </si>
  <si>
    <t>青看板「↑下市口駅、→橿原、←五条」</t>
    <rPh sb="0" eb="1">
      <t>アオ</t>
    </rPh>
    <rPh sb="1" eb="3">
      <t>カンバン</t>
    </rPh>
    <rPh sb="5" eb="8">
      <t>シモイチグチ</t>
    </rPh>
    <rPh sb="8" eb="9">
      <t>エキ</t>
    </rPh>
    <rPh sb="11" eb="13">
      <t>カシハラ</t>
    </rPh>
    <rPh sb="15" eb="17">
      <t>ゴジョウ</t>
    </rPh>
    <phoneticPr fontId="1"/>
  </si>
  <si>
    <t>青看板「←奈良 橿原、↑熊野 吉野」左奥 消防署</t>
    <rPh sb="0" eb="1">
      <t>アオ</t>
    </rPh>
    <rPh sb="1" eb="3">
      <t>カンバン</t>
    </rPh>
    <rPh sb="5" eb="7">
      <t>ナラ</t>
    </rPh>
    <rPh sb="8" eb="10">
      <t>カシハラ</t>
    </rPh>
    <rPh sb="12" eb="14">
      <t>クマノ</t>
    </rPh>
    <rPh sb="15" eb="17">
      <t>ヨシノ</t>
    </rPh>
    <rPh sb="18" eb="19">
      <t>ヒダリ</t>
    </rPh>
    <rPh sb="19" eb="20">
      <t>オク</t>
    </rPh>
    <rPh sb="21" eb="24">
      <t>ショウボウショ</t>
    </rPh>
    <phoneticPr fontId="1"/>
  </si>
  <si>
    <t>青看板「↑天理 橿原、→石舞台 高松塚 キトラ」
左側 道の駅 飛鳥、近鉄 飛鳥駅</t>
    <rPh sb="0" eb="1">
      <t>アオ</t>
    </rPh>
    <rPh sb="1" eb="3">
      <t>カンバン</t>
    </rPh>
    <rPh sb="5" eb="7">
      <t>テンリ</t>
    </rPh>
    <rPh sb="8" eb="10">
      <t>カシハラ</t>
    </rPh>
    <rPh sb="12" eb="13">
      <t>イシ</t>
    </rPh>
    <rPh sb="13" eb="15">
      <t>ブタイ</t>
    </rPh>
    <rPh sb="16" eb="19">
      <t>タカマツヅカ</t>
    </rPh>
    <rPh sb="25" eb="27">
      <t>ヒダリガワ</t>
    </rPh>
    <rPh sb="28" eb="29">
      <t>ミチ</t>
    </rPh>
    <rPh sb="30" eb="31">
      <t>エキ</t>
    </rPh>
    <rPh sb="32" eb="34">
      <t>アスカ</t>
    </rPh>
    <rPh sb="35" eb="37">
      <t>キンテツ</t>
    </rPh>
    <rPh sb="38" eb="40">
      <t>アスカ</t>
    </rPh>
    <rPh sb="40" eb="41">
      <t>エキ</t>
    </rPh>
    <phoneticPr fontId="1"/>
  </si>
  <si>
    <t>K124&gt;K15&gt;R169&gt;R25
&gt;R169</t>
    <phoneticPr fontId="1"/>
  </si>
  <si>
    <t>青看板「←大和郡山、↑京都 木津、→加茂」
左手前 ローソン</t>
    <rPh sb="0" eb="1">
      <t>アオ</t>
    </rPh>
    <rPh sb="1" eb="3">
      <t>カンバン</t>
    </rPh>
    <rPh sb="5" eb="7">
      <t>ヤマト</t>
    </rPh>
    <rPh sb="7" eb="9">
      <t>コオリヤマ</t>
    </rPh>
    <rPh sb="11" eb="13">
      <t>キョウト</t>
    </rPh>
    <rPh sb="14" eb="16">
      <t>キズ</t>
    </rPh>
    <rPh sb="18" eb="20">
      <t>カモ</t>
    </rPh>
    <rPh sb="22" eb="24">
      <t>ヒダリテ</t>
    </rPh>
    <rPh sb="24" eb="25">
      <t>マエ</t>
    </rPh>
    <phoneticPr fontId="1"/>
  </si>
  <si>
    <t>青看板「→加茂」</t>
    <rPh sb="0" eb="1">
      <t>アオ</t>
    </rPh>
    <rPh sb="1" eb="3">
      <t>カンバン</t>
    </rPh>
    <rPh sb="5" eb="7">
      <t>カモ</t>
    </rPh>
    <phoneticPr fontId="1"/>
  </si>
  <si>
    <t>青看板「←京都 奈良、→伊賀 笠置」</t>
    <rPh sb="0" eb="1">
      <t>アオ</t>
    </rPh>
    <rPh sb="1" eb="3">
      <t>カンバン</t>
    </rPh>
    <rPh sb="5" eb="7">
      <t>キョウト</t>
    </rPh>
    <rPh sb="8" eb="10">
      <t>ナラ</t>
    </rPh>
    <rPh sb="12" eb="14">
      <t>イガ</t>
    </rPh>
    <rPh sb="15" eb="17">
      <t>カサギ</t>
    </rPh>
    <phoneticPr fontId="1"/>
  </si>
  <si>
    <t>青看板「←和束、↑伊賀 笠置」
この先、暗黒地帯。心が折れないように。</t>
    <rPh sb="0" eb="1">
      <t>アオ</t>
    </rPh>
    <rPh sb="1" eb="3">
      <t>カンバン</t>
    </rPh>
    <rPh sb="5" eb="6">
      <t>ワ</t>
    </rPh>
    <rPh sb="6" eb="7">
      <t>ツカ</t>
    </rPh>
    <rPh sb="9" eb="11">
      <t>イガ</t>
    </rPh>
    <rPh sb="12" eb="14">
      <t>カサギ</t>
    </rPh>
    <rPh sb="18" eb="19">
      <t>サキ</t>
    </rPh>
    <rPh sb="20" eb="22">
      <t>アンコク</t>
    </rPh>
    <rPh sb="22" eb="24">
      <t>チタイ</t>
    </rPh>
    <rPh sb="25" eb="26">
      <t>ココロ</t>
    </rPh>
    <rPh sb="27" eb="28">
      <t>オ</t>
    </rPh>
    <phoneticPr fontId="1"/>
  </si>
  <si>
    <t>青看板「←枚方、↑、→水口」</t>
    <rPh sb="0" eb="1">
      <t>アオ</t>
    </rPh>
    <rPh sb="1" eb="3">
      <t>カンバン</t>
    </rPh>
    <rPh sb="5" eb="7">
      <t>ヒラカタ</t>
    </rPh>
    <rPh sb="11" eb="13">
      <t>ミナクチ</t>
    </rPh>
    <phoneticPr fontId="1"/>
  </si>
  <si>
    <t>青看板「←東近江 水口、→江田」</t>
    <rPh sb="0" eb="1">
      <t>アオ</t>
    </rPh>
    <rPh sb="1" eb="3">
      <t>カンバン</t>
    </rPh>
    <rPh sb="5" eb="6">
      <t>ヒガシ</t>
    </rPh>
    <rPh sb="6" eb="8">
      <t>オウミ</t>
    </rPh>
    <rPh sb="9" eb="11">
      <t>ミナクチ</t>
    </rPh>
    <rPh sb="13" eb="15">
      <t>エダ</t>
    </rPh>
    <phoneticPr fontId="1"/>
  </si>
  <si>
    <t>青看板「←湖南、↑東近江 水口、→雲井駅」
左奥 ファミマ。この先最後のアセボ峠越え。</t>
    <rPh sb="0" eb="1">
      <t>アオ</t>
    </rPh>
    <rPh sb="1" eb="3">
      <t>カンバン</t>
    </rPh>
    <rPh sb="5" eb="7">
      <t>コナン</t>
    </rPh>
    <rPh sb="9" eb="10">
      <t>ヒガシ</t>
    </rPh>
    <rPh sb="10" eb="12">
      <t>オウミ</t>
    </rPh>
    <rPh sb="13" eb="15">
      <t>ミナクチ</t>
    </rPh>
    <rPh sb="17" eb="19">
      <t>クモイ</t>
    </rPh>
    <rPh sb="19" eb="20">
      <t>エキ</t>
    </rPh>
    <rPh sb="22" eb="23">
      <t>ヒダリ</t>
    </rPh>
    <rPh sb="23" eb="24">
      <t>オク</t>
    </rPh>
    <rPh sb="32" eb="33">
      <t>サキ</t>
    </rPh>
    <rPh sb="33" eb="35">
      <t>サイゴ</t>
    </rPh>
    <rPh sb="39" eb="40">
      <t>トウゲ</t>
    </rPh>
    <rPh sb="40" eb="41">
      <t>ゴ</t>
    </rPh>
    <phoneticPr fontId="1"/>
  </si>
  <si>
    <t>青看板「←R1 大津 栗東、→甲賀」</t>
    <rPh sb="0" eb="1">
      <t>アオ</t>
    </rPh>
    <rPh sb="1" eb="3">
      <t>カンバン</t>
    </rPh>
    <rPh sb="8" eb="10">
      <t>オオツ</t>
    </rPh>
    <rPh sb="11" eb="13">
      <t>リットウ</t>
    </rPh>
    <rPh sb="15" eb="17">
      <t>コウガ</t>
    </rPh>
    <phoneticPr fontId="1"/>
  </si>
  <si>
    <t>左手前コメダ、左奥 リカーマウンテン</t>
    <rPh sb="0" eb="2">
      <t>ヒダリテ</t>
    </rPh>
    <rPh sb="2" eb="3">
      <t>マエ</t>
    </rPh>
    <rPh sb="7" eb="8">
      <t>ヒダリ</t>
    </rPh>
    <rPh sb="8" eb="9">
      <t>オク</t>
    </rPh>
    <phoneticPr fontId="1"/>
  </si>
  <si>
    <t>正面 GS</t>
    <rPh sb="0" eb="2">
      <t>ショウメン</t>
    </rPh>
    <phoneticPr fontId="1"/>
  </si>
  <si>
    <t>左手前ミサワホーム</t>
    <rPh sb="0" eb="2">
      <t>ヒダリテ</t>
    </rPh>
    <rPh sb="2" eb="3">
      <t>マエ</t>
    </rPh>
    <phoneticPr fontId="1"/>
  </si>
  <si>
    <t>進行方向左手に道の駅 九度山。</t>
    <rPh sb="0" eb="2">
      <t>シンコウ</t>
    </rPh>
    <rPh sb="2" eb="4">
      <t>ホウコウ</t>
    </rPh>
    <rPh sb="4" eb="6">
      <t>ヒダリテ</t>
    </rPh>
    <rPh sb="7" eb="8">
      <t>ミチ</t>
    </rPh>
    <rPh sb="9" eb="10">
      <t>エキ</t>
    </rPh>
    <rPh sb="11" eb="14">
      <t>クドヤマ</t>
    </rPh>
    <phoneticPr fontId="1"/>
  </si>
  <si>
    <t>左手前に赤看板「和歌浦せんべい」</t>
    <rPh sb="0" eb="2">
      <t>ヒダリテ</t>
    </rPh>
    <rPh sb="2" eb="3">
      <t>マエ</t>
    </rPh>
    <rPh sb="4" eb="5">
      <t>アカ</t>
    </rPh>
    <rPh sb="5" eb="7">
      <t>カンバン</t>
    </rPh>
    <rPh sb="8" eb="11">
      <t>ワカウラ</t>
    </rPh>
    <phoneticPr fontId="1"/>
  </si>
  <si>
    <t>Finish受付 Nビル3階</t>
    <rPh sb="6" eb="8">
      <t>ウケツケ</t>
    </rPh>
    <rPh sb="13" eb="14">
      <t>カイ</t>
    </rPh>
    <phoneticPr fontId="1"/>
  </si>
  <si>
    <t>ver.1.0.0→1.1.0</t>
    <phoneticPr fontId="1"/>
  </si>
  <si>
    <t>R168&gt;R370(K13)</t>
    <phoneticPr fontId="1"/>
  </si>
  <si>
    <t>市道＞K56＞R422</t>
    <phoneticPr fontId="1"/>
  </si>
  <si>
    <t>K4＞K13＞R424＞K130</t>
    <phoneticPr fontId="1"/>
  </si>
  <si>
    <t>R370＞K55</t>
    <phoneticPr fontId="1"/>
  </si>
  <si>
    <t>START : 駅南第二児童公園</t>
    <rPh sb="8" eb="10">
      <t>エキナン</t>
    </rPh>
    <rPh sb="10" eb="12">
      <t>ダイニ</t>
    </rPh>
    <rPh sb="12" eb="16">
      <t>ジドウコウエン</t>
    </rPh>
    <phoneticPr fontId="1"/>
  </si>
  <si>
    <t>CLOSE 7:30 装備チェック後、順次スタート。</t>
    <rPh sb="11" eb="13">
      <t>ソウビ</t>
    </rPh>
    <rPh sb="17" eb="18">
      <t>ゴ</t>
    </rPh>
    <rPh sb="19" eb="21">
      <t>ジュンジ</t>
    </rPh>
    <phoneticPr fontId="1"/>
  </si>
  <si>
    <t>左手前 セブンイレブン、右奥 シャトレーゼ</t>
    <rPh sb="0" eb="3">
      <t>ヒダリテマエ</t>
    </rPh>
    <rPh sb="12" eb="14">
      <t>ミギオク</t>
    </rPh>
    <phoneticPr fontId="1"/>
  </si>
  <si>
    <t>右手前 スターバックス、右奥 au</t>
    <rPh sb="0" eb="3">
      <t>ミギテマエ</t>
    </rPh>
    <rPh sb="12" eb="14">
      <t>ミギオク</t>
    </rPh>
    <phoneticPr fontId="1"/>
  </si>
  <si>
    <t>左手前 ENEOS、左奥 湖東信用金庫、右奥 AEON</t>
    <rPh sb="0" eb="3">
      <t>ヒダリテマエ</t>
    </rPh>
    <rPh sb="10" eb="12">
      <t>ヒダリオク</t>
    </rPh>
    <rPh sb="13" eb="15">
      <t>コトウ</t>
    </rPh>
    <rPh sb="15" eb="17">
      <t>シンヨウ</t>
    </rPh>
    <rPh sb="17" eb="19">
      <t>キンコ</t>
    </rPh>
    <rPh sb="20" eb="22">
      <t>ミギオク</t>
    </rPh>
    <phoneticPr fontId="1"/>
  </si>
  <si>
    <t>┼</t>
    <phoneticPr fontId="1"/>
  </si>
  <si>
    <t>右手前:バーミヤン、右奥:くら寿司</t>
    <rPh sb="0" eb="1">
      <t>ミギ</t>
    </rPh>
    <rPh sb="1" eb="3">
      <t>テマエ</t>
    </rPh>
    <rPh sb="10" eb="11">
      <t>ミギ</t>
    </rPh>
    <rPh sb="11" eb="12">
      <t>オク</t>
    </rPh>
    <rPh sb="15" eb="17">
      <t>ズシ</t>
    </rPh>
    <phoneticPr fontId="1"/>
  </si>
  <si>
    <t>左手前:コインランドリー旭。
左折直後に「生活道路につき通行禁止」とのポール。</t>
    <rPh sb="0" eb="1">
      <t>ヒダリ</t>
    </rPh>
    <rPh sb="1" eb="3">
      <t>テマエ</t>
    </rPh>
    <rPh sb="12" eb="13">
      <t>アサヒ</t>
    </rPh>
    <rPh sb="15" eb="17">
      <t>サセツ</t>
    </rPh>
    <rPh sb="17" eb="19">
      <t>チョクゴ</t>
    </rPh>
    <rPh sb="21" eb="23">
      <t>セイカツ</t>
    </rPh>
    <rPh sb="23" eb="25">
      <t>ドウロ</t>
    </rPh>
    <rPh sb="28" eb="30">
      <t>ツウコウ</t>
    </rPh>
    <rPh sb="30" eb="32">
      <t>キンシ</t>
    </rPh>
    <phoneticPr fontId="1"/>
  </si>
  <si>
    <t>左手奥に石碑あり</t>
    <rPh sb="0" eb="1">
      <t>ヒダリ</t>
    </rPh>
    <rPh sb="1" eb="2">
      <t>テ</t>
    </rPh>
    <rPh sb="2" eb="3">
      <t>オク</t>
    </rPh>
    <rPh sb="4" eb="6">
      <t>セキヒ</t>
    </rPh>
    <phoneticPr fontId="1"/>
  </si>
  <si>
    <t>K14→K13</t>
    <phoneticPr fontId="1"/>
  </si>
  <si>
    <t>渋滞を横切って右折の可能性あり。左方向に注意。</t>
    <rPh sb="0" eb="2">
      <t>ジュウタイ</t>
    </rPh>
    <rPh sb="3" eb="5">
      <t>ヨコギ</t>
    </rPh>
    <rPh sb="7" eb="9">
      <t>ウセツ</t>
    </rPh>
    <rPh sb="10" eb="13">
      <t>カノウセイ</t>
    </rPh>
    <rPh sb="16" eb="17">
      <t>ヒダリ</t>
    </rPh>
    <rPh sb="17" eb="19">
      <t>ホウコウ</t>
    </rPh>
    <rPh sb="20" eb="22">
      <t>チュウイ</t>
    </rPh>
    <phoneticPr fontId="1"/>
  </si>
  <si>
    <t>K164→K121</t>
    <phoneticPr fontId="1"/>
  </si>
  <si>
    <t>左手前:みくに美容院</t>
    <rPh sb="0" eb="1">
      <t>ヒダリ</t>
    </rPh>
    <rPh sb="1" eb="3">
      <t>テマエ</t>
    </rPh>
    <rPh sb="7" eb="10">
      <t>ビヨウイン</t>
    </rPh>
    <phoneticPr fontId="1"/>
  </si>
  <si>
    <t>青看板「←甲南、↑下柘植、→伊賀市街」
左奥 ローソン</t>
    <rPh sb="0" eb="1">
      <t>アオ</t>
    </rPh>
    <rPh sb="1" eb="3">
      <t>カンバン</t>
    </rPh>
    <rPh sb="5" eb="7">
      <t>コウナン</t>
    </rPh>
    <rPh sb="9" eb="10">
      <t>シモ</t>
    </rPh>
    <rPh sb="10" eb="12">
      <t>ツゲ</t>
    </rPh>
    <rPh sb="14" eb="16">
      <t>イガ</t>
    </rPh>
    <rPh sb="16" eb="18">
      <t>シガイ</t>
    </rPh>
    <rPh sb="20" eb="21">
      <t>ヒダリ</t>
    </rPh>
    <rPh sb="21" eb="22">
      <t>オク</t>
    </rPh>
    <phoneticPr fontId="1"/>
  </si>
  <si>
    <t>青看板「↖新宮 十津川 野迫川、➘橋本」</t>
    <rPh sb="0" eb="1">
      <t>アオ</t>
    </rPh>
    <rPh sb="1" eb="3">
      <t>カンバン</t>
    </rPh>
    <rPh sb="5" eb="7">
      <t>シングウ</t>
    </rPh>
    <rPh sb="8" eb="11">
      <t>トツカワ</t>
    </rPh>
    <rPh sb="12" eb="15">
      <t>ノセガワ</t>
    </rPh>
    <rPh sb="17" eb="19">
      <t>ハシモト</t>
    </rPh>
    <phoneticPr fontId="1"/>
  </si>
  <si>
    <t>青看板「↖高野、↙九度山駅、↗和歌山 R24、➘」</t>
    <rPh sb="0" eb="1">
      <t>アオ</t>
    </rPh>
    <rPh sb="1" eb="3">
      <t>カンバン</t>
    </rPh>
    <rPh sb="5" eb="7">
      <t>コウヤ</t>
    </rPh>
    <rPh sb="9" eb="13">
      <t>クドヤマエキ</t>
    </rPh>
    <rPh sb="15" eb="18">
      <t>ワカヤマ</t>
    </rPh>
    <phoneticPr fontId="1"/>
  </si>
  <si>
    <t>青看板「←五條、→大淀 下市」</t>
    <rPh sb="0" eb="1">
      <t>アオ</t>
    </rPh>
    <rPh sb="1" eb="3">
      <t>カンバン</t>
    </rPh>
    <rPh sb="5" eb="7">
      <t>ゴジョウ</t>
    </rPh>
    <rPh sb="9" eb="11">
      <t>オオヨド</t>
    </rPh>
    <rPh sb="12" eb="14">
      <t>シモイチ</t>
    </rPh>
    <phoneticPr fontId="1"/>
  </si>
  <si>
    <t>青看板「←大淀 、↑吉野、→黒滝、➘」</t>
    <rPh sb="0" eb="1">
      <t>アオ</t>
    </rPh>
    <rPh sb="1" eb="3">
      <t>カンバン</t>
    </rPh>
    <rPh sb="5" eb="7">
      <t>オオヨド</t>
    </rPh>
    <rPh sb="10" eb="12">
      <t>ヨシノ</t>
    </rPh>
    <rPh sb="14" eb="16">
      <t>クロタキ</t>
    </rPh>
    <phoneticPr fontId="1"/>
  </si>
  <si>
    <t>当地を訪問したことを証明可能な写真を撮影。隣の道の駅 杉の湯川上でのレシート取得でも可。</t>
    <rPh sb="0" eb="2">
      <t>トウチ</t>
    </rPh>
    <rPh sb="3" eb="5">
      <t>ホウモン</t>
    </rPh>
    <rPh sb="10" eb="14">
      <t>ショウメイカノウ</t>
    </rPh>
    <rPh sb="15" eb="17">
      <t>シャシン</t>
    </rPh>
    <rPh sb="18" eb="20">
      <t>サツエイ</t>
    </rPh>
    <rPh sb="21" eb="22">
      <t>トナリ</t>
    </rPh>
    <rPh sb="23" eb="24">
      <t>ミチ</t>
    </rPh>
    <rPh sb="25" eb="26">
      <t>エキ</t>
    </rPh>
    <rPh sb="27" eb="28">
      <t>スギ</t>
    </rPh>
    <rPh sb="29" eb="30">
      <t>ユ</t>
    </rPh>
    <rPh sb="30" eb="32">
      <t>カワカミ</t>
    </rPh>
    <rPh sb="38" eb="40">
      <t>シュトク</t>
    </rPh>
    <rPh sb="42" eb="43">
      <t>カ</t>
    </rPh>
    <phoneticPr fontId="1"/>
  </si>
  <si>
    <r>
      <t xml:space="preserve">雑賀崎灯台に来たことを示す写真を撮影し、フィニッシュ受付でスタッフに提示。折返し。
</t>
    </r>
    <r>
      <rPr>
        <sz val="9"/>
        <rFont val="ＭＳ Ｐ明朝"/>
        <family val="1"/>
        <charset val="128"/>
      </rPr>
      <t>首輪を着けていない犬が多く見られたので注意。</t>
    </r>
    <rPh sb="0" eb="2">
      <t>サイガ</t>
    </rPh>
    <rPh sb="2" eb="3">
      <t>ザキ</t>
    </rPh>
    <rPh sb="3" eb="5">
      <t>トウダイ</t>
    </rPh>
    <rPh sb="6" eb="7">
      <t>キ</t>
    </rPh>
    <rPh sb="11" eb="12">
      <t>シメ</t>
    </rPh>
    <rPh sb="13" eb="15">
      <t>シャシン</t>
    </rPh>
    <rPh sb="16" eb="18">
      <t>サツエイ</t>
    </rPh>
    <rPh sb="26" eb="28">
      <t>ウケツケ</t>
    </rPh>
    <rPh sb="34" eb="36">
      <t>テイジ</t>
    </rPh>
    <rPh sb="37" eb="39">
      <t>オリカエ</t>
    </rPh>
    <rPh sb="42" eb="44">
      <t>クビワ</t>
    </rPh>
    <rPh sb="45" eb="46">
      <t>ツ</t>
    </rPh>
    <rPh sb="51" eb="52">
      <t>イヌ</t>
    </rPh>
    <rPh sb="53" eb="54">
      <t>オオ</t>
    </rPh>
    <rPh sb="55" eb="56">
      <t>ミ</t>
    </rPh>
    <rPh sb="61" eb="63">
      <t>チュウイ</t>
    </rPh>
    <phoneticPr fontId="1"/>
  </si>
  <si>
    <t>「止まれ」、合流時、右後方からの自動車に注意。</t>
    <rPh sb="1" eb="2">
      <t>ト</t>
    </rPh>
    <rPh sb="6" eb="8">
      <t>ゴウリュウ</t>
    </rPh>
    <rPh sb="8" eb="9">
      <t>ジ</t>
    </rPh>
    <rPh sb="10" eb="13">
      <t>ミギコウホウ</t>
    </rPh>
    <rPh sb="16" eb="19">
      <t>ジドウシャ</t>
    </rPh>
    <rPh sb="20" eb="22">
      <t>チュウイ</t>
    </rPh>
    <phoneticPr fontId="1"/>
  </si>
  <si>
    <t>白看板「→近江八幡駅」
レシート取得し、カードに記入。
OPEN 19:08、CLOSE 5/18 10:00</t>
    <rPh sb="0" eb="1">
      <t>シロ</t>
    </rPh>
    <rPh sb="1" eb="3">
      <t>カンバン</t>
    </rPh>
    <rPh sb="5" eb="10">
      <t>オウミハチマンエキ</t>
    </rPh>
    <rPh sb="16" eb="18">
      <t>シュトク</t>
    </rPh>
    <rPh sb="24" eb="26">
      <t>キニュウ</t>
    </rPh>
    <phoneticPr fontId="1"/>
  </si>
  <si>
    <t>PC3 ファミリーマート大淀桧垣本店</t>
    <rPh sb="12" eb="14">
      <t>オオヨド</t>
    </rPh>
    <rPh sb="14" eb="16">
      <t>ヒガキ</t>
    </rPh>
    <rPh sb="16" eb="18">
      <t>ホンテン</t>
    </rPh>
    <phoneticPr fontId="1"/>
  </si>
  <si>
    <t>Finish ファミリーマート
近江八幡中小森店(中小森S)</t>
    <phoneticPr fontId="1"/>
  </si>
  <si>
    <t>PC2 ローソン和歌山南インター店</t>
    <rPh sb="8" eb="11">
      <t>ワカヤマ</t>
    </rPh>
    <rPh sb="11" eb="12">
      <t>ミナミ</t>
    </rPh>
    <rPh sb="16" eb="17">
      <t>ミセ</t>
    </rPh>
    <phoneticPr fontId="1"/>
  </si>
  <si>
    <t>PC4 セブンイレブン信楽中野店</t>
    <phoneticPr fontId="1"/>
  </si>
  <si>
    <t>レシート取得し、ブルべカードに記入。
OPEN 8:55、CLOSE 11:20</t>
    <rPh sb="4" eb="6">
      <t>シュトク</t>
    </rPh>
    <rPh sb="15" eb="17">
      <t>キニュウ</t>
    </rPh>
    <phoneticPr fontId="1"/>
  </si>
  <si>
    <t>レシート取得し、カードに記入。
この先、直進すると自転車通行禁止。
OPEN 13:06、CLOSE 20:48</t>
    <rPh sb="4" eb="6">
      <t>シュトク</t>
    </rPh>
    <rPh sb="12" eb="14">
      <t>キニュウ</t>
    </rPh>
    <rPh sb="18" eb="19">
      <t>サキ</t>
    </rPh>
    <rPh sb="20" eb="22">
      <t>チョクシン</t>
    </rPh>
    <rPh sb="25" eb="28">
      <t>ジテンシャ</t>
    </rPh>
    <rPh sb="28" eb="30">
      <t>ツウコウ</t>
    </rPh>
    <rPh sb="30" eb="32">
      <t>キンシ</t>
    </rPh>
    <phoneticPr fontId="1"/>
  </si>
  <si>
    <t>レシート取得し、カードに記入。
OPEN 15:57、CLOSE 5/18 2:52</t>
    <rPh sb="4" eb="6">
      <t>シュトク</t>
    </rPh>
    <rPh sb="12" eb="14">
      <t>キニュウ</t>
    </rPh>
    <phoneticPr fontId="1"/>
  </si>
  <si>
    <t>レシート取得し、ブルべカードに記入。
OPEN 18:10、CLOSE 5/18 7:36</t>
    <phoneticPr fontId="1"/>
  </si>
  <si>
    <t>OPEN 20:00 CLOSE 5/18 12:00
軒下の指定スペースに駐輪。
全て書き込めたカードと証跡を用意してから入室。</t>
    <rPh sb="28" eb="30">
      <t>ノキシタ</t>
    </rPh>
    <rPh sb="31" eb="33">
      <t>シテイ</t>
    </rPh>
    <rPh sb="38" eb="40">
      <t>チュウリン</t>
    </rPh>
    <rPh sb="42" eb="43">
      <t>スベ</t>
    </rPh>
    <rPh sb="44" eb="45">
      <t>カ</t>
    </rPh>
    <rPh sb="46" eb="47">
      <t>コ</t>
    </rPh>
    <rPh sb="53" eb="55">
      <t>ショウセキ</t>
    </rPh>
    <rPh sb="56" eb="58">
      <t>ヨウイ</t>
    </rPh>
    <rPh sb="62" eb="64">
      <t>ニュウシツ</t>
    </rPh>
    <phoneticPr fontId="1"/>
  </si>
  <si>
    <t>青看板「←大津 栗東、→四日市 甲賀」、右手前 7-11</t>
    <rPh sb="0" eb="1">
      <t>アオ</t>
    </rPh>
    <rPh sb="1" eb="3">
      <t>カンバン</t>
    </rPh>
    <rPh sb="5" eb="7">
      <t>オオツ</t>
    </rPh>
    <rPh sb="8" eb="10">
      <t>リットウ</t>
    </rPh>
    <rPh sb="12" eb="15">
      <t>ヨッカイチ</t>
    </rPh>
    <rPh sb="16" eb="18">
      <t>コウガ</t>
    </rPh>
    <rPh sb="20" eb="21">
      <t>ミギ</t>
    </rPh>
    <rPh sb="21" eb="23">
      <t>テマエ</t>
    </rPh>
    <phoneticPr fontId="1"/>
  </si>
  <si>
    <t>2025BRM517近畿400km近江八幡"賀の道(南)"</t>
    <rPh sb="10" eb="12">
      <t>キンキ</t>
    </rPh>
    <rPh sb="17" eb="21">
      <t>オウミハチマン</t>
    </rPh>
    <rPh sb="22" eb="23">
      <t>ガ</t>
    </rPh>
    <rPh sb="24" eb="25">
      <t>ミチ</t>
    </rPh>
    <rPh sb="26" eb="27">
      <t>ミナミ</t>
    </rPh>
    <phoneticPr fontId="1"/>
  </si>
  <si>
    <t>2025/5/17　 7：00スタート</t>
    <phoneticPr fontId="1"/>
  </si>
  <si>
    <t>日出:4:50　日没:18:53</t>
    <phoneticPr fontId="1"/>
  </si>
  <si>
    <t>Photo Control-2 雑賀崎灯台</t>
    <rPh sb="16" eb="18">
      <t>サイガ</t>
    </rPh>
    <rPh sb="18" eb="19">
      <t>ザキ</t>
    </rPh>
    <rPh sb="19" eb="21">
      <t>トウダイ</t>
    </rPh>
    <phoneticPr fontId="1"/>
  </si>
  <si>
    <t>Photo Control-2 雑賀崎灯台</t>
    <phoneticPr fontId="1"/>
  </si>
  <si>
    <t>Photo Control-1 川上村役場</t>
    <rPh sb="16" eb="18">
      <t>カワカミ</t>
    </rPh>
    <rPh sb="18" eb="19">
      <t>ムラ</t>
    </rPh>
    <rPh sb="19" eb="21">
      <t>ヤクバ</t>
    </rPh>
    <phoneticPr fontId="1"/>
  </si>
  <si>
    <t>Photo Control-1 川上村役場</t>
    <phoneticPr fontId="1"/>
  </si>
  <si>
    <t>和歌の浦からの夕暮れ</t>
    <rPh sb="0" eb="2">
      <t>ワカ</t>
    </rPh>
    <rPh sb="3" eb="4">
      <t>ウラ</t>
    </rPh>
    <rPh sb="7" eb="9">
      <t>ユウグ</t>
    </rPh>
    <phoneticPr fontId="1"/>
  </si>
  <si>
    <t>和歌山IC南口S</t>
    <rPh sb="0" eb="3">
      <t>ワカヤマ</t>
    </rPh>
    <rPh sb="5" eb="7">
      <t>ミナミグチ</t>
    </rPh>
    <phoneticPr fontId="1"/>
  </si>
  <si>
    <t>&lt;フォトコントロールの写真例&gt;</t>
    <rPh sb="11" eb="13">
      <t>シャシン</t>
    </rPh>
    <rPh sb="13" eb="14">
      <t>レイ</t>
    </rPh>
    <phoneticPr fontId="1"/>
  </si>
  <si>
    <t>2025/5/17　 8：00スタート</t>
    <phoneticPr fontId="1"/>
  </si>
  <si>
    <t>CLOSE 8:30 装備チェック後、順次スタート。</t>
    <rPh sb="11" eb="13">
      <t>ソウビ</t>
    </rPh>
    <rPh sb="17" eb="18">
      <t>ゴ</t>
    </rPh>
    <rPh sb="19" eb="21">
      <t>ジュンジ</t>
    </rPh>
    <phoneticPr fontId="1"/>
  </si>
  <si>
    <t>レシート取得し、ブルべカードに記入。
OPEN 9:55、CLOSE 12:20</t>
    <rPh sb="4" eb="6">
      <t>シュトク</t>
    </rPh>
    <rPh sb="15" eb="17">
      <t>キニュウ</t>
    </rPh>
    <phoneticPr fontId="1"/>
  </si>
  <si>
    <t>レシート取得し、カードに記入。
この先、直進すると自転車通行禁止。
OPEN 14:06、CLOSE 21:48</t>
    <rPh sb="4" eb="6">
      <t>シュトク</t>
    </rPh>
    <rPh sb="12" eb="14">
      <t>キニュウ</t>
    </rPh>
    <rPh sb="18" eb="19">
      <t>サキ</t>
    </rPh>
    <rPh sb="20" eb="22">
      <t>チョクシン</t>
    </rPh>
    <rPh sb="25" eb="28">
      <t>ジテンシャ</t>
    </rPh>
    <rPh sb="28" eb="30">
      <t>ツウコウ</t>
    </rPh>
    <rPh sb="30" eb="32">
      <t>キンシ</t>
    </rPh>
    <phoneticPr fontId="1"/>
  </si>
  <si>
    <t>レシート取得し、カードに記入。
OPEN 16:57、CLOSE 5/18 3:52</t>
    <rPh sb="4" eb="6">
      <t>シュトク</t>
    </rPh>
    <rPh sb="12" eb="14">
      <t>キニュウ</t>
    </rPh>
    <phoneticPr fontId="1"/>
  </si>
  <si>
    <t>レシート取得し、ブルべカードに記入。
OPEN 19:10、CLOSE 5/18 8:36</t>
    <phoneticPr fontId="1"/>
  </si>
  <si>
    <t>白看板「→近江八幡駅」
レシート取得し、カードに記入。
OPEN 20:08、CLOSE 5/18 11:00</t>
    <rPh sb="0" eb="1">
      <t>シロ</t>
    </rPh>
    <rPh sb="1" eb="3">
      <t>カンバン</t>
    </rPh>
    <rPh sb="5" eb="10">
      <t>オウミハチマンエキ</t>
    </rPh>
    <rPh sb="16" eb="18">
      <t>シュトク</t>
    </rPh>
    <rPh sb="24" eb="26">
      <t>キニュウ</t>
    </rPh>
    <phoneticPr fontId="1"/>
  </si>
  <si>
    <t>道路</t>
    <rPh sb="0" eb="2">
      <t>ドウロ</t>
    </rPh>
    <phoneticPr fontId="1"/>
  </si>
  <si>
    <t>K686&gt;市道&gt;K57&gt;市道</t>
    <phoneticPr fontId="1"/>
  </si>
  <si>
    <t>備考</t>
    <rPh sb="0" eb="2">
      <t>ビコウ</t>
    </rPh>
    <phoneticPr fontId="1"/>
  </si>
  <si>
    <t>右手前 日の丸タクシー</t>
    <rPh sb="0" eb="3">
      <t>ミギテマエ</t>
    </rPh>
    <rPh sb="4" eb="5">
      <t>ヒ</t>
    </rPh>
    <rPh sb="6" eb="7">
      <t>マル</t>
    </rPh>
    <phoneticPr fontId="1"/>
  </si>
  <si>
    <t>右手前 日の丸タクシー</t>
    <rPh sb="0" eb="1">
      <t>ミギ</t>
    </rPh>
    <rPh sb="1" eb="3">
      <t>テマエ</t>
    </rPh>
    <rPh sb="4" eb="5">
      <t>ヒ</t>
    </rPh>
    <rPh sb="6" eb="7">
      <t>マル</t>
    </rPh>
    <phoneticPr fontId="1"/>
  </si>
  <si>
    <t>行自体を消去</t>
    <rPh sb="0" eb="3">
      <t>ギョウジタイ</t>
    </rPh>
    <rPh sb="4" eb="6">
      <t>ショウキョ</t>
    </rPh>
    <phoneticPr fontId="1"/>
  </si>
  <si>
    <t>区間</t>
    <rPh sb="0" eb="2">
      <t>クカン</t>
    </rPh>
    <phoneticPr fontId="1"/>
  </si>
  <si>
    <t>合計</t>
    <rPh sb="0" eb="2">
      <t>ゴウケイ</t>
    </rPh>
    <phoneticPr fontId="1"/>
  </si>
  <si>
    <t>ver1.1.0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</si>
</sst>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indexed="64"/>
      </top>
      <bottom style="thin">
        <color rgb="FF000000"/>
      </bottom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9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4" borderId="3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 wrapText="1"/>
    </xf>
    <xf numFmtId="0" fontId="5" fillId="4" borderId="58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20" xfId="0" applyFont="1" applyFill="1" applyBorder="1">
      <alignment vertical="center"/>
    </xf>
    <xf numFmtId="0" fontId="6" fillId="3" borderId="68" xfId="0" applyFont="1" applyFill="1" applyBorder="1" applyAlignment="1">
      <alignment horizontal="center" vertical="center"/>
    </xf>
    <xf numFmtId="176" fontId="7" fillId="3" borderId="20" xfId="0" applyNumberFormat="1" applyFont="1" applyFill="1" applyBorder="1" applyAlignment="1">
      <alignment horizontal="right" vertical="center"/>
    </xf>
    <xf numFmtId="176" fontId="7" fillId="3" borderId="25" xfId="0" applyNumberFormat="1" applyFont="1" applyFill="1" applyBorder="1" applyAlignment="1">
      <alignment vertical="center" shrinkToFit="1"/>
    </xf>
    <xf numFmtId="0" fontId="6" fillId="3" borderId="21" xfId="0" applyFont="1" applyFill="1" applyBorder="1" applyAlignment="1">
      <alignment vertical="center" wrapText="1"/>
    </xf>
    <xf numFmtId="0" fontId="6" fillId="3" borderId="69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7" fillId="0" borderId="6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21" xfId="0" applyFont="1" applyBorder="1">
      <alignment vertical="center"/>
    </xf>
    <xf numFmtId="0" fontId="7" fillId="0" borderId="20" xfId="0" applyFont="1" applyBorder="1">
      <alignment vertical="center"/>
    </xf>
    <xf numFmtId="176" fontId="7" fillId="0" borderId="19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vertical="center" shrinkToFit="1"/>
    </xf>
    <xf numFmtId="0" fontId="7" fillId="0" borderId="21" xfId="0" applyFont="1" applyBorder="1" applyAlignment="1">
      <alignment vertical="center" wrapText="1"/>
    </xf>
    <xf numFmtId="0" fontId="7" fillId="0" borderId="69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7" fillId="0" borderId="23" xfId="0" applyFont="1" applyBorder="1">
      <alignment vertical="center"/>
    </xf>
    <xf numFmtId="0" fontId="7" fillId="0" borderId="23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176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176" fontId="7" fillId="0" borderId="25" xfId="0" applyNumberFormat="1" applyFont="1" applyBorder="1" applyAlignment="1">
      <alignment horizontal="right" vertical="center" shrinkToFit="1"/>
    </xf>
    <xf numFmtId="0" fontId="11" fillId="0" borderId="23" xfId="0" applyFont="1" applyBorder="1">
      <alignment vertical="center"/>
    </xf>
    <xf numFmtId="0" fontId="7" fillId="3" borderId="40" xfId="0" applyFont="1" applyFill="1" applyBorder="1" applyAlignment="1">
      <alignment vertical="center" shrinkToFi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vertical="center"/>
    </xf>
    <xf numFmtId="0" fontId="7" fillId="3" borderId="23" xfId="1" applyFont="1" applyFill="1" applyBorder="1" applyAlignment="1">
      <alignment vertical="center" wrapText="1"/>
    </xf>
    <xf numFmtId="0" fontId="7" fillId="3" borderId="19" xfId="1" applyFont="1" applyFill="1" applyBorder="1" applyAlignment="1">
      <alignment vertical="center"/>
    </xf>
    <xf numFmtId="176" fontId="7" fillId="3" borderId="19" xfId="1" applyNumberFormat="1" applyFont="1" applyFill="1" applyBorder="1" applyAlignment="1">
      <alignment horizontal="right" vertical="center"/>
    </xf>
    <xf numFmtId="176" fontId="7" fillId="3" borderId="25" xfId="1" applyNumberFormat="1" applyFont="1" applyFill="1" applyBorder="1" applyAlignment="1">
      <alignment horizontal="right" vertical="center"/>
    </xf>
    <xf numFmtId="0" fontId="7" fillId="0" borderId="40" xfId="0" applyFont="1" applyBorder="1" applyAlignment="1">
      <alignment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0" xfId="1" applyFont="1" applyBorder="1" applyAlignment="1">
      <alignment vertical="center"/>
    </xf>
    <xf numFmtId="0" fontId="11" fillId="0" borderId="29" xfId="0" applyFont="1" applyBorder="1" applyAlignment="1">
      <alignment horizontal="center" vertical="center"/>
    </xf>
    <xf numFmtId="0" fontId="7" fillId="0" borderId="23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25" xfId="1" applyNumberFormat="1" applyFont="1" applyBorder="1" applyAlignment="1">
      <alignment horizontal="right" vertical="center"/>
    </xf>
    <xf numFmtId="0" fontId="7" fillId="0" borderId="21" xfId="1" applyFont="1" applyBorder="1" applyAlignment="1">
      <alignment vertical="center"/>
    </xf>
    <xf numFmtId="0" fontId="7" fillId="0" borderId="43" xfId="0" applyFont="1" applyBorder="1" applyAlignment="1">
      <alignment vertical="center" shrinkToFit="1"/>
    </xf>
    <xf numFmtId="0" fontId="7" fillId="0" borderId="29" xfId="1" applyFont="1" applyBorder="1" applyAlignment="1">
      <alignment horizontal="center" vertical="center"/>
    </xf>
    <xf numFmtId="0" fontId="7" fillId="0" borderId="23" xfId="1" applyFont="1" applyBorder="1" applyAlignment="1">
      <alignment vertical="center" wrapText="1"/>
    </xf>
    <xf numFmtId="0" fontId="13" fillId="0" borderId="29" xfId="0" applyFont="1" applyBorder="1" applyAlignment="1">
      <alignment horizontal="center" vertical="center"/>
    </xf>
    <xf numFmtId="0" fontId="7" fillId="0" borderId="55" xfId="1" applyFont="1" applyBorder="1" applyAlignment="1">
      <alignment vertical="center" wrapText="1"/>
    </xf>
    <xf numFmtId="0" fontId="7" fillId="0" borderId="15" xfId="0" applyFont="1" applyBorder="1" applyAlignment="1">
      <alignment vertical="center" shrinkToFit="1"/>
    </xf>
    <xf numFmtId="0" fontId="6" fillId="0" borderId="30" xfId="1" applyFont="1" applyBorder="1" applyAlignment="1">
      <alignment vertical="center"/>
    </xf>
    <xf numFmtId="0" fontId="7" fillId="0" borderId="47" xfId="1" applyFont="1" applyBorder="1" applyAlignment="1">
      <alignment vertical="center" wrapText="1"/>
    </xf>
    <xf numFmtId="176" fontId="7" fillId="0" borderId="15" xfId="0" applyNumberFormat="1" applyFont="1" applyBorder="1" applyAlignment="1">
      <alignment vertical="center" shrinkToFit="1"/>
    </xf>
    <xf numFmtId="0" fontId="11" fillId="2" borderId="29" xfId="0" applyFont="1" applyFill="1" applyBorder="1" applyAlignment="1">
      <alignment horizontal="center" vertical="center"/>
    </xf>
    <xf numFmtId="0" fontId="7" fillId="0" borderId="20" xfId="1" applyFont="1" applyBorder="1" applyAlignment="1">
      <alignment vertical="center"/>
    </xf>
    <xf numFmtId="0" fontId="7" fillId="0" borderId="30" xfId="1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23" xfId="1" applyFont="1" applyBorder="1" applyAlignment="1">
      <alignment vertical="top" wrapText="1"/>
    </xf>
    <xf numFmtId="0" fontId="11" fillId="3" borderId="29" xfId="0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vertical="center" wrapText="1"/>
    </xf>
    <xf numFmtId="176" fontId="7" fillId="3" borderId="15" xfId="0" applyNumberFormat="1" applyFont="1" applyFill="1" applyBorder="1" applyAlignment="1">
      <alignment vertical="center" shrinkToFit="1"/>
    </xf>
    <xf numFmtId="0" fontId="7" fillId="0" borderId="19" xfId="1" applyFont="1" applyBorder="1" applyAlignment="1">
      <alignment vertical="center" wrapText="1"/>
    </xf>
    <xf numFmtId="0" fontId="6" fillId="0" borderId="30" xfId="1" applyFont="1" applyBorder="1" applyAlignment="1">
      <alignment vertical="center" wrapText="1"/>
    </xf>
    <xf numFmtId="0" fontId="7" fillId="3" borderId="48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vertical="center" wrapText="1"/>
    </xf>
    <xf numFmtId="0" fontId="7" fillId="3" borderId="19" xfId="1" applyFont="1" applyFill="1" applyBorder="1" applyAlignment="1">
      <alignment vertical="center" wrapText="1"/>
    </xf>
    <xf numFmtId="0" fontId="6" fillId="3" borderId="24" xfId="1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shrinkToFit="1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vertical="center" wrapText="1"/>
    </xf>
    <xf numFmtId="0" fontId="7" fillId="0" borderId="22" xfId="1" applyFont="1" applyBorder="1" applyAlignment="1">
      <alignment vertical="center"/>
    </xf>
    <xf numFmtId="0" fontId="7" fillId="0" borderId="24" xfId="1" applyFont="1" applyBorder="1" applyAlignment="1">
      <alignment vertical="center" wrapText="1"/>
    </xf>
    <xf numFmtId="0" fontId="7" fillId="0" borderId="19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57" xfId="1" applyFont="1" applyBorder="1" applyAlignment="1">
      <alignment vertical="center"/>
    </xf>
    <xf numFmtId="0" fontId="7" fillId="3" borderId="29" xfId="1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vertical="center" shrinkToFit="1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6" fillId="3" borderId="45" xfId="1" applyFont="1" applyFill="1" applyBorder="1" applyAlignment="1">
      <alignment vertical="center"/>
    </xf>
    <xf numFmtId="0" fontId="7" fillId="3" borderId="46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vertical="center" wrapText="1"/>
    </xf>
    <xf numFmtId="0" fontId="7" fillId="3" borderId="26" xfId="1" applyFont="1" applyFill="1" applyBorder="1" applyAlignment="1">
      <alignment vertical="center" wrapText="1"/>
    </xf>
    <xf numFmtId="176" fontId="7" fillId="3" borderId="26" xfId="1" applyNumberFormat="1" applyFont="1" applyFill="1" applyBorder="1" applyAlignment="1">
      <alignment horizontal="right" vertical="center"/>
    </xf>
    <xf numFmtId="176" fontId="7" fillId="3" borderId="27" xfId="1" applyNumberFormat="1" applyFont="1" applyFill="1" applyBorder="1" applyAlignment="1">
      <alignment horizontal="right" vertical="center"/>
    </xf>
    <xf numFmtId="0" fontId="6" fillId="3" borderId="28" xfId="1" applyFont="1" applyFill="1" applyBorder="1" applyAlignment="1">
      <alignment vertical="center" wrapText="1"/>
    </xf>
    <xf numFmtId="0" fontId="7" fillId="3" borderId="18" xfId="0" applyFont="1" applyFill="1" applyBorder="1" applyAlignment="1">
      <alignment vertical="center" shrinkToFi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51" xfId="1" applyFont="1" applyBorder="1" applyAlignment="1">
      <alignment vertical="center"/>
    </xf>
    <xf numFmtId="0" fontId="7" fillId="0" borderId="52" xfId="1" applyFont="1" applyBorder="1" applyAlignment="1">
      <alignment horizontal="center" vertical="center"/>
    </xf>
    <xf numFmtId="0" fontId="7" fillId="0" borderId="21" xfId="1" applyFont="1" applyBorder="1" applyAlignment="1">
      <alignment vertical="center" wrapText="1"/>
    </xf>
    <xf numFmtId="0" fontId="7" fillId="0" borderId="20" xfId="1" applyFont="1" applyBorder="1" applyAlignment="1">
      <alignment vertical="center" wrapText="1"/>
    </xf>
    <xf numFmtId="176" fontId="7" fillId="0" borderId="20" xfId="1" applyNumberFormat="1" applyFont="1" applyBorder="1" applyAlignment="1">
      <alignment horizontal="right" vertical="center"/>
    </xf>
    <xf numFmtId="0" fontId="7" fillId="0" borderId="53" xfId="1" applyFont="1" applyBorder="1" applyAlignment="1">
      <alignment vertical="center" wrapText="1"/>
    </xf>
    <xf numFmtId="0" fontId="7" fillId="0" borderId="54" xfId="0" applyFont="1" applyBorder="1" applyAlignment="1">
      <alignment vertical="center" shrinkToFit="1"/>
    </xf>
    <xf numFmtId="0" fontId="7" fillId="0" borderId="50" xfId="0" applyFont="1" applyBorder="1" applyAlignment="1">
      <alignment vertical="center" shrinkToFit="1"/>
    </xf>
    <xf numFmtId="176" fontId="7" fillId="3" borderId="50" xfId="0" applyNumberFormat="1" applyFont="1" applyFill="1" applyBorder="1" applyAlignment="1">
      <alignment vertical="center" shrinkToFit="1"/>
    </xf>
    <xf numFmtId="0" fontId="7" fillId="3" borderId="50" xfId="0" applyFont="1" applyFill="1" applyBorder="1" applyAlignment="1">
      <alignment vertical="center" shrinkToFit="1"/>
    </xf>
    <xf numFmtId="0" fontId="6" fillId="3" borderId="30" xfId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shrinkToFi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176" fontId="7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7" fillId="4" borderId="19" xfId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left" vertical="center" wrapText="1" indent="1"/>
    </xf>
    <xf numFmtId="0" fontId="4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left" vertical="center" wrapText="1" indent="1"/>
    </xf>
    <xf numFmtId="0" fontId="4" fillId="0" borderId="6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5" fillId="0" borderId="39" xfId="1" applyFont="1" applyBorder="1" applyAlignment="1">
      <alignment horizontal="left" vertical="center" wrapText="1" indent="1"/>
    </xf>
    <xf numFmtId="0" fontId="7" fillId="4" borderId="19" xfId="1" applyFont="1" applyFill="1" applyBorder="1" applyAlignment="1">
      <alignment vertical="center" wrapText="1"/>
    </xf>
    <xf numFmtId="0" fontId="7" fillId="4" borderId="22" xfId="1" applyFont="1" applyFill="1" applyBorder="1" applyAlignment="1">
      <alignment vertical="center"/>
    </xf>
    <xf numFmtId="0" fontId="7" fillId="4" borderId="23" xfId="1" applyFont="1" applyFill="1" applyBorder="1" applyAlignment="1">
      <alignment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30" xfId="1" applyFont="1" applyFill="1" applyBorder="1" applyAlignment="1">
      <alignment vertical="center"/>
    </xf>
    <xf numFmtId="0" fontId="7" fillId="4" borderId="29" xfId="1" applyFont="1" applyFill="1" applyBorder="1" applyAlignment="1">
      <alignment horizontal="center" vertical="center"/>
    </xf>
    <xf numFmtId="176" fontId="7" fillId="4" borderId="19" xfId="1" applyNumberFormat="1" applyFont="1" applyFill="1" applyBorder="1" applyAlignment="1">
      <alignment horizontal="right" vertical="center"/>
    </xf>
    <xf numFmtId="176" fontId="7" fillId="4" borderId="25" xfId="1" applyNumberFormat="1" applyFont="1" applyFill="1" applyBorder="1" applyAlignment="1">
      <alignment horizontal="right" vertical="center"/>
    </xf>
    <xf numFmtId="0" fontId="7" fillId="4" borderId="24" xfId="1" applyFont="1" applyFill="1" applyBorder="1" applyAlignment="1">
      <alignment vertical="center" wrapText="1"/>
    </xf>
    <xf numFmtId="0" fontId="7" fillId="4" borderId="50" xfId="0" applyFont="1" applyFill="1" applyBorder="1" applyAlignment="1">
      <alignment vertical="center" shrinkToFit="1"/>
    </xf>
    <xf numFmtId="0" fontId="15" fillId="0" borderId="59" xfId="1" applyFont="1" applyBorder="1" applyAlignment="1">
      <alignment horizontal="left" vertical="center" indent="1"/>
    </xf>
    <xf numFmtId="0" fontId="15" fillId="0" borderId="60" xfId="1" applyFont="1" applyBorder="1" applyAlignment="1">
      <alignment horizontal="left" vertical="center" indent="1"/>
    </xf>
    <xf numFmtId="0" fontId="15" fillId="0" borderId="22" xfId="1" applyFont="1" applyBorder="1" applyAlignment="1">
      <alignment horizontal="left" vertical="center" indent="1"/>
    </xf>
    <xf numFmtId="0" fontId="4" fillId="0" borderId="52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 indent="2"/>
    </xf>
    <xf numFmtId="0" fontId="15" fillId="0" borderId="46" xfId="1" applyFont="1" applyBorder="1" applyAlignment="1">
      <alignment horizontal="left" vertical="center" wrapText="1" indent="2"/>
    </xf>
    <xf numFmtId="0" fontId="9" fillId="0" borderId="23" xfId="1" applyFont="1" applyBorder="1" applyAlignment="1">
      <alignment horizontal="left" vertical="center" wrapText="1" indent="1"/>
    </xf>
    <xf numFmtId="0" fontId="4" fillId="0" borderId="64" xfId="0" applyFont="1" applyBorder="1" applyAlignment="1">
      <alignment horizontal="left" vertical="center" wrapText="1" indent="1"/>
    </xf>
    <xf numFmtId="176" fontId="9" fillId="0" borderId="21" xfId="1" applyNumberFormat="1" applyFont="1" applyBorder="1" applyAlignment="1">
      <alignment horizontal="left" vertical="center" wrapText="1" indent="1"/>
    </xf>
    <xf numFmtId="176" fontId="4" fillId="0" borderId="36" xfId="0" applyNumberFormat="1" applyFont="1" applyBorder="1" applyAlignment="1">
      <alignment vertical="center" wrapText="1"/>
    </xf>
    <xf numFmtId="176" fontId="15" fillId="0" borderId="36" xfId="0" applyNumberFormat="1" applyFont="1" applyBorder="1" applyAlignment="1">
      <alignment horizontal="left" vertical="center" wrapText="1" indent="1"/>
    </xf>
    <xf numFmtId="0" fontId="4" fillId="0" borderId="73" xfId="0" applyFont="1" applyBorder="1" applyAlignment="1">
      <alignment horizontal="center" vertical="center"/>
    </xf>
    <xf numFmtId="0" fontId="15" fillId="0" borderId="64" xfId="0" applyFont="1" applyBorder="1" applyAlignment="1">
      <alignment horizontal="left" vertical="center" wrapText="1" indent="1"/>
    </xf>
    <xf numFmtId="176" fontId="15" fillId="0" borderId="53" xfId="1" applyNumberFormat="1" applyFont="1" applyBorder="1" applyAlignment="1">
      <alignment horizontal="left" vertical="center" wrapText="1" indent="1"/>
    </xf>
    <xf numFmtId="0" fontId="15" fillId="0" borderId="74" xfId="1" applyFont="1" applyBorder="1" applyAlignment="1">
      <alignment horizontal="left" vertical="center" wrapText="1" indent="1"/>
    </xf>
    <xf numFmtId="0" fontId="15" fillId="0" borderId="74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0" fontId="4" fillId="0" borderId="7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119</xdr:row>
      <xdr:rowOff>76200</xdr:rowOff>
    </xdr:from>
    <xdr:to>
      <xdr:col>5</xdr:col>
      <xdr:colOff>17780</xdr:colOff>
      <xdr:row>132</xdr:row>
      <xdr:rowOff>76200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D53835A-DF82-50B8-143F-B6DCD86D5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25100280"/>
          <a:ext cx="2905760" cy="2179320"/>
        </a:xfrm>
        <a:prstGeom prst="rect">
          <a:avLst/>
        </a:prstGeom>
      </xdr:spPr>
    </xdr:pic>
    <xdr:clientData/>
  </xdr:twoCellAnchor>
  <xdr:twoCellAnchor editAs="oneCell">
    <xdr:from>
      <xdr:col>5</xdr:col>
      <xdr:colOff>203339</xdr:colOff>
      <xdr:row>119</xdr:row>
      <xdr:rowOff>0</xdr:rowOff>
    </xdr:from>
    <xdr:to>
      <xdr:col>8</xdr:col>
      <xdr:colOff>130844</xdr:colOff>
      <xdr:row>134</xdr:row>
      <xdr:rowOff>121920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C62487B-8CE6-BA7B-BE97-26C5247357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" b="8436"/>
        <a:stretch/>
      </xdr:blipFill>
      <xdr:spPr>
        <a:xfrm>
          <a:off x="3312299" y="25024080"/>
          <a:ext cx="2167785" cy="2636520"/>
        </a:xfrm>
        <a:prstGeom prst="rect">
          <a:avLst/>
        </a:prstGeom>
      </xdr:spPr>
    </xdr:pic>
    <xdr:clientData/>
  </xdr:twoCellAnchor>
  <xdr:twoCellAnchor editAs="oneCell">
    <xdr:from>
      <xdr:col>8</xdr:col>
      <xdr:colOff>322579</xdr:colOff>
      <xdr:row>118</xdr:row>
      <xdr:rowOff>158114</xdr:rowOff>
    </xdr:from>
    <xdr:to>
      <xdr:col>10</xdr:col>
      <xdr:colOff>281940</xdr:colOff>
      <xdr:row>132</xdr:row>
      <xdr:rowOff>129540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9DC4395-54B1-F40F-F394-9AF7375B1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819" y="25014554"/>
          <a:ext cx="3091181" cy="2318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119</xdr:row>
      <xdr:rowOff>76200</xdr:rowOff>
    </xdr:from>
    <xdr:to>
      <xdr:col>5</xdr:col>
      <xdr:colOff>17780</xdr:colOff>
      <xdr:row>132</xdr:row>
      <xdr:rowOff>76200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7FC9338-4DD6-4058-9D83-90082135B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25031700"/>
          <a:ext cx="2905760" cy="2179320"/>
        </a:xfrm>
        <a:prstGeom prst="rect">
          <a:avLst/>
        </a:prstGeom>
      </xdr:spPr>
    </xdr:pic>
    <xdr:clientData/>
  </xdr:twoCellAnchor>
  <xdr:twoCellAnchor editAs="oneCell">
    <xdr:from>
      <xdr:col>5</xdr:col>
      <xdr:colOff>203339</xdr:colOff>
      <xdr:row>119</xdr:row>
      <xdr:rowOff>0</xdr:rowOff>
    </xdr:from>
    <xdr:to>
      <xdr:col>8</xdr:col>
      <xdr:colOff>130844</xdr:colOff>
      <xdr:row>134</xdr:row>
      <xdr:rowOff>121920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1B2C83F-8B49-4630-B518-C5F3875B57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" b="8436"/>
        <a:stretch/>
      </xdr:blipFill>
      <xdr:spPr>
        <a:xfrm>
          <a:off x="3312299" y="24955500"/>
          <a:ext cx="2167785" cy="2636520"/>
        </a:xfrm>
        <a:prstGeom prst="rect">
          <a:avLst/>
        </a:prstGeom>
      </xdr:spPr>
    </xdr:pic>
    <xdr:clientData/>
  </xdr:twoCellAnchor>
  <xdr:twoCellAnchor editAs="oneCell">
    <xdr:from>
      <xdr:col>8</xdr:col>
      <xdr:colOff>322579</xdr:colOff>
      <xdr:row>118</xdr:row>
      <xdr:rowOff>158114</xdr:rowOff>
    </xdr:from>
    <xdr:to>
      <xdr:col>10</xdr:col>
      <xdr:colOff>281940</xdr:colOff>
      <xdr:row>132</xdr:row>
      <xdr:rowOff>129540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3490BDF-C696-4B3E-94B2-920EB32CB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819" y="24945974"/>
          <a:ext cx="3091181" cy="2318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53F26-095C-4355-8366-8A2065E4F61A}">
  <dimension ref="A1:L136"/>
  <sheetViews>
    <sheetView tabSelected="1" zoomScaleNormal="100" workbookViewId="0">
      <selection activeCell="M8" sqref="M8"/>
    </sheetView>
  </sheetViews>
  <sheetFormatPr defaultColWidth="8.88671875" defaultRowHeight="13.2"/>
  <cols>
    <col min="1" max="1" width="3" style="36" customWidth="1"/>
    <col min="2" max="2" width="3.33203125" style="125" customWidth="1"/>
    <col min="3" max="3" width="2.6640625" style="36" customWidth="1"/>
    <col min="4" max="4" width="32.6640625" style="36" customWidth="1"/>
    <col min="5" max="5" width="3.6640625" style="36" customWidth="1"/>
    <col min="6" max="6" width="7.44140625" style="36" customWidth="1"/>
    <col min="7" max="7" width="20.109375" style="36" customWidth="1"/>
    <col min="8" max="8" width="5.109375" style="36" customWidth="1"/>
    <col min="9" max="9" width="6.5546875" style="36" customWidth="1"/>
    <col min="10" max="10" width="39.109375" style="126" customWidth="1"/>
    <col min="11" max="11" width="4.44140625" style="36" customWidth="1"/>
    <col min="12" max="16384" width="8.88671875" style="36"/>
  </cols>
  <sheetData>
    <row r="1" spans="1:11" ht="15" customHeight="1">
      <c r="A1" s="33" t="s">
        <v>244</v>
      </c>
      <c r="B1" s="34"/>
      <c r="C1" s="33"/>
      <c r="D1" s="35"/>
      <c r="F1" s="35" t="s">
        <v>245</v>
      </c>
      <c r="G1" s="35"/>
      <c r="H1" s="37" t="s">
        <v>246</v>
      </c>
      <c r="I1" s="38"/>
      <c r="J1" s="39"/>
      <c r="K1" s="40"/>
    </row>
    <row r="2" spans="1:11" ht="15" customHeight="1" thickBot="1">
      <c r="A2" s="35"/>
      <c r="B2" s="34"/>
      <c r="C2" s="35"/>
      <c r="D2" s="35"/>
      <c r="E2" s="41" t="s">
        <v>0</v>
      </c>
      <c r="F2" s="35" t="s">
        <v>1</v>
      </c>
      <c r="G2" s="35"/>
      <c r="H2" s="37"/>
      <c r="I2" s="37"/>
      <c r="J2" s="39"/>
      <c r="K2" s="40" t="s">
        <v>269</v>
      </c>
    </row>
    <row r="3" spans="1:11" ht="13.8" customHeight="1">
      <c r="A3" s="180"/>
      <c r="B3" s="182" t="s">
        <v>2</v>
      </c>
      <c r="C3" s="182" t="s">
        <v>3</v>
      </c>
      <c r="D3" s="184" t="s">
        <v>4</v>
      </c>
      <c r="E3" s="186" t="s">
        <v>5</v>
      </c>
      <c r="F3" s="178" t="s">
        <v>6</v>
      </c>
      <c r="G3" s="179"/>
      <c r="H3" s="176" t="s">
        <v>7</v>
      </c>
      <c r="I3" s="177"/>
      <c r="J3" s="172" t="s">
        <v>8</v>
      </c>
      <c r="K3" s="174" t="s">
        <v>9</v>
      </c>
    </row>
    <row r="4" spans="1:11" ht="13.8" customHeight="1" thickBot="1">
      <c r="A4" s="181"/>
      <c r="B4" s="183"/>
      <c r="C4" s="183"/>
      <c r="D4" s="185"/>
      <c r="E4" s="187"/>
      <c r="F4" s="42" t="s">
        <v>10</v>
      </c>
      <c r="G4" s="42" t="s">
        <v>11</v>
      </c>
      <c r="H4" s="43" t="s">
        <v>12</v>
      </c>
      <c r="I4" s="44" t="s">
        <v>13</v>
      </c>
      <c r="J4" s="173"/>
      <c r="K4" s="175"/>
    </row>
    <row r="5" spans="1:11" s="18" customFormat="1" ht="13.8" customHeight="1" thickTop="1">
      <c r="A5" s="9">
        <v>1</v>
      </c>
      <c r="B5" s="10" t="s">
        <v>16</v>
      </c>
      <c r="C5" s="11"/>
      <c r="D5" s="12" t="s">
        <v>212</v>
      </c>
      <c r="E5" s="13"/>
      <c r="F5" s="12" t="s">
        <v>24</v>
      </c>
      <c r="G5" s="12" t="s">
        <v>23</v>
      </c>
      <c r="H5" s="14" t="s">
        <v>156</v>
      </c>
      <c r="I5" s="15">
        <v>0</v>
      </c>
      <c r="J5" s="16" t="s">
        <v>213</v>
      </c>
      <c r="K5" s="17">
        <v>0</v>
      </c>
    </row>
    <row r="6" spans="1:11" s="30" customFormat="1" ht="13.8" customHeight="1">
      <c r="A6" s="19">
        <v>2</v>
      </c>
      <c r="B6" s="20" t="s">
        <v>14</v>
      </c>
      <c r="C6" s="21"/>
      <c r="D6" s="22"/>
      <c r="E6" s="23" t="s">
        <v>0</v>
      </c>
      <c r="F6" s="24" t="s">
        <v>22</v>
      </c>
      <c r="G6" s="25" t="s">
        <v>23</v>
      </c>
      <c r="H6" s="26">
        <v>0.1</v>
      </c>
      <c r="I6" s="27">
        <v>0.1</v>
      </c>
      <c r="J6" s="28" t="s">
        <v>214</v>
      </c>
      <c r="K6" s="29"/>
    </row>
    <row r="7" spans="1:11" s="30" customFormat="1" ht="13.8" customHeight="1">
      <c r="A7" s="19">
        <v>3</v>
      </c>
      <c r="B7" s="20" t="s">
        <v>14</v>
      </c>
      <c r="C7" s="21" t="s">
        <v>29</v>
      </c>
      <c r="D7" s="22"/>
      <c r="E7" s="23"/>
      <c r="F7" s="31" t="s">
        <v>24</v>
      </c>
      <c r="G7" s="25" t="s">
        <v>23</v>
      </c>
      <c r="H7" s="26">
        <v>0.1</v>
      </c>
      <c r="I7" s="27">
        <v>0.2</v>
      </c>
      <c r="J7" s="31" t="s">
        <v>215</v>
      </c>
      <c r="K7" s="29"/>
    </row>
    <row r="8" spans="1:11" s="30" customFormat="1" ht="13.8" customHeight="1">
      <c r="A8" s="19">
        <v>4</v>
      </c>
      <c r="B8" s="20" t="s">
        <v>21</v>
      </c>
      <c r="C8" s="21" t="s">
        <v>29</v>
      </c>
      <c r="D8" s="22"/>
      <c r="E8" s="23"/>
      <c r="F8" s="31" t="s">
        <v>24</v>
      </c>
      <c r="G8" s="25" t="s">
        <v>23</v>
      </c>
      <c r="H8" s="26">
        <v>0.7</v>
      </c>
      <c r="I8" s="27">
        <v>0.89999999999999991</v>
      </c>
      <c r="J8" s="32"/>
      <c r="K8" s="29"/>
    </row>
    <row r="9" spans="1:11" s="30" customFormat="1" ht="13.8" customHeight="1">
      <c r="A9" s="19">
        <v>5</v>
      </c>
      <c r="B9" s="20" t="s">
        <v>14</v>
      </c>
      <c r="C9" s="21" t="s">
        <v>29</v>
      </c>
      <c r="D9" s="22"/>
      <c r="E9" s="23"/>
      <c r="F9" s="31" t="s">
        <v>22</v>
      </c>
      <c r="G9" s="25" t="s">
        <v>23</v>
      </c>
      <c r="H9" s="26">
        <v>0.49999999999999989</v>
      </c>
      <c r="I9" s="27">
        <v>1.4</v>
      </c>
      <c r="J9" s="32" t="s">
        <v>216</v>
      </c>
      <c r="K9" s="29"/>
    </row>
    <row r="10" spans="1:11" ht="13.8" customHeight="1">
      <c r="A10" s="19">
        <v>6</v>
      </c>
      <c r="B10" s="20" t="s">
        <v>217</v>
      </c>
      <c r="C10" s="21" t="s">
        <v>29</v>
      </c>
      <c r="D10" s="45"/>
      <c r="E10" s="46"/>
      <c r="F10" s="25" t="s">
        <v>24</v>
      </c>
      <c r="G10" s="25" t="s">
        <v>23</v>
      </c>
      <c r="H10" s="26">
        <v>0.60000000000000009</v>
      </c>
      <c r="I10" s="27">
        <v>2</v>
      </c>
      <c r="J10" s="24" t="s">
        <v>218</v>
      </c>
      <c r="K10" s="29"/>
    </row>
    <row r="11" spans="1:11" ht="22.2" customHeight="1">
      <c r="A11" s="19">
        <v>7</v>
      </c>
      <c r="B11" s="20" t="s">
        <v>217</v>
      </c>
      <c r="C11" s="21"/>
      <c r="D11" s="45"/>
      <c r="E11" s="47" t="s">
        <v>0</v>
      </c>
      <c r="F11" s="45" t="s">
        <v>22</v>
      </c>
      <c r="G11" s="25" t="s">
        <v>23</v>
      </c>
      <c r="H11" s="26">
        <v>0.29999999999999982</v>
      </c>
      <c r="I11" s="48">
        <v>2.2999999999999998</v>
      </c>
      <c r="J11" s="32" t="s">
        <v>219</v>
      </c>
      <c r="K11" s="29"/>
    </row>
    <row r="12" spans="1:11" ht="13.8" customHeight="1">
      <c r="A12" s="19">
        <v>8</v>
      </c>
      <c r="B12" s="20" t="s">
        <v>15</v>
      </c>
      <c r="C12" s="21"/>
      <c r="D12" s="45"/>
      <c r="E12" s="41" t="s">
        <v>0</v>
      </c>
      <c r="F12" s="45" t="s">
        <v>24</v>
      </c>
      <c r="G12" s="25" t="s">
        <v>23</v>
      </c>
      <c r="H12" s="26">
        <v>1.6</v>
      </c>
      <c r="I12" s="48">
        <v>3.9</v>
      </c>
      <c r="J12" s="31" t="s">
        <v>220</v>
      </c>
      <c r="K12" s="29"/>
    </row>
    <row r="13" spans="1:11" ht="13.8" customHeight="1">
      <c r="A13" s="19">
        <v>9</v>
      </c>
      <c r="B13" s="20" t="s">
        <v>21</v>
      </c>
      <c r="C13" s="21"/>
      <c r="D13" s="45"/>
      <c r="E13" s="46"/>
      <c r="F13" s="45" t="s">
        <v>24</v>
      </c>
      <c r="G13" s="25" t="s">
        <v>221</v>
      </c>
      <c r="H13" s="26">
        <v>0.50000000000000044</v>
      </c>
      <c r="I13" s="48">
        <v>4.4000000000000004</v>
      </c>
      <c r="J13" s="49" t="s">
        <v>222</v>
      </c>
      <c r="K13" s="29"/>
    </row>
    <row r="14" spans="1:11" ht="13.8" customHeight="1">
      <c r="A14" s="19">
        <v>10</v>
      </c>
      <c r="B14" s="20" t="s">
        <v>27</v>
      </c>
      <c r="C14" s="21" t="s">
        <v>29</v>
      </c>
      <c r="D14" s="45"/>
      <c r="E14" s="46"/>
      <c r="F14" s="45" t="s">
        <v>22</v>
      </c>
      <c r="G14" s="25" t="s">
        <v>223</v>
      </c>
      <c r="H14" s="26">
        <v>6.2999999999999989</v>
      </c>
      <c r="I14" s="48">
        <v>10.7</v>
      </c>
      <c r="J14" s="31" t="s">
        <v>224</v>
      </c>
      <c r="K14" s="29"/>
    </row>
    <row r="15" spans="1:11" ht="13.8" customHeight="1">
      <c r="A15" s="19">
        <v>11</v>
      </c>
      <c r="B15" s="20" t="s">
        <v>217</v>
      </c>
      <c r="C15" s="21"/>
      <c r="D15" s="45"/>
      <c r="E15" s="46"/>
      <c r="F15" s="45" t="s">
        <v>64</v>
      </c>
      <c r="G15" s="25" t="s">
        <v>23</v>
      </c>
      <c r="H15" s="26">
        <v>9.5</v>
      </c>
      <c r="I15" s="48">
        <v>20.2</v>
      </c>
      <c r="J15" s="31"/>
      <c r="K15" s="29"/>
    </row>
    <row r="16" spans="1:11" ht="13.8" customHeight="1">
      <c r="A16" s="19">
        <v>12</v>
      </c>
      <c r="B16" s="20" t="s">
        <v>21</v>
      </c>
      <c r="C16" s="21"/>
      <c r="D16" s="45"/>
      <c r="E16" s="46"/>
      <c r="F16" s="45" t="s">
        <v>24</v>
      </c>
      <c r="G16" s="25" t="s">
        <v>40</v>
      </c>
      <c r="H16" s="26">
        <v>0.6</v>
      </c>
      <c r="I16" s="48">
        <v>20.8</v>
      </c>
      <c r="J16" s="31"/>
      <c r="K16" s="29"/>
    </row>
    <row r="17" spans="1:11" ht="13.8" customHeight="1">
      <c r="A17" s="19">
        <v>13</v>
      </c>
      <c r="B17" s="59" t="s">
        <v>14</v>
      </c>
      <c r="C17" s="60" t="s">
        <v>29</v>
      </c>
      <c r="D17" s="74"/>
      <c r="E17" s="71"/>
      <c r="F17" s="70" t="s">
        <v>22</v>
      </c>
      <c r="G17" s="64" t="s">
        <v>23</v>
      </c>
      <c r="H17" s="65">
        <v>0.6</v>
      </c>
      <c r="I17" s="66">
        <f>I16+H17</f>
        <v>21.400000000000002</v>
      </c>
      <c r="J17" s="116" t="s">
        <v>145</v>
      </c>
      <c r="K17" s="68"/>
    </row>
    <row r="18" spans="1:11" ht="13.8" customHeight="1">
      <c r="A18" s="19">
        <v>14</v>
      </c>
      <c r="B18" s="59" t="s">
        <v>15</v>
      </c>
      <c r="C18" s="60"/>
      <c r="D18" s="61"/>
      <c r="E18" s="62"/>
      <c r="F18" s="63" t="s">
        <v>24</v>
      </c>
      <c r="G18" s="64" t="s">
        <v>23</v>
      </c>
      <c r="H18" s="65">
        <v>0.6</v>
      </c>
      <c r="I18" s="66">
        <f t="shared" ref="I18" si="0">I17+H18</f>
        <v>22.000000000000004</v>
      </c>
      <c r="J18" s="67" t="s">
        <v>146</v>
      </c>
      <c r="K18" s="68"/>
    </row>
    <row r="19" spans="1:11" ht="13.8" customHeight="1">
      <c r="A19" s="19">
        <v>15</v>
      </c>
      <c r="B19" s="59" t="s">
        <v>14</v>
      </c>
      <c r="C19" s="60" t="s">
        <v>29</v>
      </c>
      <c r="D19" s="61"/>
      <c r="E19" s="69"/>
      <c r="F19" s="70" t="s">
        <v>24</v>
      </c>
      <c r="G19" s="64" t="s">
        <v>23</v>
      </c>
      <c r="H19" s="65">
        <v>5.4</v>
      </c>
      <c r="I19" s="66">
        <f t="shared" ref="I19:I25" si="1">H19+I18</f>
        <v>27.400000000000006</v>
      </c>
      <c r="J19" s="70" t="s">
        <v>147</v>
      </c>
      <c r="K19" s="68"/>
    </row>
    <row r="20" spans="1:11" ht="13.8" customHeight="1">
      <c r="A20" s="19">
        <v>16</v>
      </c>
      <c r="B20" s="59" t="s">
        <v>21</v>
      </c>
      <c r="C20" s="60"/>
      <c r="D20" s="61"/>
      <c r="E20" s="71"/>
      <c r="F20" s="63" t="s">
        <v>24</v>
      </c>
      <c r="G20" s="64" t="s">
        <v>41</v>
      </c>
      <c r="H20" s="65">
        <v>0.6</v>
      </c>
      <c r="I20" s="66">
        <f t="shared" si="1"/>
        <v>28.000000000000007</v>
      </c>
      <c r="J20" s="72" t="s">
        <v>42</v>
      </c>
      <c r="K20" s="73"/>
    </row>
    <row r="21" spans="1:11" ht="13.8" customHeight="1">
      <c r="A21" s="19">
        <v>17</v>
      </c>
      <c r="B21" s="59" t="s">
        <v>21</v>
      </c>
      <c r="C21" s="60"/>
      <c r="D21" s="74"/>
      <c r="E21" s="71"/>
      <c r="F21" s="63" t="s">
        <v>24</v>
      </c>
      <c r="G21" s="64" t="s">
        <v>41</v>
      </c>
      <c r="H21" s="65">
        <v>4.5999999999999996</v>
      </c>
      <c r="I21" s="66">
        <f t="shared" si="1"/>
        <v>32.600000000000009</v>
      </c>
      <c r="J21" s="75"/>
      <c r="K21" s="76"/>
    </row>
    <row r="22" spans="1:11" ht="13.8" customHeight="1">
      <c r="A22" s="19">
        <v>18</v>
      </c>
      <c r="B22" s="59" t="s">
        <v>14</v>
      </c>
      <c r="C22" s="60"/>
      <c r="D22" s="61"/>
      <c r="E22" s="77" t="s">
        <v>0</v>
      </c>
      <c r="F22" s="63" t="s">
        <v>22</v>
      </c>
      <c r="G22" s="64" t="s">
        <v>43</v>
      </c>
      <c r="H22" s="65">
        <v>2.2000000000000002</v>
      </c>
      <c r="I22" s="66">
        <f t="shared" si="1"/>
        <v>34.800000000000011</v>
      </c>
      <c r="J22" s="70" t="s">
        <v>148</v>
      </c>
      <c r="K22" s="73"/>
    </row>
    <row r="23" spans="1:11" ht="24" customHeight="1">
      <c r="A23" s="19">
        <v>19</v>
      </c>
      <c r="B23" s="59" t="s">
        <v>14</v>
      </c>
      <c r="C23" s="60" t="s">
        <v>29</v>
      </c>
      <c r="D23" s="61" t="s">
        <v>44</v>
      </c>
      <c r="E23" s="69"/>
      <c r="F23" s="63" t="s">
        <v>24</v>
      </c>
      <c r="G23" s="64" t="s">
        <v>45</v>
      </c>
      <c r="H23" s="65">
        <v>0.3</v>
      </c>
      <c r="I23" s="66">
        <f t="shared" si="1"/>
        <v>35.100000000000009</v>
      </c>
      <c r="J23" s="70" t="s">
        <v>225</v>
      </c>
      <c r="K23" s="73"/>
    </row>
    <row r="24" spans="1:11" ht="13.8" customHeight="1">
      <c r="A24" s="19">
        <v>20</v>
      </c>
      <c r="B24" s="59" t="s">
        <v>14</v>
      </c>
      <c r="C24" s="60" t="s">
        <v>29</v>
      </c>
      <c r="D24" s="61" t="s">
        <v>46</v>
      </c>
      <c r="E24" s="69"/>
      <c r="F24" s="63" t="s">
        <v>24</v>
      </c>
      <c r="G24" s="78" t="s">
        <v>48</v>
      </c>
      <c r="H24" s="65">
        <v>7.5</v>
      </c>
      <c r="I24" s="66">
        <f t="shared" si="1"/>
        <v>42.600000000000009</v>
      </c>
      <c r="J24" s="70" t="s">
        <v>47</v>
      </c>
      <c r="K24" s="73"/>
    </row>
    <row r="25" spans="1:11" ht="13.8" customHeight="1">
      <c r="A25" s="19">
        <v>21</v>
      </c>
      <c r="B25" s="59" t="s">
        <v>14</v>
      </c>
      <c r="C25" s="60" t="s">
        <v>29</v>
      </c>
      <c r="D25" s="79" t="s">
        <v>49</v>
      </c>
      <c r="E25" s="69"/>
      <c r="F25" s="70" t="s">
        <v>22</v>
      </c>
      <c r="G25" s="78" t="s">
        <v>209</v>
      </c>
      <c r="H25" s="65">
        <v>6.6</v>
      </c>
      <c r="I25" s="66">
        <f t="shared" si="1"/>
        <v>49.20000000000001</v>
      </c>
      <c r="J25" s="70" t="s">
        <v>149</v>
      </c>
      <c r="K25" s="76"/>
    </row>
    <row r="26" spans="1:11" ht="33" customHeight="1">
      <c r="A26" s="19">
        <v>22</v>
      </c>
      <c r="B26" s="80" t="s">
        <v>14</v>
      </c>
      <c r="C26" s="81" t="s">
        <v>29</v>
      </c>
      <c r="D26" s="61" t="s">
        <v>53</v>
      </c>
      <c r="E26" s="69"/>
      <c r="F26" s="63" t="s">
        <v>24</v>
      </c>
      <c r="G26" s="78" t="s">
        <v>51</v>
      </c>
      <c r="H26" s="65">
        <v>2.6</v>
      </c>
      <c r="I26" s="66">
        <f>H26+I25</f>
        <v>51.800000000000011</v>
      </c>
      <c r="J26" s="82" t="s">
        <v>50</v>
      </c>
      <c r="K26" s="73"/>
    </row>
    <row r="27" spans="1:11" ht="13.8" customHeight="1">
      <c r="A27" s="19">
        <v>23</v>
      </c>
      <c r="B27" s="59" t="s">
        <v>14</v>
      </c>
      <c r="C27" s="60" t="s">
        <v>29</v>
      </c>
      <c r="D27" s="61" t="s">
        <v>54</v>
      </c>
      <c r="E27" s="69"/>
      <c r="F27" s="63" t="s">
        <v>22</v>
      </c>
      <c r="G27" s="64" t="s">
        <v>52</v>
      </c>
      <c r="H27" s="65">
        <v>1.3</v>
      </c>
      <c r="I27" s="66">
        <f t="shared" ref="I27:I60" si="2">H27+I26</f>
        <v>53.100000000000009</v>
      </c>
      <c r="J27" s="70" t="s">
        <v>232</v>
      </c>
      <c r="K27" s="73"/>
    </row>
    <row r="28" spans="1:11" ht="13.8" customHeight="1">
      <c r="A28" s="19">
        <v>24</v>
      </c>
      <c r="B28" s="59" t="s">
        <v>27</v>
      </c>
      <c r="C28" s="60" t="s">
        <v>29</v>
      </c>
      <c r="D28" s="61" t="s">
        <v>55</v>
      </c>
      <c r="E28" s="69"/>
      <c r="F28" s="63" t="s">
        <v>22</v>
      </c>
      <c r="G28" s="134" t="s">
        <v>262</v>
      </c>
      <c r="H28" s="65">
        <v>4.5</v>
      </c>
      <c r="I28" s="66">
        <f t="shared" si="2"/>
        <v>57.600000000000009</v>
      </c>
      <c r="J28" s="70" t="s">
        <v>150</v>
      </c>
      <c r="K28" s="73"/>
    </row>
    <row r="29" spans="1:11" ht="24" customHeight="1">
      <c r="A29" s="50">
        <v>25</v>
      </c>
      <c r="B29" s="51" t="s">
        <v>14</v>
      </c>
      <c r="C29" s="52" t="s">
        <v>29</v>
      </c>
      <c r="D29" s="53" t="s">
        <v>58</v>
      </c>
      <c r="E29" s="83"/>
      <c r="F29" s="54" t="s">
        <v>33</v>
      </c>
      <c r="G29" s="55" t="s">
        <v>57</v>
      </c>
      <c r="H29" s="56">
        <v>7.7</v>
      </c>
      <c r="I29" s="57">
        <f t="shared" si="2"/>
        <v>65.300000000000011</v>
      </c>
      <c r="J29" s="84" t="s">
        <v>238</v>
      </c>
      <c r="K29" s="85">
        <f>I29</f>
        <v>65.300000000000011</v>
      </c>
    </row>
    <row r="30" spans="1:11" ht="13.8" customHeight="1">
      <c r="A30" s="58">
        <v>26</v>
      </c>
      <c r="B30" s="59" t="s">
        <v>14</v>
      </c>
      <c r="C30" s="60" t="s">
        <v>29</v>
      </c>
      <c r="D30" s="64"/>
      <c r="E30" s="62"/>
      <c r="F30" s="64" t="s">
        <v>22</v>
      </c>
      <c r="G30" s="86" t="s">
        <v>60</v>
      </c>
      <c r="H30" s="65">
        <v>21.7</v>
      </c>
      <c r="I30" s="66">
        <f t="shared" si="2"/>
        <v>87.000000000000014</v>
      </c>
      <c r="J30" s="70" t="s">
        <v>59</v>
      </c>
      <c r="K30" s="73"/>
    </row>
    <row r="31" spans="1:11" ht="13.8" customHeight="1">
      <c r="A31" s="58">
        <v>27</v>
      </c>
      <c r="B31" s="80" t="s">
        <v>14</v>
      </c>
      <c r="C31" s="60"/>
      <c r="D31" s="61"/>
      <c r="E31" s="77" t="s">
        <v>0</v>
      </c>
      <c r="F31" s="63" t="s">
        <v>24</v>
      </c>
      <c r="G31" s="86" t="s">
        <v>62</v>
      </c>
      <c r="H31" s="65">
        <v>0.2</v>
      </c>
      <c r="I31" s="66">
        <f>H31+I30</f>
        <v>87.200000000000017</v>
      </c>
      <c r="J31" s="70" t="s">
        <v>61</v>
      </c>
      <c r="K31" s="73"/>
    </row>
    <row r="32" spans="1:11" ht="24" customHeight="1">
      <c r="A32" s="58">
        <v>28</v>
      </c>
      <c r="B32" s="59" t="s">
        <v>140</v>
      </c>
      <c r="C32" s="60" t="s">
        <v>29</v>
      </c>
      <c r="D32" s="61" t="s">
        <v>63</v>
      </c>
      <c r="E32" s="69"/>
      <c r="F32" s="70" t="s">
        <v>25</v>
      </c>
      <c r="G32" s="86" t="s">
        <v>65</v>
      </c>
      <c r="H32" s="65">
        <v>5.2</v>
      </c>
      <c r="I32" s="66">
        <f t="shared" si="2"/>
        <v>92.40000000000002</v>
      </c>
      <c r="J32" s="70" t="s">
        <v>151</v>
      </c>
      <c r="K32" s="73"/>
    </row>
    <row r="33" spans="1:11" ht="13.8" customHeight="1">
      <c r="A33" s="58">
        <v>29</v>
      </c>
      <c r="B33" s="59" t="s">
        <v>21</v>
      </c>
      <c r="C33" s="60"/>
      <c r="D33" s="74"/>
      <c r="E33" s="62"/>
      <c r="F33" s="70" t="s">
        <v>25</v>
      </c>
      <c r="G33" s="145" t="s">
        <v>115</v>
      </c>
      <c r="H33" s="65">
        <v>3.5</v>
      </c>
      <c r="I33" s="66">
        <f t="shared" si="2"/>
        <v>95.90000000000002</v>
      </c>
      <c r="J33" s="70" t="s">
        <v>69</v>
      </c>
      <c r="K33" s="76"/>
    </row>
    <row r="34" spans="1:11" ht="24" customHeight="1">
      <c r="A34" s="58">
        <v>30</v>
      </c>
      <c r="B34" s="59" t="s">
        <v>21</v>
      </c>
      <c r="C34" s="60" t="s">
        <v>29</v>
      </c>
      <c r="D34" s="61" t="s">
        <v>67</v>
      </c>
      <c r="E34" s="69"/>
      <c r="F34" s="63" t="s">
        <v>22</v>
      </c>
      <c r="G34" s="86" t="s">
        <v>68</v>
      </c>
      <c r="H34" s="65">
        <v>10.1</v>
      </c>
      <c r="I34" s="66">
        <f t="shared" si="2"/>
        <v>106.00000000000001</v>
      </c>
      <c r="J34" s="70" t="s">
        <v>70</v>
      </c>
      <c r="K34" s="73"/>
    </row>
    <row r="35" spans="1:11" ht="13.8" customHeight="1">
      <c r="A35" s="58">
        <v>31</v>
      </c>
      <c r="B35" s="59" t="s">
        <v>15</v>
      </c>
      <c r="C35" s="60" t="s">
        <v>29</v>
      </c>
      <c r="D35" s="61" t="s">
        <v>152</v>
      </c>
      <c r="E35" s="62"/>
      <c r="F35" s="63" t="s">
        <v>24</v>
      </c>
      <c r="G35" s="86" t="s">
        <v>71</v>
      </c>
      <c r="H35" s="65">
        <v>1.1000000000000001</v>
      </c>
      <c r="I35" s="66">
        <f t="shared" si="2"/>
        <v>107.10000000000001</v>
      </c>
      <c r="J35" s="70" t="s">
        <v>153</v>
      </c>
      <c r="K35" s="73"/>
    </row>
    <row r="36" spans="1:11" ht="24" customHeight="1">
      <c r="A36" s="58">
        <v>32</v>
      </c>
      <c r="B36" s="59" t="s">
        <v>27</v>
      </c>
      <c r="C36" s="60"/>
      <c r="D36" s="87"/>
      <c r="E36" s="69"/>
      <c r="F36" s="70" t="s">
        <v>22</v>
      </c>
      <c r="G36" s="86" t="s">
        <v>71</v>
      </c>
      <c r="H36" s="65">
        <v>5.8</v>
      </c>
      <c r="I36" s="66">
        <f t="shared" si="2"/>
        <v>112.9</v>
      </c>
      <c r="J36" s="70" t="s">
        <v>154</v>
      </c>
      <c r="K36" s="76"/>
    </row>
    <row r="37" spans="1:11" ht="13.8" customHeight="1">
      <c r="A37" s="58">
        <v>33</v>
      </c>
      <c r="B37" s="59" t="s">
        <v>21</v>
      </c>
      <c r="C37" s="60"/>
      <c r="D37" s="61"/>
      <c r="E37" s="69"/>
      <c r="F37" s="63" t="s">
        <v>22</v>
      </c>
      <c r="G37" s="86" t="s">
        <v>72</v>
      </c>
      <c r="H37" s="65">
        <v>0.1</v>
      </c>
      <c r="I37" s="66">
        <f t="shared" si="2"/>
        <v>113</v>
      </c>
      <c r="J37" s="70" t="s">
        <v>155</v>
      </c>
      <c r="K37" s="73"/>
    </row>
    <row r="38" spans="1:11" ht="33" customHeight="1">
      <c r="A38" s="50">
        <v>34</v>
      </c>
      <c r="B38" s="51" t="s">
        <v>16</v>
      </c>
      <c r="C38" s="52"/>
      <c r="D38" s="53" t="s">
        <v>249</v>
      </c>
      <c r="E38" s="88"/>
      <c r="F38" s="89" t="s">
        <v>73</v>
      </c>
      <c r="G38" s="90" t="s">
        <v>72</v>
      </c>
      <c r="H38" s="56">
        <v>8.1999999999999993</v>
      </c>
      <c r="I38" s="57">
        <f t="shared" si="2"/>
        <v>121.2</v>
      </c>
      <c r="J38" s="91" t="s">
        <v>230</v>
      </c>
      <c r="K38" s="92"/>
    </row>
    <row r="39" spans="1:11" ht="13.8" customHeight="1">
      <c r="A39" s="58">
        <v>35</v>
      </c>
      <c r="B39" s="59" t="s">
        <v>27</v>
      </c>
      <c r="C39" s="60" t="s">
        <v>29</v>
      </c>
      <c r="D39" s="64" t="s">
        <v>74</v>
      </c>
      <c r="E39" s="93"/>
      <c r="F39" s="94" t="s">
        <v>22</v>
      </c>
      <c r="G39" s="95" t="s">
        <v>75</v>
      </c>
      <c r="H39" s="65">
        <v>8.1999999999999993</v>
      </c>
      <c r="I39" s="66">
        <f>H39+I38</f>
        <v>129.4</v>
      </c>
      <c r="J39" s="96" t="s">
        <v>157</v>
      </c>
      <c r="K39" s="73"/>
    </row>
    <row r="40" spans="1:11" ht="13.8" customHeight="1">
      <c r="A40" s="58">
        <v>36</v>
      </c>
      <c r="B40" s="59" t="s">
        <v>21</v>
      </c>
      <c r="C40" s="60"/>
      <c r="D40" s="61"/>
      <c r="E40" s="62"/>
      <c r="F40" s="63" t="s">
        <v>24</v>
      </c>
      <c r="G40" s="86" t="s">
        <v>30</v>
      </c>
      <c r="H40" s="65">
        <v>0.7</v>
      </c>
      <c r="I40" s="66">
        <f t="shared" si="2"/>
        <v>130.1</v>
      </c>
      <c r="J40" s="70"/>
      <c r="K40" s="73"/>
    </row>
    <row r="41" spans="1:11" ht="13.8" customHeight="1">
      <c r="A41" s="58">
        <v>37</v>
      </c>
      <c r="B41" s="59" t="s">
        <v>14</v>
      </c>
      <c r="C41" s="60" t="s">
        <v>29</v>
      </c>
      <c r="D41" s="79"/>
      <c r="E41" s="62"/>
      <c r="F41" s="70" t="s">
        <v>22</v>
      </c>
      <c r="G41" s="86" t="s">
        <v>30</v>
      </c>
      <c r="H41" s="65">
        <v>6.5</v>
      </c>
      <c r="I41" s="66">
        <f t="shared" si="2"/>
        <v>136.6</v>
      </c>
      <c r="J41" s="70" t="s">
        <v>158</v>
      </c>
      <c r="K41" s="76"/>
    </row>
    <row r="42" spans="1:11" ht="13.8" customHeight="1">
      <c r="A42" s="58">
        <v>38</v>
      </c>
      <c r="B42" s="59" t="s">
        <v>14</v>
      </c>
      <c r="C42" s="60" t="s">
        <v>29</v>
      </c>
      <c r="D42" s="61" t="s">
        <v>76</v>
      </c>
      <c r="E42" s="62"/>
      <c r="F42" s="95" t="s">
        <v>22</v>
      </c>
      <c r="G42" s="86" t="s">
        <v>77</v>
      </c>
      <c r="H42" s="65">
        <v>15.2</v>
      </c>
      <c r="I42" s="66">
        <f t="shared" si="2"/>
        <v>151.79999999999998</v>
      </c>
      <c r="J42" s="70" t="s">
        <v>159</v>
      </c>
      <c r="K42" s="73"/>
    </row>
    <row r="43" spans="1:11" ht="13.8" customHeight="1">
      <c r="A43" s="58">
        <v>39</v>
      </c>
      <c r="B43" s="59" t="s">
        <v>14</v>
      </c>
      <c r="C43" s="60" t="s">
        <v>29</v>
      </c>
      <c r="D43" s="64" t="s">
        <v>78</v>
      </c>
      <c r="E43" s="93"/>
      <c r="F43" s="94" t="s">
        <v>22</v>
      </c>
      <c r="G43" s="86" t="s">
        <v>79</v>
      </c>
      <c r="H43" s="65">
        <v>3.4</v>
      </c>
      <c r="I43" s="66">
        <f t="shared" si="2"/>
        <v>155.19999999999999</v>
      </c>
      <c r="J43" s="96" t="s">
        <v>160</v>
      </c>
      <c r="K43" s="73"/>
    </row>
    <row r="44" spans="1:11" ht="13.8" customHeight="1">
      <c r="A44" s="58">
        <v>40</v>
      </c>
      <c r="B44" s="59" t="s">
        <v>14</v>
      </c>
      <c r="C44" s="60" t="s">
        <v>29</v>
      </c>
      <c r="D44" s="64" t="s">
        <v>80</v>
      </c>
      <c r="E44" s="93"/>
      <c r="F44" s="94" t="s">
        <v>24</v>
      </c>
      <c r="G44" s="95" t="s">
        <v>161</v>
      </c>
      <c r="H44" s="65">
        <v>0.7</v>
      </c>
      <c r="I44" s="66">
        <f t="shared" si="2"/>
        <v>155.89999999999998</v>
      </c>
      <c r="J44" s="96" t="s">
        <v>226</v>
      </c>
      <c r="K44" s="73"/>
    </row>
    <row r="45" spans="1:11" ht="13.8" customHeight="1">
      <c r="A45" s="58">
        <v>41</v>
      </c>
      <c r="B45" s="59" t="s">
        <v>14</v>
      </c>
      <c r="C45" s="60" t="s">
        <v>29</v>
      </c>
      <c r="D45" s="64" t="s">
        <v>81</v>
      </c>
      <c r="E45" s="93"/>
      <c r="F45" s="95" t="s">
        <v>22</v>
      </c>
      <c r="G45" s="146" t="s">
        <v>115</v>
      </c>
      <c r="H45" s="65">
        <v>12.6</v>
      </c>
      <c r="I45" s="66">
        <f t="shared" si="2"/>
        <v>168.49999999999997</v>
      </c>
      <c r="J45" s="96" t="s">
        <v>162</v>
      </c>
      <c r="K45" s="73"/>
    </row>
    <row r="46" spans="1:11" ht="13.8" customHeight="1">
      <c r="A46" s="58">
        <v>42</v>
      </c>
      <c r="B46" s="59" t="s">
        <v>93</v>
      </c>
      <c r="C46" s="60" t="s">
        <v>29</v>
      </c>
      <c r="D46" s="64" t="s">
        <v>110</v>
      </c>
      <c r="E46" s="93"/>
      <c r="F46" s="95" t="s">
        <v>134</v>
      </c>
      <c r="G46" s="95" t="s">
        <v>87</v>
      </c>
      <c r="H46" s="65">
        <v>1.6</v>
      </c>
      <c r="I46" s="66">
        <f t="shared" si="2"/>
        <v>170.09999999999997</v>
      </c>
      <c r="J46" s="96" t="s">
        <v>227</v>
      </c>
      <c r="K46" s="73"/>
    </row>
    <row r="47" spans="1:11" ht="13.8" customHeight="1">
      <c r="A47" s="58">
        <v>43</v>
      </c>
      <c r="B47" s="59" t="s">
        <v>27</v>
      </c>
      <c r="C47" s="60" t="s">
        <v>29</v>
      </c>
      <c r="D47" s="64" t="s">
        <v>82</v>
      </c>
      <c r="E47" s="97"/>
      <c r="F47" s="95" t="s">
        <v>22</v>
      </c>
      <c r="G47" s="95" t="s">
        <v>28</v>
      </c>
      <c r="H47" s="65">
        <v>0.8</v>
      </c>
      <c r="I47" s="66">
        <f t="shared" si="2"/>
        <v>170.89999999999998</v>
      </c>
      <c r="J47" s="96" t="s">
        <v>163</v>
      </c>
      <c r="K47" s="73"/>
    </row>
    <row r="48" spans="1:11" ht="13.8" customHeight="1">
      <c r="A48" s="58">
        <v>44</v>
      </c>
      <c r="B48" s="59" t="s">
        <v>14</v>
      </c>
      <c r="C48" s="60" t="s">
        <v>29</v>
      </c>
      <c r="D48" s="64" t="s">
        <v>83</v>
      </c>
      <c r="E48" s="97"/>
      <c r="F48" s="95" t="s">
        <v>24</v>
      </c>
      <c r="G48" s="95" t="s">
        <v>210</v>
      </c>
      <c r="H48" s="65">
        <v>0.1</v>
      </c>
      <c r="I48" s="66">
        <f t="shared" si="2"/>
        <v>170.99999999999997</v>
      </c>
      <c r="J48" s="96" t="s">
        <v>204</v>
      </c>
      <c r="K48" s="73"/>
    </row>
    <row r="49" spans="1:11" ht="13.8" customHeight="1">
      <c r="A49" s="58">
        <v>45</v>
      </c>
      <c r="B49" s="59" t="s">
        <v>140</v>
      </c>
      <c r="C49" s="60" t="s">
        <v>29</v>
      </c>
      <c r="D49" s="61"/>
      <c r="E49" s="98"/>
      <c r="F49" s="99" t="s">
        <v>134</v>
      </c>
      <c r="G49" s="95" t="s">
        <v>84</v>
      </c>
      <c r="H49" s="65">
        <v>23.1</v>
      </c>
      <c r="I49" s="66">
        <f t="shared" si="2"/>
        <v>194.09999999999997</v>
      </c>
      <c r="J49" s="96" t="s">
        <v>164</v>
      </c>
      <c r="K49" s="73"/>
    </row>
    <row r="50" spans="1:11" ht="13.8" customHeight="1">
      <c r="A50" s="58">
        <v>46</v>
      </c>
      <c r="B50" s="59" t="s">
        <v>21</v>
      </c>
      <c r="C50" s="60"/>
      <c r="D50" s="61"/>
      <c r="E50" s="69"/>
      <c r="F50" s="63" t="s">
        <v>24</v>
      </c>
      <c r="G50" s="86" t="s">
        <v>84</v>
      </c>
      <c r="H50" s="65">
        <v>0.3</v>
      </c>
      <c r="I50" s="66">
        <f t="shared" si="2"/>
        <v>194.39999999999998</v>
      </c>
      <c r="J50" s="70" t="s">
        <v>85</v>
      </c>
      <c r="K50" s="73"/>
    </row>
    <row r="51" spans="1:11" ht="13.8" customHeight="1">
      <c r="A51" s="58">
        <v>47</v>
      </c>
      <c r="B51" s="59" t="s">
        <v>27</v>
      </c>
      <c r="C51" s="60"/>
      <c r="D51" s="61"/>
      <c r="E51" s="77" t="s">
        <v>0</v>
      </c>
      <c r="F51" s="63" t="s">
        <v>22</v>
      </c>
      <c r="G51" s="86" t="s">
        <v>23</v>
      </c>
      <c r="H51" s="65">
        <v>0.1</v>
      </c>
      <c r="I51" s="66">
        <f t="shared" si="2"/>
        <v>194.49999999999997</v>
      </c>
      <c r="J51" s="70" t="s">
        <v>86</v>
      </c>
      <c r="K51" s="73"/>
    </row>
    <row r="52" spans="1:11" ht="13.8" customHeight="1">
      <c r="A52" s="58">
        <v>48</v>
      </c>
      <c r="B52" s="59" t="s">
        <v>14</v>
      </c>
      <c r="C52" s="60" t="s">
        <v>29</v>
      </c>
      <c r="D52" s="87"/>
      <c r="E52" s="69"/>
      <c r="F52" s="70" t="s">
        <v>22</v>
      </c>
      <c r="G52" s="86" t="s">
        <v>88</v>
      </c>
      <c r="H52" s="65">
        <v>0.8</v>
      </c>
      <c r="I52" s="66">
        <f t="shared" si="2"/>
        <v>195.29999999999998</v>
      </c>
      <c r="J52" s="70" t="s">
        <v>89</v>
      </c>
      <c r="K52" s="76"/>
    </row>
    <row r="53" spans="1:11" ht="13.8" customHeight="1">
      <c r="A53" s="58">
        <v>49</v>
      </c>
      <c r="B53" s="59" t="s">
        <v>14</v>
      </c>
      <c r="C53" s="60" t="s">
        <v>29</v>
      </c>
      <c r="D53" s="61" t="s">
        <v>90</v>
      </c>
      <c r="E53" s="69"/>
      <c r="F53" s="63" t="s">
        <v>24</v>
      </c>
      <c r="G53" s="86" t="s">
        <v>23</v>
      </c>
      <c r="H53" s="65">
        <v>0.7</v>
      </c>
      <c r="I53" s="66">
        <f t="shared" si="2"/>
        <v>195.99999999999997</v>
      </c>
      <c r="J53" s="70" t="s">
        <v>166</v>
      </c>
      <c r="K53" s="73"/>
    </row>
    <row r="54" spans="1:11" ht="13.8" customHeight="1">
      <c r="A54" s="58">
        <v>50</v>
      </c>
      <c r="B54" s="59" t="s">
        <v>14</v>
      </c>
      <c r="C54" s="60" t="s">
        <v>29</v>
      </c>
      <c r="D54" s="61"/>
      <c r="E54" s="69"/>
      <c r="F54" s="63" t="s">
        <v>24</v>
      </c>
      <c r="G54" s="86" t="s">
        <v>87</v>
      </c>
      <c r="H54" s="65">
        <v>4.4000000000000004</v>
      </c>
      <c r="I54" s="66">
        <f t="shared" si="2"/>
        <v>200.39999999999998</v>
      </c>
      <c r="J54" s="70" t="s">
        <v>165</v>
      </c>
      <c r="K54" s="73"/>
    </row>
    <row r="55" spans="1:11" ht="36" customHeight="1">
      <c r="A55" s="50">
        <v>51</v>
      </c>
      <c r="B55" s="51" t="s">
        <v>14</v>
      </c>
      <c r="C55" s="52"/>
      <c r="D55" s="53" t="s">
        <v>236</v>
      </c>
      <c r="E55" s="100"/>
      <c r="F55" s="54" t="s">
        <v>167</v>
      </c>
      <c r="G55" s="90" t="s">
        <v>91</v>
      </c>
      <c r="H55" s="56">
        <v>6.9</v>
      </c>
      <c r="I55" s="57">
        <f t="shared" si="2"/>
        <v>207.29999999999998</v>
      </c>
      <c r="J55" s="84" t="s">
        <v>239</v>
      </c>
      <c r="K55" s="85">
        <f>I55-I29</f>
        <v>141.99999999999997</v>
      </c>
    </row>
    <row r="56" spans="1:11" ht="13.8" customHeight="1">
      <c r="A56" s="58">
        <v>52</v>
      </c>
      <c r="B56" s="59" t="s">
        <v>14</v>
      </c>
      <c r="C56" s="60"/>
      <c r="D56" s="61"/>
      <c r="E56" s="77" t="s">
        <v>0</v>
      </c>
      <c r="F56" s="63" t="s">
        <v>24</v>
      </c>
      <c r="G56" s="86" t="s">
        <v>23</v>
      </c>
      <c r="H56" s="65">
        <v>0.4</v>
      </c>
      <c r="I56" s="66">
        <f>H56+I55</f>
        <v>207.7</v>
      </c>
      <c r="J56" s="70" t="s">
        <v>168</v>
      </c>
      <c r="K56" s="73"/>
    </row>
    <row r="57" spans="1:11" ht="13.8" customHeight="1">
      <c r="A57" s="58">
        <v>53</v>
      </c>
      <c r="B57" s="59" t="s">
        <v>93</v>
      </c>
      <c r="C57" s="60" t="s">
        <v>29</v>
      </c>
      <c r="D57" s="61"/>
      <c r="E57" s="77" t="s">
        <v>0</v>
      </c>
      <c r="F57" s="63" t="s">
        <v>64</v>
      </c>
      <c r="G57" s="86" t="s">
        <v>87</v>
      </c>
      <c r="H57" s="65">
        <v>0.9</v>
      </c>
      <c r="I57" s="66">
        <f t="shared" si="2"/>
        <v>208.6</v>
      </c>
      <c r="J57" s="70" t="s">
        <v>92</v>
      </c>
      <c r="K57" s="73"/>
    </row>
    <row r="58" spans="1:11" ht="13.8" customHeight="1">
      <c r="A58" s="58">
        <v>54</v>
      </c>
      <c r="B58" s="59" t="s">
        <v>14</v>
      </c>
      <c r="C58" s="60" t="s">
        <v>29</v>
      </c>
      <c r="D58" s="61" t="s">
        <v>94</v>
      </c>
      <c r="E58" s="69"/>
      <c r="F58" s="63" t="s">
        <v>22</v>
      </c>
      <c r="G58" s="86" t="s">
        <v>95</v>
      </c>
      <c r="H58" s="65">
        <v>4.3</v>
      </c>
      <c r="I58" s="66">
        <f t="shared" si="2"/>
        <v>212.9</v>
      </c>
      <c r="J58" s="70" t="s">
        <v>96</v>
      </c>
      <c r="K58" s="73"/>
    </row>
    <row r="59" spans="1:11" ht="13.8" customHeight="1">
      <c r="A59" s="58">
        <v>55</v>
      </c>
      <c r="B59" s="59"/>
      <c r="C59" s="60" t="s">
        <v>29</v>
      </c>
      <c r="D59" s="61"/>
      <c r="E59" s="69"/>
      <c r="F59" s="63" t="s">
        <v>24</v>
      </c>
      <c r="G59" s="86" t="s">
        <v>23</v>
      </c>
      <c r="H59" s="65">
        <v>0.8</v>
      </c>
      <c r="I59" s="66">
        <f t="shared" si="2"/>
        <v>213.70000000000002</v>
      </c>
      <c r="J59" s="147" t="s">
        <v>265</v>
      </c>
      <c r="K59" s="73"/>
    </row>
    <row r="60" spans="1:11" ht="13.8" customHeight="1">
      <c r="A60" s="58">
        <v>56</v>
      </c>
      <c r="B60" s="59" t="s">
        <v>14</v>
      </c>
      <c r="C60" s="60"/>
      <c r="D60" s="61"/>
      <c r="E60" s="77" t="s">
        <v>0</v>
      </c>
      <c r="F60" s="70" t="s">
        <v>22</v>
      </c>
      <c r="G60" s="86" t="s">
        <v>97</v>
      </c>
      <c r="H60" s="65">
        <v>0.1</v>
      </c>
      <c r="I60" s="66">
        <f t="shared" si="2"/>
        <v>213.8</v>
      </c>
      <c r="J60" s="70" t="s">
        <v>169</v>
      </c>
      <c r="K60" s="76"/>
    </row>
    <row r="61" spans="1:11" ht="13.8" customHeight="1">
      <c r="A61" s="58">
        <v>57</v>
      </c>
      <c r="B61" s="59" t="s">
        <v>15</v>
      </c>
      <c r="C61" s="60" t="s">
        <v>29</v>
      </c>
      <c r="D61" s="61" t="s">
        <v>98</v>
      </c>
      <c r="E61" s="69"/>
      <c r="F61" s="70" t="s">
        <v>64</v>
      </c>
      <c r="G61" s="86" t="s">
        <v>99</v>
      </c>
      <c r="H61" s="65">
        <v>4.0999999999999996</v>
      </c>
      <c r="I61" s="66">
        <f>H61+I60</f>
        <v>217.9</v>
      </c>
      <c r="J61" s="70" t="s">
        <v>171</v>
      </c>
      <c r="K61" s="73"/>
    </row>
    <row r="62" spans="1:11" ht="36" customHeight="1" thickBot="1">
      <c r="A62" s="101">
        <v>58</v>
      </c>
      <c r="B62" s="102" t="s">
        <v>16</v>
      </c>
      <c r="C62" s="103"/>
      <c r="D62" s="104" t="s">
        <v>247</v>
      </c>
      <c r="E62" s="105"/>
      <c r="F62" s="106" t="s">
        <v>100</v>
      </c>
      <c r="G62" s="107" t="s">
        <v>99</v>
      </c>
      <c r="H62" s="108">
        <v>1</v>
      </c>
      <c r="I62" s="109">
        <f t="shared" ref="I62:I118" si="3">H62+I61</f>
        <v>218.9</v>
      </c>
      <c r="J62" s="110" t="s">
        <v>231</v>
      </c>
      <c r="K62" s="111"/>
    </row>
    <row r="63" spans="1:11" ht="13.8" customHeight="1">
      <c r="A63" s="127"/>
      <c r="B63" s="34"/>
      <c r="C63" s="34"/>
      <c r="D63" s="128"/>
      <c r="E63" s="129"/>
      <c r="F63" s="130"/>
      <c r="G63" s="130"/>
      <c r="H63" s="131"/>
      <c r="I63" s="131"/>
      <c r="J63" s="132"/>
      <c r="K63" s="127"/>
    </row>
    <row r="64" spans="1:11" ht="13.8" customHeight="1">
      <c r="A64" s="127"/>
      <c r="B64" s="34"/>
      <c r="C64" s="34"/>
      <c r="D64" s="128"/>
      <c r="E64" s="129"/>
      <c r="F64" s="130"/>
      <c r="G64" s="130"/>
      <c r="H64" s="131"/>
      <c r="I64" s="131"/>
      <c r="J64" s="132"/>
      <c r="K64" s="127"/>
    </row>
    <row r="65" spans="1:11" ht="13.8" customHeight="1">
      <c r="A65" s="127"/>
      <c r="B65" s="34"/>
      <c r="C65" s="34"/>
      <c r="D65" s="128"/>
      <c r="E65" s="129"/>
      <c r="F65" s="130"/>
      <c r="G65" s="130"/>
      <c r="H65" s="131"/>
      <c r="I65" s="131"/>
      <c r="J65" s="132"/>
      <c r="K65" s="127"/>
    </row>
    <row r="66" spans="1:11" ht="13.8" customHeight="1">
      <c r="A66" s="127"/>
      <c r="B66" s="34"/>
      <c r="C66" s="34"/>
      <c r="D66" s="128"/>
      <c r="E66" s="129"/>
      <c r="F66" s="130"/>
      <c r="G66" s="130"/>
      <c r="H66" s="131"/>
      <c r="I66" s="131"/>
      <c r="J66" s="132"/>
      <c r="K66" s="127"/>
    </row>
    <row r="67" spans="1:11" ht="13.8" customHeight="1">
      <c r="A67" s="127"/>
      <c r="B67" s="34"/>
      <c r="C67" s="34"/>
      <c r="D67" s="128"/>
      <c r="E67" s="129"/>
      <c r="F67" s="130"/>
      <c r="G67" s="130"/>
      <c r="H67" s="131"/>
      <c r="I67" s="131"/>
      <c r="J67" s="132"/>
      <c r="K67" s="127"/>
    </row>
    <row r="68" spans="1:11" ht="13.8" customHeight="1">
      <c r="A68" s="127"/>
      <c r="B68" s="34"/>
      <c r="C68" s="34"/>
      <c r="D68" s="128"/>
      <c r="E68" s="129"/>
      <c r="F68" s="130"/>
      <c r="G68" s="130"/>
      <c r="H68" s="131"/>
      <c r="I68" s="131"/>
      <c r="J68" s="132"/>
      <c r="K68" s="127"/>
    </row>
    <row r="69" spans="1:11" ht="13.8" customHeight="1">
      <c r="A69" s="127"/>
      <c r="B69" s="34"/>
      <c r="C69" s="34"/>
      <c r="D69" s="128"/>
      <c r="E69" s="129"/>
      <c r="F69" s="130"/>
      <c r="G69" s="130"/>
      <c r="H69" s="131"/>
      <c r="I69" s="131"/>
      <c r="J69" s="132"/>
      <c r="K69" s="127"/>
    </row>
    <row r="70" spans="1:11" ht="15" customHeight="1">
      <c r="A70" s="33" t="str">
        <f>A1</f>
        <v>2025BRM517近畿400km近江八幡"賀の道(南)"</v>
      </c>
      <c r="B70" s="34"/>
      <c r="C70" s="33"/>
      <c r="D70" s="35"/>
      <c r="G70" s="33" t="str">
        <f>F1</f>
        <v>2025/5/17　 7：00スタート</v>
      </c>
      <c r="H70" s="33" t="str">
        <f>H1</f>
        <v>日出:4:50　日没:18:53</v>
      </c>
      <c r="I70" s="38"/>
      <c r="J70" s="39"/>
      <c r="K70" s="40"/>
    </row>
    <row r="71" spans="1:11" ht="15" customHeight="1" thickBot="1">
      <c r="A71" s="35"/>
      <c r="B71" s="34"/>
      <c r="C71" s="35"/>
      <c r="D71" s="35"/>
      <c r="E71" s="41" t="s">
        <v>0</v>
      </c>
      <c r="F71" s="35" t="s">
        <v>1</v>
      </c>
      <c r="G71" s="35"/>
      <c r="H71" s="37"/>
      <c r="I71" s="37"/>
      <c r="J71" s="39"/>
      <c r="K71" s="40" t="str">
        <f>K2</f>
        <v>ver1.1.0</v>
      </c>
    </row>
    <row r="72" spans="1:11" ht="13.8" customHeight="1">
      <c r="A72" s="180"/>
      <c r="B72" s="182" t="s">
        <v>2</v>
      </c>
      <c r="C72" s="182" t="s">
        <v>3</v>
      </c>
      <c r="D72" s="184" t="s">
        <v>4</v>
      </c>
      <c r="E72" s="186" t="s">
        <v>5</v>
      </c>
      <c r="F72" s="178" t="s">
        <v>6</v>
      </c>
      <c r="G72" s="179"/>
      <c r="H72" s="176" t="s">
        <v>7</v>
      </c>
      <c r="I72" s="177"/>
      <c r="J72" s="172" t="s">
        <v>8</v>
      </c>
      <c r="K72" s="174" t="s">
        <v>9</v>
      </c>
    </row>
    <row r="73" spans="1:11" ht="13.8" customHeight="1" thickBot="1">
      <c r="A73" s="181"/>
      <c r="B73" s="183"/>
      <c r="C73" s="183"/>
      <c r="D73" s="185"/>
      <c r="E73" s="187"/>
      <c r="F73" s="42" t="s">
        <v>10</v>
      </c>
      <c r="G73" s="42" t="s">
        <v>11</v>
      </c>
      <c r="H73" s="43" t="s">
        <v>12</v>
      </c>
      <c r="I73" s="44" t="s">
        <v>13</v>
      </c>
      <c r="J73" s="173"/>
      <c r="K73" s="175"/>
    </row>
    <row r="74" spans="1:11" ht="13.8" customHeight="1" thickTop="1">
      <c r="A74" s="58">
        <v>59</v>
      </c>
      <c r="B74" s="112" t="s">
        <v>27</v>
      </c>
      <c r="C74" s="113" t="s">
        <v>29</v>
      </c>
      <c r="D74" s="114" t="s">
        <v>98</v>
      </c>
      <c r="E74" s="115"/>
      <c r="F74" s="116" t="s">
        <v>22</v>
      </c>
      <c r="G74" s="117" t="s">
        <v>101</v>
      </c>
      <c r="H74" s="118">
        <v>1</v>
      </c>
      <c r="I74" s="66">
        <f>H74+I62</f>
        <v>219.9</v>
      </c>
      <c r="J74" s="119" t="s">
        <v>170</v>
      </c>
      <c r="K74" s="120"/>
    </row>
    <row r="75" spans="1:11" ht="24" customHeight="1">
      <c r="A75" s="58">
        <v>60</v>
      </c>
      <c r="B75" s="59" t="s">
        <v>14</v>
      </c>
      <c r="C75" s="60" t="s">
        <v>29</v>
      </c>
      <c r="D75" s="61" t="s">
        <v>172</v>
      </c>
      <c r="E75" s="69"/>
      <c r="F75" s="70" t="s">
        <v>22</v>
      </c>
      <c r="G75" s="86" t="s">
        <v>99</v>
      </c>
      <c r="H75" s="65">
        <v>1.6</v>
      </c>
      <c r="I75" s="66">
        <f t="shared" si="3"/>
        <v>221.5</v>
      </c>
      <c r="J75" s="96" t="s">
        <v>173</v>
      </c>
      <c r="K75" s="121"/>
    </row>
    <row r="76" spans="1:11" ht="24" customHeight="1">
      <c r="A76" s="58">
        <v>61</v>
      </c>
      <c r="B76" s="59" t="s">
        <v>14</v>
      </c>
      <c r="C76" s="60" t="s">
        <v>29</v>
      </c>
      <c r="D76" s="61" t="s">
        <v>102</v>
      </c>
      <c r="E76" s="69"/>
      <c r="F76" s="70" t="s">
        <v>24</v>
      </c>
      <c r="G76" s="86" t="s">
        <v>174</v>
      </c>
      <c r="H76" s="65">
        <v>3.2</v>
      </c>
      <c r="I76" s="66">
        <f t="shared" si="3"/>
        <v>224.7</v>
      </c>
      <c r="J76" s="96" t="s">
        <v>175</v>
      </c>
      <c r="K76" s="121"/>
    </row>
    <row r="77" spans="1:11" ht="14.4" customHeight="1">
      <c r="A77" s="58">
        <v>62</v>
      </c>
      <c r="B77" s="59" t="s">
        <v>14</v>
      </c>
      <c r="C77" s="60" t="s">
        <v>29</v>
      </c>
      <c r="D77" s="61" t="s">
        <v>252</v>
      </c>
      <c r="E77" s="69"/>
      <c r="F77" s="70" t="s">
        <v>24</v>
      </c>
      <c r="G77" s="86" t="s">
        <v>103</v>
      </c>
      <c r="H77" s="65">
        <v>5.8</v>
      </c>
      <c r="I77" s="66">
        <f t="shared" si="3"/>
        <v>230.5</v>
      </c>
      <c r="J77" s="96" t="s">
        <v>176</v>
      </c>
      <c r="K77" s="121"/>
    </row>
    <row r="78" spans="1:11" ht="14.4" customHeight="1">
      <c r="A78" s="58">
        <v>63</v>
      </c>
      <c r="B78" s="148"/>
      <c r="C78" s="149"/>
      <c r="D78" s="150"/>
      <c r="E78" s="151"/>
      <c r="F78" s="147"/>
      <c r="G78" s="145"/>
      <c r="H78" s="152"/>
      <c r="I78" s="153"/>
      <c r="J78" s="154"/>
      <c r="K78" s="155"/>
    </row>
    <row r="79" spans="1:11" ht="14.4" customHeight="1">
      <c r="A79" s="58">
        <v>64</v>
      </c>
      <c r="B79" s="59" t="s">
        <v>14</v>
      </c>
      <c r="C79" s="60" t="s">
        <v>29</v>
      </c>
      <c r="D79" s="61" t="s">
        <v>104</v>
      </c>
      <c r="E79" s="69"/>
      <c r="F79" s="70" t="s">
        <v>24</v>
      </c>
      <c r="G79" s="86" t="s">
        <v>105</v>
      </c>
      <c r="H79" s="65">
        <v>9.1</v>
      </c>
      <c r="I79" s="66">
        <f>H79+I77</f>
        <v>239.6</v>
      </c>
      <c r="J79" s="96" t="s">
        <v>177</v>
      </c>
      <c r="K79" s="121"/>
    </row>
    <row r="80" spans="1:11" ht="14.4" customHeight="1">
      <c r="A80" s="58">
        <v>65</v>
      </c>
      <c r="B80" s="59" t="s">
        <v>21</v>
      </c>
      <c r="C80" s="60"/>
      <c r="D80" s="61"/>
      <c r="E80" s="69"/>
      <c r="F80" s="70" t="s">
        <v>22</v>
      </c>
      <c r="G80" s="86" t="s">
        <v>88</v>
      </c>
      <c r="H80" s="65">
        <v>1.4</v>
      </c>
      <c r="I80" s="66">
        <f t="shared" si="3"/>
        <v>241</v>
      </c>
      <c r="J80" s="96"/>
      <c r="K80" s="121"/>
    </row>
    <row r="81" spans="1:12" ht="14.4" customHeight="1">
      <c r="A81" s="58">
        <v>66</v>
      </c>
      <c r="B81" s="59" t="s">
        <v>14</v>
      </c>
      <c r="C81" s="60" t="s">
        <v>29</v>
      </c>
      <c r="D81" s="61" t="s">
        <v>106</v>
      </c>
      <c r="E81" s="69"/>
      <c r="F81" s="70" t="s">
        <v>22</v>
      </c>
      <c r="G81" s="86" t="s">
        <v>84</v>
      </c>
      <c r="H81" s="65">
        <v>0.6</v>
      </c>
      <c r="I81" s="66">
        <f t="shared" si="3"/>
        <v>241.6</v>
      </c>
      <c r="J81" s="96" t="s">
        <v>178</v>
      </c>
      <c r="K81" s="121"/>
    </row>
    <row r="82" spans="1:12" ht="14.4" customHeight="1">
      <c r="A82" s="58">
        <v>67</v>
      </c>
      <c r="B82" s="59" t="s">
        <v>27</v>
      </c>
      <c r="C82" s="60"/>
      <c r="D82" s="61"/>
      <c r="E82" s="69"/>
      <c r="F82" s="70" t="s">
        <v>22</v>
      </c>
      <c r="G82" s="86" t="s">
        <v>108</v>
      </c>
      <c r="H82" s="65">
        <v>1</v>
      </c>
      <c r="I82" s="66">
        <f t="shared" si="3"/>
        <v>242.6</v>
      </c>
      <c r="J82" s="96" t="s">
        <v>107</v>
      </c>
      <c r="K82" s="121"/>
    </row>
    <row r="83" spans="1:12" ht="24" customHeight="1">
      <c r="A83" s="58">
        <v>68</v>
      </c>
      <c r="B83" s="59" t="s">
        <v>14</v>
      </c>
      <c r="C83" s="60" t="s">
        <v>29</v>
      </c>
      <c r="D83" s="61" t="s">
        <v>83</v>
      </c>
      <c r="E83" s="69"/>
      <c r="F83" s="70" t="s">
        <v>22</v>
      </c>
      <c r="G83" s="86" t="s">
        <v>28</v>
      </c>
      <c r="H83" s="152">
        <v>23.4</v>
      </c>
      <c r="I83" s="153">
        <f t="shared" si="3"/>
        <v>266</v>
      </c>
      <c r="J83" s="96" t="s">
        <v>179</v>
      </c>
      <c r="K83" s="121"/>
    </row>
    <row r="84" spans="1:12" ht="13.8" customHeight="1">
      <c r="A84" s="58">
        <v>69</v>
      </c>
      <c r="B84" s="59" t="s">
        <v>21</v>
      </c>
      <c r="C84" s="60" t="s">
        <v>29</v>
      </c>
      <c r="D84" s="61" t="s">
        <v>82</v>
      </c>
      <c r="E84" s="69"/>
      <c r="F84" s="70" t="s">
        <v>24</v>
      </c>
      <c r="G84" s="86" t="s">
        <v>87</v>
      </c>
      <c r="H84" s="65">
        <v>0.1</v>
      </c>
      <c r="I84" s="153">
        <f t="shared" si="3"/>
        <v>266.10000000000002</v>
      </c>
      <c r="J84" s="96"/>
      <c r="K84" s="121"/>
    </row>
    <row r="85" spans="1:12" ht="24" customHeight="1">
      <c r="A85" s="58">
        <v>70</v>
      </c>
      <c r="B85" s="59" t="s">
        <v>109</v>
      </c>
      <c r="C85" s="60" t="s">
        <v>29</v>
      </c>
      <c r="D85" s="61" t="s">
        <v>110</v>
      </c>
      <c r="E85" s="69"/>
      <c r="F85" s="70" t="s">
        <v>111</v>
      </c>
      <c r="G85" s="86" t="s">
        <v>87</v>
      </c>
      <c r="H85" s="152">
        <v>0.7</v>
      </c>
      <c r="I85" s="153">
        <f t="shared" si="3"/>
        <v>266.8</v>
      </c>
      <c r="J85" s="96" t="s">
        <v>180</v>
      </c>
      <c r="K85" s="121"/>
    </row>
    <row r="86" spans="1:12" ht="13.8" customHeight="1">
      <c r="A86" s="58">
        <v>71</v>
      </c>
      <c r="B86" s="59" t="s">
        <v>14</v>
      </c>
      <c r="C86" s="60" t="s">
        <v>29</v>
      </c>
      <c r="D86" s="61" t="s">
        <v>81</v>
      </c>
      <c r="E86" s="69"/>
      <c r="F86" s="70" t="s">
        <v>24</v>
      </c>
      <c r="G86" s="86" t="s">
        <v>211</v>
      </c>
      <c r="H86" s="152">
        <v>1.7</v>
      </c>
      <c r="I86" s="153">
        <f t="shared" si="3"/>
        <v>268.5</v>
      </c>
      <c r="J86" s="96" t="s">
        <v>181</v>
      </c>
      <c r="K86" s="121"/>
      <c r="L86" s="36">
        <v>268.5</v>
      </c>
    </row>
    <row r="87" spans="1:12" ht="13.8" customHeight="1">
      <c r="A87" s="58">
        <v>72</v>
      </c>
      <c r="B87" s="59" t="s">
        <v>140</v>
      </c>
      <c r="C87" s="60"/>
      <c r="D87" s="61" t="s">
        <v>183</v>
      </c>
      <c r="E87" s="69"/>
      <c r="F87" s="70" t="s">
        <v>134</v>
      </c>
      <c r="G87" s="86" t="s">
        <v>182</v>
      </c>
      <c r="H87" s="65">
        <v>10.9</v>
      </c>
      <c r="I87" s="66">
        <f t="shared" si="3"/>
        <v>279.39999999999998</v>
      </c>
      <c r="J87" s="96" t="s">
        <v>184</v>
      </c>
      <c r="K87" s="121"/>
    </row>
    <row r="88" spans="1:12" ht="24" customHeight="1">
      <c r="A88" s="58">
        <v>73</v>
      </c>
      <c r="B88" s="59" t="s">
        <v>14</v>
      </c>
      <c r="C88" s="60" t="s">
        <v>29</v>
      </c>
      <c r="D88" s="61" t="s">
        <v>80</v>
      </c>
      <c r="E88" s="69"/>
      <c r="F88" s="70" t="s">
        <v>22</v>
      </c>
      <c r="G88" s="86" t="s">
        <v>79</v>
      </c>
      <c r="H88" s="65">
        <v>1.7</v>
      </c>
      <c r="I88" s="66">
        <f t="shared" si="3"/>
        <v>281.09999999999997</v>
      </c>
      <c r="J88" s="96" t="s">
        <v>185</v>
      </c>
      <c r="K88" s="121"/>
    </row>
    <row r="89" spans="1:12" ht="13.8" customHeight="1">
      <c r="A89" s="58">
        <v>74</v>
      </c>
      <c r="B89" s="59" t="s">
        <v>14</v>
      </c>
      <c r="C89" s="60" t="s">
        <v>29</v>
      </c>
      <c r="D89" s="61" t="s">
        <v>112</v>
      </c>
      <c r="E89" s="69"/>
      <c r="F89" s="70" t="s">
        <v>24</v>
      </c>
      <c r="G89" s="86" t="s">
        <v>113</v>
      </c>
      <c r="H89" s="65">
        <v>0.7</v>
      </c>
      <c r="I89" s="66">
        <f t="shared" si="3"/>
        <v>281.79999999999995</v>
      </c>
      <c r="J89" s="96" t="s">
        <v>186</v>
      </c>
      <c r="K89" s="121"/>
    </row>
    <row r="90" spans="1:12" ht="13.8" customHeight="1">
      <c r="A90" s="58">
        <v>75</v>
      </c>
      <c r="B90" s="59" t="s">
        <v>14</v>
      </c>
      <c r="C90" s="60" t="s">
        <v>29</v>
      </c>
      <c r="D90" s="61" t="s">
        <v>187</v>
      </c>
      <c r="E90" s="69"/>
      <c r="F90" s="70" t="s">
        <v>24</v>
      </c>
      <c r="G90" s="86" t="s">
        <v>30</v>
      </c>
      <c r="H90" s="65">
        <v>3.4</v>
      </c>
      <c r="I90" s="66">
        <f t="shared" si="3"/>
        <v>285.19999999999993</v>
      </c>
      <c r="J90" s="96" t="s">
        <v>228</v>
      </c>
      <c r="K90" s="121"/>
    </row>
    <row r="91" spans="1:12" ht="13.8" customHeight="1">
      <c r="A91" s="58">
        <v>76</v>
      </c>
      <c r="B91" s="59" t="s">
        <v>109</v>
      </c>
      <c r="C91" s="60" t="s">
        <v>29</v>
      </c>
      <c r="D91" s="61" t="s">
        <v>188</v>
      </c>
      <c r="E91" s="69"/>
      <c r="F91" s="70" t="s">
        <v>22</v>
      </c>
      <c r="G91" s="86" t="s">
        <v>114</v>
      </c>
      <c r="H91" s="65">
        <v>10</v>
      </c>
      <c r="I91" s="66">
        <f t="shared" si="3"/>
        <v>295.19999999999993</v>
      </c>
      <c r="J91" s="96" t="s">
        <v>229</v>
      </c>
      <c r="K91" s="121"/>
    </row>
    <row r="92" spans="1:12" ht="13.8" customHeight="1">
      <c r="A92" s="58">
        <v>77</v>
      </c>
      <c r="B92" s="59" t="s">
        <v>14</v>
      </c>
      <c r="C92" s="60" t="s">
        <v>29</v>
      </c>
      <c r="D92" s="61" t="s">
        <v>116</v>
      </c>
      <c r="E92" s="69"/>
      <c r="F92" s="70" t="s">
        <v>24</v>
      </c>
      <c r="G92" s="86" t="s">
        <v>115</v>
      </c>
      <c r="H92" s="65">
        <v>0.5</v>
      </c>
      <c r="I92" s="66">
        <f t="shared" si="3"/>
        <v>295.69999999999993</v>
      </c>
      <c r="J92" s="96" t="s">
        <v>189</v>
      </c>
      <c r="K92" s="121"/>
    </row>
    <row r="93" spans="1:12" ht="13.8" customHeight="1">
      <c r="A93" s="58">
        <v>78</v>
      </c>
      <c r="B93" s="59" t="s">
        <v>27</v>
      </c>
      <c r="C93" s="60" t="s">
        <v>29</v>
      </c>
      <c r="D93" s="61" t="s">
        <v>117</v>
      </c>
      <c r="E93" s="69"/>
      <c r="F93" s="70" t="s">
        <v>22</v>
      </c>
      <c r="G93" s="86" t="s">
        <v>72</v>
      </c>
      <c r="H93" s="65">
        <v>1</v>
      </c>
      <c r="I93" s="66">
        <f t="shared" si="3"/>
        <v>296.69999999999993</v>
      </c>
      <c r="J93" s="96" t="s">
        <v>190</v>
      </c>
      <c r="K93" s="121"/>
    </row>
    <row r="94" spans="1:12" ht="24" customHeight="1">
      <c r="A94" s="50">
        <v>79</v>
      </c>
      <c r="B94" s="51" t="s">
        <v>16</v>
      </c>
      <c r="C94" s="52"/>
      <c r="D94" s="53" t="s">
        <v>234</v>
      </c>
      <c r="E94" s="100"/>
      <c r="F94" s="54" t="s">
        <v>26</v>
      </c>
      <c r="G94" s="90" t="s">
        <v>72</v>
      </c>
      <c r="H94" s="56">
        <v>1.2</v>
      </c>
      <c r="I94" s="57">
        <f t="shared" si="3"/>
        <v>297.89999999999992</v>
      </c>
      <c r="J94" s="91" t="s">
        <v>240</v>
      </c>
      <c r="K94" s="122">
        <f>I94-I55</f>
        <v>90.599999999999937</v>
      </c>
    </row>
    <row r="95" spans="1:12" ht="24" customHeight="1">
      <c r="A95" s="58">
        <v>80</v>
      </c>
      <c r="B95" s="59" t="s">
        <v>14</v>
      </c>
      <c r="C95" s="60" t="s">
        <v>29</v>
      </c>
      <c r="D95" s="61" t="s">
        <v>118</v>
      </c>
      <c r="E95" s="69"/>
      <c r="F95" s="70" t="s">
        <v>24</v>
      </c>
      <c r="G95" s="86" t="s">
        <v>119</v>
      </c>
      <c r="H95" s="65">
        <v>7.9</v>
      </c>
      <c r="I95" s="66">
        <f t="shared" si="3"/>
        <v>305.7999999999999</v>
      </c>
      <c r="J95" s="96" t="s">
        <v>191</v>
      </c>
      <c r="K95" s="121"/>
    </row>
    <row r="96" spans="1:12" ht="24" customHeight="1">
      <c r="A96" s="58">
        <v>81</v>
      </c>
      <c r="B96" s="59" t="s">
        <v>14</v>
      </c>
      <c r="C96" s="60" t="s">
        <v>29</v>
      </c>
      <c r="D96" s="61" t="s">
        <v>120</v>
      </c>
      <c r="E96" s="69"/>
      <c r="F96" s="70" t="s">
        <v>24</v>
      </c>
      <c r="G96" s="86" t="s">
        <v>192</v>
      </c>
      <c r="H96" s="65">
        <v>3.2</v>
      </c>
      <c r="I96" s="66">
        <f t="shared" si="3"/>
        <v>308.99999999999989</v>
      </c>
      <c r="J96" s="96" t="s">
        <v>121</v>
      </c>
      <c r="K96" s="121"/>
    </row>
    <row r="97" spans="1:11" ht="13.8" customHeight="1">
      <c r="A97" s="58">
        <v>82</v>
      </c>
      <c r="B97" s="59" t="s">
        <v>133</v>
      </c>
      <c r="C97" s="60" t="s">
        <v>29</v>
      </c>
      <c r="D97" s="61" t="s">
        <v>122</v>
      </c>
      <c r="E97" s="69"/>
      <c r="F97" s="70" t="s">
        <v>64</v>
      </c>
      <c r="G97" s="86" t="s">
        <v>125</v>
      </c>
      <c r="H97" s="65">
        <v>23.2</v>
      </c>
      <c r="I97" s="66">
        <f t="shared" si="3"/>
        <v>332.19999999999987</v>
      </c>
      <c r="J97" s="96" t="s">
        <v>123</v>
      </c>
      <c r="K97" s="121"/>
    </row>
    <row r="98" spans="1:11" ht="24" customHeight="1">
      <c r="A98" s="58">
        <v>83</v>
      </c>
      <c r="B98" s="59" t="s">
        <v>14</v>
      </c>
      <c r="C98" s="60" t="s">
        <v>29</v>
      </c>
      <c r="D98" s="61" t="s">
        <v>124</v>
      </c>
      <c r="E98" s="69"/>
      <c r="F98" s="70" t="s">
        <v>24</v>
      </c>
      <c r="G98" s="86" t="s">
        <v>126</v>
      </c>
      <c r="H98" s="65">
        <v>4.4000000000000004</v>
      </c>
      <c r="I98" s="66">
        <f t="shared" si="3"/>
        <v>336.59999999999985</v>
      </c>
      <c r="J98" s="96" t="s">
        <v>193</v>
      </c>
      <c r="K98" s="121"/>
    </row>
    <row r="99" spans="1:11" ht="13.8" customHeight="1">
      <c r="A99" s="58">
        <v>84</v>
      </c>
      <c r="B99" s="59" t="s">
        <v>15</v>
      </c>
      <c r="C99" s="60" t="s">
        <v>29</v>
      </c>
      <c r="D99" s="61" t="s">
        <v>128</v>
      </c>
      <c r="E99" s="69"/>
      <c r="F99" s="70" t="s">
        <v>24</v>
      </c>
      <c r="G99" s="86" t="s">
        <v>126</v>
      </c>
      <c r="H99" s="65">
        <v>1.2</v>
      </c>
      <c r="I99" s="66">
        <f t="shared" si="3"/>
        <v>337.79999999999984</v>
      </c>
      <c r="J99" s="96" t="s">
        <v>194</v>
      </c>
      <c r="K99" s="121"/>
    </row>
    <row r="100" spans="1:11" ht="13.8" customHeight="1">
      <c r="A100" s="58">
        <v>85</v>
      </c>
      <c r="B100" s="59" t="s">
        <v>14</v>
      </c>
      <c r="C100" s="60" t="s">
        <v>29</v>
      </c>
      <c r="D100" s="61" t="s">
        <v>127</v>
      </c>
      <c r="E100" s="69"/>
      <c r="F100" s="70" t="s">
        <v>24</v>
      </c>
      <c r="G100" s="86" t="s">
        <v>126</v>
      </c>
      <c r="H100" s="65">
        <v>0.5</v>
      </c>
      <c r="I100" s="66">
        <f t="shared" si="3"/>
        <v>338.29999999999984</v>
      </c>
      <c r="J100" s="96"/>
      <c r="K100" s="121"/>
    </row>
    <row r="101" spans="1:11" ht="13.8" customHeight="1">
      <c r="A101" s="58">
        <v>86</v>
      </c>
      <c r="B101" s="59" t="s">
        <v>27</v>
      </c>
      <c r="C101" s="60" t="s">
        <v>29</v>
      </c>
      <c r="D101" s="61"/>
      <c r="E101" s="69"/>
      <c r="F101" s="70" t="s">
        <v>22</v>
      </c>
      <c r="G101" s="86" t="s">
        <v>130</v>
      </c>
      <c r="H101" s="65">
        <v>3.3</v>
      </c>
      <c r="I101" s="66">
        <f t="shared" si="3"/>
        <v>341.59999999999985</v>
      </c>
      <c r="J101" s="96" t="s">
        <v>129</v>
      </c>
      <c r="K101" s="121"/>
    </row>
    <row r="102" spans="1:11" ht="13.8" customHeight="1">
      <c r="A102" s="58">
        <v>87</v>
      </c>
      <c r="B102" s="59" t="s">
        <v>21</v>
      </c>
      <c r="C102" s="60"/>
      <c r="D102" s="61"/>
      <c r="E102" s="69"/>
      <c r="F102" s="70" t="s">
        <v>22</v>
      </c>
      <c r="G102" s="86" t="s">
        <v>131</v>
      </c>
      <c r="H102" s="65">
        <v>1.4</v>
      </c>
      <c r="I102" s="66">
        <f t="shared" si="3"/>
        <v>342.99999999999983</v>
      </c>
      <c r="J102" s="96" t="s">
        <v>132</v>
      </c>
      <c r="K102" s="121"/>
    </row>
    <row r="103" spans="1:11" ht="13.8" customHeight="1">
      <c r="A103" s="58">
        <v>88</v>
      </c>
      <c r="B103" s="59" t="s">
        <v>133</v>
      </c>
      <c r="C103" s="60"/>
      <c r="D103" s="61"/>
      <c r="E103" s="69"/>
      <c r="F103" s="70" t="s">
        <v>134</v>
      </c>
      <c r="G103" s="86" t="s">
        <v>131</v>
      </c>
      <c r="H103" s="65">
        <v>0.3</v>
      </c>
      <c r="I103" s="66">
        <f t="shared" si="3"/>
        <v>343.29999999999984</v>
      </c>
      <c r="J103" s="96" t="s">
        <v>135</v>
      </c>
      <c r="K103" s="121"/>
    </row>
    <row r="104" spans="1:11" ht="13.8" customHeight="1">
      <c r="A104" s="58">
        <v>89</v>
      </c>
      <c r="B104" s="59" t="s">
        <v>14</v>
      </c>
      <c r="C104" s="60" t="s">
        <v>29</v>
      </c>
      <c r="D104" s="61" t="s">
        <v>136</v>
      </c>
      <c r="E104" s="69"/>
      <c r="F104" s="70" t="s">
        <v>24</v>
      </c>
      <c r="G104" s="86" t="s">
        <v>137</v>
      </c>
      <c r="H104" s="65">
        <v>2</v>
      </c>
      <c r="I104" s="66">
        <f t="shared" si="3"/>
        <v>345.29999999999984</v>
      </c>
      <c r="J104" s="96" t="s">
        <v>195</v>
      </c>
      <c r="K104" s="121"/>
    </row>
    <row r="105" spans="1:11" ht="24" customHeight="1">
      <c r="A105" s="58">
        <v>90</v>
      </c>
      <c r="B105" s="59" t="s">
        <v>14</v>
      </c>
      <c r="C105" s="60" t="s">
        <v>29</v>
      </c>
      <c r="D105" s="61"/>
      <c r="E105" s="69"/>
      <c r="F105" s="70" t="s">
        <v>22</v>
      </c>
      <c r="G105" s="86" t="s">
        <v>138</v>
      </c>
      <c r="H105" s="65">
        <v>0.9</v>
      </c>
      <c r="I105" s="66">
        <f t="shared" si="3"/>
        <v>346.19999999999982</v>
      </c>
      <c r="J105" s="96" t="s">
        <v>196</v>
      </c>
      <c r="K105" s="121"/>
    </row>
    <row r="106" spans="1:11" ht="13.8" customHeight="1">
      <c r="A106" s="58">
        <v>91</v>
      </c>
      <c r="B106" s="59" t="s">
        <v>14</v>
      </c>
      <c r="C106" s="60" t="s">
        <v>29</v>
      </c>
      <c r="D106" s="61"/>
      <c r="E106" s="69"/>
      <c r="F106" s="70" t="s">
        <v>24</v>
      </c>
      <c r="G106" s="86" t="s">
        <v>32</v>
      </c>
      <c r="H106" s="65">
        <v>21.6</v>
      </c>
      <c r="I106" s="66">
        <f t="shared" si="3"/>
        <v>367.79999999999984</v>
      </c>
      <c r="J106" s="96" t="s">
        <v>197</v>
      </c>
      <c r="K106" s="121"/>
    </row>
    <row r="107" spans="1:11" ht="24" customHeight="1">
      <c r="A107" s="50">
        <v>92</v>
      </c>
      <c r="B107" s="51" t="s">
        <v>16</v>
      </c>
      <c r="C107" s="52"/>
      <c r="D107" s="53" t="s">
        <v>237</v>
      </c>
      <c r="E107" s="100"/>
      <c r="F107" s="54"/>
      <c r="G107" s="90"/>
      <c r="H107" s="56">
        <v>0.6</v>
      </c>
      <c r="I107" s="57">
        <v>368.5</v>
      </c>
      <c r="J107" s="91" t="s">
        <v>241</v>
      </c>
      <c r="K107" s="123" t="s">
        <v>156</v>
      </c>
    </row>
    <row r="108" spans="1:11" ht="13.8" customHeight="1">
      <c r="A108" s="58">
        <v>93</v>
      </c>
      <c r="B108" s="59" t="s">
        <v>21</v>
      </c>
      <c r="C108" s="60" t="s">
        <v>29</v>
      </c>
      <c r="D108" s="61" t="s">
        <v>37</v>
      </c>
      <c r="E108" s="69"/>
      <c r="F108" s="70" t="s">
        <v>22</v>
      </c>
      <c r="G108" s="86" t="s">
        <v>32</v>
      </c>
      <c r="H108" s="65">
        <v>3.4</v>
      </c>
      <c r="I108" s="66">
        <f t="shared" si="3"/>
        <v>371.9</v>
      </c>
      <c r="J108" s="96" t="s">
        <v>198</v>
      </c>
      <c r="K108" s="121"/>
    </row>
    <row r="109" spans="1:11" ht="24" customHeight="1">
      <c r="A109" s="58">
        <v>94</v>
      </c>
      <c r="B109" s="59" t="s">
        <v>14</v>
      </c>
      <c r="C109" s="60" t="s">
        <v>29</v>
      </c>
      <c r="D109" s="61" t="s">
        <v>35</v>
      </c>
      <c r="E109" s="69"/>
      <c r="F109" s="70" t="s">
        <v>22</v>
      </c>
      <c r="G109" s="86" t="s">
        <v>34</v>
      </c>
      <c r="H109" s="65">
        <v>5.4</v>
      </c>
      <c r="I109" s="66">
        <f t="shared" si="3"/>
        <v>377.29999999999995</v>
      </c>
      <c r="J109" s="96" t="s">
        <v>199</v>
      </c>
      <c r="K109" s="121"/>
    </row>
    <row r="110" spans="1:11" ht="13.8" customHeight="1">
      <c r="A110" s="58">
        <v>95</v>
      </c>
      <c r="B110" s="59" t="s">
        <v>14</v>
      </c>
      <c r="C110" s="60" t="s">
        <v>29</v>
      </c>
      <c r="D110" s="61" t="s">
        <v>36</v>
      </c>
      <c r="E110" s="69"/>
      <c r="F110" s="70" t="s">
        <v>22</v>
      </c>
      <c r="G110" s="86" t="s">
        <v>28</v>
      </c>
      <c r="H110" s="65">
        <v>10.3</v>
      </c>
      <c r="I110" s="66">
        <f t="shared" si="3"/>
        <v>387.59999999999997</v>
      </c>
      <c r="J110" s="96" t="s">
        <v>200</v>
      </c>
      <c r="K110" s="121"/>
    </row>
    <row r="111" spans="1:11" ht="13.8" customHeight="1">
      <c r="A111" s="58">
        <v>96</v>
      </c>
      <c r="B111" s="59" t="s">
        <v>21</v>
      </c>
      <c r="C111" s="60" t="s">
        <v>29</v>
      </c>
      <c r="D111" s="61"/>
      <c r="E111" s="69"/>
      <c r="F111" s="70" t="s">
        <v>24</v>
      </c>
      <c r="G111" s="86" t="s">
        <v>28</v>
      </c>
      <c r="H111" s="65">
        <v>0.6</v>
      </c>
      <c r="I111" s="66">
        <f t="shared" si="3"/>
        <v>388.2</v>
      </c>
      <c r="J111" s="96"/>
      <c r="K111" s="121"/>
    </row>
    <row r="112" spans="1:11" ht="13.8" customHeight="1">
      <c r="A112" s="58">
        <v>97</v>
      </c>
      <c r="B112" s="59" t="s">
        <v>21</v>
      </c>
      <c r="C112" s="60" t="s">
        <v>29</v>
      </c>
      <c r="D112" s="61" t="s">
        <v>38</v>
      </c>
      <c r="E112" s="69"/>
      <c r="F112" s="70" t="s">
        <v>22</v>
      </c>
      <c r="G112" s="86" t="s">
        <v>28</v>
      </c>
      <c r="H112" s="65">
        <v>0.9</v>
      </c>
      <c r="I112" s="66">
        <f t="shared" si="3"/>
        <v>389.09999999999997</v>
      </c>
      <c r="J112" s="96" t="s">
        <v>243</v>
      </c>
      <c r="K112" s="121"/>
    </row>
    <row r="113" spans="1:11" ht="13.8" customHeight="1">
      <c r="A113" s="58">
        <v>98</v>
      </c>
      <c r="B113" s="59" t="s">
        <v>14</v>
      </c>
      <c r="C113" s="60" t="s">
        <v>29</v>
      </c>
      <c r="D113" s="61" t="s">
        <v>39</v>
      </c>
      <c r="E113" s="69"/>
      <c r="F113" s="70" t="s">
        <v>24</v>
      </c>
      <c r="G113" s="86" t="s">
        <v>139</v>
      </c>
      <c r="H113" s="65">
        <v>0.4</v>
      </c>
      <c r="I113" s="66">
        <f t="shared" si="3"/>
        <v>389.49999999999994</v>
      </c>
      <c r="J113" s="96" t="s">
        <v>201</v>
      </c>
      <c r="K113" s="121"/>
    </row>
    <row r="114" spans="1:11" ht="13.8" customHeight="1">
      <c r="A114" s="58">
        <v>99</v>
      </c>
      <c r="B114" s="59" t="s">
        <v>140</v>
      </c>
      <c r="C114" s="60" t="s">
        <v>29</v>
      </c>
      <c r="D114" s="61"/>
      <c r="E114" s="69"/>
      <c r="F114" s="70" t="s">
        <v>25</v>
      </c>
      <c r="G114" s="86" t="s">
        <v>141</v>
      </c>
      <c r="H114" s="65">
        <v>7.9</v>
      </c>
      <c r="I114" s="66">
        <f t="shared" si="3"/>
        <v>397.39999999999992</v>
      </c>
      <c r="J114" s="96" t="s">
        <v>202</v>
      </c>
      <c r="K114" s="121"/>
    </row>
    <row r="115" spans="1:11" ht="36" customHeight="1">
      <c r="A115" s="50">
        <v>100</v>
      </c>
      <c r="B115" s="51" t="s">
        <v>14</v>
      </c>
      <c r="C115" s="52" t="s">
        <v>29</v>
      </c>
      <c r="D115" s="124" t="s">
        <v>235</v>
      </c>
      <c r="E115" s="100"/>
      <c r="F115" s="54" t="s">
        <v>31</v>
      </c>
      <c r="G115" s="90" t="s">
        <v>142</v>
      </c>
      <c r="H115" s="56">
        <v>9.1</v>
      </c>
      <c r="I115" s="57">
        <f t="shared" si="3"/>
        <v>406.49999999999994</v>
      </c>
      <c r="J115" s="91" t="s">
        <v>233</v>
      </c>
      <c r="K115" s="123" t="s">
        <v>156</v>
      </c>
    </row>
    <row r="116" spans="1:11" ht="13.8" customHeight="1">
      <c r="A116" s="58">
        <v>101</v>
      </c>
      <c r="B116" s="59" t="s">
        <v>14</v>
      </c>
      <c r="C116" s="60" t="s">
        <v>29</v>
      </c>
      <c r="D116" s="61" t="s">
        <v>143</v>
      </c>
      <c r="E116" s="69"/>
      <c r="F116" s="70" t="s">
        <v>22</v>
      </c>
      <c r="G116" s="86" t="s">
        <v>23</v>
      </c>
      <c r="H116" s="65">
        <v>1.3</v>
      </c>
      <c r="I116" s="66">
        <f t="shared" si="3"/>
        <v>407.79999999999995</v>
      </c>
      <c r="J116" s="96"/>
      <c r="K116" s="121"/>
    </row>
    <row r="117" spans="1:11" ht="13.8" customHeight="1">
      <c r="A117" s="58">
        <v>102</v>
      </c>
      <c r="B117" s="59" t="s">
        <v>14</v>
      </c>
      <c r="C117" s="60"/>
      <c r="D117" s="61"/>
      <c r="E117" s="77" t="s">
        <v>0</v>
      </c>
      <c r="F117" s="70" t="s">
        <v>24</v>
      </c>
      <c r="G117" s="86" t="s">
        <v>23</v>
      </c>
      <c r="H117" s="65">
        <v>0.1</v>
      </c>
      <c r="I117" s="66">
        <f t="shared" si="3"/>
        <v>407.9</v>
      </c>
      <c r="J117" s="96" t="s">
        <v>203</v>
      </c>
      <c r="K117" s="121"/>
    </row>
    <row r="118" spans="1:11" ht="42" customHeight="1" thickBot="1">
      <c r="A118" s="101">
        <v>103</v>
      </c>
      <c r="B118" s="102" t="s">
        <v>16</v>
      </c>
      <c r="C118" s="103"/>
      <c r="D118" s="104" t="s">
        <v>206</v>
      </c>
      <c r="E118" s="105"/>
      <c r="F118" s="106" t="s">
        <v>144</v>
      </c>
      <c r="G118" s="107"/>
      <c r="H118" s="108">
        <v>0.1</v>
      </c>
      <c r="I118" s="109">
        <f t="shared" si="3"/>
        <v>408</v>
      </c>
      <c r="J118" s="110" t="s">
        <v>242</v>
      </c>
      <c r="K118" s="111"/>
    </row>
    <row r="119" spans="1:11">
      <c r="A119" s="36" t="s">
        <v>253</v>
      </c>
    </row>
    <row r="134" spans="3:10">
      <c r="C134" s="36" t="s">
        <v>250</v>
      </c>
      <c r="J134" s="133" t="s">
        <v>251</v>
      </c>
    </row>
    <row r="136" spans="3:10">
      <c r="G136" s="36" t="s">
        <v>248</v>
      </c>
    </row>
  </sheetData>
  <mergeCells count="18">
    <mergeCell ref="F72:G72"/>
    <mergeCell ref="H72:I72"/>
    <mergeCell ref="A3:A4"/>
    <mergeCell ref="B3:B4"/>
    <mergeCell ref="C3:C4"/>
    <mergeCell ref="D3:D4"/>
    <mergeCell ref="E3:E4"/>
    <mergeCell ref="F3:G3"/>
    <mergeCell ref="A72:A73"/>
    <mergeCell ref="B72:B73"/>
    <mergeCell ref="C72:C73"/>
    <mergeCell ref="D72:D73"/>
    <mergeCell ref="E72:E73"/>
    <mergeCell ref="J72:J73"/>
    <mergeCell ref="K72:K73"/>
    <mergeCell ref="H3:I3"/>
    <mergeCell ref="J3:J4"/>
    <mergeCell ref="K3:K4"/>
  </mergeCells>
  <phoneticPr fontId="1"/>
  <pageMargins left="0.19685039370078741" right="0.19685039370078741" top="0.15748031496062992" bottom="0.15748031496062992" header="0.31496062992125984" footer="0.31496062992125984"/>
  <pageSetup paperSize="9" scale="80"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D7C60-58F0-44DC-B4D1-6F589949FAA2}">
  <dimension ref="A1:L136"/>
  <sheetViews>
    <sheetView zoomScaleNormal="100" workbookViewId="0">
      <selection activeCell="M118" sqref="M118"/>
    </sheetView>
  </sheetViews>
  <sheetFormatPr defaultColWidth="8.88671875" defaultRowHeight="13.2"/>
  <cols>
    <col min="1" max="1" width="3" style="36" customWidth="1"/>
    <col min="2" max="2" width="3.33203125" style="125" customWidth="1"/>
    <col min="3" max="3" width="2.6640625" style="36" customWidth="1"/>
    <col min="4" max="4" width="32.6640625" style="36" customWidth="1"/>
    <col min="5" max="5" width="3.6640625" style="36" customWidth="1"/>
    <col min="6" max="6" width="7.44140625" style="36" customWidth="1"/>
    <col min="7" max="7" width="20.109375" style="36" customWidth="1"/>
    <col min="8" max="8" width="5.109375" style="36" customWidth="1"/>
    <col min="9" max="9" width="6.5546875" style="36" customWidth="1"/>
    <col min="10" max="10" width="39.109375" style="126" customWidth="1"/>
    <col min="11" max="11" width="4.44140625" style="36" customWidth="1"/>
    <col min="12" max="16384" width="8.88671875" style="36"/>
  </cols>
  <sheetData>
    <row r="1" spans="1:11" ht="15" customHeight="1">
      <c r="A1" s="33" t="s">
        <v>244</v>
      </c>
      <c r="B1" s="34"/>
      <c r="C1" s="33"/>
      <c r="D1" s="35"/>
      <c r="F1" s="35" t="s">
        <v>254</v>
      </c>
      <c r="G1" s="35"/>
      <c r="H1" s="37" t="s">
        <v>246</v>
      </c>
      <c r="I1" s="38"/>
      <c r="J1" s="39"/>
      <c r="K1" s="40"/>
    </row>
    <row r="2" spans="1:11" ht="15" customHeight="1" thickBot="1">
      <c r="A2" s="35"/>
      <c r="B2" s="34"/>
      <c r="C2" s="35"/>
      <c r="D2" s="35"/>
      <c r="E2" s="41" t="s">
        <v>0</v>
      </c>
      <c r="F2" s="35" t="s">
        <v>1</v>
      </c>
      <c r="G2" s="35"/>
      <c r="H2" s="37"/>
      <c r="I2" s="37"/>
      <c r="J2" s="39"/>
      <c r="K2" s="40" t="s">
        <v>269</v>
      </c>
    </row>
    <row r="3" spans="1:11" ht="13.8" customHeight="1">
      <c r="A3" s="180"/>
      <c r="B3" s="182" t="s">
        <v>2</v>
      </c>
      <c r="C3" s="182" t="s">
        <v>3</v>
      </c>
      <c r="D3" s="184" t="s">
        <v>4</v>
      </c>
      <c r="E3" s="186" t="s">
        <v>5</v>
      </c>
      <c r="F3" s="178" t="s">
        <v>6</v>
      </c>
      <c r="G3" s="179"/>
      <c r="H3" s="176" t="s">
        <v>7</v>
      </c>
      <c r="I3" s="177"/>
      <c r="J3" s="172" t="s">
        <v>8</v>
      </c>
      <c r="K3" s="174" t="s">
        <v>9</v>
      </c>
    </row>
    <row r="4" spans="1:11" ht="13.8" customHeight="1" thickBot="1">
      <c r="A4" s="181"/>
      <c r="B4" s="183"/>
      <c r="C4" s="183"/>
      <c r="D4" s="185"/>
      <c r="E4" s="187"/>
      <c r="F4" s="42" t="s">
        <v>10</v>
      </c>
      <c r="G4" s="42" t="s">
        <v>11</v>
      </c>
      <c r="H4" s="43" t="s">
        <v>12</v>
      </c>
      <c r="I4" s="44" t="s">
        <v>13</v>
      </c>
      <c r="J4" s="173"/>
      <c r="K4" s="175"/>
    </row>
    <row r="5" spans="1:11" s="18" customFormat="1" ht="13.8" customHeight="1" thickTop="1">
      <c r="A5" s="9">
        <v>1</v>
      </c>
      <c r="B5" s="10" t="s">
        <v>16</v>
      </c>
      <c r="C5" s="11"/>
      <c r="D5" s="12" t="s">
        <v>212</v>
      </c>
      <c r="E5" s="13"/>
      <c r="F5" s="12" t="s">
        <v>24</v>
      </c>
      <c r="G5" s="12" t="s">
        <v>23</v>
      </c>
      <c r="H5" s="14" t="s">
        <v>156</v>
      </c>
      <c r="I5" s="15">
        <v>0</v>
      </c>
      <c r="J5" s="16" t="s">
        <v>255</v>
      </c>
      <c r="K5" s="17">
        <v>0</v>
      </c>
    </row>
    <row r="6" spans="1:11" s="30" customFormat="1" ht="13.8" customHeight="1">
      <c r="A6" s="19">
        <v>2</v>
      </c>
      <c r="B6" s="20" t="s">
        <v>14</v>
      </c>
      <c r="C6" s="21"/>
      <c r="D6" s="22"/>
      <c r="E6" s="23" t="s">
        <v>0</v>
      </c>
      <c r="F6" s="24" t="s">
        <v>22</v>
      </c>
      <c r="G6" s="25" t="s">
        <v>23</v>
      </c>
      <c r="H6" s="26">
        <v>0.1</v>
      </c>
      <c r="I6" s="27">
        <v>0.1</v>
      </c>
      <c r="J6" s="28" t="s">
        <v>214</v>
      </c>
      <c r="K6" s="29"/>
    </row>
    <row r="7" spans="1:11" s="30" customFormat="1" ht="13.8" customHeight="1">
      <c r="A7" s="19">
        <v>3</v>
      </c>
      <c r="B7" s="20" t="s">
        <v>14</v>
      </c>
      <c r="C7" s="21" t="s">
        <v>29</v>
      </c>
      <c r="D7" s="22"/>
      <c r="E7" s="23"/>
      <c r="F7" s="31" t="s">
        <v>24</v>
      </c>
      <c r="G7" s="25" t="s">
        <v>23</v>
      </c>
      <c r="H7" s="26">
        <v>0.1</v>
      </c>
      <c r="I7" s="27">
        <v>0.2</v>
      </c>
      <c r="J7" s="31" t="s">
        <v>215</v>
      </c>
      <c r="K7" s="29"/>
    </row>
    <row r="8" spans="1:11" s="30" customFormat="1" ht="13.8" customHeight="1">
      <c r="A8" s="19">
        <v>4</v>
      </c>
      <c r="B8" s="20" t="s">
        <v>21</v>
      </c>
      <c r="C8" s="21" t="s">
        <v>29</v>
      </c>
      <c r="D8" s="22"/>
      <c r="E8" s="23"/>
      <c r="F8" s="31" t="s">
        <v>24</v>
      </c>
      <c r="G8" s="25" t="s">
        <v>23</v>
      </c>
      <c r="H8" s="26">
        <v>0.7</v>
      </c>
      <c r="I8" s="27">
        <v>0.89999999999999991</v>
      </c>
      <c r="J8" s="32"/>
      <c r="K8" s="29"/>
    </row>
    <row r="9" spans="1:11" s="30" customFormat="1" ht="13.8" customHeight="1">
      <c r="A9" s="19">
        <v>5</v>
      </c>
      <c r="B9" s="20" t="s">
        <v>14</v>
      </c>
      <c r="C9" s="21" t="s">
        <v>29</v>
      </c>
      <c r="D9" s="22"/>
      <c r="E9" s="23"/>
      <c r="F9" s="31" t="s">
        <v>22</v>
      </c>
      <c r="G9" s="25" t="s">
        <v>23</v>
      </c>
      <c r="H9" s="26">
        <v>0.49999999999999989</v>
      </c>
      <c r="I9" s="27">
        <v>1.4</v>
      </c>
      <c r="J9" s="32" t="s">
        <v>216</v>
      </c>
      <c r="K9" s="29"/>
    </row>
    <row r="10" spans="1:11" ht="13.8" customHeight="1">
      <c r="A10" s="19">
        <v>6</v>
      </c>
      <c r="B10" s="20" t="s">
        <v>217</v>
      </c>
      <c r="C10" s="21" t="s">
        <v>29</v>
      </c>
      <c r="D10" s="45"/>
      <c r="E10" s="46"/>
      <c r="F10" s="25" t="s">
        <v>24</v>
      </c>
      <c r="G10" s="25" t="s">
        <v>23</v>
      </c>
      <c r="H10" s="26">
        <v>0.60000000000000009</v>
      </c>
      <c r="I10" s="27">
        <v>2</v>
      </c>
      <c r="J10" s="24" t="s">
        <v>218</v>
      </c>
      <c r="K10" s="29"/>
    </row>
    <row r="11" spans="1:11" ht="22.2" customHeight="1">
      <c r="A11" s="19">
        <v>7</v>
      </c>
      <c r="B11" s="20" t="s">
        <v>217</v>
      </c>
      <c r="C11" s="21"/>
      <c r="D11" s="45"/>
      <c r="E11" s="47" t="s">
        <v>0</v>
      </c>
      <c r="F11" s="45" t="s">
        <v>22</v>
      </c>
      <c r="G11" s="25" t="s">
        <v>23</v>
      </c>
      <c r="H11" s="26">
        <v>0.29999999999999982</v>
      </c>
      <c r="I11" s="48">
        <v>2.2999999999999998</v>
      </c>
      <c r="J11" s="32" t="s">
        <v>219</v>
      </c>
      <c r="K11" s="29"/>
    </row>
    <row r="12" spans="1:11" ht="13.8" customHeight="1">
      <c r="A12" s="19">
        <v>8</v>
      </c>
      <c r="B12" s="20" t="s">
        <v>15</v>
      </c>
      <c r="C12" s="21"/>
      <c r="D12" s="45"/>
      <c r="E12" s="41" t="s">
        <v>0</v>
      </c>
      <c r="F12" s="45" t="s">
        <v>24</v>
      </c>
      <c r="G12" s="25" t="s">
        <v>23</v>
      </c>
      <c r="H12" s="26">
        <v>1.6</v>
      </c>
      <c r="I12" s="48">
        <v>3.9</v>
      </c>
      <c r="J12" s="31" t="s">
        <v>220</v>
      </c>
      <c r="K12" s="29"/>
    </row>
    <row r="13" spans="1:11" ht="13.8" customHeight="1">
      <c r="A13" s="19">
        <v>9</v>
      </c>
      <c r="B13" s="20" t="s">
        <v>21</v>
      </c>
      <c r="C13" s="21"/>
      <c r="D13" s="45"/>
      <c r="E13" s="46"/>
      <c r="F13" s="45" t="s">
        <v>24</v>
      </c>
      <c r="G13" s="25" t="s">
        <v>221</v>
      </c>
      <c r="H13" s="26">
        <v>0.50000000000000044</v>
      </c>
      <c r="I13" s="48">
        <v>4.4000000000000004</v>
      </c>
      <c r="J13" s="49" t="s">
        <v>222</v>
      </c>
      <c r="K13" s="29"/>
    </row>
    <row r="14" spans="1:11" ht="13.8" customHeight="1">
      <c r="A14" s="19">
        <v>10</v>
      </c>
      <c r="B14" s="20" t="s">
        <v>27</v>
      </c>
      <c r="C14" s="21" t="s">
        <v>29</v>
      </c>
      <c r="D14" s="45"/>
      <c r="E14" s="46"/>
      <c r="F14" s="45" t="s">
        <v>22</v>
      </c>
      <c r="G14" s="25" t="s">
        <v>223</v>
      </c>
      <c r="H14" s="26">
        <v>6.2999999999999989</v>
      </c>
      <c r="I14" s="48">
        <v>10.7</v>
      </c>
      <c r="J14" s="31" t="s">
        <v>224</v>
      </c>
      <c r="K14" s="29"/>
    </row>
    <row r="15" spans="1:11" ht="13.8" customHeight="1">
      <c r="A15" s="19">
        <v>11</v>
      </c>
      <c r="B15" s="20" t="s">
        <v>217</v>
      </c>
      <c r="C15" s="21"/>
      <c r="D15" s="45"/>
      <c r="E15" s="46"/>
      <c r="F15" s="45" t="s">
        <v>64</v>
      </c>
      <c r="G15" s="25" t="s">
        <v>23</v>
      </c>
      <c r="H15" s="26">
        <v>9.5</v>
      </c>
      <c r="I15" s="48">
        <v>20.2</v>
      </c>
      <c r="J15" s="31"/>
      <c r="K15" s="29"/>
    </row>
    <row r="16" spans="1:11" ht="13.8" customHeight="1">
      <c r="A16" s="19">
        <v>12</v>
      </c>
      <c r="B16" s="20" t="s">
        <v>21</v>
      </c>
      <c r="C16" s="21"/>
      <c r="D16" s="45"/>
      <c r="E16" s="46"/>
      <c r="F16" s="45" t="s">
        <v>24</v>
      </c>
      <c r="G16" s="25" t="s">
        <v>40</v>
      </c>
      <c r="H16" s="26">
        <v>0.6</v>
      </c>
      <c r="I16" s="48">
        <v>20.8</v>
      </c>
      <c r="J16" s="31"/>
      <c r="K16" s="29"/>
    </row>
    <row r="17" spans="1:11" ht="13.8" customHeight="1">
      <c r="A17" s="19">
        <v>13</v>
      </c>
      <c r="B17" s="59" t="s">
        <v>14</v>
      </c>
      <c r="C17" s="60" t="s">
        <v>29</v>
      </c>
      <c r="D17" s="74"/>
      <c r="E17" s="71"/>
      <c r="F17" s="70" t="s">
        <v>22</v>
      </c>
      <c r="G17" s="64" t="s">
        <v>23</v>
      </c>
      <c r="H17" s="65">
        <v>0.6</v>
      </c>
      <c r="I17" s="66">
        <f>I16+H17</f>
        <v>21.400000000000002</v>
      </c>
      <c r="J17" s="116" t="s">
        <v>145</v>
      </c>
      <c r="K17" s="68"/>
    </row>
    <row r="18" spans="1:11" ht="13.8" customHeight="1">
      <c r="A18" s="19">
        <v>14</v>
      </c>
      <c r="B18" s="59" t="s">
        <v>15</v>
      </c>
      <c r="C18" s="60"/>
      <c r="D18" s="61"/>
      <c r="E18" s="62"/>
      <c r="F18" s="63" t="s">
        <v>24</v>
      </c>
      <c r="G18" s="64" t="s">
        <v>23</v>
      </c>
      <c r="H18" s="65">
        <v>0.6</v>
      </c>
      <c r="I18" s="66">
        <f t="shared" ref="I18" si="0">I17+H18</f>
        <v>22.000000000000004</v>
      </c>
      <c r="J18" s="67" t="s">
        <v>146</v>
      </c>
      <c r="K18" s="68"/>
    </row>
    <row r="19" spans="1:11" ht="13.8" customHeight="1">
      <c r="A19" s="19">
        <v>15</v>
      </c>
      <c r="B19" s="59" t="s">
        <v>14</v>
      </c>
      <c r="C19" s="60" t="s">
        <v>29</v>
      </c>
      <c r="D19" s="61"/>
      <c r="E19" s="69"/>
      <c r="F19" s="70" t="s">
        <v>24</v>
      </c>
      <c r="G19" s="64" t="s">
        <v>23</v>
      </c>
      <c r="H19" s="65">
        <v>5.4</v>
      </c>
      <c r="I19" s="66">
        <f t="shared" ref="I19:I25" si="1">H19+I18</f>
        <v>27.400000000000006</v>
      </c>
      <c r="J19" s="70" t="s">
        <v>147</v>
      </c>
      <c r="K19" s="68"/>
    </row>
    <row r="20" spans="1:11" ht="13.8" customHeight="1">
      <c r="A20" s="19">
        <v>16</v>
      </c>
      <c r="B20" s="59" t="s">
        <v>21</v>
      </c>
      <c r="C20" s="60"/>
      <c r="D20" s="61"/>
      <c r="E20" s="71"/>
      <c r="F20" s="63" t="s">
        <v>24</v>
      </c>
      <c r="G20" s="64" t="s">
        <v>41</v>
      </c>
      <c r="H20" s="65">
        <v>0.6</v>
      </c>
      <c r="I20" s="66">
        <f t="shared" si="1"/>
        <v>28.000000000000007</v>
      </c>
      <c r="J20" s="72" t="s">
        <v>42</v>
      </c>
      <c r="K20" s="73"/>
    </row>
    <row r="21" spans="1:11" ht="13.8" customHeight="1">
      <c r="A21" s="19">
        <v>17</v>
      </c>
      <c r="B21" s="59" t="s">
        <v>21</v>
      </c>
      <c r="C21" s="60"/>
      <c r="D21" s="74"/>
      <c r="E21" s="71"/>
      <c r="F21" s="63" t="s">
        <v>24</v>
      </c>
      <c r="G21" s="64" t="s">
        <v>41</v>
      </c>
      <c r="H21" s="65">
        <v>4.5999999999999996</v>
      </c>
      <c r="I21" s="66">
        <f t="shared" si="1"/>
        <v>32.600000000000009</v>
      </c>
      <c r="J21" s="75"/>
      <c r="K21" s="76"/>
    </row>
    <row r="22" spans="1:11" ht="13.8" customHeight="1">
      <c r="A22" s="19">
        <v>18</v>
      </c>
      <c r="B22" s="59" t="s">
        <v>14</v>
      </c>
      <c r="C22" s="60"/>
      <c r="D22" s="61"/>
      <c r="E22" s="77" t="s">
        <v>0</v>
      </c>
      <c r="F22" s="63" t="s">
        <v>22</v>
      </c>
      <c r="G22" s="64" t="s">
        <v>43</v>
      </c>
      <c r="H22" s="65">
        <v>2.2000000000000002</v>
      </c>
      <c r="I22" s="66">
        <f t="shared" si="1"/>
        <v>34.800000000000011</v>
      </c>
      <c r="J22" s="70" t="s">
        <v>148</v>
      </c>
      <c r="K22" s="73"/>
    </row>
    <row r="23" spans="1:11" ht="24" customHeight="1">
      <c r="A23" s="19">
        <v>19</v>
      </c>
      <c r="B23" s="59" t="s">
        <v>14</v>
      </c>
      <c r="C23" s="60" t="s">
        <v>29</v>
      </c>
      <c r="D23" s="61" t="s">
        <v>44</v>
      </c>
      <c r="E23" s="69"/>
      <c r="F23" s="63" t="s">
        <v>24</v>
      </c>
      <c r="G23" s="64" t="s">
        <v>45</v>
      </c>
      <c r="H23" s="65">
        <v>0.3</v>
      </c>
      <c r="I23" s="66">
        <f t="shared" si="1"/>
        <v>35.100000000000009</v>
      </c>
      <c r="J23" s="70" t="s">
        <v>225</v>
      </c>
      <c r="K23" s="73"/>
    </row>
    <row r="24" spans="1:11" ht="13.8" customHeight="1">
      <c r="A24" s="19">
        <v>20</v>
      </c>
      <c r="B24" s="59" t="s">
        <v>14</v>
      </c>
      <c r="C24" s="60" t="s">
        <v>29</v>
      </c>
      <c r="D24" s="61" t="s">
        <v>46</v>
      </c>
      <c r="E24" s="69"/>
      <c r="F24" s="63" t="s">
        <v>24</v>
      </c>
      <c r="G24" s="78" t="s">
        <v>48</v>
      </c>
      <c r="H24" s="65">
        <v>7.5</v>
      </c>
      <c r="I24" s="66">
        <f t="shared" si="1"/>
        <v>42.600000000000009</v>
      </c>
      <c r="J24" s="70" t="s">
        <v>47</v>
      </c>
      <c r="K24" s="73"/>
    </row>
    <row r="25" spans="1:11" ht="13.8" customHeight="1">
      <c r="A25" s="19">
        <v>21</v>
      </c>
      <c r="B25" s="59" t="s">
        <v>14</v>
      </c>
      <c r="C25" s="60" t="s">
        <v>29</v>
      </c>
      <c r="D25" s="79" t="s">
        <v>49</v>
      </c>
      <c r="E25" s="69"/>
      <c r="F25" s="70" t="s">
        <v>22</v>
      </c>
      <c r="G25" s="78" t="s">
        <v>209</v>
      </c>
      <c r="H25" s="65">
        <v>6.6</v>
      </c>
      <c r="I25" s="66">
        <f t="shared" si="1"/>
        <v>49.20000000000001</v>
      </c>
      <c r="J25" s="70" t="s">
        <v>149</v>
      </c>
      <c r="K25" s="76"/>
    </row>
    <row r="26" spans="1:11" ht="33" customHeight="1">
      <c r="A26" s="19">
        <v>22</v>
      </c>
      <c r="B26" s="80" t="s">
        <v>14</v>
      </c>
      <c r="C26" s="81" t="s">
        <v>29</v>
      </c>
      <c r="D26" s="61" t="s">
        <v>53</v>
      </c>
      <c r="E26" s="69"/>
      <c r="F26" s="63" t="s">
        <v>24</v>
      </c>
      <c r="G26" s="78" t="s">
        <v>51</v>
      </c>
      <c r="H26" s="65">
        <v>2.6</v>
      </c>
      <c r="I26" s="66">
        <f>H26+I25</f>
        <v>51.800000000000011</v>
      </c>
      <c r="J26" s="82" t="s">
        <v>50</v>
      </c>
      <c r="K26" s="73"/>
    </row>
    <row r="27" spans="1:11" ht="13.8" customHeight="1">
      <c r="A27" s="19">
        <v>23</v>
      </c>
      <c r="B27" s="59" t="s">
        <v>14</v>
      </c>
      <c r="C27" s="60" t="s">
        <v>29</v>
      </c>
      <c r="D27" s="61" t="s">
        <v>54</v>
      </c>
      <c r="E27" s="69"/>
      <c r="F27" s="63" t="s">
        <v>22</v>
      </c>
      <c r="G27" s="64" t="s">
        <v>52</v>
      </c>
      <c r="H27" s="65">
        <v>1.3</v>
      </c>
      <c r="I27" s="66">
        <f t="shared" ref="I27:I60" si="2">H27+I26</f>
        <v>53.100000000000009</v>
      </c>
      <c r="J27" s="70" t="s">
        <v>232</v>
      </c>
      <c r="K27" s="73"/>
    </row>
    <row r="28" spans="1:11" ht="13.8" customHeight="1">
      <c r="A28" s="19">
        <v>24</v>
      </c>
      <c r="B28" s="59" t="s">
        <v>27</v>
      </c>
      <c r="C28" s="60" t="s">
        <v>29</v>
      </c>
      <c r="D28" s="61" t="s">
        <v>55</v>
      </c>
      <c r="E28" s="69"/>
      <c r="F28" s="63" t="s">
        <v>22</v>
      </c>
      <c r="G28" s="134" t="s">
        <v>262</v>
      </c>
      <c r="H28" s="65">
        <v>4.5</v>
      </c>
      <c r="I28" s="66">
        <f t="shared" si="2"/>
        <v>57.600000000000009</v>
      </c>
      <c r="J28" s="70" t="s">
        <v>150</v>
      </c>
      <c r="K28" s="73"/>
    </row>
    <row r="29" spans="1:11" ht="24" customHeight="1">
      <c r="A29" s="50">
        <v>25</v>
      </c>
      <c r="B29" s="51" t="s">
        <v>14</v>
      </c>
      <c r="C29" s="52" t="s">
        <v>29</v>
      </c>
      <c r="D29" s="53" t="s">
        <v>58</v>
      </c>
      <c r="E29" s="83"/>
      <c r="F29" s="54" t="s">
        <v>33</v>
      </c>
      <c r="G29" s="55" t="s">
        <v>57</v>
      </c>
      <c r="H29" s="56">
        <v>7.7</v>
      </c>
      <c r="I29" s="57">
        <f t="shared" si="2"/>
        <v>65.300000000000011</v>
      </c>
      <c r="J29" s="84" t="s">
        <v>256</v>
      </c>
      <c r="K29" s="85">
        <f>I29</f>
        <v>65.300000000000011</v>
      </c>
    </row>
    <row r="30" spans="1:11" ht="13.8" customHeight="1">
      <c r="A30" s="58">
        <v>26</v>
      </c>
      <c r="B30" s="59" t="s">
        <v>14</v>
      </c>
      <c r="C30" s="60" t="s">
        <v>29</v>
      </c>
      <c r="D30" s="64"/>
      <c r="E30" s="62"/>
      <c r="F30" s="64" t="s">
        <v>22</v>
      </c>
      <c r="G30" s="86" t="s">
        <v>60</v>
      </c>
      <c r="H30" s="65">
        <v>21.7</v>
      </c>
      <c r="I30" s="66">
        <f t="shared" si="2"/>
        <v>87.000000000000014</v>
      </c>
      <c r="J30" s="70" t="s">
        <v>59</v>
      </c>
      <c r="K30" s="73"/>
    </row>
    <row r="31" spans="1:11" ht="13.8" customHeight="1">
      <c r="A31" s="58">
        <v>27</v>
      </c>
      <c r="B31" s="80" t="s">
        <v>14</v>
      </c>
      <c r="C31" s="60"/>
      <c r="D31" s="61"/>
      <c r="E31" s="77" t="s">
        <v>0</v>
      </c>
      <c r="F31" s="63" t="s">
        <v>24</v>
      </c>
      <c r="G31" s="86" t="s">
        <v>62</v>
      </c>
      <c r="H31" s="65">
        <v>0.2</v>
      </c>
      <c r="I31" s="66">
        <f>H31+I30</f>
        <v>87.200000000000017</v>
      </c>
      <c r="J31" s="70" t="s">
        <v>61</v>
      </c>
      <c r="K31" s="73"/>
    </row>
    <row r="32" spans="1:11" ht="24" customHeight="1">
      <c r="A32" s="58">
        <v>28</v>
      </c>
      <c r="B32" s="59" t="s">
        <v>140</v>
      </c>
      <c r="C32" s="60" t="s">
        <v>29</v>
      </c>
      <c r="D32" s="61" t="s">
        <v>63</v>
      </c>
      <c r="E32" s="69"/>
      <c r="F32" s="70" t="s">
        <v>25</v>
      </c>
      <c r="G32" s="86" t="s">
        <v>65</v>
      </c>
      <c r="H32" s="65">
        <v>5.2</v>
      </c>
      <c r="I32" s="66">
        <f t="shared" si="2"/>
        <v>92.40000000000002</v>
      </c>
      <c r="J32" s="70" t="s">
        <v>151</v>
      </c>
      <c r="K32" s="73"/>
    </row>
    <row r="33" spans="1:11" ht="13.8" customHeight="1">
      <c r="A33" s="58">
        <v>29</v>
      </c>
      <c r="B33" s="59" t="s">
        <v>21</v>
      </c>
      <c r="C33" s="60"/>
      <c r="D33" s="74"/>
      <c r="E33" s="62"/>
      <c r="F33" s="70" t="s">
        <v>25</v>
      </c>
      <c r="G33" s="145" t="s">
        <v>115</v>
      </c>
      <c r="H33" s="65">
        <v>3.5</v>
      </c>
      <c r="I33" s="66">
        <f t="shared" si="2"/>
        <v>95.90000000000002</v>
      </c>
      <c r="J33" s="70" t="s">
        <v>69</v>
      </c>
      <c r="K33" s="76"/>
    </row>
    <row r="34" spans="1:11" ht="24" customHeight="1">
      <c r="A34" s="58">
        <v>30</v>
      </c>
      <c r="B34" s="59" t="s">
        <v>21</v>
      </c>
      <c r="C34" s="60" t="s">
        <v>29</v>
      </c>
      <c r="D34" s="61" t="s">
        <v>67</v>
      </c>
      <c r="E34" s="69"/>
      <c r="F34" s="63" t="s">
        <v>22</v>
      </c>
      <c r="G34" s="86" t="s">
        <v>68</v>
      </c>
      <c r="H34" s="65">
        <v>10.1</v>
      </c>
      <c r="I34" s="66">
        <f t="shared" si="2"/>
        <v>106.00000000000001</v>
      </c>
      <c r="J34" s="70" t="s">
        <v>70</v>
      </c>
      <c r="K34" s="73"/>
    </row>
    <row r="35" spans="1:11" ht="13.8" customHeight="1">
      <c r="A35" s="58">
        <v>31</v>
      </c>
      <c r="B35" s="59" t="s">
        <v>15</v>
      </c>
      <c r="C35" s="60" t="s">
        <v>29</v>
      </c>
      <c r="D35" s="61" t="s">
        <v>152</v>
      </c>
      <c r="E35" s="62"/>
      <c r="F35" s="63" t="s">
        <v>24</v>
      </c>
      <c r="G35" s="86" t="s">
        <v>71</v>
      </c>
      <c r="H35" s="65">
        <v>1.1000000000000001</v>
      </c>
      <c r="I35" s="66">
        <f t="shared" si="2"/>
        <v>107.10000000000001</v>
      </c>
      <c r="J35" s="70" t="s">
        <v>153</v>
      </c>
      <c r="K35" s="73"/>
    </row>
    <row r="36" spans="1:11" ht="24" customHeight="1">
      <c r="A36" s="58">
        <v>32</v>
      </c>
      <c r="B36" s="59" t="s">
        <v>27</v>
      </c>
      <c r="C36" s="60"/>
      <c r="D36" s="87"/>
      <c r="E36" s="69"/>
      <c r="F36" s="70" t="s">
        <v>22</v>
      </c>
      <c r="G36" s="86" t="s">
        <v>71</v>
      </c>
      <c r="H36" s="65">
        <v>5.8</v>
      </c>
      <c r="I36" s="66">
        <f t="shared" si="2"/>
        <v>112.9</v>
      </c>
      <c r="J36" s="70" t="s">
        <v>154</v>
      </c>
      <c r="K36" s="76"/>
    </row>
    <row r="37" spans="1:11" ht="13.8" customHeight="1">
      <c r="A37" s="58">
        <v>33</v>
      </c>
      <c r="B37" s="59" t="s">
        <v>21</v>
      </c>
      <c r="C37" s="60"/>
      <c r="D37" s="61"/>
      <c r="E37" s="69"/>
      <c r="F37" s="63" t="s">
        <v>22</v>
      </c>
      <c r="G37" s="86" t="s">
        <v>72</v>
      </c>
      <c r="H37" s="65">
        <v>0.1</v>
      </c>
      <c r="I37" s="66">
        <f t="shared" si="2"/>
        <v>113</v>
      </c>
      <c r="J37" s="70" t="s">
        <v>155</v>
      </c>
      <c r="K37" s="73"/>
    </row>
    <row r="38" spans="1:11" ht="33" customHeight="1">
      <c r="A38" s="50">
        <v>34</v>
      </c>
      <c r="B38" s="51" t="s">
        <v>16</v>
      </c>
      <c r="C38" s="52"/>
      <c r="D38" s="53" t="s">
        <v>249</v>
      </c>
      <c r="E38" s="88"/>
      <c r="F38" s="89" t="s">
        <v>73</v>
      </c>
      <c r="G38" s="90" t="s">
        <v>72</v>
      </c>
      <c r="H38" s="56">
        <v>8.1999999999999993</v>
      </c>
      <c r="I38" s="57">
        <f t="shared" si="2"/>
        <v>121.2</v>
      </c>
      <c r="J38" s="91" t="s">
        <v>230</v>
      </c>
      <c r="K38" s="92"/>
    </row>
    <row r="39" spans="1:11" ht="13.8" customHeight="1">
      <c r="A39" s="58">
        <v>35</v>
      </c>
      <c r="B39" s="59" t="s">
        <v>27</v>
      </c>
      <c r="C39" s="60" t="s">
        <v>29</v>
      </c>
      <c r="D39" s="64" t="s">
        <v>74</v>
      </c>
      <c r="E39" s="93"/>
      <c r="F39" s="94" t="s">
        <v>22</v>
      </c>
      <c r="G39" s="95" t="s">
        <v>75</v>
      </c>
      <c r="H39" s="65">
        <v>8.1999999999999993</v>
      </c>
      <c r="I39" s="66">
        <f>H39+I38</f>
        <v>129.4</v>
      </c>
      <c r="J39" s="96" t="s">
        <v>157</v>
      </c>
      <c r="K39" s="73"/>
    </row>
    <row r="40" spans="1:11" ht="13.8" customHeight="1">
      <c r="A40" s="58">
        <v>36</v>
      </c>
      <c r="B40" s="59" t="s">
        <v>21</v>
      </c>
      <c r="C40" s="60"/>
      <c r="D40" s="61"/>
      <c r="E40" s="62"/>
      <c r="F40" s="63" t="s">
        <v>24</v>
      </c>
      <c r="G40" s="86" t="s">
        <v>30</v>
      </c>
      <c r="H40" s="65">
        <v>0.7</v>
      </c>
      <c r="I40" s="66">
        <f t="shared" si="2"/>
        <v>130.1</v>
      </c>
      <c r="J40" s="70"/>
      <c r="K40" s="73"/>
    </row>
    <row r="41" spans="1:11" ht="13.8" customHeight="1">
      <c r="A41" s="58">
        <v>37</v>
      </c>
      <c r="B41" s="59" t="s">
        <v>14</v>
      </c>
      <c r="C41" s="60" t="s">
        <v>29</v>
      </c>
      <c r="D41" s="79"/>
      <c r="E41" s="62"/>
      <c r="F41" s="70" t="s">
        <v>22</v>
      </c>
      <c r="G41" s="86" t="s">
        <v>30</v>
      </c>
      <c r="H41" s="65">
        <v>6.5</v>
      </c>
      <c r="I41" s="66">
        <f t="shared" si="2"/>
        <v>136.6</v>
      </c>
      <c r="J41" s="70" t="s">
        <v>158</v>
      </c>
      <c r="K41" s="76"/>
    </row>
    <row r="42" spans="1:11" ht="13.8" customHeight="1">
      <c r="A42" s="58">
        <v>38</v>
      </c>
      <c r="B42" s="59" t="s">
        <v>14</v>
      </c>
      <c r="C42" s="60" t="s">
        <v>29</v>
      </c>
      <c r="D42" s="61" t="s">
        <v>76</v>
      </c>
      <c r="E42" s="62"/>
      <c r="F42" s="95" t="s">
        <v>22</v>
      </c>
      <c r="G42" s="86" t="s">
        <v>77</v>
      </c>
      <c r="H42" s="65">
        <v>15.2</v>
      </c>
      <c r="I42" s="66">
        <f t="shared" si="2"/>
        <v>151.79999999999998</v>
      </c>
      <c r="J42" s="70" t="s">
        <v>159</v>
      </c>
      <c r="K42" s="73"/>
    </row>
    <row r="43" spans="1:11" ht="13.8" customHeight="1">
      <c r="A43" s="58">
        <v>39</v>
      </c>
      <c r="B43" s="59" t="s">
        <v>14</v>
      </c>
      <c r="C43" s="60" t="s">
        <v>29</v>
      </c>
      <c r="D43" s="64" t="s">
        <v>78</v>
      </c>
      <c r="E43" s="93"/>
      <c r="F43" s="94" t="s">
        <v>22</v>
      </c>
      <c r="G43" s="86" t="s">
        <v>79</v>
      </c>
      <c r="H43" s="65">
        <v>3.4</v>
      </c>
      <c r="I43" s="66">
        <f t="shared" si="2"/>
        <v>155.19999999999999</v>
      </c>
      <c r="J43" s="96" t="s">
        <v>160</v>
      </c>
      <c r="K43" s="73"/>
    </row>
    <row r="44" spans="1:11" ht="13.8" customHeight="1">
      <c r="A44" s="58">
        <v>40</v>
      </c>
      <c r="B44" s="59" t="s">
        <v>14</v>
      </c>
      <c r="C44" s="60" t="s">
        <v>29</v>
      </c>
      <c r="D44" s="64" t="s">
        <v>80</v>
      </c>
      <c r="E44" s="93"/>
      <c r="F44" s="94" t="s">
        <v>24</v>
      </c>
      <c r="G44" s="95" t="s">
        <v>161</v>
      </c>
      <c r="H44" s="65">
        <v>0.7</v>
      </c>
      <c r="I44" s="66">
        <f t="shared" si="2"/>
        <v>155.89999999999998</v>
      </c>
      <c r="J44" s="96" t="s">
        <v>226</v>
      </c>
      <c r="K44" s="73"/>
    </row>
    <row r="45" spans="1:11" ht="13.8" customHeight="1">
      <c r="A45" s="58">
        <v>41</v>
      </c>
      <c r="B45" s="59" t="s">
        <v>14</v>
      </c>
      <c r="C45" s="60" t="s">
        <v>29</v>
      </c>
      <c r="D45" s="64" t="s">
        <v>81</v>
      </c>
      <c r="E45" s="93"/>
      <c r="F45" s="95" t="s">
        <v>22</v>
      </c>
      <c r="G45" s="146" t="s">
        <v>115</v>
      </c>
      <c r="H45" s="65">
        <v>12.6</v>
      </c>
      <c r="I45" s="66">
        <f t="shared" si="2"/>
        <v>168.49999999999997</v>
      </c>
      <c r="J45" s="96" t="s">
        <v>162</v>
      </c>
      <c r="K45" s="73"/>
    </row>
    <row r="46" spans="1:11" ht="13.8" customHeight="1">
      <c r="A46" s="58">
        <v>42</v>
      </c>
      <c r="B46" s="59" t="s">
        <v>93</v>
      </c>
      <c r="C46" s="60" t="s">
        <v>29</v>
      </c>
      <c r="D46" s="64" t="s">
        <v>110</v>
      </c>
      <c r="E46" s="93"/>
      <c r="F46" s="95" t="s">
        <v>134</v>
      </c>
      <c r="G46" s="95" t="s">
        <v>87</v>
      </c>
      <c r="H46" s="65">
        <v>1.6</v>
      </c>
      <c r="I46" s="66">
        <f t="shared" si="2"/>
        <v>170.09999999999997</v>
      </c>
      <c r="J46" s="96" t="s">
        <v>227</v>
      </c>
      <c r="K46" s="73"/>
    </row>
    <row r="47" spans="1:11" ht="13.8" customHeight="1">
      <c r="A47" s="58">
        <v>43</v>
      </c>
      <c r="B47" s="59" t="s">
        <v>27</v>
      </c>
      <c r="C47" s="60" t="s">
        <v>29</v>
      </c>
      <c r="D47" s="64" t="s">
        <v>82</v>
      </c>
      <c r="E47" s="97"/>
      <c r="F47" s="95" t="s">
        <v>22</v>
      </c>
      <c r="G47" s="95" t="s">
        <v>28</v>
      </c>
      <c r="H47" s="65">
        <v>0.8</v>
      </c>
      <c r="I47" s="66">
        <f t="shared" si="2"/>
        <v>170.89999999999998</v>
      </c>
      <c r="J47" s="96" t="s">
        <v>163</v>
      </c>
      <c r="K47" s="73"/>
    </row>
    <row r="48" spans="1:11" ht="13.8" customHeight="1">
      <c r="A48" s="58">
        <v>44</v>
      </c>
      <c r="B48" s="59" t="s">
        <v>14</v>
      </c>
      <c r="C48" s="60" t="s">
        <v>29</v>
      </c>
      <c r="D48" s="64" t="s">
        <v>83</v>
      </c>
      <c r="E48" s="97"/>
      <c r="F48" s="95" t="s">
        <v>24</v>
      </c>
      <c r="G48" s="95" t="s">
        <v>210</v>
      </c>
      <c r="H48" s="65">
        <v>0.1</v>
      </c>
      <c r="I48" s="66">
        <f t="shared" si="2"/>
        <v>170.99999999999997</v>
      </c>
      <c r="J48" s="96" t="s">
        <v>204</v>
      </c>
      <c r="K48" s="73"/>
    </row>
    <row r="49" spans="1:11" ht="13.8" customHeight="1">
      <c r="A49" s="58">
        <v>45</v>
      </c>
      <c r="B49" s="59" t="s">
        <v>140</v>
      </c>
      <c r="C49" s="60" t="s">
        <v>29</v>
      </c>
      <c r="D49" s="61"/>
      <c r="E49" s="98"/>
      <c r="F49" s="99" t="s">
        <v>134</v>
      </c>
      <c r="G49" s="95" t="s">
        <v>84</v>
      </c>
      <c r="H49" s="65">
        <v>23.1</v>
      </c>
      <c r="I49" s="66">
        <f t="shared" si="2"/>
        <v>194.09999999999997</v>
      </c>
      <c r="J49" s="96" t="s">
        <v>164</v>
      </c>
      <c r="K49" s="73"/>
    </row>
    <row r="50" spans="1:11" ht="13.8" customHeight="1">
      <c r="A50" s="58">
        <v>46</v>
      </c>
      <c r="B50" s="59" t="s">
        <v>21</v>
      </c>
      <c r="C50" s="60"/>
      <c r="D50" s="61"/>
      <c r="E50" s="69"/>
      <c r="F50" s="63" t="s">
        <v>24</v>
      </c>
      <c r="G50" s="86" t="s">
        <v>84</v>
      </c>
      <c r="H50" s="65">
        <v>0.3</v>
      </c>
      <c r="I50" s="66">
        <f t="shared" si="2"/>
        <v>194.39999999999998</v>
      </c>
      <c r="J50" s="70" t="s">
        <v>85</v>
      </c>
      <c r="K50" s="73"/>
    </row>
    <row r="51" spans="1:11" ht="13.8" customHeight="1">
      <c r="A51" s="58">
        <v>47</v>
      </c>
      <c r="B51" s="59" t="s">
        <v>27</v>
      </c>
      <c r="C51" s="60"/>
      <c r="D51" s="61"/>
      <c r="E51" s="77" t="s">
        <v>0</v>
      </c>
      <c r="F51" s="63" t="s">
        <v>22</v>
      </c>
      <c r="G51" s="86" t="s">
        <v>23</v>
      </c>
      <c r="H51" s="65">
        <v>0.1</v>
      </c>
      <c r="I51" s="66">
        <f t="shared" si="2"/>
        <v>194.49999999999997</v>
      </c>
      <c r="J51" s="70" t="s">
        <v>86</v>
      </c>
      <c r="K51" s="73"/>
    </row>
    <row r="52" spans="1:11" ht="13.8" customHeight="1">
      <c r="A52" s="58">
        <v>48</v>
      </c>
      <c r="B52" s="59" t="s">
        <v>14</v>
      </c>
      <c r="C52" s="60" t="s">
        <v>29</v>
      </c>
      <c r="D52" s="87"/>
      <c r="E52" s="69"/>
      <c r="F52" s="70" t="s">
        <v>22</v>
      </c>
      <c r="G52" s="86" t="s">
        <v>88</v>
      </c>
      <c r="H52" s="65">
        <v>0.8</v>
      </c>
      <c r="I52" s="66">
        <f t="shared" si="2"/>
        <v>195.29999999999998</v>
      </c>
      <c r="J52" s="70" t="s">
        <v>89</v>
      </c>
      <c r="K52" s="76"/>
    </row>
    <row r="53" spans="1:11" ht="13.8" customHeight="1">
      <c r="A53" s="58">
        <v>49</v>
      </c>
      <c r="B53" s="59" t="s">
        <v>14</v>
      </c>
      <c r="C53" s="60" t="s">
        <v>29</v>
      </c>
      <c r="D53" s="61" t="s">
        <v>90</v>
      </c>
      <c r="E53" s="69"/>
      <c r="F53" s="63" t="s">
        <v>24</v>
      </c>
      <c r="G53" s="86" t="s">
        <v>23</v>
      </c>
      <c r="H53" s="65">
        <v>0.7</v>
      </c>
      <c r="I53" s="66">
        <f t="shared" si="2"/>
        <v>195.99999999999997</v>
      </c>
      <c r="J53" s="70" t="s">
        <v>166</v>
      </c>
      <c r="K53" s="73"/>
    </row>
    <row r="54" spans="1:11" ht="13.8" customHeight="1">
      <c r="A54" s="58">
        <v>50</v>
      </c>
      <c r="B54" s="59" t="s">
        <v>14</v>
      </c>
      <c r="C54" s="60" t="s">
        <v>29</v>
      </c>
      <c r="D54" s="61"/>
      <c r="E54" s="69"/>
      <c r="F54" s="63" t="s">
        <v>24</v>
      </c>
      <c r="G54" s="86" t="s">
        <v>87</v>
      </c>
      <c r="H54" s="65">
        <v>4.4000000000000004</v>
      </c>
      <c r="I54" s="66">
        <f t="shared" si="2"/>
        <v>200.39999999999998</v>
      </c>
      <c r="J54" s="70" t="s">
        <v>165</v>
      </c>
      <c r="K54" s="73"/>
    </row>
    <row r="55" spans="1:11" ht="36" customHeight="1">
      <c r="A55" s="50">
        <v>51</v>
      </c>
      <c r="B55" s="51" t="s">
        <v>14</v>
      </c>
      <c r="C55" s="52"/>
      <c r="D55" s="53" t="s">
        <v>236</v>
      </c>
      <c r="E55" s="100"/>
      <c r="F55" s="54" t="s">
        <v>167</v>
      </c>
      <c r="G55" s="90" t="s">
        <v>91</v>
      </c>
      <c r="H55" s="56">
        <v>6.9</v>
      </c>
      <c r="I55" s="57">
        <f t="shared" si="2"/>
        <v>207.29999999999998</v>
      </c>
      <c r="J55" s="84" t="s">
        <v>257</v>
      </c>
      <c r="K55" s="85">
        <f>I55-I29</f>
        <v>141.99999999999997</v>
      </c>
    </row>
    <row r="56" spans="1:11" ht="13.8" customHeight="1">
      <c r="A56" s="58">
        <v>52</v>
      </c>
      <c r="B56" s="59" t="s">
        <v>14</v>
      </c>
      <c r="C56" s="60"/>
      <c r="D56" s="61"/>
      <c r="E56" s="77" t="s">
        <v>0</v>
      </c>
      <c r="F56" s="63" t="s">
        <v>24</v>
      </c>
      <c r="G56" s="86" t="s">
        <v>23</v>
      </c>
      <c r="H56" s="65">
        <v>0.4</v>
      </c>
      <c r="I56" s="66">
        <f>H56+I55</f>
        <v>207.7</v>
      </c>
      <c r="J56" s="70" t="s">
        <v>168</v>
      </c>
      <c r="K56" s="73"/>
    </row>
    <row r="57" spans="1:11" ht="13.8" customHeight="1">
      <c r="A57" s="58">
        <v>53</v>
      </c>
      <c r="B57" s="59" t="s">
        <v>93</v>
      </c>
      <c r="C57" s="60" t="s">
        <v>29</v>
      </c>
      <c r="D57" s="61"/>
      <c r="E57" s="77" t="s">
        <v>0</v>
      </c>
      <c r="F57" s="63" t="s">
        <v>64</v>
      </c>
      <c r="G57" s="86" t="s">
        <v>87</v>
      </c>
      <c r="H57" s="65">
        <v>0.9</v>
      </c>
      <c r="I57" s="66">
        <f t="shared" si="2"/>
        <v>208.6</v>
      </c>
      <c r="J57" s="70" t="s">
        <v>92</v>
      </c>
      <c r="K57" s="73"/>
    </row>
    <row r="58" spans="1:11" ht="13.8" customHeight="1">
      <c r="A58" s="58">
        <v>54</v>
      </c>
      <c r="B58" s="59" t="s">
        <v>14</v>
      </c>
      <c r="C58" s="60" t="s">
        <v>29</v>
      </c>
      <c r="D58" s="61" t="s">
        <v>94</v>
      </c>
      <c r="E58" s="69"/>
      <c r="F58" s="63" t="s">
        <v>22</v>
      </c>
      <c r="G58" s="86" t="s">
        <v>95</v>
      </c>
      <c r="H58" s="65">
        <v>4.3</v>
      </c>
      <c r="I58" s="66">
        <f t="shared" si="2"/>
        <v>212.9</v>
      </c>
      <c r="J58" s="70" t="s">
        <v>96</v>
      </c>
      <c r="K58" s="73"/>
    </row>
    <row r="59" spans="1:11" ht="13.8" customHeight="1">
      <c r="A59" s="58">
        <v>55</v>
      </c>
      <c r="B59" s="59"/>
      <c r="C59" s="60" t="s">
        <v>29</v>
      </c>
      <c r="D59" s="61"/>
      <c r="E59" s="69"/>
      <c r="F59" s="63" t="s">
        <v>24</v>
      </c>
      <c r="G59" s="86" t="s">
        <v>23</v>
      </c>
      <c r="H59" s="65">
        <v>0.8</v>
      </c>
      <c r="I59" s="66">
        <f t="shared" si="2"/>
        <v>213.70000000000002</v>
      </c>
      <c r="J59" s="147" t="s">
        <v>265</v>
      </c>
      <c r="K59" s="73"/>
    </row>
    <row r="60" spans="1:11" ht="13.8" customHeight="1">
      <c r="A60" s="58">
        <v>56</v>
      </c>
      <c r="B60" s="59" t="s">
        <v>14</v>
      </c>
      <c r="C60" s="60"/>
      <c r="D60" s="61"/>
      <c r="E60" s="77" t="s">
        <v>0</v>
      </c>
      <c r="F60" s="70" t="s">
        <v>22</v>
      </c>
      <c r="G60" s="86" t="s">
        <v>97</v>
      </c>
      <c r="H60" s="65">
        <v>0.1</v>
      </c>
      <c r="I60" s="66">
        <f t="shared" si="2"/>
        <v>213.8</v>
      </c>
      <c r="J60" s="70" t="s">
        <v>169</v>
      </c>
      <c r="K60" s="76"/>
    </row>
    <row r="61" spans="1:11" ht="13.8" customHeight="1">
      <c r="A61" s="58">
        <v>57</v>
      </c>
      <c r="B61" s="59" t="s">
        <v>15</v>
      </c>
      <c r="C61" s="60" t="s">
        <v>29</v>
      </c>
      <c r="D61" s="61" t="s">
        <v>98</v>
      </c>
      <c r="E61" s="69"/>
      <c r="F61" s="70" t="s">
        <v>64</v>
      </c>
      <c r="G61" s="86" t="s">
        <v>99</v>
      </c>
      <c r="H61" s="65">
        <v>4.0999999999999996</v>
      </c>
      <c r="I61" s="66">
        <f>H61+I60</f>
        <v>217.9</v>
      </c>
      <c r="J61" s="70" t="s">
        <v>171</v>
      </c>
      <c r="K61" s="73"/>
    </row>
    <row r="62" spans="1:11" ht="36" customHeight="1" thickBot="1">
      <c r="A62" s="101">
        <v>58</v>
      </c>
      <c r="B62" s="102" t="s">
        <v>16</v>
      </c>
      <c r="C62" s="103"/>
      <c r="D62" s="104" t="s">
        <v>247</v>
      </c>
      <c r="E62" s="105"/>
      <c r="F62" s="106" t="s">
        <v>100</v>
      </c>
      <c r="G62" s="107" t="s">
        <v>99</v>
      </c>
      <c r="H62" s="108">
        <v>1</v>
      </c>
      <c r="I62" s="109">
        <f t="shared" ref="I62:I118" si="3">H62+I61</f>
        <v>218.9</v>
      </c>
      <c r="J62" s="110" t="s">
        <v>231</v>
      </c>
      <c r="K62" s="111"/>
    </row>
    <row r="63" spans="1:11" ht="13.8" customHeight="1">
      <c r="A63" s="127"/>
      <c r="B63" s="34"/>
      <c r="C63" s="34"/>
      <c r="D63" s="128"/>
      <c r="E63" s="129"/>
      <c r="F63" s="130"/>
      <c r="G63" s="130"/>
      <c r="H63" s="131"/>
      <c r="I63" s="131"/>
      <c r="J63" s="132"/>
      <c r="K63" s="127"/>
    </row>
    <row r="64" spans="1:11" ht="13.8" customHeight="1">
      <c r="A64" s="127"/>
      <c r="B64" s="34"/>
      <c r="C64" s="34"/>
      <c r="D64" s="128"/>
      <c r="E64" s="129"/>
      <c r="F64" s="130"/>
      <c r="G64" s="130"/>
      <c r="H64" s="131"/>
      <c r="I64" s="131"/>
      <c r="J64" s="132"/>
      <c r="K64" s="127"/>
    </row>
    <row r="65" spans="1:11" ht="13.8" customHeight="1">
      <c r="A65" s="127"/>
      <c r="B65" s="34"/>
      <c r="C65" s="34"/>
      <c r="D65" s="128"/>
      <c r="E65" s="129"/>
      <c r="F65" s="130"/>
      <c r="G65" s="130"/>
      <c r="H65" s="131"/>
      <c r="I65" s="131"/>
      <c r="J65" s="132"/>
      <c r="K65" s="127"/>
    </row>
    <row r="66" spans="1:11" ht="13.8" customHeight="1">
      <c r="A66" s="127"/>
      <c r="B66" s="34"/>
      <c r="C66" s="34"/>
      <c r="D66" s="128"/>
      <c r="E66" s="129"/>
      <c r="F66" s="130"/>
      <c r="G66" s="130"/>
      <c r="H66" s="131"/>
      <c r="I66" s="131"/>
      <c r="J66" s="132"/>
      <c r="K66" s="127"/>
    </row>
    <row r="67" spans="1:11" ht="13.8" customHeight="1">
      <c r="A67" s="127"/>
      <c r="B67" s="34"/>
      <c r="C67" s="34"/>
      <c r="D67" s="128"/>
      <c r="E67" s="129"/>
      <c r="F67" s="130"/>
      <c r="G67" s="130"/>
      <c r="H67" s="131"/>
      <c r="I67" s="131"/>
      <c r="J67" s="132"/>
      <c r="K67" s="127"/>
    </row>
    <row r="68" spans="1:11" ht="13.8" customHeight="1">
      <c r="A68" s="127"/>
      <c r="B68" s="34"/>
      <c r="C68" s="34"/>
      <c r="D68" s="128"/>
      <c r="E68" s="129"/>
      <c r="F68" s="130"/>
      <c r="G68" s="130"/>
      <c r="H68" s="131"/>
      <c r="I68" s="131"/>
      <c r="J68" s="132"/>
      <c r="K68" s="127"/>
    </row>
    <row r="69" spans="1:11" ht="13.8" customHeight="1">
      <c r="A69" s="127"/>
      <c r="B69" s="34"/>
      <c r="C69" s="34"/>
      <c r="D69" s="128"/>
      <c r="E69" s="129"/>
      <c r="F69" s="130"/>
      <c r="G69" s="130"/>
      <c r="H69" s="131"/>
      <c r="I69" s="131"/>
      <c r="J69" s="132"/>
      <c r="K69" s="127"/>
    </row>
    <row r="70" spans="1:11" ht="15" customHeight="1">
      <c r="A70" s="33" t="str">
        <f>A1</f>
        <v>2025BRM517近畿400km近江八幡"賀の道(南)"</v>
      </c>
      <c r="B70" s="34"/>
      <c r="C70" s="33"/>
      <c r="D70" s="35"/>
      <c r="G70" s="33" t="str">
        <f>F1</f>
        <v>2025/5/17　 8：00スタート</v>
      </c>
      <c r="H70" s="33" t="str">
        <f>H1</f>
        <v>日出:4:50　日没:18:53</v>
      </c>
      <c r="I70" s="38"/>
      <c r="J70" s="39"/>
      <c r="K70" s="40"/>
    </row>
    <row r="71" spans="1:11" ht="15" customHeight="1" thickBot="1">
      <c r="A71" s="35"/>
      <c r="B71" s="34"/>
      <c r="C71" s="35"/>
      <c r="D71" s="35"/>
      <c r="E71" s="41" t="s">
        <v>0</v>
      </c>
      <c r="F71" s="35" t="s">
        <v>1</v>
      </c>
      <c r="G71" s="35"/>
      <c r="H71" s="37"/>
      <c r="I71" s="37"/>
      <c r="J71" s="39"/>
      <c r="K71" s="40" t="str">
        <f>K2</f>
        <v>ver1.1.0</v>
      </c>
    </row>
    <row r="72" spans="1:11" ht="13.8" customHeight="1">
      <c r="A72" s="180"/>
      <c r="B72" s="182" t="s">
        <v>2</v>
      </c>
      <c r="C72" s="182" t="s">
        <v>3</v>
      </c>
      <c r="D72" s="184" t="s">
        <v>4</v>
      </c>
      <c r="E72" s="186" t="s">
        <v>5</v>
      </c>
      <c r="F72" s="178" t="s">
        <v>6</v>
      </c>
      <c r="G72" s="179"/>
      <c r="H72" s="176" t="s">
        <v>7</v>
      </c>
      <c r="I72" s="177"/>
      <c r="J72" s="172" t="s">
        <v>8</v>
      </c>
      <c r="K72" s="174" t="s">
        <v>9</v>
      </c>
    </row>
    <row r="73" spans="1:11" ht="13.8" customHeight="1" thickBot="1">
      <c r="A73" s="181"/>
      <c r="B73" s="183"/>
      <c r="C73" s="183"/>
      <c r="D73" s="185"/>
      <c r="E73" s="187"/>
      <c r="F73" s="42" t="s">
        <v>10</v>
      </c>
      <c r="G73" s="42" t="s">
        <v>11</v>
      </c>
      <c r="H73" s="43" t="s">
        <v>12</v>
      </c>
      <c r="I73" s="44" t="s">
        <v>13</v>
      </c>
      <c r="J73" s="173"/>
      <c r="K73" s="175"/>
    </row>
    <row r="74" spans="1:11" ht="13.8" customHeight="1" thickTop="1">
      <c r="A74" s="58">
        <v>59</v>
      </c>
      <c r="B74" s="112" t="s">
        <v>27</v>
      </c>
      <c r="C74" s="113" t="s">
        <v>29</v>
      </c>
      <c r="D74" s="114" t="s">
        <v>98</v>
      </c>
      <c r="E74" s="115"/>
      <c r="F74" s="116" t="s">
        <v>22</v>
      </c>
      <c r="G74" s="117" t="s">
        <v>101</v>
      </c>
      <c r="H74" s="118">
        <v>1</v>
      </c>
      <c r="I74" s="66">
        <f>H74+I62</f>
        <v>219.9</v>
      </c>
      <c r="J74" s="119" t="s">
        <v>170</v>
      </c>
      <c r="K74" s="120"/>
    </row>
    <row r="75" spans="1:11" ht="24" customHeight="1">
      <c r="A75" s="58">
        <v>60</v>
      </c>
      <c r="B75" s="59" t="s">
        <v>14</v>
      </c>
      <c r="C75" s="60" t="s">
        <v>29</v>
      </c>
      <c r="D75" s="61" t="s">
        <v>172</v>
      </c>
      <c r="E75" s="69"/>
      <c r="F75" s="70" t="s">
        <v>22</v>
      </c>
      <c r="G75" s="86" t="s">
        <v>99</v>
      </c>
      <c r="H75" s="65">
        <v>1.6</v>
      </c>
      <c r="I75" s="66">
        <f t="shared" si="3"/>
        <v>221.5</v>
      </c>
      <c r="J75" s="96" t="s">
        <v>173</v>
      </c>
      <c r="K75" s="121"/>
    </row>
    <row r="76" spans="1:11" ht="24" customHeight="1">
      <c r="A76" s="58">
        <v>61</v>
      </c>
      <c r="B76" s="59" t="s">
        <v>14</v>
      </c>
      <c r="C76" s="60" t="s">
        <v>29</v>
      </c>
      <c r="D76" s="61" t="s">
        <v>102</v>
      </c>
      <c r="E76" s="69"/>
      <c r="F76" s="70" t="s">
        <v>24</v>
      </c>
      <c r="G76" s="86" t="s">
        <v>174</v>
      </c>
      <c r="H76" s="65">
        <v>3.2</v>
      </c>
      <c r="I76" s="66">
        <f t="shared" si="3"/>
        <v>224.7</v>
      </c>
      <c r="J76" s="96" t="s">
        <v>175</v>
      </c>
      <c r="K76" s="121"/>
    </row>
    <row r="77" spans="1:11" ht="14.4" customHeight="1">
      <c r="A77" s="58">
        <v>62</v>
      </c>
      <c r="B77" s="59" t="s">
        <v>14</v>
      </c>
      <c r="C77" s="60" t="s">
        <v>29</v>
      </c>
      <c r="D77" s="61" t="s">
        <v>252</v>
      </c>
      <c r="E77" s="69"/>
      <c r="F77" s="70" t="s">
        <v>24</v>
      </c>
      <c r="G77" s="86" t="s">
        <v>103</v>
      </c>
      <c r="H77" s="65">
        <v>5.8</v>
      </c>
      <c r="I77" s="66">
        <f t="shared" si="3"/>
        <v>230.5</v>
      </c>
      <c r="J77" s="96" t="s">
        <v>176</v>
      </c>
      <c r="K77" s="121"/>
    </row>
    <row r="78" spans="1:11" ht="14.4" customHeight="1">
      <c r="A78" s="58">
        <v>63</v>
      </c>
      <c r="B78" s="148"/>
      <c r="C78" s="149"/>
      <c r="D78" s="150"/>
      <c r="E78" s="151"/>
      <c r="F78" s="147"/>
      <c r="G78" s="145"/>
      <c r="H78" s="152"/>
      <c r="I78" s="153"/>
      <c r="J78" s="154"/>
      <c r="K78" s="155"/>
    </row>
    <row r="79" spans="1:11" ht="14.4" customHeight="1">
      <c r="A79" s="58">
        <v>64</v>
      </c>
      <c r="B79" s="59" t="s">
        <v>14</v>
      </c>
      <c r="C79" s="60" t="s">
        <v>29</v>
      </c>
      <c r="D79" s="61" t="s">
        <v>104</v>
      </c>
      <c r="E79" s="69"/>
      <c r="F79" s="70" t="s">
        <v>24</v>
      </c>
      <c r="G79" s="86" t="s">
        <v>105</v>
      </c>
      <c r="H79" s="65">
        <v>9.1</v>
      </c>
      <c r="I79" s="66">
        <f>H79+I77</f>
        <v>239.6</v>
      </c>
      <c r="J79" s="96" t="s">
        <v>177</v>
      </c>
      <c r="K79" s="121"/>
    </row>
    <row r="80" spans="1:11" ht="14.4" customHeight="1">
      <c r="A80" s="58">
        <v>65</v>
      </c>
      <c r="B80" s="59" t="s">
        <v>21</v>
      </c>
      <c r="C80" s="60"/>
      <c r="D80" s="61"/>
      <c r="E80" s="69"/>
      <c r="F80" s="70" t="s">
        <v>22</v>
      </c>
      <c r="G80" s="86" t="s">
        <v>88</v>
      </c>
      <c r="H80" s="65">
        <v>1.4</v>
      </c>
      <c r="I80" s="66">
        <f t="shared" si="3"/>
        <v>241</v>
      </c>
      <c r="J80" s="96"/>
      <c r="K80" s="121"/>
    </row>
    <row r="81" spans="1:12" ht="14.4" customHeight="1">
      <c r="A81" s="58">
        <v>66</v>
      </c>
      <c r="B81" s="59" t="s">
        <v>14</v>
      </c>
      <c r="C81" s="60" t="s">
        <v>29</v>
      </c>
      <c r="D81" s="61" t="s">
        <v>106</v>
      </c>
      <c r="E81" s="69"/>
      <c r="F81" s="70" t="s">
        <v>22</v>
      </c>
      <c r="G81" s="86" t="s">
        <v>84</v>
      </c>
      <c r="H81" s="65">
        <v>0.6</v>
      </c>
      <c r="I81" s="66">
        <f t="shared" si="3"/>
        <v>241.6</v>
      </c>
      <c r="J81" s="96" t="s">
        <v>178</v>
      </c>
      <c r="K81" s="121"/>
    </row>
    <row r="82" spans="1:12" ht="14.4" customHeight="1">
      <c r="A82" s="58">
        <v>67</v>
      </c>
      <c r="B82" s="59" t="s">
        <v>27</v>
      </c>
      <c r="C82" s="60"/>
      <c r="D82" s="61"/>
      <c r="E82" s="69"/>
      <c r="F82" s="70" t="s">
        <v>22</v>
      </c>
      <c r="G82" s="86" t="s">
        <v>108</v>
      </c>
      <c r="H82" s="65">
        <v>1</v>
      </c>
      <c r="I82" s="66">
        <f t="shared" si="3"/>
        <v>242.6</v>
      </c>
      <c r="J82" s="96" t="s">
        <v>107</v>
      </c>
      <c r="K82" s="121"/>
    </row>
    <row r="83" spans="1:12" ht="24" customHeight="1">
      <c r="A83" s="58">
        <v>68</v>
      </c>
      <c r="B83" s="59" t="s">
        <v>14</v>
      </c>
      <c r="C83" s="60" t="s">
        <v>29</v>
      </c>
      <c r="D83" s="61" t="s">
        <v>83</v>
      </c>
      <c r="E83" s="69"/>
      <c r="F83" s="70" t="s">
        <v>22</v>
      </c>
      <c r="G83" s="86" t="s">
        <v>28</v>
      </c>
      <c r="H83" s="152">
        <v>23.4</v>
      </c>
      <c r="I83" s="153">
        <f t="shared" si="3"/>
        <v>266</v>
      </c>
      <c r="J83" s="96" t="s">
        <v>179</v>
      </c>
      <c r="K83" s="121"/>
    </row>
    <row r="84" spans="1:12" ht="13.8" customHeight="1">
      <c r="A84" s="58">
        <v>69</v>
      </c>
      <c r="B84" s="59" t="s">
        <v>21</v>
      </c>
      <c r="C84" s="60" t="s">
        <v>29</v>
      </c>
      <c r="D84" s="61" t="s">
        <v>82</v>
      </c>
      <c r="E84" s="69"/>
      <c r="F84" s="70" t="s">
        <v>24</v>
      </c>
      <c r="G84" s="86" t="s">
        <v>87</v>
      </c>
      <c r="H84" s="65">
        <v>0.1</v>
      </c>
      <c r="I84" s="153">
        <f t="shared" si="3"/>
        <v>266.10000000000002</v>
      </c>
      <c r="J84" s="96"/>
      <c r="K84" s="121"/>
    </row>
    <row r="85" spans="1:12" ht="24" customHeight="1">
      <c r="A85" s="58">
        <v>70</v>
      </c>
      <c r="B85" s="59" t="s">
        <v>109</v>
      </c>
      <c r="C85" s="60" t="s">
        <v>29</v>
      </c>
      <c r="D85" s="61" t="s">
        <v>110</v>
      </c>
      <c r="E85" s="69"/>
      <c r="F85" s="70" t="s">
        <v>111</v>
      </c>
      <c r="G85" s="86" t="s">
        <v>87</v>
      </c>
      <c r="H85" s="152">
        <v>0.7</v>
      </c>
      <c r="I85" s="153">
        <f t="shared" si="3"/>
        <v>266.8</v>
      </c>
      <c r="J85" s="96" t="s">
        <v>180</v>
      </c>
      <c r="K85" s="121"/>
    </row>
    <row r="86" spans="1:12" ht="13.8" customHeight="1">
      <c r="A86" s="58">
        <v>71</v>
      </c>
      <c r="B86" s="59" t="s">
        <v>14</v>
      </c>
      <c r="C86" s="60" t="s">
        <v>29</v>
      </c>
      <c r="D86" s="61" t="s">
        <v>81</v>
      </c>
      <c r="E86" s="69"/>
      <c r="F86" s="70" t="s">
        <v>24</v>
      </c>
      <c r="G86" s="86" t="s">
        <v>211</v>
      </c>
      <c r="H86" s="152">
        <v>1.7</v>
      </c>
      <c r="I86" s="153">
        <f t="shared" si="3"/>
        <v>268.5</v>
      </c>
      <c r="J86" s="96" t="s">
        <v>181</v>
      </c>
      <c r="K86" s="121"/>
      <c r="L86" s="36">
        <v>268.5</v>
      </c>
    </row>
    <row r="87" spans="1:12" ht="13.8" customHeight="1">
      <c r="A87" s="58">
        <v>72</v>
      </c>
      <c r="B87" s="59" t="s">
        <v>140</v>
      </c>
      <c r="C87" s="60"/>
      <c r="D87" s="61" t="s">
        <v>183</v>
      </c>
      <c r="E87" s="69"/>
      <c r="F87" s="70" t="s">
        <v>134</v>
      </c>
      <c r="G87" s="86" t="s">
        <v>182</v>
      </c>
      <c r="H87" s="65">
        <v>10.9</v>
      </c>
      <c r="I87" s="66">
        <f t="shared" si="3"/>
        <v>279.39999999999998</v>
      </c>
      <c r="J87" s="96" t="s">
        <v>184</v>
      </c>
      <c r="K87" s="121"/>
    </row>
    <row r="88" spans="1:12" ht="24" customHeight="1">
      <c r="A88" s="58">
        <v>73</v>
      </c>
      <c r="B88" s="59" t="s">
        <v>14</v>
      </c>
      <c r="C88" s="60" t="s">
        <v>29</v>
      </c>
      <c r="D88" s="61" t="s">
        <v>80</v>
      </c>
      <c r="E88" s="69"/>
      <c r="F88" s="70" t="s">
        <v>22</v>
      </c>
      <c r="G88" s="86" t="s">
        <v>79</v>
      </c>
      <c r="H88" s="65">
        <v>1.7</v>
      </c>
      <c r="I88" s="66">
        <f t="shared" si="3"/>
        <v>281.09999999999997</v>
      </c>
      <c r="J88" s="96" t="s">
        <v>185</v>
      </c>
      <c r="K88" s="121"/>
    </row>
    <row r="89" spans="1:12" ht="13.8" customHeight="1">
      <c r="A89" s="58">
        <v>74</v>
      </c>
      <c r="B89" s="59" t="s">
        <v>14</v>
      </c>
      <c r="C89" s="60" t="s">
        <v>29</v>
      </c>
      <c r="D89" s="61" t="s">
        <v>112</v>
      </c>
      <c r="E89" s="69"/>
      <c r="F89" s="70" t="s">
        <v>24</v>
      </c>
      <c r="G89" s="86" t="s">
        <v>113</v>
      </c>
      <c r="H89" s="65">
        <v>0.7</v>
      </c>
      <c r="I89" s="66">
        <f t="shared" si="3"/>
        <v>281.79999999999995</v>
      </c>
      <c r="J89" s="96" t="s">
        <v>186</v>
      </c>
      <c r="K89" s="121"/>
    </row>
    <row r="90" spans="1:12" ht="13.8" customHeight="1">
      <c r="A90" s="58">
        <v>75</v>
      </c>
      <c r="B90" s="59" t="s">
        <v>14</v>
      </c>
      <c r="C90" s="60" t="s">
        <v>29</v>
      </c>
      <c r="D90" s="61" t="s">
        <v>187</v>
      </c>
      <c r="E90" s="69"/>
      <c r="F90" s="70" t="s">
        <v>24</v>
      </c>
      <c r="G90" s="86" t="s">
        <v>30</v>
      </c>
      <c r="H90" s="65">
        <v>3.4</v>
      </c>
      <c r="I90" s="66">
        <f t="shared" si="3"/>
        <v>285.19999999999993</v>
      </c>
      <c r="J90" s="96" t="s">
        <v>228</v>
      </c>
      <c r="K90" s="121"/>
    </row>
    <row r="91" spans="1:12" ht="13.8" customHeight="1">
      <c r="A91" s="58">
        <v>76</v>
      </c>
      <c r="B91" s="59" t="s">
        <v>109</v>
      </c>
      <c r="C91" s="60" t="s">
        <v>29</v>
      </c>
      <c r="D91" s="61" t="s">
        <v>188</v>
      </c>
      <c r="E91" s="69"/>
      <c r="F91" s="70" t="s">
        <v>22</v>
      </c>
      <c r="G91" s="86" t="s">
        <v>114</v>
      </c>
      <c r="H91" s="65">
        <v>10</v>
      </c>
      <c r="I91" s="66">
        <f t="shared" si="3"/>
        <v>295.19999999999993</v>
      </c>
      <c r="J91" s="96" t="s">
        <v>229</v>
      </c>
      <c r="K91" s="121"/>
    </row>
    <row r="92" spans="1:12" ht="13.8" customHeight="1">
      <c r="A92" s="58">
        <v>77</v>
      </c>
      <c r="B92" s="59" t="s">
        <v>14</v>
      </c>
      <c r="C92" s="60" t="s">
        <v>29</v>
      </c>
      <c r="D92" s="61" t="s">
        <v>116</v>
      </c>
      <c r="E92" s="69"/>
      <c r="F92" s="70" t="s">
        <v>24</v>
      </c>
      <c r="G92" s="86" t="s">
        <v>115</v>
      </c>
      <c r="H92" s="65">
        <v>0.5</v>
      </c>
      <c r="I92" s="66">
        <f t="shared" si="3"/>
        <v>295.69999999999993</v>
      </c>
      <c r="J92" s="96" t="s">
        <v>189</v>
      </c>
      <c r="K92" s="121"/>
    </row>
    <row r="93" spans="1:12" ht="13.8" customHeight="1">
      <c r="A93" s="58">
        <v>78</v>
      </c>
      <c r="B93" s="59" t="s">
        <v>27</v>
      </c>
      <c r="C93" s="60" t="s">
        <v>29</v>
      </c>
      <c r="D93" s="61" t="s">
        <v>117</v>
      </c>
      <c r="E93" s="69"/>
      <c r="F93" s="70" t="s">
        <v>22</v>
      </c>
      <c r="G93" s="86" t="s">
        <v>72</v>
      </c>
      <c r="H93" s="65">
        <v>1</v>
      </c>
      <c r="I93" s="66">
        <f t="shared" si="3"/>
        <v>296.69999999999993</v>
      </c>
      <c r="J93" s="96" t="s">
        <v>190</v>
      </c>
      <c r="K93" s="121"/>
    </row>
    <row r="94" spans="1:12" ht="24" customHeight="1">
      <c r="A94" s="50">
        <v>79</v>
      </c>
      <c r="B94" s="51" t="s">
        <v>16</v>
      </c>
      <c r="C94" s="52"/>
      <c r="D94" s="53" t="s">
        <v>234</v>
      </c>
      <c r="E94" s="100"/>
      <c r="F94" s="54" t="s">
        <v>26</v>
      </c>
      <c r="G94" s="90" t="s">
        <v>72</v>
      </c>
      <c r="H94" s="56">
        <v>1.2</v>
      </c>
      <c r="I94" s="57">
        <f t="shared" si="3"/>
        <v>297.89999999999992</v>
      </c>
      <c r="J94" s="91" t="s">
        <v>258</v>
      </c>
      <c r="K94" s="122">
        <f>I94-I55</f>
        <v>90.599999999999937</v>
      </c>
    </row>
    <row r="95" spans="1:12" ht="24" customHeight="1">
      <c r="A95" s="58">
        <v>80</v>
      </c>
      <c r="B95" s="59" t="s">
        <v>14</v>
      </c>
      <c r="C95" s="60" t="s">
        <v>29</v>
      </c>
      <c r="D95" s="61" t="s">
        <v>118</v>
      </c>
      <c r="E95" s="69"/>
      <c r="F95" s="70" t="s">
        <v>24</v>
      </c>
      <c r="G95" s="86" t="s">
        <v>119</v>
      </c>
      <c r="H95" s="65">
        <v>7.9</v>
      </c>
      <c r="I95" s="66">
        <f t="shared" si="3"/>
        <v>305.7999999999999</v>
      </c>
      <c r="J95" s="96" t="s">
        <v>191</v>
      </c>
      <c r="K95" s="121"/>
    </row>
    <row r="96" spans="1:12" ht="24" customHeight="1">
      <c r="A96" s="58">
        <v>81</v>
      </c>
      <c r="B96" s="59" t="s">
        <v>14</v>
      </c>
      <c r="C96" s="60" t="s">
        <v>29</v>
      </c>
      <c r="D96" s="61" t="s">
        <v>120</v>
      </c>
      <c r="E96" s="69"/>
      <c r="F96" s="70" t="s">
        <v>24</v>
      </c>
      <c r="G96" s="86" t="s">
        <v>192</v>
      </c>
      <c r="H96" s="65">
        <v>3.2</v>
      </c>
      <c r="I96" s="66">
        <f t="shared" si="3"/>
        <v>308.99999999999989</v>
      </c>
      <c r="J96" s="96" t="s">
        <v>121</v>
      </c>
      <c r="K96" s="121"/>
    </row>
    <row r="97" spans="1:11" ht="13.8" customHeight="1">
      <c r="A97" s="58">
        <v>82</v>
      </c>
      <c r="B97" s="59" t="s">
        <v>133</v>
      </c>
      <c r="C97" s="60" t="s">
        <v>29</v>
      </c>
      <c r="D97" s="61" t="s">
        <v>122</v>
      </c>
      <c r="E97" s="69"/>
      <c r="F97" s="70" t="s">
        <v>64</v>
      </c>
      <c r="G97" s="86" t="s">
        <v>125</v>
      </c>
      <c r="H97" s="65">
        <v>23.2</v>
      </c>
      <c r="I97" s="66">
        <f t="shared" si="3"/>
        <v>332.19999999999987</v>
      </c>
      <c r="J97" s="96" t="s">
        <v>123</v>
      </c>
      <c r="K97" s="121"/>
    </row>
    <row r="98" spans="1:11" ht="24" customHeight="1">
      <c r="A98" s="58">
        <v>83</v>
      </c>
      <c r="B98" s="59" t="s">
        <v>14</v>
      </c>
      <c r="C98" s="60" t="s">
        <v>29</v>
      </c>
      <c r="D98" s="61" t="s">
        <v>124</v>
      </c>
      <c r="E98" s="69"/>
      <c r="F98" s="70" t="s">
        <v>24</v>
      </c>
      <c r="G98" s="86" t="s">
        <v>126</v>
      </c>
      <c r="H98" s="65">
        <v>4.4000000000000004</v>
      </c>
      <c r="I98" s="66">
        <f t="shared" si="3"/>
        <v>336.59999999999985</v>
      </c>
      <c r="J98" s="96" t="s">
        <v>193</v>
      </c>
      <c r="K98" s="121"/>
    </row>
    <row r="99" spans="1:11" ht="13.8" customHeight="1">
      <c r="A99" s="58">
        <v>84</v>
      </c>
      <c r="B99" s="59" t="s">
        <v>15</v>
      </c>
      <c r="C99" s="60" t="s">
        <v>29</v>
      </c>
      <c r="D99" s="61" t="s">
        <v>128</v>
      </c>
      <c r="E99" s="69"/>
      <c r="F99" s="70" t="s">
        <v>24</v>
      </c>
      <c r="G99" s="86" t="s">
        <v>126</v>
      </c>
      <c r="H99" s="65">
        <v>1.2</v>
      </c>
      <c r="I99" s="66">
        <f t="shared" si="3"/>
        <v>337.79999999999984</v>
      </c>
      <c r="J99" s="96" t="s">
        <v>194</v>
      </c>
      <c r="K99" s="121"/>
    </row>
    <row r="100" spans="1:11" ht="13.8" customHeight="1">
      <c r="A100" s="58">
        <v>85</v>
      </c>
      <c r="B100" s="59" t="s">
        <v>14</v>
      </c>
      <c r="C100" s="60" t="s">
        <v>29</v>
      </c>
      <c r="D100" s="61" t="s">
        <v>127</v>
      </c>
      <c r="E100" s="69"/>
      <c r="F100" s="70" t="s">
        <v>24</v>
      </c>
      <c r="G100" s="86" t="s">
        <v>126</v>
      </c>
      <c r="H100" s="65">
        <v>0.5</v>
      </c>
      <c r="I100" s="66">
        <f t="shared" si="3"/>
        <v>338.29999999999984</v>
      </c>
      <c r="J100" s="96"/>
      <c r="K100" s="121"/>
    </row>
    <row r="101" spans="1:11" ht="13.8" customHeight="1">
      <c r="A101" s="58">
        <v>86</v>
      </c>
      <c r="B101" s="59" t="s">
        <v>27</v>
      </c>
      <c r="C101" s="60" t="s">
        <v>29</v>
      </c>
      <c r="D101" s="61"/>
      <c r="E101" s="69"/>
      <c r="F101" s="70" t="s">
        <v>22</v>
      </c>
      <c r="G101" s="86" t="s">
        <v>130</v>
      </c>
      <c r="H101" s="65">
        <v>3.3</v>
      </c>
      <c r="I101" s="66">
        <f t="shared" si="3"/>
        <v>341.59999999999985</v>
      </c>
      <c r="J101" s="96" t="s">
        <v>129</v>
      </c>
      <c r="K101" s="121"/>
    </row>
    <row r="102" spans="1:11" ht="13.8" customHeight="1">
      <c r="A102" s="58">
        <v>87</v>
      </c>
      <c r="B102" s="59" t="s">
        <v>21</v>
      </c>
      <c r="C102" s="60"/>
      <c r="D102" s="61"/>
      <c r="E102" s="69"/>
      <c r="F102" s="70" t="s">
        <v>22</v>
      </c>
      <c r="G102" s="86" t="s">
        <v>131</v>
      </c>
      <c r="H102" s="65">
        <v>1.4</v>
      </c>
      <c r="I102" s="66">
        <f t="shared" si="3"/>
        <v>342.99999999999983</v>
      </c>
      <c r="J102" s="96" t="s">
        <v>132</v>
      </c>
      <c r="K102" s="121"/>
    </row>
    <row r="103" spans="1:11" ht="13.8" customHeight="1">
      <c r="A103" s="58">
        <v>88</v>
      </c>
      <c r="B103" s="59" t="s">
        <v>133</v>
      </c>
      <c r="C103" s="60"/>
      <c r="D103" s="61"/>
      <c r="E103" s="69"/>
      <c r="F103" s="70" t="s">
        <v>134</v>
      </c>
      <c r="G103" s="86" t="s">
        <v>131</v>
      </c>
      <c r="H103" s="65">
        <v>0.3</v>
      </c>
      <c r="I103" s="66">
        <f t="shared" si="3"/>
        <v>343.29999999999984</v>
      </c>
      <c r="J103" s="96" t="s">
        <v>135</v>
      </c>
      <c r="K103" s="121"/>
    </row>
    <row r="104" spans="1:11" ht="13.8" customHeight="1">
      <c r="A104" s="58">
        <v>89</v>
      </c>
      <c r="B104" s="59" t="s">
        <v>14</v>
      </c>
      <c r="C104" s="60" t="s">
        <v>29</v>
      </c>
      <c r="D104" s="61" t="s">
        <v>136</v>
      </c>
      <c r="E104" s="69"/>
      <c r="F104" s="70" t="s">
        <v>24</v>
      </c>
      <c r="G104" s="86" t="s">
        <v>137</v>
      </c>
      <c r="H104" s="65">
        <v>2</v>
      </c>
      <c r="I104" s="66">
        <f t="shared" si="3"/>
        <v>345.29999999999984</v>
      </c>
      <c r="J104" s="96" t="s">
        <v>195</v>
      </c>
      <c r="K104" s="121"/>
    </row>
    <row r="105" spans="1:11" ht="24" customHeight="1">
      <c r="A105" s="58">
        <v>90</v>
      </c>
      <c r="B105" s="59" t="s">
        <v>14</v>
      </c>
      <c r="C105" s="60" t="s">
        <v>29</v>
      </c>
      <c r="D105" s="61"/>
      <c r="E105" s="69"/>
      <c r="F105" s="70" t="s">
        <v>22</v>
      </c>
      <c r="G105" s="86" t="s">
        <v>138</v>
      </c>
      <c r="H105" s="65">
        <v>0.9</v>
      </c>
      <c r="I105" s="66">
        <f t="shared" si="3"/>
        <v>346.19999999999982</v>
      </c>
      <c r="J105" s="96" t="s">
        <v>196</v>
      </c>
      <c r="K105" s="121"/>
    </row>
    <row r="106" spans="1:11" ht="13.8" customHeight="1">
      <c r="A106" s="58">
        <v>91</v>
      </c>
      <c r="B106" s="59" t="s">
        <v>14</v>
      </c>
      <c r="C106" s="60" t="s">
        <v>29</v>
      </c>
      <c r="D106" s="61"/>
      <c r="E106" s="69"/>
      <c r="F106" s="70" t="s">
        <v>24</v>
      </c>
      <c r="G106" s="86" t="s">
        <v>32</v>
      </c>
      <c r="H106" s="65">
        <v>21.6</v>
      </c>
      <c r="I106" s="66">
        <f t="shared" si="3"/>
        <v>367.79999999999984</v>
      </c>
      <c r="J106" s="96" t="s">
        <v>197</v>
      </c>
      <c r="K106" s="121"/>
    </row>
    <row r="107" spans="1:11" ht="24" customHeight="1">
      <c r="A107" s="50">
        <v>92</v>
      </c>
      <c r="B107" s="51" t="s">
        <v>16</v>
      </c>
      <c r="C107" s="52"/>
      <c r="D107" s="53" t="s">
        <v>237</v>
      </c>
      <c r="E107" s="100"/>
      <c r="F107" s="54"/>
      <c r="G107" s="90"/>
      <c r="H107" s="56">
        <v>0.6</v>
      </c>
      <c r="I107" s="57">
        <v>368.5</v>
      </c>
      <c r="J107" s="91" t="s">
        <v>259</v>
      </c>
      <c r="K107" s="123" t="s">
        <v>156</v>
      </c>
    </row>
    <row r="108" spans="1:11" ht="13.8" customHeight="1">
      <c r="A108" s="58">
        <v>93</v>
      </c>
      <c r="B108" s="59" t="s">
        <v>21</v>
      </c>
      <c r="C108" s="60" t="s">
        <v>29</v>
      </c>
      <c r="D108" s="61" t="s">
        <v>37</v>
      </c>
      <c r="E108" s="69"/>
      <c r="F108" s="70" t="s">
        <v>22</v>
      </c>
      <c r="G108" s="86" t="s">
        <v>32</v>
      </c>
      <c r="H108" s="65">
        <v>3.4</v>
      </c>
      <c r="I108" s="66">
        <f t="shared" si="3"/>
        <v>371.9</v>
      </c>
      <c r="J108" s="96" t="s">
        <v>198</v>
      </c>
      <c r="K108" s="121"/>
    </row>
    <row r="109" spans="1:11" ht="24" customHeight="1">
      <c r="A109" s="58">
        <v>94</v>
      </c>
      <c r="B109" s="59" t="s">
        <v>14</v>
      </c>
      <c r="C109" s="60" t="s">
        <v>29</v>
      </c>
      <c r="D109" s="61" t="s">
        <v>35</v>
      </c>
      <c r="E109" s="69"/>
      <c r="F109" s="70" t="s">
        <v>22</v>
      </c>
      <c r="G109" s="86" t="s">
        <v>34</v>
      </c>
      <c r="H109" s="65">
        <v>5.4</v>
      </c>
      <c r="I109" s="66">
        <f t="shared" si="3"/>
        <v>377.29999999999995</v>
      </c>
      <c r="J109" s="96" t="s">
        <v>199</v>
      </c>
      <c r="K109" s="121"/>
    </row>
    <row r="110" spans="1:11" ht="13.8" customHeight="1">
      <c r="A110" s="58">
        <v>95</v>
      </c>
      <c r="B110" s="59" t="s">
        <v>14</v>
      </c>
      <c r="C110" s="60" t="s">
        <v>29</v>
      </c>
      <c r="D110" s="61" t="s">
        <v>36</v>
      </c>
      <c r="E110" s="69"/>
      <c r="F110" s="70" t="s">
        <v>22</v>
      </c>
      <c r="G110" s="86" t="s">
        <v>28</v>
      </c>
      <c r="H110" s="65">
        <v>10.3</v>
      </c>
      <c r="I110" s="66">
        <f t="shared" si="3"/>
        <v>387.59999999999997</v>
      </c>
      <c r="J110" s="96" t="s">
        <v>200</v>
      </c>
      <c r="K110" s="121"/>
    </row>
    <row r="111" spans="1:11" ht="13.8" customHeight="1">
      <c r="A111" s="58">
        <v>96</v>
      </c>
      <c r="B111" s="59" t="s">
        <v>21</v>
      </c>
      <c r="C111" s="60" t="s">
        <v>29</v>
      </c>
      <c r="D111" s="61"/>
      <c r="E111" s="69"/>
      <c r="F111" s="70" t="s">
        <v>24</v>
      </c>
      <c r="G111" s="86" t="s">
        <v>28</v>
      </c>
      <c r="H111" s="65">
        <v>0.6</v>
      </c>
      <c r="I111" s="66">
        <f t="shared" si="3"/>
        <v>388.2</v>
      </c>
      <c r="J111" s="96"/>
      <c r="K111" s="121"/>
    </row>
    <row r="112" spans="1:11" ht="13.8" customHeight="1">
      <c r="A112" s="58">
        <v>97</v>
      </c>
      <c r="B112" s="59" t="s">
        <v>21</v>
      </c>
      <c r="C112" s="60" t="s">
        <v>29</v>
      </c>
      <c r="D112" s="61" t="s">
        <v>38</v>
      </c>
      <c r="E112" s="69"/>
      <c r="F112" s="70" t="s">
        <v>22</v>
      </c>
      <c r="G112" s="86" t="s">
        <v>28</v>
      </c>
      <c r="H112" s="65">
        <v>0.9</v>
      </c>
      <c r="I112" s="66">
        <f t="shared" si="3"/>
        <v>389.09999999999997</v>
      </c>
      <c r="J112" s="96" t="s">
        <v>243</v>
      </c>
      <c r="K112" s="121"/>
    </row>
    <row r="113" spans="1:11" ht="13.8" customHeight="1">
      <c r="A113" s="58">
        <v>98</v>
      </c>
      <c r="B113" s="59" t="s">
        <v>14</v>
      </c>
      <c r="C113" s="60" t="s">
        <v>29</v>
      </c>
      <c r="D113" s="61" t="s">
        <v>39</v>
      </c>
      <c r="E113" s="69"/>
      <c r="F113" s="70" t="s">
        <v>24</v>
      </c>
      <c r="G113" s="86" t="s">
        <v>139</v>
      </c>
      <c r="H113" s="65">
        <v>0.4</v>
      </c>
      <c r="I113" s="66">
        <f t="shared" si="3"/>
        <v>389.49999999999994</v>
      </c>
      <c r="J113" s="96" t="s">
        <v>201</v>
      </c>
      <c r="K113" s="121"/>
    </row>
    <row r="114" spans="1:11" ht="13.8" customHeight="1">
      <c r="A114" s="58">
        <v>99</v>
      </c>
      <c r="B114" s="59" t="s">
        <v>140</v>
      </c>
      <c r="C114" s="60" t="s">
        <v>29</v>
      </c>
      <c r="D114" s="61"/>
      <c r="E114" s="69"/>
      <c r="F114" s="70" t="s">
        <v>25</v>
      </c>
      <c r="G114" s="86" t="s">
        <v>141</v>
      </c>
      <c r="H114" s="65">
        <v>7.9</v>
      </c>
      <c r="I114" s="66">
        <f t="shared" si="3"/>
        <v>397.39999999999992</v>
      </c>
      <c r="J114" s="96" t="s">
        <v>202</v>
      </c>
      <c r="K114" s="121"/>
    </row>
    <row r="115" spans="1:11" ht="36" customHeight="1">
      <c r="A115" s="50">
        <v>100</v>
      </c>
      <c r="B115" s="51" t="s">
        <v>14</v>
      </c>
      <c r="C115" s="52" t="s">
        <v>29</v>
      </c>
      <c r="D115" s="124" t="s">
        <v>235</v>
      </c>
      <c r="E115" s="100"/>
      <c r="F115" s="54" t="s">
        <v>31</v>
      </c>
      <c r="G115" s="90" t="s">
        <v>142</v>
      </c>
      <c r="H115" s="56">
        <v>9.1</v>
      </c>
      <c r="I115" s="57">
        <f t="shared" si="3"/>
        <v>406.49999999999994</v>
      </c>
      <c r="J115" s="91" t="s">
        <v>260</v>
      </c>
      <c r="K115" s="123" t="s">
        <v>156</v>
      </c>
    </row>
    <row r="116" spans="1:11" ht="13.8" customHeight="1">
      <c r="A116" s="58">
        <v>101</v>
      </c>
      <c r="B116" s="59" t="s">
        <v>14</v>
      </c>
      <c r="C116" s="60" t="s">
        <v>29</v>
      </c>
      <c r="D116" s="61" t="s">
        <v>143</v>
      </c>
      <c r="E116" s="69"/>
      <c r="F116" s="70" t="s">
        <v>22</v>
      </c>
      <c r="G116" s="86" t="s">
        <v>23</v>
      </c>
      <c r="H116" s="65">
        <v>1.3</v>
      </c>
      <c r="I116" s="66">
        <f t="shared" si="3"/>
        <v>407.79999999999995</v>
      </c>
      <c r="J116" s="96"/>
      <c r="K116" s="121"/>
    </row>
    <row r="117" spans="1:11" ht="13.8" customHeight="1">
      <c r="A117" s="58">
        <v>102</v>
      </c>
      <c r="B117" s="59" t="s">
        <v>14</v>
      </c>
      <c r="C117" s="60"/>
      <c r="D117" s="61"/>
      <c r="E117" s="77" t="s">
        <v>0</v>
      </c>
      <c r="F117" s="70" t="s">
        <v>24</v>
      </c>
      <c r="G117" s="86" t="s">
        <v>23</v>
      </c>
      <c r="H117" s="65">
        <v>0.1</v>
      </c>
      <c r="I117" s="66">
        <f t="shared" si="3"/>
        <v>407.9</v>
      </c>
      <c r="J117" s="96" t="s">
        <v>203</v>
      </c>
      <c r="K117" s="121"/>
    </row>
    <row r="118" spans="1:11" ht="42" customHeight="1" thickBot="1">
      <c r="A118" s="101">
        <v>103</v>
      </c>
      <c r="B118" s="102" t="s">
        <v>16</v>
      </c>
      <c r="C118" s="103"/>
      <c r="D118" s="104" t="s">
        <v>206</v>
      </c>
      <c r="E118" s="105"/>
      <c r="F118" s="106" t="s">
        <v>144</v>
      </c>
      <c r="G118" s="107"/>
      <c r="H118" s="108">
        <v>0.1</v>
      </c>
      <c r="I118" s="109">
        <f t="shared" si="3"/>
        <v>408</v>
      </c>
      <c r="J118" s="110" t="s">
        <v>242</v>
      </c>
      <c r="K118" s="111"/>
    </row>
    <row r="119" spans="1:11">
      <c r="A119" s="36" t="s">
        <v>253</v>
      </c>
    </row>
    <row r="134" spans="3:10">
      <c r="C134" s="36" t="s">
        <v>250</v>
      </c>
      <c r="J134" s="133" t="s">
        <v>251</v>
      </c>
    </row>
    <row r="136" spans="3:10">
      <c r="G136" s="36" t="s">
        <v>248</v>
      </c>
    </row>
  </sheetData>
  <mergeCells count="18">
    <mergeCell ref="F72:G72"/>
    <mergeCell ref="H72:I72"/>
    <mergeCell ref="A3:A4"/>
    <mergeCell ref="B3:B4"/>
    <mergeCell ref="C3:C4"/>
    <mergeCell ref="D3:D4"/>
    <mergeCell ref="E3:E4"/>
    <mergeCell ref="F3:G3"/>
    <mergeCell ref="A72:A73"/>
    <mergeCell ref="B72:B73"/>
    <mergeCell ref="C72:C73"/>
    <mergeCell ref="D72:D73"/>
    <mergeCell ref="E72:E73"/>
    <mergeCell ref="J72:J73"/>
    <mergeCell ref="K72:K73"/>
    <mergeCell ref="H3:I3"/>
    <mergeCell ref="J3:J4"/>
    <mergeCell ref="K3:K4"/>
  </mergeCells>
  <phoneticPr fontId="1"/>
  <pageMargins left="0.19685039370078741" right="0.19685039370078741" top="0.15748031496062992" bottom="0.15748031496062992" header="0.31496062992125984" footer="0.31496062992125984"/>
  <pageSetup paperSize="9" scale="80" orientation="portrait" horizontalDpi="4294967293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228D9-D3AD-49F1-834F-CAAF5E3FF4E3}">
  <dimension ref="A1:D20"/>
  <sheetViews>
    <sheetView topLeftCell="A8" workbookViewId="0">
      <selection activeCell="C17" sqref="C17"/>
    </sheetView>
  </sheetViews>
  <sheetFormatPr defaultColWidth="8.88671875" defaultRowHeight="18"/>
  <cols>
    <col min="1" max="1" width="8.88671875" style="1"/>
    <col min="2" max="2" width="16.6640625" style="1" customWidth="1"/>
    <col min="3" max="4" width="51.77734375" style="1" customWidth="1"/>
    <col min="5" max="16384" width="8.88671875" style="1"/>
  </cols>
  <sheetData>
    <row r="1" spans="1:4">
      <c r="A1" s="2"/>
      <c r="B1" s="3"/>
      <c r="C1" s="4"/>
      <c r="D1" s="4"/>
    </row>
    <row r="2" spans="1:4" ht="18.600000000000001" thickBot="1">
      <c r="A2" s="2" t="s">
        <v>207</v>
      </c>
      <c r="B2" s="3"/>
      <c r="C2" s="4"/>
      <c r="D2" s="4"/>
    </row>
    <row r="3" spans="1:4" ht="18.600000000000001" thickBot="1">
      <c r="A3" s="5" t="s">
        <v>17</v>
      </c>
      <c r="B3" s="6" t="s">
        <v>18</v>
      </c>
      <c r="C3" s="8" t="s">
        <v>19</v>
      </c>
      <c r="D3" s="7" t="s">
        <v>20</v>
      </c>
    </row>
    <row r="4" spans="1:4" ht="18.600000000000001" thickTop="1">
      <c r="A4" s="135">
        <v>24</v>
      </c>
      <c r="B4" s="136" t="s">
        <v>261</v>
      </c>
      <c r="C4" s="156" t="s">
        <v>56</v>
      </c>
      <c r="D4" s="137" t="s">
        <v>262</v>
      </c>
    </row>
    <row r="5" spans="1:4">
      <c r="A5" s="135">
        <v>29</v>
      </c>
      <c r="B5" s="136" t="s">
        <v>261</v>
      </c>
      <c r="C5" s="157" t="s">
        <v>66</v>
      </c>
      <c r="D5" s="137" t="s">
        <v>115</v>
      </c>
    </row>
    <row r="6" spans="1:4">
      <c r="A6" s="138">
        <v>41</v>
      </c>
      <c r="B6" s="136" t="s">
        <v>261</v>
      </c>
      <c r="C6" s="158" t="s">
        <v>208</v>
      </c>
      <c r="D6" s="139" t="s">
        <v>115</v>
      </c>
    </row>
    <row r="7" spans="1:4">
      <c r="A7" s="140">
        <v>55</v>
      </c>
      <c r="B7" s="141" t="s">
        <v>263</v>
      </c>
      <c r="C7" s="162" t="s">
        <v>205</v>
      </c>
      <c r="D7" s="163" t="s">
        <v>264</v>
      </c>
    </row>
    <row r="8" spans="1:4">
      <c r="A8" s="135">
        <v>63</v>
      </c>
      <c r="B8" s="188" t="s">
        <v>266</v>
      </c>
      <c r="C8" s="189"/>
      <c r="D8" s="190"/>
    </row>
    <row r="9" spans="1:4">
      <c r="A9" s="191">
        <v>68</v>
      </c>
      <c r="B9" s="159" t="s">
        <v>267</v>
      </c>
      <c r="C9" s="164">
        <v>9.4</v>
      </c>
      <c r="D9" s="165">
        <v>23</v>
      </c>
    </row>
    <row r="10" spans="1:4">
      <c r="A10" s="192"/>
      <c r="B10" s="141" t="s">
        <v>268</v>
      </c>
      <c r="C10" s="169">
        <v>252</v>
      </c>
      <c r="D10" s="166">
        <v>266</v>
      </c>
    </row>
    <row r="11" spans="1:4">
      <c r="A11" s="135">
        <v>69</v>
      </c>
      <c r="B11" s="141" t="s">
        <v>268</v>
      </c>
      <c r="C11" s="170">
        <v>252.1</v>
      </c>
      <c r="D11" s="137">
        <v>266.10000000000002</v>
      </c>
    </row>
    <row r="12" spans="1:4">
      <c r="A12" s="191">
        <v>70</v>
      </c>
      <c r="B12" s="141" t="s">
        <v>267</v>
      </c>
      <c r="C12" s="170">
        <v>3.8</v>
      </c>
      <c r="D12" s="137">
        <v>0.7</v>
      </c>
    </row>
    <row r="13" spans="1:4">
      <c r="A13" s="192"/>
      <c r="B13" s="141" t="s">
        <v>268</v>
      </c>
      <c r="C13" s="170">
        <v>269.89999999999998</v>
      </c>
      <c r="D13" s="137">
        <v>266.8</v>
      </c>
    </row>
    <row r="14" spans="1:4">
      <c r="A14" s="191">
        <v>71</v>
      </c>
      <c r="B14" s="141" t="s">
        <v>267</v>
      </c>
      <c r="C14" s="170">
        <v>12.7</v>
      </c>
      <c r="D14" s="137">
        <v>1.7</v>
      </c>
    </row>
    <row r="15" spans="1:4">
      <c r="A15" s="192"/>
      <c r="B15" s="141" t="s">
        <v>268</v>
      </c>
      <c r="C15" s="171">
        <v>279.5</v>
      </c>
      <c r="D15" s="168">
        <v>268.5</v>
      </c>
    </row>
    <row r="16" spans="1:4">
      <c r="A16" s="140"/>
      <c r="B16" s="167"/>
      <c r="C16" s="160"/>
      <c r="D16" s="168"/>
    </row>
    <row r="17" spans="1:4">
      <c r="A17" s="140"/>
      <c r="B17" s="167"/>
      <c r="C17" s="160"/>
      <c r="D17" s="168"/>
    </row>
    <row r="18" spans="1:4">
      <c r="A18" s="140"/>
      <c r="B18" s="167"/>
      <c r="C18" s="160"/>
      <c r="D18" s="168"/>
    </row>
    <row r="19" spans="1:4">
      <c r="A19" s="140"/>
      <c r="B19" s="167"/>
      <c r="C19" s="160"/>
      <c r="D19" s="168"/>
    </row>
    <row r="20" spans="1:4" ht="18.600000000000001" thickBot="1">
      <c r="A20" s="142"/>
      <c r="B20" s="143"/>
      <c r="C20" s="161"/>
      <c r="D20" s="144"/>
    </row>
  </sheetData>
  <mergeCells count="4">
    <mergeCell ref="B8:D8"/>
    <mergeCell ref="A9:A10"/>
    <mergeCell ref="A12:A13"/>
    <mergeCell ref="A14:A15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700スタート</vt:lpstr>
      <vt:lpstr>800スタート</vt:lpstr>
      <vt:lpstr>訂正箇所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Jun</dc:creator>
  <cp:keywords/>
  <dc:description/>
  <cp:lastModifiedBy>S J</cp:lastModifiedBy>
  <cp:revision/>
  <cp:lastPrinted>2025-05-12T11:17:01Z</cp:lastPrinted>
  <dcterms:created xsi:type="dcterms:W3CDTF">2016-12-15T19:22:13Z</dcterms:created>
  <dcterms:modified xsi:type="dcterms:W3CDTF">2025-05-12T11:17:05Z</dcterms:modified>
  <cp:category/>
  <cp:contentStatus/>
</cp:coreProperties>
</file>