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8be978a3f19559f/ドキュメント/2025/719/"/>
    </mc:Choice>
  </mc:AlternateContent>
  <xr:revisionPtr revIDLastSave="844" documentId="8_{9506D093-30AE-41AD-B6CD-209E260F354C}" xr6:coauthVersionLast="47" xr6:coauthVersionMax="47" xr10:uidLastSave="{900ED619-DF43-4B9B-99AF-E8FE56116838}"/>
  <bookViews>
    <workbookView xWindow="-144" yWindow="864" windowWidth="20160" windowHeight="11052" xr2:uid="{998174E2-F06E-448B-ADC9-7F545E7D80BC}"/>
  </bookViews>
  <sheets>
    <sheet name="1800" sheetId="2" r:id="rId1"/>
    <sheet name="1900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2" l="1"/>
  <c r="H53" i="3"/>
  <c r="H52" i="3"/>
  <c r="K51" i="3"/>
  <c r="H51" i="3"/>
  <c r="H50" i="3"/>
  <c r="H49" i="3"/>
  <c r="H48" i="3"/>
  <c r="H47" i="3"/>
  <c r="H46" i="3"/>
  <c r="H45" i="3"/>
  <c r="H44" i="3"/>
  <c r="H43" i="3"/>
  <c r="H42" i="3"/>
  <c r="K41" i="3"/>
  <c r="H41" i="3"/>
  <c r="H40" i="3"/>
  <c r="H39" i="3"/>
  <c r="H38" i="3"/>
  <c r="H37" i="3"/>
  <c r="H36" i="3"/>
  <c r="H35" i="3"/>
  <c r="H34" i="3"/>
  <c r="H33" i="3"/>
  <c r="K32" i="3"/>
  <c r="H32" i="3"/>
  <c r="H31" i="3"/>
  <c r="H30" i="3"/>
  <c r="H29" i="3"/>
  <c r="H28" i="3"/>
  <c r="H27" i="3"/>
  <c r="H26" i="3"/>
  <c r="H25" i="3"/>
  <c r="K24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K51" i="2"/>
  <c r="K41" i="2"/>
  <c r="H51" i="2"/>
  <c r="H52" i="2"/>
  <c r="H41" i="2"/>
  <c r="H42" i="2"/>
  <c r="H43" i="2"/>
  <c r="H44" i="2"/>
  <c r="H45" i="2"/>
  <c r="H46" i="2"/>
  <c r="H47" i="2"/>
  <c r="H48" i="2"/>
  <c r="H49" i="2"/>
  <c r="H50" i="2"/>
  <c r="K32" i="2"/>
  <c r="K24" i="2"/>
  <c r="H27" i="2"/>
  <c r="H28" i="2"/>
  <c r="H29" i="2"/>
  <c r="H30" i="2"/>
  <c r="H31" i="2"/>
  <c r="H21" i="2"/>
  <c r="H22" i="2"/>
  <c r="H23" i="2"/>
  <c r="H24" i="2"/>
  <c r="H25" i="2"/>
  <c r="H26" i="2"/>
  <c r="H12" i="2"/>
  <c r="H13" i="2"/>
  <c r="H14" i="2"/>
  <c r="H15" i="2"/>
  <c r="H16" i="2"/>
  <c r="H17" i="2"/>
  <c r="H18" i="2"/>
  <c r="H19" i="2"/>
  <c r="H20" i="2"/>
  <c r="H7" i="2" l="1"/>
  <c r="H8" i="2"/>
  <c r="H9" i="2"/>
  <c r="H10" i="2"/>
  <c r="H11" i="2"/>
  <c r="H32" i="2"/>
  <c r="H33" i="2"/>
  <c r="H34" i="2"/>
  <c r="H35" i="2"/>
  <c r="H36" i="2"/>
  <c r="H37" i="2"/>
  <c r="H38" i="2"/>
  <c r="H39" i="2"/>
  <c r="H40" i="2"/>
  <c r="H6" i="2"/>
</calcChain>
</file>

<file path=xl/sharedStrings.xml><?xml version="1.0" encoding="utf-8"?>
<sst xmlns="http://schemas.openxmlformats.org/spreadsheetml/2006/main" count="548" uniqueCount="153">
  <si>
    <t>×</t>
  </si>
  <si>
    <t>←標識・案内看板等なし</t>
  </si>
  <si>
    <t>形状</t>
    <rPh sb="0" eb="2">
      <t>ケイジョウ</t>
    </rPh>
    <phoneticPr fontId="5"/>
  </si>
  <si>
    <t>信号</t>
    <rPh sb="0" eb="2">
      <t>シンゴウ</t>
    </rPh>
    <phoneticPr fontId="5"/>
  </si>
  <si>
    <t>ポイント</t>
    <phoneticPr fontId="5"/>
  </si>
  <si>
    <t>標識</t>
    <rPh sb="0" eb="2">
      <t>ヒョウシキ</t>
    </rPh>
    <phoneticPr fontId="5"/>
  </si>
  <si>
    <t>現在地からの進行先</t>
    <rPh sb="0" eb="3">
      <t>ゲンザイチ</t>
    </rPh>
    <rPh sb="6" eb="8">
      <t>シンコウ</t>
    </rPh>
    <rPh sb="8" eb="9">
      <t>サキ</t>
    </rPh>
    <phoneticPr fontId="5"/>
  </si>
  <si>
    <t>現在地までの</t>
    <rPh sb="0" eb="3">
      <t>ゲンザイチ</t>
    </rPh>
    <phoneticPr fontId="5"/>
  </si>
  <si>
    <t>備考</t>
    <rPh sb="0" eb="2">
      <t>ビコウ</t>
    </rPh>
    <phoneticPr fontId="5"/>
  </si>
  <si>
    <t>PC間</t>
    <rPh sb="2" eb="3">
      <t>アイダ</t>
    </rPh>
    <phoneticPr fontId="5"/>
  </si>
  <si>
    <t>方角</t>
    <rPh sb="0" eb="2">
      <t>ホウガク</t>
    </rPh>
    <phoneticPr fontId="5"/>
  </si>
  <si>
    <t>道路</t>
    <rPh sb="0" eb="2">
      <t>ドウロ</t>
    </rPh>
    <phoneticPr fontId="5"/>
  </si>
  <si>
    <t>区間</t>
    <rPh sb="0" eb="2">
      <t>クカン</t>
    </rPh>
    <phoneticPr fontId="5"/>
  </si>
  <si>
    <t>合計</t>
    <rPh sb="0" eb="2">
      <t>ゴウケイ</t>
    </rPh>
    <phoneticPr fontId="5"/>
  </si>
  <si>
    <t>|</t>
    <phoneticPr fontId="1"/>
  </si>
  <si>
    <t>市道</t>
    <rPh sb="0" eb="2">
      <t>シドウ</t>
    </rPh>
    <phoneticPr fontId="1"/>
  </si>
  <si>
    <t>十</t>
    <rPh sb="0" eb="1">
      <t>ジュウ</t>
    </rPh>
    <phoneticPr fontId="1"/>
  </si>
  <si>
    <t>S</t>
    <phoneticPr fontId="1"/>
  </si>
  <si>
    <t>┬</t>
    <phoneticPr fontId="1"/>
  </si>
  <si>
    <t>├</t>
    <phoneticPr fontId="1"/>
  </si>
  <si>
    <t>┤</t>
    <phoneticPr fontId="1"/>
  </si>
  <si>
    <t>直進</t>
    <rPh sb="0" eb="2">
      <t>チョクシン</t>
    </rPh>
    <phoneticPr fontId="1"/>
  </si>
  <si>
    <t>Y</t>
    <phoneticPr fontId="1"/>
  </si>
  <si>
    <t>左側
(直進)</t>
    <rPh sb="0" eb="2">
      <t>ヒダリガワ</t>
    </rPh>
    <rPh sb="4" eb="6">
      <t>チョクシン</t>
    </rPh>
    <phoneticPr fontId="1"/>
  </si>
  <si>
    <t>左方向</t>
    <rPh sb="0" eb="3">
      <t>ヒダリホウコウ</t>
    </rPh>
    <phoneticPr fontId="1"/>
  </si>
  <si>
    <t>ver1.0.0</t>
    <phoneticPr fontId="5"/>
  </si>
  <si>
    <t>2025BRM719近畿200km塩尻 "約束の地へ"</t>
    <rPh sb="10" eb="12">
      <t>キンキ</t>
    </rPh>
    <rPh sb="17" eb="19">
      <t>シオジリ</t>
    </rPh>
    <rPh sb="21" eb="23">
      <t>ヤクソク</t>
    </rPh>
    <rPh sb="24" eb="25">
      <t>チ</t>
    </rPh>
    <phoneticPr fontId="1"/>
  </si>
  <si>
    <t>塩尻駅東口</t>
    <rPh sb="0" eb="3">
      <t>シオジリエキ</t>
    </rPh>
    <rPh sb="3" eb="5">
      <t>ヒガシグチ</t>
    </rPh>
    <phoneticPr fontId="1"/>
  </si>
  <si>
    <t>日出:4:45　日没:19:03</t>
    <phoneticPr fontId="1"/>
  </si>
  <si>
    <t>S</t>
  </si>
  <si>
    <t>塩尻駅前S</t>
    <rPh sb="0" eb="4">
      <t>シオジリエキマエ</t>
    </rPh>
    <phoneticPr fontId="1"/>
  </si>
  <si>
    <t>右折</t>
    <rPh sb="0" eb="2">
      <t>ウセツ</t>
    </rPh>
    <phoneticPr fontId="1"/>
  </si>
  <si>
    <t>┬</t>
  </si>
  <si>
    <t>塩尻駅入口S</t>
    <rPh sb="0" eb="2">
      <t>シオジリ</t>
    </rPh>
    <rPh sb="2" eb="3">
      <t>エキ</t>
    </rPh>
    <rPh sb="3" eb="5">
      <t>イリグチ</t>
    </rPh>
    <phoneticPr fontId="1"/>
  </si>
  <si>
    <t>左折</t>
    <rPh sb="0" eb="2">
      <t>サセツ</t>
    </rPh>
    <phoneticPr fontId="1"/>
  </si>
  <si>
    <t>K292</t>
    <phoneticPr fontId="1"/>
  </si>
  <si>
    <t>左手前 交番</t>
    <rPh sb="0" eb="3">
      <t>ヒダリテマエ</t>
    </rPh>
    <rPh sb="4" eb="6">
      <t>コウバン</t>
    </rPh>
    <phoneticPr fontId="1"/>
  </si>
  <si>
    <t>青看板「←市街地、→朝日」</t>
    <rPh sb="0" eb="3">
      <t>アオカンバン</t>
    </rPh>
    <rPh sb="5" eb="8">
      <t>シガイチ</t>
    </rPh>
    <rPh sb="10" eb="12">
      <t>アサヒ</t>
    </rPh>
    <phoneticPr fontId="1"/>
  </si>
  <si>
    <t>青看板「←多治見 松本、↑飯田 諏訪、→平出遺跡」</t>
    <rPh sb="0" eb="3">
      <t>アオカンバン</t>
    </rPh>
    <rPh sb="5" eb="8">
      <t>タジミ</t>
    </rPh>
    <rPh sb="9" eb="11">
      <t>マツモト</t>
    </rPh>
    <rPh sb="13" eb="15">
      <t>イイダ</t>
    </rPh>
    <rPh sb="16" eb="18">
      <t>スワ</t>
    </rPh>
    <rPh sb="20" eb="22">
      <t>ヒラデ</t>
    </rPh>
    <rPh sb="22" eb="24">
      <t>イセキ</t>
    </rPh>
    <phoneticPr fontId="1"/>
  </si>
  <si>
    <t>下大門S</t>
    <rPh sb="0" eb="3">
      <t>シモダイモン</t>
    </rPh>
    <phoneticPr fontId="1"/>
  </si>
  <si>
    <t>R153</t>
    <phoneticPr fontId="1"/>
  </si>
  <si>
    <t>┤</t>
  </si>
  <si>
    <t>金井S</t>
    <rPh sb="0" eb="2">
      <t>カナイ</t>
    </rPh>
    <phoneticPr fontId="1"/>
  </si>
  <si>
    <t>青看板「←諏訪、↑飯田 辰野」、左手前 三澤珈琲</t>
    <rPh sb="0" eb="3">
      <t>アオカンバン</t>
    </rPh>
    <rPh sb="5" eb="7">
      <t>スワ</t>
    </rPh>
    <rPh sb="9" eb="11">
      <t>イイダ</t>
    </rPh>
    <rPh sb="12" eb="14">
      <t>タツノ</t>
    </rPh>
    <rPh sb="16" eb="19">
      <t>ヒダリテマエ</t>
    </rPh>
    <rPh sb="20" eb="22">
      <t>ミサワ</t>
    </rPh>
    <rPh sb="22" eb="24">
      <t>コーヒー</t>
    </rPh>
    <phoneticPr fontId="1"/>
  </si>
  <si>
    <t>R20</t>
    <phoneticPr fontId="1"/>
  </si>
  <si>
    <t>青看板「←多治見 松本、→諏訪 岡谷」</t>
    <rPh sb="0" eb="3">
      <t>アオカンバン</t>
    </rPh>
    <rPh sb="5" eb="8">
      <t>タジミ</t>
    </rPh>
    <rPh sb="9" eb="11">
      <t>マツモト</t>
    </rPh>
    <rPh sb="13" eb="15">
      <t>スワ</t>
    </rPh>
    <rPh sb="16" eb="18">
      <t>オカヤ</t>
    </rPh>
    <phoneticPr fontId="1"/>
  </si>
  <si>
    <t>柿沢S</t>
    <rPh sb="0" eb="2">
      <t>カキザワ</t>
    </rPh>
    <phoneticPr fontId="1"/>
  </si>
  <si>
    <t>岡谷インター西S</t>
    <rPh sb="0" eb="2">
      <t>オカヤ</t>
    </rPh>
    <rPh sb="6" eb="7">
      <t>ニシ</t>
    </rPh>
    <phoneticPr fontId="1"/>
  </si>
  <si>
    <t>右折</t>
    <rPh sb="0" eb="2">
      <t>ウセツ</t>
    </rPh>
    <phoneticPr fontId="2"/>
  </si>
  <si>
    <t>K254</t>
    <phoneticPr fontId="1"/>
  </si>
  <si>
    <t>変十</t>
    <rPh sb="0" eb="1">
      <t>ヘン</t>
    </rPh>
    <rPh sb="1" eb="2">
      <t>ジュウ</t>
    </rPh>
    <phoneticPr fontId="1"/>
  </si>
  <si>
    <t>山下町2丁目S</t>
    <rPh sb="0" eb="3">
      <t>ヤマシタマチ</t>
    </rPh>
    <rPh sb="4" eb="6">
      <t>チョウメ</t>
    </rPh>
    <phoneticPr fontId="1"/>
  </si>
  <si>
    <t>K254&gt;K16</t>
    <phoneticPr fontId="1"/>
  </si>
  <si>
    <t>十</t>
    <rPh sb="0" eb="1">
      <t>ジュウ</t>
    </rPh>
    <phoneticPr fontId="2"/>
  </si>
  <si>
    <t>市道</t>
    <rPh sb="0" eb="2">
      <t>シドウ</t>
    </rPh>
    <phoneticPr fontId="2"/>
  </si>
  <si>
    <t>左奥 ソーラーパネル。この先、激坂下り。走行注意。</t>
    <rPh sb="0" eb="2">
      <t>ヒダリオク</t>
    </rPh>
    <rPh sb="13" eb="14">
      <t>サキ</t>
    </rPh>
    <rPh sb="15" eb="18">
      <t>ゲキサカクダ</t>
    </rPh>
    <rPh sb="20" eb="24">
      <t>ソウコウチュウイ</t>
    </rPh>
    <phoneticPr fontId="1"/>
  </si>
  <si>
    <t>5叉</t>
    <rPh sb="1" eb="2">
      <t>マタ</t>
    </rPh>
    <phoneticPr fontId="2"/>
  </si>
  <si>
    <t>中州神宮寺S</t>
    <rPh sb="0" eb="2">
      <t>ナカス</t>
    </rPh>
    <rPh sb="2" eb="5">
      <t>ジングウジ</t>
    </rPh>
    <phoneticPr fontId="2"/>
  </si>
  <si>
    <t>左折</t>
    <rPh sb="0" eb="2">
      <t>サセツ</t>
    </rPh>
    <phoneticPr fontId="2"/>
  </si>
  <si>
    <t>K16&gt;R152&gt;K16</t>
  </si>
  <si>
    <t>中央道の高架を潜った直後のSを左折。
自動車通行量が多いので走行注意。</t>
    <rPh sb="0" eb="3">
      <t>チュウオウドウ</t>
    </rPh>
    <rPh sb="4" eb="6">
      <t>コウカ</t>
    </rPh>
    <rPh sb="7" eb="8">
      <t>クグ</t>
    </rPh>
    <rPh sb="10" eb="12">
      <t>チョクゴ</t>
    </rPh>
    <rPh sb="15" eb="17">
      <t>サセツ</t>
    </rPh>
    <rPh sb="19" eb="22">
      <t>ジドウシャ</t>
    </rPh>
    <rPh sb="22" eb="25">
      <t>ツウコウリョウ</t>
    </rPh>
    <rPh sb="26" eb="27">
      <t>オオ</t>
    </rPh>
    <rPh sb="30" eb="32">
      <t>ソウコウ</t>
    </rPh>
    <rPh sb="32" eb="34">
      <t>チュウイ</t>
    </rPh>
    <phoneticPr fontId="2"/>
  </si>
  <si>
    <t>K197</t>
  </si>
  <si>
    <t>右手前 居酒屋 梅月。左折方向に橋。</t>
    <rPh sb="0" eb="3">
      <t>ミギテマエ</t>
    </rPh>
    <rPh sb="4" eb="7">
      <t>イザカヤ</t>
    </rPh>
    <rPh sb="8" eb="9">
      <t>ウメ</t>
    </rPh>
    <rPh sb="9" eb="10">
      <t>ツキ</t>
    </rPh>
    <rPh sb="11" eb="13">
      <t>サセツ</t>
    </rPh>
    <rPh sb="13" eb="15">
      <t>ホウコウ</t>
    </rPh>
    <rPh sb="16" eb="17">
      <t>ハシ</t>
    </rPh>
    <phoneticPr fontId="2"/>
  </si>
  <si>
    <t>宮川坂室S</t>
    <rPh sb="0" eb="2">
      <t>ミヤガワ</t>
    </rPh>
    <rPh sb="2" eb="3">
      <t>サカ</t>
    </rPh>
    <rPh sb="3" eb="4">
      <t>ムロ</t>
    </rPh>
    <phoneticPr fontId="2"/>
  </si>
  <si>
    <t>青看板「←原村」、右手前 今井屋商店</t>
    <rPh sb="0" eb="3">
      <t>アオカンバン</t>
    </rPh>
    <rPh sb="5" eb="7">
      <t>ハラムラ</t>
    </rPh>
    <rPh sb="9" eb="12">
      <t>ミギテマエ</t>
    </rPh>
    <rPh sb="13" eb="16">
      <t>イマイヤ</t>
    </rPh>
    <rPh sb="16" eb="18">
      <t>ショウテン</t>
    </rPh>
    <phoneticPr fontId="2"/>
  </si>
  <si>
    <t>K197&gt;K17&gt;市道</t>
    <rPh sb="9" eb="11">
      <t>シドウ</t>
    </rPh>
    <phoneticPr fontId="2"/>
  </si>
  <si>
    <t>右手前 長田事務所</t>
    <rPh sb="0" eb="3">
      <t>ミギテマエ</t>
    </rPh>
    <rPh sb="4" eb="6">
      <t>ナガタ</t>
    </rPh>
    <rPh sb="6" eb="9">
      <t>ジムショ</t>
    </rPh>
    <phoneticPr fontId="2"/>
  </si>
  <si>
    <t>おっことS</t>
  </si>
  <si>
    <t>青看板「←富士見高原、→北杜 小淵沢IC」
青看板「←花の里」</t>
    <rPh sb="0" eb="3">
      <t>アオカンバン</t>
    </rPh>
    <rPh sb="5" eb="8">
      <t>フジミ</t>
    </rPh>
    <rPh sb="8" eb="10">
      <t>コウゲン</t>
    </rPh>
    <rPh sb="12" eb="14">
      <t>ホクト</t>
    </rPh>
    <rPh sb="15" eb="18">
      <t>コブチザワ</t>
    </rPh>
    <rPh sb="22" eb="25">
      <t>アオカンバン</t>
    </rPh>
    <rPh sb="27" eb="28">
      <t>ハナ</t>
    </rPh>
    <rPh sb="29" eb="30">
      <t>サト</t>
    </rPh>
    <phoneticPr fontId="2"/>
  </si>
  <si>
    <t>K17</t>
  </si>
  <si>
    <t>青看板「←小淵沢 信濃境、→原 富士見」、白看板「乙事」</t>
    <rPh sb="0" eb="3">
      <t>アオカンバン</t>
    </rPh>
    <rPh sb="5" eb="8">
      <t>コブチザワ</t>
    </rPh>
    <rPh sb="9" eb="12">
      <t>シナノサカイ</t>
    </rPh>
    <rPh sb="14" eb="15">
      <t>ハラ</t>
    </rPh>
    <rPh sb="16" eb="19">
      <t>フジミ</t>
    </rPh>
    <rPh sb="21" eb="24">
      <t>シロカンバン</t>
    </rPh>
    <rPh sb="25" eb="26">
      <t>オツ</t>
    </rPh>
    <rPh sb="26" eb="27">
      <t>コト</t>
    </rPh>
    <phoneticPr fontId="2"/>
  </si>
  <si>
    <t>高森S</t>
    <rPh sb="0" eb="2">
      <t>タカモリ</t>
    </rPh>
    <phoneticPr fontId="2"/>
  </si>
  <si>
    <t>青看板「←韮崎 小淵沢、↑信濃境駅」</t>
    <rPh sb="0" eb="3">
      <t>アオカンバン</t>
    </rPh>
    <rPh sb="5" eb="7">
      <t>ニラザキ</t>
    </rPh>
    <rPh sb="8" eb="11">
      <t>コブチザワ</t>
    </rPh>
    <rPh sb="13" eb="16">
      <t>シナノサカイ</t>
    </rPh>
    <rPh sb="16" eb="17">
      <t>エキ</t>
    </rPh>
    <phoneticPr fontId="2"/>
  </si>
  <si>
    <t>K17&gt;市道</t>
    <rPh sb="4" eb="6">
      <t>シドウ</t>
    </rPh>
    <phoneticPr fontId="1"/>
  </si>
  <si>
    <t>左側</t>
    <rPh sb="0" eb="2">
      <t>ヒダリガワ</t>
    </rPh>
    <phoneticPr fontId="1"/>
  </si>
  <si>
    <t>右方向</t>
    <rPh sb="0" eb="3">
      <t>ミギホウコウ</t>
    </rPh>
    <phoneticPr fontId="1"/>
  </si>
  <si>
    <t>K17</t>
    <phoneticPr fontId="1"/>
  </si>
  <si>
    <t>久保S</t>
    <rPh sb="0" eb="2">
      <t>クボ</t>
    </rPh>
    <phoneticPr fontId="1"/>
  </si>
  <si>
    <t>K11</t>
    <phoneticPr fontId="1"/>
  </si>
  <si>
    <t>青看板「←清里 小淵沢IC、↑、→R20」
青看板「小淵沢リゾートエリア」「→尾白川エリア」</t>
    <rPh sb="0" eb="3">
      <t>アオカンバン</t>
    </rPh>
    <rPh sb="5" eb="7">
      <t>キヨサト</t>
    </rPh>
    <rPh sb="8" eb="11">
      <t>コブチザワ</t>
    </rPh>
    <rPh sb="22" eb="25">
      <t>アオカンバン</t>
    </rPh>
    <rPh sb="26" eb="29">
      <t>コブチザワ</t>
    </rPh>
    <rPh sb="39" eb="42">
      <t>オジロガワ</t>
    </rPh>
    <phoneticPr fontId="1"/>
  </si>
  <si>
    <t>逆Y</t>
    <rPh sb="0" eb="1">
      <t>ギャク</t>
    </rPh>
    <phoneticPr fontId="1"/>
  </si>
  <si>
    <t>松木坂交差点S</t>
    <rPh sb="0" eb="3">
      <t>マツキサカ</t>
    </rPh>
    <rPh sb="3" eb="6">
      <t>コウサテン</t>
    </rPh>
    <phoneticPr fontId="1"/>
  </si>
  <si>
    <t>青看板「↙長坂 小淵沢市街、↑R20」
青看板「白州尾白川エリア」</t>
    <rPh sb="0" eb="3">
      <t>アオカンバン</t>
    </rPh>
    <rPh sb="5" eb="7">
      <t>ナガサカ</t>
    </rPh>
    <rPh sb="8" eb="11">
      <t>コブチザワ</t>
    </rPh>
    <rPh sb="11" eb="13">
      <t>シガイ</t>
    </rPh>
    <rPh sb="20" eb="23">
      <t>アオカンバン</t>
    </rPh>
    <rPh sb="24" eb="26">
      <t>ハクシュウ</t>
    </rPh>
    <rPh sb="26" eb="29">
      <t>オジロガワ</t>
    </rPh>
    <phoneticPr fontId="1"/>
  </si>
  <si>
    <t>青看板「←R141 長坂IC、↑X、→甲府 韮崎」</t>
    <rPh sb="0" eb="3">
      <t>アオカンバン</t>
    </rPh>
    <rPh sb="10" eb="12">
      <t>ナガサカ</t>
    </rPh>
    <rPh sb="19" eb="21">
      <t>コウフ</t>
    </rPh>
    <rPh sb="22" eb="24">
      <t>ニラサキ</t>
    </rPh>
    <phoneticPr fontId="1"/>
  </si>
  <si>
    <t>K17&gt;K6</t>
    <phoneticPr fontId="1"/>
  </si>
  <si>
    <t>笹川橋西詰S</t>
    <rPh sb="0" eb="3">
      <t>ササガワバシ</t>
    </rPh>
    <rPh sb="3" eb="5">
      <t>ニシヅメ</t>
    </rPh>
    <phoneticPr fontId="1"/>
  </si>
  <si>
    <t>K6</t>
    <phoneticPr fontId="1"/>
  </si>
  <si>
    <t>PC1 セブン-イレブン 北杜七里岩ライン店</t>
    <phoneticPr fontId="1"/>
  </si>
  <si>
    <t>青看板「←昇仙峡 湯村温泉郷」</t>
    <rPh sb="0" eb="3">
      <t>アオカンバン</t>
    </rPh>
    <rPh sb="5" eb="8">
      <t>ショウセンキョウ</t>
    </rPh>
    <rPh sb="9" eb="11">
      <t>ユムラ</t>
    </rPh>
    <rPh sb="11" eb="14">
      <t>オンセンキョウ</t>
    </rPh>
    <phoneticPr fontId="1"/>
  </si>
  <si>
    <t>「止まれ」を左折</t>
    <rPh sb="1" eb="2">
      <t>ト</t>
    </rPh>
    <rPh sb="6" eb="8">
      <t>サセツ</t>
    </rPh>
    <phoneticPr fontId="1"/>
  </si>
  <si>
    <t>青看板「←甲府 甲斐、→諏訪 R20」</t>
    <rPh sb="0" eb="3">
      <t>アオカンバン</t>
    </rPh>
    <rPh sb="5" eb="7">
      <t>コウフ</t>
    </rPh>
    <rPh sb="8" eb="10">
      <t>カイ</t>
    </rPh>
    <rPh sb="12" eb="14">
      <t>スワ</t>
    </rPh>
    <phoneticPr fontId="1"/>
  </si>
  <si>
    <t>K6&gt;市道</t>
    <rPh sb="3" eb="5">
      <t>シドウ</t>
    </rPh>
    <phoneticPr fontId="1"/>
  </si>
  <si>
    <t>竜王新町S</t>
    <rPh sb="0" eb="2">
      <t>リュウオウ</t>
    </rPh>
    <rPh sb="2" eb="4">
      <t>シンマチ</t>
    </rPh>
    <phoneticPr fontId="1"/>
  </si>
  <si>
    <t>R52</t>
    <phoneticPr fontId="1"/>
  </si>
  <si>
    <t>正面左右に看板「グレイス・ロード」</t>
    <rPh sb="0" eb="2">
      <t>ショウメン</t>
    </rPh>
    <rPh sb="2" eb="4">
      <t>サユウ</t>
    </rPh>
    <rPh sb="5" eb="7">
      <t>カンバン</t>
    </rPh>
    <phoneticPr fontId="1"/>
  </si>
  <si>
    <t>貢川橋西詰S</t>
    <rPh sb="0" eb="1">
      <t>ミツグ</t>
    </rPh>
    <rPh sb="1" eb="3">
      <t>カワバシ</t>
    </rPh>
    <rPh sb="3" eb="5">
      <t>ニシヅメ</t>
    </rPh>
    <phoneticPr fontId="1"/>
  </si>
  <si>
    <t>R52&gt;K5&gt;市道</t>
    <rPh sb="7" eb="9">
      <t>シドウ</t>
    </rPh>
    <phoneticPr fontId="1"/>
  </si>
  <si>
    <t>K3</t>
    <phoneticPr fontId="1"/>
  </si>
  <si>
    <t>青看板「←R411、↑、→市川三郷 昭和」</t>
    <rPh sb="0" eb="3">
      <t>アオカンバン</t>
    </rPh>
    <rPh sb="13" eb="15">
      <t>イチカワ</t>
    </rPh>
    <rPh sb="15" eb="17">
      <t>サンゴウ</t>
    </rPh>
    <rPh sb="18" eb="20">
      <t>ショウワ</t>
    </rPh>
    <phoneticPr fontId="1"/>
  </si>
  <si>
    <t>太田町南S</t>
    <rPh sb="0" eb="3">
      <t>オオタマチ</t>
    </rPh>
    <rPh sb="3" eb="4">
      <t>ミナミ</t>
    </rPh>
    <phoneticPr fontId="1"/>
  </si>
  <si>
    <t>左折　</t>
    <rPh sb="0" eb="2">
      <t>サセツ</t>
    </rPh>
    <phoneticPr fontId="1"/>
  </si>
  <si>
    <t>青看板「←御坂 八代、市川大門 昭和」</t>
    <rPh sb="0" eb="3">
      <t>アオカンバン</t>
    </rPh>
    <rPh sb="5" eb="7">
      <t>ミサカ</t>
    </rPh>
    <rPh sb="8" eb="10">
      <t>ヤシロ</t>
    </rPh>
    <rPh sb="11" eb="13">
      <t>イチカワ</t>
    </rPh>
    <rPh sb="13" eb="15">
      <t>ダイモン</t>
    </rPh>
    <rPh sb="16" eb="18">
      <t>ショウワ</t>
    </rPh>
    <phoneticPr fontId="1"/>
  </si>
  <si>
    <t>森の上S</t>
    <rPh sb="0" eb="1">
      <t>モリ</t>
    </rPh>
    <rPh sb="2" eb="3">
      <t>ウエ</t>
    </rPh>
    <phoneticPr fontId="1"/>
  </si>
  <si>
    <t>K22&gt;K313&gt;K32</t>
    <phoneticPr fontId="1"/>
  </si>
  <si>
    <t>K36</t>
    <phoneticPr fontId="1"/>
  </si>
  <si>
    <t>青看板「←若彦トンネル 富士河口湖、→R358」
白看板「すずらん群生地 フジヤマツインテラス」</t>
    <rPh sb="0" eb="3">
      <t>アオカンバン</t>
    </rPh>
    <rPh sb="5" eb="7">
      <t>ワカヒコ</t>
    </rPh>
    <rPh sb="12" eb="14">
      <t>フジ</t>
    </rPh>
    <rPh sb="14" eb="17">
      <t>カワグチコ</t>
    </rPh>
    <rPh sb="25" eb="28">
      <t>シロカンバン</t>
    </rPh>
    <rPh sb="33" eb="36">
      <t>グンセイチ</t>
    </rPh>
    <phoneticPr fontId="1"/>
  </si>
  <si>
    <t>K719</t>
    <phoneticPr fontId="1"/>
  </si>
  <si>
    <t>K21</t>
    <phoneticPr fontId="1"/>
  </si>
  <si>
    <t>左奥 セブンイレブン。
121.6kmの新倉河口湖トンネルは歩道通行を厳守。</t>
    <rPh sb="0" eb="2">
      <t>ヒダリオク</t>
    </rPh>
    <rPh sb="20" eb="22">
      <t>シンクラ</t>
    </rPh>
    <rPh sb="22" eb="25">
      <t>カワグチコ</t>
    </rPh>
    <rPh sb="30" eb="34">
      <t>ホドウツウコウ</t>
    </rPh>
    <rPh sb="35" eb="37">
      <t>ゲンシュ</t>
    </rPh>
    <phoneticPr fontId="1"/>
  </si>
  <si>
    <t>K21&gt;R127&gt;K717</t>
    <phoneticPr fontId="1"/>
  </si>
  <si>
    <t>砂原橋東S</t>
    <rPh sb="0" eb="3">
      <t>スナハラバシ</t>
    </rPh>
    <rPh sb="3" eb="4">
      <t>ヒガシ</t>
    </rPh>
    <phoneticPr fontId="1"/>
  </si>
  <si>
    <t>青看板「←大月 都留、↑忍野 忍野八海、→R138」</t>
    <rPh sb="0" eb="3">
      <t>アオカンバン</t>
    </rPh>
    <rPh sb="5" eb="7">
      <t>オオツキ</t>
    </rPh>
    <rPh sb="8" eb="10">
      <t>ツル</t>
    </rPh>
    <rPh sb="12" eb="14">
      <t>オシノ</t>
    </rPh>
    <rPh sb="15" eb="19">
      <t>オシノハッカイ</t>
    </rPh>
    <phoneticPr fontId="1"/>
  </si>
  <si>
    <t>青看板「←小田原 山中湖IC、↑富士吉田忍野IC、
→甲府 中央道」</t>
    <rPh sb="0" eb="3">
      <t>アオカンバン</t>
    </rPh>
    <rPh sb="5" eb="8">
      <t>オダワラ</t>
    </rPh>
    <rPh sb="9" eb="12">
      <t>ヤマナカコ</t>
    </rPh>
    <rPh sb="16" eb="20">
      <t>フジヨシダ</t>
    </rPh>
    <rPh sb="20" eb="22">
      <t>オシノ</t>
    </rPh>
    <rPh sb="27" eb="29">
      <t>コウフ</t>
    </rPh>
    <rPh sb="30" eb="32">
      <t>チュウオウ</t>
    </rPh>
    <rPh sb="32" eb="33">
      <t>ミチ</t>
    </rPh>
    <phoneticPr fontId="1"/>
  </si>
  <si>
    <t>R138</t>
    <phoneticPr fontId="1"/>
  </si>
  <si>
    <t>PC2 ファミリーマート甲府中央店</t>
    <phoneticPr fontId="1"/>
  </si>
  <si>
    <t>右側
(折返し)</t>
    <rPh sb="0" eb="2">
      <t>ミギガワ</t>
    </rPh>
    <rPh sb="4" eb="6">
      <t>オリカエ</t>
    </rPh>
    <phoneticPr fontId="1"/>
  </si>
  <si>
    <t>明神前S</t>
    <rPh sb="0" eb="2">
      <t>ミョウジン</t>
    </rPh>
    <rPh sb="2" eb="3">
      <t>マエ</t>
    </rPh>
    <phoneticPr fontId="1"/>
  </si>
  <si>
    <t>K729</t>
    <phoneticPr fontId="1"/>
  </si>
  <si>
    <t>平野S</t>
    <rPh sb="0" eb="2">
      <t>ヒラノ</t>
    </rPh>
    <phoneticPr fontId="1"/>
  </si>
  <si>
    <t>青看板「←相模原 道志、←小山、↑小田原 御殿場」
この先、道志みち。最後まで気を付けて！</t>
    <rPh sb="0" eb="3">
      <t>アオカンバン</t>
    </rPh>
    <rPh sb="5" eb="8">
      <t>サガミハラ</t>
    </rPh>
    <rPh sb="9" eb="11">
      <t>ドウシ</t>
    </rPh>
    <rPh sb="13" eb="15">
      <t>オヤマ</t>
    </rPh>
    <rPh sb="17" eb="20">
      <t>オダワラ</t>
    </rPh>
    <rPh sb="21" eb="24">
      <t>ゴテンバ</t>
    </rPh>
    <rPh sb="28" eb="29">
      <t>サキ</t>
    </rPh>
    <rPh sb="30" eb="32">
      <t>ドウシ</t>
    </rPh>
    <rPh sb="35" eb="37">
      <t>サイゴ</t>
    </rPh>
    <rPh sb="39" eb="40">
      <t>キ</t>
    </rPh>
    <rPh sb="41" eb="42">
      <t>ツ</t>
    </rPh>
    <phoneticPr fontId="1"/>
  </si>
  <si>
    <t>PC3 セブン-イレブン 山中湖畔店</t>
    <rPh sb="13" eb="15">
      <t>ヤマナカ</t>
    </rPh>
    <rPh sb="15" eb="17">
      <t>コハン</t>
    </rPh>
    <phoneticPr fontId="1"/>
  </si>
  <si>
    <t>R413</t>
    <phoneticPr fontId="1"/>
  </si>
  <si>
    <t>青山S</t>
    <rPh sb="0" eb="2">
      <t>アオヤマ</t>
    </rPh>
    <phoneticPr fontId="1"/>
  </si>
  <si>
    <t>青看板「相模原市街 相模湖、→厚木 半原」</t>
    <rPh sb="0" eb="3">
      <t>アオカンバン</t>
    </rPh>
    <rPh sb="4" eb="7">
      <t>サガミハラ</t>
    </rPh>
    <rPh sb="7" eb="9">
      <t>シガイ</t>
    </rPh>
    <rPh sb="10" eb="13">
      <t>サガミコ</t>
    </rPh>
    <rPh sb="15" eb="17">
      <t>アツギ</t>
    </rPh>
    <rPh sb="18" eb="19">
      <t>ハン</t>
    </rPh>
    <rPh sb="19" eb="20">
      <t>ハラ</t>
    </rPh>
    <phoneticPr fontId="1"/>
  </si>
  <si>
    <t>三ケ木S</t>
    <rPh sb="0" eb="1">
      <t>サン</t>
    </rPh>
    <rPh sb="2" eb="3">
      <t>キ</t>
    </rPh>
    <phoneticPr fontId="1"/>
  </si>
  <si>
    <t>青看板「←上野原 相模湖、→相模原市街 城山」</t>
    <rPh sb="0" eb="3">
      <t>アオカンバン</t>
    </rPh>
    <rPh sb="5" eb="8">
      <t>ウエノハラ</t>
    </rPh>
    <rPh sb="9" eb="12">
      <t>サガミコ</t>
    </rPh>
    <rPh sb="14" eb="17">
      <t>サガミハラ</t>
    </rPh>
    <rPh sb="17" eb="19">
      <t>シガイ</t>
    </rPh>
    <rPh sb="20" eb="22">
      <t>シロヤマ</t>
    </rPh>
    <phoneticPr fontId="1"/>
  </si>
  <si>
    <t>谷ケ原浄水場S</t>
    <rPh sb="0" eb="3">
      <t>タニガハラ</t>
    </rPh>
    <rPh sb="3" eb="6">
      <t>ジョウスイジョウ</t>
    </rPh>
    <phoneticPr fontId="1"/>
  </si>
  <si>
    <t>青看板「↖相模原市街 R16、↗上溝 田名」</t>
    <rPh sb="0" eb="3">
      <t>アオカンバン</t>
    </rPh>
    <rPh sb="5" eb="8">
      <t>サガミハラ</t>
    </rPh>
    <rPh sb="8" eb="10">
      <t>シガイ</t>
    </rPh>
    <rPh sb="16" eb="18">
      <t>ウエミゾ</t>
    </rPh>
    <rPh sb="19" eb="21">
      <t>タナ</t>
    </rPh>
    <phoneticPr fontId="1"/>
  </si>
  <si>
    <t>川尻S</t>
    <rPh sb="0" eb="2">
      <t>カワジリ</t>
    </rPh>
    <phoneticPr fontId="1"/>
  </si>
  <si>
    <t>K48</t>
    <phoneticPr fontId="1"/>
  </si>
  <si>
    <t>青看板「←高尾、↑相模原市街 R16、→厚木」</t>
    <rPh sb="0" eb="3">
      <t>アオカンバン</t>
    </rPh>
    <rPh sb="5" eb="7">
      <t>タカオ</t>
    </rPh>
    <rPh sb="9" eb="12">
      <t>サガミハラ</t>
    </rPh>
    <rPh sb="12" eb="14">
      <t>シガイ</t>
    </rPh>
    <rPh sb="20" eb="22">
      <t>アツギ</t>
    </rPh>
    <phoneticPr fontId="1"/>
  </si>
  <si>
    <t>時差式信号の├字路を右折。</t>
    <rPh sb="0" eb="3">
      <t>ジサシキ</t>
    </rPh>
    <rPh sb="3" eb="5">
      <t>シンゴウ</t>
    </rPh>
    <rPh sb="7" eb="9">
      <t>ジロ</t>
    </rPh>
    <rPh sb="10" eb="12">
      <t>ウセツ</t>
    </rPh>
    <phoneticPr fontId="1"/>
  </si>
  <si>
    <t>椚田町S</t>
    <rPh sb="2" eb="3">
      <t>マチ</t>
    </rPh>
    <phoneticPr fontId="1"/>
  </si>
  <si>
    <t>左手前 サイゼリヤ、左奥 ピザーラ</t>
    <rPh sb="0" eb="3">
      <t>ヒダリテマエ</t>
    </rPh>
    <rPh sb="10" eb="12">
      <t>ヒダリオク</t>
    </rPh>
    <phoneticPr fontId="1"/>
  </si>
  <si>
    <t>八王子斎場東S</t>
    <rPh sb="0" eb="3">
      <t>ハチオウジ</t>
    </rPh>
    <rPh sb="3" eb="5">
      <t>サイジョウ</t>
    </rPh>
    <rPh sb="5" eb="6">
      <t>ヒガシ</t>
    </rPh>
    <phoneticPr fontId="1"/>
  </si>
  <si>
    <t>K506</t>
    <phoneticPr fontId="1"/>
  </si>
  <si>
    <t>右側
(右折)</t>
    <rPh sb="0" eb="2">
      <t>ミギガワ</t>
    </rPh>
    <rPh sb="4" eb="6">
      <t>ウセツ</t>
    </rPh>
    <phoneticPr fontId="1"/>
  </si>
  <si>
    <t>左手前 松屋。</t>
    <rPh sb="0" eb="3">
      <t>ヒダリテマエ</t>
    </rPh>
    <rPh sb="4" eb="6">
      <t>マツヤ</t>
    </rPh>
    <phoneticPr fontId="1"/>
  </si>
  <si>
    <t>OPEN 19:51、CLOSE 22:12
レシート取得し、打刻時間をブルべカードに記入。</t>
    <rPh sb="27" eb="29">
      <t>シュトク</t>
    </rPh>
    <rPh sb="31" eb="35">
      <t>ダコクジカン</t>
    </rPh>
    <rPh sb="43" eb="45">
      <t>キニュウ</t>
    </rPh>
    <phoneticPr fontId="1"/>
  </si>
  <si>
    <t>OPEN 20:39、CLOSE 00:00
レシート取得し、打刻時間をブルべカードに記入。</t>
    <rPh sb="27" eb="29">
      <t>シュトク</t>
    </rPh>
    <rPh sb="31" eb="35">
      <t>ダコクジカン</t>
    </rPh>
    <rPh sb="43" eb="45">
      <t>キニュウ</t>
    </rPh>
    <phoneticPr fontId="1"/>
  </si>
  <si>
    <t>OPEN 22:00、CLOSE 7/20 3:04
レシート取得し、打刻時間をブルべカードに記入。</t>
    <rPh sb="31" eb="33">
      <t>シュトク</t>
    </rPh>
    <rPh sb="35" eb="39">
      <t>ダコクジカン</t>
    </rPh>
    <rPh sb="47" eb="49">
      <t>キニュウ</t>
    </rPh>
    <phoneticPr fontId="1"/>
  </si>
  <si>
    <t>OPEN 23:53、CLOSE 7/20 7:30
レシート取得し、打刻時間をブルべカードに記入。</t>
    <rPh sb="31" eb="33">
      <t>シュトク</t>
    </rPh>
    <rPh sb="35" eb="39">
      <t>ダコクジカン</t>
    </rPh>
    <rPh sb="47" eb="49">
      <t>キニュウ</t>
    </rPh>
    <phoneticPr fontId="1"/>
  </si>
  <si>
    <t>CLOSE 18:30</t>
    <phoneticPr fontId="1"/>
  </si>
  <si>
    <t>FINISH ローソン 八王子南新町店
(南新町S)</t>
    <rPh sb="21" eb="22">
      <t>ミナミ</t>
    </rPh>
    <rPh sb="22" eb="24">
      <t>シンマチ</t>
    </rPh>
    <phoneticPr fontId="1"/>
  </si>
  <si>
    <t>FINISH受付 小宮ビル３０２号室</t>
    <rPh sb="6" eb="8">
      <t>ウケツケ</t>
    </rPh>
    <rPh sb="16" eb="18">
      <t>ゴウシツ</t>
    </rPh>
    <phoneticPr fontId="1"/>
  </si>
  <si>
    <t>2025/7/19　 18：00スタート</t>
    <phoneticPr fontId="1"/>
  </si>
  <si>
    <t>2025/7/19　 19：00スタート</t>
    <phoneticPr fontId="1"/>
  </si>
  <si>
    <t>CLOSE 19:30</t>
    <phoneticPr fontId="1"/>
  </si>
  <si>
    <t>OPEN 20:51、CLOSE 23:12
レシート取得し、打刻時間をブルべカードに記入。</t>
    <rPh sb="27" eb="29">
      <t>シュトク</t>
    </rPh>
    <rPh sb="31" eb="35">
      <t>ダコクジカン</t>
    </rPh>
    <rPh sb="43" eb="45">
      <t>キニュウ</t>
    </rPh>
    <phoneticPr fontId="1"/>
  </si>
  <si>
    <t>OPEN 21:39、CLOSE 7/20 1:00
レシート取得し、打刻時間をブルべカードに記入。</t>
    <rPh sb="31" eb="33">
      <t>シュトク</t>
    </rPh>
    <rPh sb="35" eb="39">
      <t>ダコクジカン</t>
    </rPh>
    <rPh sb="47" eb="49">
      <t>キニュウ</t>
    </rPh>
    <phoneticPr fontId="1"/>
  </si>
  <si>
    <t>OPEN 23:00、CLOSE 7/20 4:04
レシート取得し、打刻時間をブルべカードに記入。</t>
    <rPh sb="31" eb="33">
      <t>シュトク</t>
    </rPh>
    <rPh sb="35" eb="39">
      <t>ダコクジカン</t>
    </rPh>
    <rPh sb="47" eb="49">
      <t>キニュウ</t>
    </rPh>
    <phoneticPr fontId="1"/>
  </si>
  <si>
    <t>OPEN 7/20 0:53、CLOSE 7/20 8:30
レシート取得し、打刻時間をブルべカードに記入。</t>
    <rPh sb="35" eb="37">
      <t>シュトク</t>
    </rPh>
    <rPh sb="39" eb="43">
      <t>ダコクジカン</t>
    </rPh>
    <rPh sb="51" eb="53">
      <t>キニュウ</t>
    </rPh>
    <phoneticPr fontId="1"/>
  </si>
  <si>
    <t>6:30OPEN予定ですが、担当の到着次第ですので無事到着出来るよう御協力下さい。
6:30～9:00と13:00～14:00の2部制です</t>
    <rPh sb="14" eb="16">
      <t>タントウ</t>
    </rPh>
    <rPh sb="17" eb="19">
      <t>トウチャク</t>
    </rPh>
    <rPh sb="19" eb="21">
      <t>シダイ</t>
    </rPh>
    <rPh sb="25" eb="27">
      <t>ブジ</t>
    </rPh>
    <rPh sb="27" eb="29">
      <t>トウチャク</t>
    </rPh>
    <rPh sb="29" eb="31">
      <t>デキ</t>
    </rPh>
    <rPh sb="34" eb="37">
      <t>ゴキョウリョク</t>
    </rPh>
    <rPh sb="37" eb="38">
      <t>クダ</t>
    </rPh>
    <rPh sb="65" eb="67">
      <t>ブセイ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</si>
</sst>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0000"/>
      <name val="MS PGothic"/>
      <family val="3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 wrapText="1"/>
    </xf>
    <xf numFmtId="0" fontId="7" fillId="3" borderId="20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3" borderId="22" xfId="1" applyFont="1" applyFill="1" applyBorder="1" applyAlignment="1">
      <alignment vertical="center"/>
    </xf>
    <xf numFmtId="0" fontId="4" fillId="3" borderId="23" xfId="0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vertical="center" wrapText="1"/>
    </xf>
    <xf numFmtId="0" fontId="7" fillId="3" borderId="39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3" borderId="3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vertical="center" wrapText="1"/>
    </xf>
    <xf numFmtId="176" fontId="7" fillId="3" borderId="41" xfId="1" applyNumberFormat="1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vertical="center" wrapText="1"/>
    </xf>
    <xf numFmtId="176" fontId="7" fillId="3" borderId="18" xfId="1" applyNumberFormat="1" applyFont="1" applyFill="1" applyBorder="1" applyAlignment="1">
      <alignment horizontal="right" vertical="center"/>
    </xf>
    <xf numFmtId="0" fontId="7" fillId="3" borderId="23" xfId="1" applyFont="1" applyFill="1" applyBorder="1" applyAlignment="1">
      <alignment horizontal="center" vertical="center"/>
    </xf>
    <xf numFmtId="176" fontId="7" fillId="3" borderId="30" xfId="0" applyNumberFormat="1" applyFont="1" applyFill="1" applyBorder="1" applyAlignment="1">
      <alignment vertical="center" shrinkToFit="1"/>
    </xf>
    <xf numFmtId="0" fontId="7" fillId="3" borderId="24" xfId="1" applyFont="1" applyFill="1" applyBorder="1" applyAlignment="1">
      <alignment vertical="center"/>
    </xf>
    <xf numFmtId="176" fontId="7" fillId="3" borderId="16" xfId="0" applyNumberFormat="1" applyFont="1" applyFill="1" applyBorder="1" applyAlignment="1">
      <alignment horizontal="right" vertical="center"/>
    </xf>
    <xf numFmtId="176" fontId="7" fillId="3" borderId="18" xfId="0" applyNumberFormat="1" applyFont="1" applyFill="1" applyBorder="1" applyAlignment="1">
      <alignment vertical="center" shrinkToFit="1"/>
    </xf>
    <xf numFmtId="176" fontId="9" fillId="0" borderId="0" xfId="0" applyNumberFormat="1" applyFo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vertical="center" shrinkToFi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shrinkToFit="1"/>
    </xf>
    <xf numFmtId="0" fontId="2" fillId="0" borderId="25" xfId="0" applyFont="1" applyBorder="1">
      <alignment vertical="center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 shrinkToFit="1"/>
    </xf>
    <xf numFmtId="0" fontId="11" fillId="0" borderId="23" xfId="0" applyFont="1" applyBorder="1" applyAlignment="1">
      <alignment horizontal="center" vertical="center"/>
    </xf>
    <xf numFmtId="0" fontId="2" fillId="0" borderId="25" xfId="1" applyFont="1" applyBorder="1" applyAlignment="1">
      <alignment vertical="center" wrapText="1"/>
    </xf>
    <xf numFmtId="0" fontId="2" fillId="0" borderId="24" xfId="1" applyFont="1" applyBorder="1" applyAlignment="1">
      <alignment vertical="center"/>
    </xf>
    <xf numFmtId="176" fontId="2" fillId="0" borderId="18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vertical="center" wrapText="1"/>
    </xf>
    <xf numFmtId="0" fontId="2" fillId="0" borderId="28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1" applyFont="1" applyBorder="1" applyAlignment="1">
      <alignment vertical="center"/>
    </xf>
    <xf numFmtId="0" fontId="2" fillId="0" borderId="25" xfId="1" applyFont="1" applyBorder="1" applyAlignment="1">
      <alignment vertical="center"/>
    </xf>
    <xf numFmtId="0" fontId="2" fillId="0" borderId="23" xfId="1" applyFont="1" applyBorder="1" applyAlignment="1">
      <alignment horizontal="center" vertical="center"/>
    </xf>
    <xf numFmtId="0" fontId="2" fillId="0" borderId="29" xfId="1" applyFont="1" applyBorder="1" applyAlignment="1">
      <alignment vertical="center" wrapText="1"/>
    </xf>
    <xf numFmtId="0" fontId="2" fillId="0" borderId="30" xfId="0" applyFont="1" applyBorder="1" applyAlignment="1">
      <alignment vertical="center" shrinkToFit="1"/>
    </xf>
    <xf numFmtId="0" fontId="2" fillId="0" borderId="31" xfId="1" applyFont="1" applyBorder="1" applyAlignment="1">
      <alignment vertical="center" wrapText="1"/>
    </xf>
    <xf numFmtId="176" fontId="2" fillId="0" borderId="30" xfId="0" applyNumberFormat="1" applyFont="1" applyBorder="1" applyAlignment="1">
      <alignment vertical="center" shrinkToFit="1"/>
    </xf>
    <xf numFmtId="0" fontId="2" fillId="0" borderId="22" xfId="1" applyFont="1" applyBorder="1" applyAlignment="1">
      <alignment vertical="center" wrapText="1"/>
    </xf>
    <xf numFmtId="0" fontId="2" fillId="0" borderId="16" xfId="1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2" fillId="0" borderId="24" xfId="1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32" xfId="1" applyFont="1" applyBorder="1" applyAlignment="1">
      <alignment vertical="center" wrapText="1"/>
    </xf>
    <xf numFmtId="0" fontId="2" fillId="0" borderId="33" xfId="1" applyFont="1" applyBorder="1" applyAlignment="1">
      <alignment vertical="center" wrapText="1"/>
    </xf>
    <xf numFmtId="0" fontId="2" fillId="0" borderId="32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4" xfId="0" applyFont="1" applyBorder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16" xfId="0" applyFont="1" applyBorder="1">
      <alignment vertical="center"/>
    </xf>
    <xf numFmtId="176" fontId="13" fillId="0" borderId="18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vertical="center" wrapText="1"/>
    </xf>
    <xf numFmtId="0" fontId="13" fillId="0" borderId="20" xfId="0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176" fontId="7" fillId="3" borderId="24" xfId="0" applyNumberFormat="1" applyFont="1" applyFill="1" applyBorder="1" applyAlignment="1">
      <alignment horizontal="right" vertical="center"/>
    </xf>
    <xf numFmtId="0" fontId="14" fillId="3" borderId="0" xfId="0" applyFont="1" applyFill="1">
      <alignment vertical="center"/>
    </xf>
    <xf numFmtId="0" fontId="7" fillId="3" borderId="37" xfId="0" applyFont="1" applyFill="1" applyBorder="1">
      <alignment vertical="center"/>
    </xf>
    <xf numFmtId="0" fontId="7" fillId="3" borderId="38" xfId="1" applyFont="1" applyFill="1" applyBorder="1" applyAlignment="1">
      <alignment horizontal="center" vertical="center"/>
    </xf>
    <xf numFmtId="176" fontId="7" fillId="3" borderId="40" xfId="0" applyNumberFormat="1" applyFont="1" applyFill="1" applyBorder="1" applyAlignment="1">
      <alignment horizontal="right" vertical="center"/>
    </xf>
    <xf numFmtId="0" fontId="7" fillId="3" borderId="42" xfId="0" applyFont="1" applyFill="1" applyBorder="1" applyAlignment="1">
      <alignment vertical="center" shrinkToFit="1"/>
    </xf>
    <xf numFmtId="0" fontId="7" fillId="3" borderId="22" xfId="1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DA8133B9-1109-4ED1-88A2-C0EC7CA3C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2F9D-D414-4603-9DD3-A22C57B3717A}">
  <dimension ref="A1:M88"/>
  <sheetViews>
    <sheetView tabSelected="1" workbookViewId="0">
      <selection activeCell="E59" sqref="E59"/>
    </sheetView>
  </sheetViews>
  <sheetFormatPr defaultColWidth="8" defaultRowHeight="13.2"/>
  <cols>
    <col min="1" max="1" width="2.69921875" style="4" customWidth="1"/>
    <col min="2" max="2" width="3" style="26" customWidth="1"/>
    <col min="3" max="3" width="2.3984375" style="4" customWidth="1"/>
    <col min="4" max="4" width="29.3984375" style="4" customWidth="1"/>
    <col min="5" max="5" width="3.296875" style="4" customWidth="1"/>
    <col min="6" max="6" width="6.69921875" style="4" customWidth="1"/>
    <col min="7" max="7" width="18.09765625" style="4" customWidth="1"/>
    <col min="8" max="8" width="4.59765625" style="4" customWidth="1"/>
    <col min="9" max="9" width="5.8984375" style="4" customWidth="1"/>
    <col min="10" max="10" width="35.19921875" style="27" customWidth="1"/>
    <col min="11" max="11" width="4" style="4" customWidth="1"/>
    <col min="12" max="16384" width="8" style="4"/>
  </cols>
  <sheetData>
    <row r="1" spans="1:11" ht="13.8" customHeight="1">
      <c r="A1" s="1" t="s">
        <v>26</v>
      </c>
      <c r="B1" s="2"/>
      <c r="C1" s="1"/>
      <c r="D1" s="3"/>
      <c r="F1" s="3" t="s">
        <v>145</v>
      </c>
      <c r="G1" s="3"/>
      <c r="H1" s="5" t="s">
        <v>28</v>
      </c>
      <c r="I1" s="6"/>
      <c r="J1" s="7"/>
      <c r="K1" s="8"/>
    </row>
    <row r="2" spans="1:11" ht="13.8" customHeight="1" thickBot="1">
      <c r="A2" s="3"/>
      <c r="B2" s="2"/>
      <c r="C2" s="3"/>
      <c r="D2" s="3"/>
      <c r="E2" s="9" t="s">
        <v>0</v>
      </c>
      <c r="F2" s="3" t="s">
        <v>1</v>
      </c>
      <c r="G2" s="3"/>
      <c r="H2" s="5"/>
      <c r="I2" s="5"/>
      <c r="J2" s="7"/>
      <c r="K2" s="8" t="s">
        <v>25</v>
      </c>
    </row>
    <row r="3" spans="1:11" ht="13.8" customHeight="1">
      <c r="A3" s="107"/>
      <c r="B3" s="109" t="s">
        <v>2</v>
      </c>
      <c r="C3" s="109" t="s">
        <v>3</v>
      </c>
      <c r="D3" s="111" t="s">
        <v>4</v>
      </c>
      <c r="E3" s="113" t="s">
        <v>5</v>
      </c>
      <c r="F3" s="115" t="s">
        <v>6</v>
      </c>
      <c r="G3" s="116"/>
      <c r="H3" s="118" t="s">
        <v>7</v>
      </c>
      <c r="I3" s="119"/>
      <c r="J3" s="120" t="s">
        <v>8</v>
      </c>
      <c r="K3" s="105" t="s">
        <v>9</v>
      </c>
    </row>
    <row r="4" spans="1:11" ht="13.8" customHeight="1" thickBot="1">
      <c r="A4" s="108"/>
      <c r="B4" s="110"/>
      <c r="C4" s="110"/>
      <c r="D4" s="112"/>
      <c r="E4" s="114"/>
      <c r="F4" s="10" t="s">
        <v>10</v>
      </c>
      <c r="G4" s="10" t="s">
        <v>11</v>
      </c>
      <c r="H4" s="11" t="s">
        <v>12</v>
      </c>
      <c r="I4" s="12" t="s">
        <v>13</v>
      </c>
      <c r="J4" s="121"/>
      <c r="K4" s="106"/>
    </row>
    <row r="5" spans="1:11" s="20" customFormat="1" ht="13.8" customHeight="1" thickTop="1">
      <c r="A5" s="13">
        <v>1</v>
      </c>
      <c r="B5" s="14" t="s">
        <v>14</v>
      </c>
      <c r="C5" s="15"/>
      <c r="D5" s="16" t="s">
        <v>27</v>
      </c>
      <c r="E5" s="17"/>
      <c r="F5" s="16" t="s">
        <v>21</v>
      </c>
      <c r="G5" s="16" t="s">
        <v>15</v>
      </c>
      <c r="H5" s="41">
        <v>0</v>
      </c>
      <c r="I5" s="42">
        <v>0</v>
      </c>
      <c r="J5" s="18" t="s">
        <v>142</v>
      </c>
      <c r="K5" s="19"/>
    </row>
    <row r="6" spans="1:11" s="21" customFormat="1" ht="13.8" customHeight="1">
      <c r="A6" s="44">
        <v>2</v>
      </c>
      <c r="B6" s="45" t="s">
        <v>16</v>
      </c>
      <c r="C6" s="46" t="s">
        <v>17</v>
      </c>
      <c r="D6" s="47" t="s">
        <v>30</v>
      </c>
      <c r="E6" s="48"/>
      <c r="F6" s="49" t="s">
        <v>31</v>
      </c>
      <c r="G6" s="50" t="s">
        <v>15</v>
      </c>
      <c r="H6" s="51">
        <f>I6-I5</f>
        <v>0.1</v>
      </c>
      <c r="I6" s="52">
        <v>0.1</v>
      </c>
      <c r="J6" s="53" t="s">
        <v>36</v>
      </c>
      <c r="K6" s="54"/>
    </row>
    <row r="7" spans="1:11" s="21" customFormat="1" ht="13.8" customHeight="1">
      <c r="A7" s="44">
        <v>3</v>
      </c>
      <c r="B7" s="45" t="s">
        <v>18</v>
      </c>
      <c r="C7" s="46" t="s">
        <v>17</v>
      </c>
      <c r="D7" s="47" t="s">
        <v>33</v>
      </c>
      <c r="E7" s="48"/>
      <c r="F7" s="55" t="s">
        <v>34</v>
      </c>
      <c r="G7" s="50" t="s">
        <v>35</v>
      </c>
      <c r="H7" s="51">
        <f t="shared" ref="H7:H53" si="0">I7-I6</f>
        <v>0.19999999999999998</v>
      </c>
      <c r="I7" s="52">
        <v>0.3</v>
      </c>
      <c r="J7" s="55" t="s">
        <v>37</v>
      </c>
      <c r="K7" s="54"/>
    </row>
    <row r="8" spans="1:11" s="21" customFormat="1" ht="13.8" customHeight="1">
      <c r="A8" s="44">
        <v>4</v>
      </c>
      <c r="B8" s="45" t="s">
        <v>16</v>
      </c>
      <c r="C8" s="46" t="s">
        <v>17</v>
      </c>
      <c r="D8" s="47" t="s">
        <v>39</v>
      </c>
      <c r="E8" s="48"/>
      <c r="F8" s="55" t="s">
        <v>21</v>
      </c>
      <c r="G8" s="50" t="s">
        <v>40</v>
      </c>
      <c r="H8" s="51">
        <f t="shared" si="0"/>
        <v>1.0999999999999999</v>
      </c>
      <c r="I8" s="52">
        <v>1.4</v>
      </c>
      <c r="J8" s="56" t="s">
        <v>38</v>
      </c>
      <c r="K8" s="54"/>
    </row>
    <row r="9" spans="1:11" s="21" customFormat="1" ht="13.8" customHeight="1">
      <c r="A9" s="44">
        <v>5</v>
      </c>
      <c r="B9" s="45" t="s">
        <v>20</v>
      </c>
      <c r="C9" s="46" t="s">
        <v>17</v>
      </c>
      <c r="D9" s="47" t="s">
        <v>42</v>
      </c>
      <c r="E9" s="48"/>
      <c r="F9" s="55" t="s">
        <v>34</v>
      </c>
      <c r="G9" s="50" t="s">
        <v>15</v>
      </c>
      <c r="H9" s="51">
        <f t="shared" si="0"/>
        <v>2.5</v>
      </c>
      <c r="I9" s="52">
        <v>3.9</v>
      </c>
      <c r="J9" s="56" t="s">
        <v>43</v>
      </c>
      <c r="K9" s="54"/>
    </row>
    <row r="10" spans="1:11" ht="13.8" customHeight="1">
      <c r="A10" s="44">
        <v>6</v>
      </c>
      <c r="B10" s="45" t="s">
        <v>18</v>
      </c>
      <c r="C10" s="46" t="s">
        <v>17</v>
      </c>
      <c r="D10" s="57" t="s">
        <v>46</v>
      </c>
      <c r="E10" s="82"/>
      <c r="F10" s="57" t="s">
        <v>31</v>
      </c>
      <c r="G10" s="50" t="s">
        <v>44</v>
      </c>
      <c r="H10" s="51">
        <f t="shared" si="0"/>
        <v>0.80000000000000027</v>
      </c>
      <c r="I10" s="58">
        <v>4.7</v>
      </c>
      <c r="J10" s="49" t="s">
        <v>45</v>
      </c>
      <c r="K10" s="54"/>
    </row>
    <row r="11" spans="1:11" ht="13.8" customHeight="1">
      <c r="A11" s="44">
        <v>7</v>
      </c>
      <c r="B11" s="83" t="s">
        <v>19</v>
      </c>
      <c r="C11" s="84" t="s">
        <v>17</v>
      </c>
      <c r="D11" s="85" t="s">
        <v>47</v>
      </c>
      <c r="E11" s="86"/>
      <c r="F11" s="87" t="s">
        <v>31</v>
      </c>
      <c r="G11" s="85" t="s">
        <v>49</v>
      </c>
      <c r="H11" s="51">
        <f t="shared" si="0"/>
        <v>7.8</v>
      </c>
      <c r="I11" s="58">
        <v>12.5</v>
      </c>
      <c r="J11" s="88" t="s">
        <v>55</v>
      </c>
      <c r="K11" s="54"/>
    </row>
    <row r="12" spans="1:11" ht="13.8" customHeight="1">
      <c r="A12" s="44">
        <v>8</v>
      </c>
      <c r="B12" s="83" t="s">
        <v>50</v>
      </c>
      <c r="C12" s="84" t="s">
        <v>17</v>
      </c>
      <c r="D12" s="85" t="s">
        <v>51</v>
      </c>
      <c r="E12" s="86"/>
      <c r="F12" s="87" t="s">
        <v>31</v>
      </c>
      <c r="G12" s="85" t="s">
        <v>52</v>
      </c>
      <c r="H12" s="51">
        <f t="shared" si="0"/>
        <v>1.1999999999999993</v>
      </c>
      <c r="I12" s="62">
        <v>13.7</v>
      </c>
      <c r="J12" s="88"/>
      <c r="K12" s="64"/>
    </row>
    <row r="13" spans="1:11" ht="24" customHeight="1">
      <c r="A13" s="44">
        <v>9</v>
      </c>
      <c r="B13" s="83" t="s">
        <v>56</v>
      </c>
      <c r="C13" s="84" t="s">
        <v>29</v>
      </c>
      <c r="D13" s="85" t="s">
        <v>57</v>
      </c>
      <c r="E13" s="86"/>
      <c r="F13" s="87" t="s">
        <v>58</v>
      </c>
      <c r="G13" s="85" t="s">
        <v>59</v>
      </c>
      <c r="H13" s="51">
        <f t="shared" si="0"/>
        <v>10.7</v>
      </c>
      <c r="I13" s="62">
        <v>24.4</v>
      </c>
      <c r="J13" s="88" t="s">
        <v>60</v>
      </c>
      <c r="K13" s="64"/>
    </row>
    <row r="14" spans="1:11" ht="13.8" customHeight="1">
      <c r="A14" s="44">
        <v>10</v>
      </c>
      <c r="B14" s="65" t="s">
        <v>53</v>
      </c>
      <c r="C14" s="66" t="s">
        <v>29</v>
      </c>
      <c r="D14" s="67"/>
      <c r="E14" s="69"/>
      <c r="F14" s="60" t="s">
        <v>48</v>
      </c>
      <c r="G14" s="61" t="s">
        <v>61</v>
      </c>
      <c r="H14" s="51">
        <f t="shared" si="0"/>
        <v>3.9000000000000021</v>
      </c>
      <c r="I14" s="62">
        <v>28.3</v>
      </c>
      <c r="J14" s="60" t="s">
        <v>62</v>
      </c>
      <c r="K14" s="64"/>
    </row>
    <row r="15" spans="1:11" ht="13.8" customHeight="1">
      <c r="A15" s="44">
        <v>11</v>
      </c>
      <c r="B15" s="65" t="s">
        <v>32</v>
      </c>
      <c r="C15" s="66" t="s">
        <v>29</v>
      </c>
      <c r="D15" s="67"/>
      <c r="E15" s="59"/>
      <c r="F15" s="68" t="s">
        <v>58</v>
      </c>
      <c r="G15" s="61" t="s">
        <v>61</v>
      </c>
      <c r="H15" s="51">
        <f t="shared" si="0"/>
        <v>0.39999999999999858</v>
      </c>
      <c r="I15" s="62">
        <v>28.7</v>
      </c>
      <c r="J15" s="70"/>
      <c r="K15" s="71"/>
    </row>
    <row r="16" spans="1:11" ht="13.8" customHeight="1">
      <c r="A16" s="44">
        <v>12</v>
      </c>
      <c r="B16" s="65" t="s">
        <v>41</v>
      </c>
      <c r="C16" s="66" t="s">
        <v>29</v>
      </c>
      <c r="D16" s="67" t="s">
        <v>63</v>
      </c>
      <c r="E16" s="59"/>
      <c r="F16" s="68" t="s">
        <v>58</v>
      </c>
      <c r="G16" s="61" t="s">
        <v>61</v>
      </c>
      <c r="H16" s="51">
        <f t="shared" si="0"/>
        <v>1.4000000000000021</v>
      </c>
      <c r="I16" s="62">
        <v>30.1</v>
      </c>
      <c r="J16" s="72" t="s">
        <v>64</v>
      </c>
      <c r="K16" s="73"/>
    </row>
    <row r="17" spans="1:13" ht="13.8" customHeight="1">
      <c r="A17" s="44">
        <v>13</v>
      </c>
      <c r="B17" s="65" t="s">
        <v>32</v>
      </c>
      <c r="C17" s="66"/>
      <c r="D17" s="74"/>
      <c r="E17" s="59"/>
      <c r="F17" s="60" t="s">
        <v>48</v>
      </c>
      <c r="G17" s="61" t="s">
        <v>65</v>
      </c>
      <c r="H17" s="51">
        <f t="shared" si="0"/>
        <v>5</v>
      </c>
      <c r="I17" s="62">
        <v>35.1</v>
      </c>
      <c r="J17" s="63" t="s">
        <v>66</v>
      </c>
      <c r="K17" s="73"/>
    </row>
    <row r="18" spans="1:13" ht="24" customHeight="1">
      <c r="A18" s="44">
        <v>14</v>
      </c>
      <c r="B18" s="65" t="s">
        <v>53</v>
      </c>
      <c r="C18" s="66" t="s">
        <v>29</v>
      </c>
      <c r="D18" s="67" t="s">
        <v>67</v>
      </c>
      <c r="E18" s="59"/>
      <c r="F18" s="68" t="s">
        <v>48</v>
      </c>
      <c r="G18" s="61" t="s">
        <v>54</v>
      </c>
      <c r="H18" s="51">
        <f t="shared" si="0"/>
        <v>8.1999999999999957</v>
      </c>
      <c r="I18" s="62">
        <v>43.3</v>
      </c>
      <c r="J18" s="60" t="s">
        <v>68</v>
      </c>
      <c r="K18" s="71"/>
    </row>
    <row r="19" spans="1:13" ht="24" customHeight="1">
      <c r="A19" s="44">
        <v>15</v>
      </c>
      <c r="B19" s="65" t="s">
        <v>32</v>
      </c>
      <c r="C19" s="66"/>
      <c r="D19" s="67"/>
      <c r="E19" s="69"/>
      <c r="F19" s="68" t="s">
        <v>58</v>
      </c>
      <c r="G19" s="61" t="s">
        <v>69</v>
      </c>
      <c r="H19" s="51">
        <f t="shared" si="0"/>
        <v>0.90000000000000568</v>
      </c>
      <c r="I19" s="62">
        <v>44.2</v>
      </c>
      <c r="J19" s="60" t="s">
        <v>70</v>
      </c>
      <c r="K19" s="71"/>
    </row>
    <row r="20" spans="1:13" ht="13.8" customHeight="1">
      <c r="A20" s="44">
        <v>16</v>
      </c>
      <c r="B20" s="65" t="s">
        <v>41</v>
      </c>
      <c r="C20" s="66" t="s">
        <v>29</v>
      </c>
      <c r="D20" s="74" t="s">
        <v>71</v>
      </c>
      <c r="E20" s="59"/>
      <c r="F20" s="60" t="s">
        <v>58</v>
      </c>
      <c r="G20" s="75" t="s">
        <v>73</v>
      </c>
      <c r="H20" s="51">
        <f t="shared" si="0"/>
        <v>2.7999999999999972</v>
      </c>
      <c r="I20" s="62">
        <v>47</v>
      </c>
      <c r="J20" s="60" t="s">
        <v>72</v>
      </c>
      <c r="K20" s="73"/>
    </row>
    <row r="21" spans="1:13" ht="24" customHeight="1">
      <c r="A21" s="44">
        <v>17</v>
      </c>
      <c r="B21" s="89" t="s">
        <v>16</v>
      </c>
      <c r="C21" s="90" t="s">
        <v>17</v>
      </c>
      <c r="D21" s="91" t="s">
        <v>77</v>
      </c>
      <c r="E21" s="92"/>
      <c r="F21" s="91" t="s">
        <v>31</v>
      </c>
      <c r="G21" s="93" t="s">
        <v>78</v>
      </c>
      <c r="H21" s="51">
        <f t="shared" si="0"/>
        <v>4.2000000000000028</v>
      </c>
      <c r="I21" s="94">
        <v>51.2</v>
      </c>
      <c r="J21" s="95" t="s">
        <v>79</v>
      </c>
      <c r="K21" s="96"/>
    </row>
    <row r="22" spans="1:13" ht="24" customHeight="1">
      <c r="A22" s="44">
        <v>18</v>
      </c>
      <c r="B22" s="89" t="s">
        <v>80</v>
      </c>
      <c r="C22" s="90" t="s">
        <v>17</v>
      </c>
      <c r="D22" s="91" t="s">
        <v>81</v>
      </c>
      <c r="E22" s="92"/>
      <c r="F22" s="91" t="s">
        <v>34</v>
      </c>
      <c r="G22" s="93" t="s">
        <v>76</v>
      </c>
      <c r="H22" s="51">
        <f t="shared" si="0"/>
        <v>0.59999999999999432</v>
      </c>
      <c r="I22" s="94">
        <v>51.8</v>
      </c>
      <c r="J22" s="95" t="s">
        <v>82</v>
      </c>
      <c r="K22" s="96"/>
    </row>
    <row r="23" spans="1:13" ht="13.8" customHeight="1">
      <c r="A23" s="44">
        <v>19</v>
      </c>
      <c r="B23" s="89" t="s">
        <v>16</v>
      </c>
      <c r="C23" s="90" t="s">
        <v>17</v>
      </c>
      <c r="D23" s="91"/>
      <c r="E23" s="97"/>
      <c r="F23" s="91" t="s">
        <v>34</v>
      </c>
      <c r="G23" s="93" t="s">
        <v>76</v>
      </c>
      <c r="H23" s="51">
        <f t="shared" si="0"/>
        <v>9.1000000000000014</v>
      </c>
      <c r="I23" s="94">
        <v>60.9</v>
      </c>
      <c r="J23" s="95" t="s">
        <v>83</v>
      </c>
      <c r="K23" s="96"/>
    </row>
    <row r="24" spans="1:13" ht="24" customHeight="1">
      <c r="A24" s="33">
        <v>20</v>
      </c>
      <c r="B24" s="34" t="s">
        <v>14</v>
      </c>
      <c r="C24" s="35"/>
      <c r="D24" s="40" t="s">
        <v>87</v>
      </c>
      <c r="E24" s="23"/>
      <c r="F24" s="36" t="s">
        <v>23</v>
      </c>
      <c r="G24" s="36" t="s">
        <v>76</v>
      </c>
      <c r="H24" s="98">
        <f t="shared" si="0"/>
        <v>2</v>
      </c>
      <c r="I24" s="37">
        <v>62.9</v>
      </c>
      <c r="J24" s="24" t="s">
        <v>138</v>
      </c>
      <c r="K24" s="39">
        <f>I24</f>
        <v>62.9</v>
      </c>
    </row>
    <row r="25" spans="1:13" ht="13.8" customHeight="1">
      <c r="A25" s="44">
        <v>21</v>
      </c>
      <c r="B25" s="76" t="s">
        <v>18</v>
      </c>
      <c r="C25" s="66"/>
      <c r="D25" s="67"/>
      <c r="E25" s="59"/>
      <c r="F25" s="68" t="s">
        <v>34</v>
      </c>
      <c r="G25" s="77" t="s">
        <v>84</v>
      </c>
      <c r="H25" s="51">
        <f t="shared" si="0"/>
        <v>13.199999999999996</v>
      </c>
      <c r="I25" s="62">
        <v>76.099999999999994</v>
      </c>
      <c r="J25" s="60"/>
      <c r="K25" s="71"/>
    </row>
    <row r="26" spans="1:13" ht="13.8" customHeight="1">
      <c r="A26" s="44">
        <v>22</v>
      </c>
      <c r="B26" s="76" t="s">
        <v>16</v>
      </c>
      <c r="C26" s="66" t="s">
        <v>17</v>
      </c>
      <c r="D26" s="67" t="s">
        <v>85</v>
      </c>
      <c r="E26" s="59"/>
      <c r="F26" s="60" t="s">
        <v>34</v>
      </c>
      <c r="G26" s="77" t="s">
        <v>86</v>
      </c>
      <c r="H26" s="51">
        <f t="shared" si="0"/>
        <v>2.6000000000000085</v>
      </c>
      <c r="I26" s="62">
        <v>78.7</v>
      </c>
      <c r="J26" s="60" t="s">
        <v>90</v>
      </c>
      <c r="K26" s="71"/>
    </row>
    <row r="27" spans="1:13" ht="13.8" customHeight="1">
      <c r="A27" s="44">
        <v>23</v>
      </c>
      <c r="B27" s="65" t="s">
        <v>22</v>
      </c>
      <c r="C27" s="66"/>
      <c r="D27" s="67"/>
      <c r="E27" s="69"/>
      <c r="F27" s="60" t="s">
        <v>24</v>
      </c>
      <c r="G27" s="77" t="s">
        <v>86</v>
      </c>
      <c r="H27" s="51">
        <f t="shared" si="0"/>
        <v>2.7999999999999972</v>
      </c>
      <c r="I27" s="62">
        <v>81.5</v>
      </c>
      <c r="J27" s="60" t="s">
        <v>88</v>
      </c>
      <c r="K27" s="71"/>
      <c r="L27" s="43"/>
      <c r="M27" s="21"/>
    </row>
    <row r="28" spans="1:13" ht="13.8" customHeight="1">
      <c r="A28" s="44">
        <v>24</v>
      </c>
      <c r="B28" s="65" t="s">
        <v>18</v>
      </c>
      <c r="C28" s="66"/>
      <c r="D28" s="67"/>
      <c r="E28" s="59"/>
      <c r="F28" s="60" t="s">
        <v>34</v>
      </c>
      <c r="G28" s="77" t="s">
        <v>91</v>
      </c>
      <c r="H28" s="51">
        <f t="shared" si="0"/>
        <v>0.20000000000000284</v>
      </c>
      <c r="I28" s="62">
        <v>81.7</v>
      </c>
      <c r="J28" s="60" t="s">
        <v>89</v>
      </c>
      <c r="K28" s="73"/>
      <c r="L28" s="43"/>
      <c r="M28" s="21"/>
    </row>
    <row r="29" spans="1:13" ht="13.8" customHeight="1">
      <c r="A29" s="44">
        <v>25</v>
      </c>
      <c r="B29" s="65" t="s">
        <v>18</v>
      </c>
      <c r="C29" s="66"/>
      <c r="D29" s="67"/>
      <c r="E29" s="69"/>
      <c r="F29" s="68" t="s">
        <v>31</v>
      </c>
      <c r="G29" s="77" t="s">
        <v>15</v>
      </c>
      <c r="H29" s="51">
        <f t="shared" si="0"/>
        <v>1.2999999999999972</v>
      </c>
      <c r="I29" s="62">
        <v>83</v>
      </c>
      <c r="J29" s="60"/>
      <c r="K29" s="71"/>
      <c r="L29" s="43"/>
      <c r="M29" s="21"/>
    </row>
    <row r="30" spans="1:13" ht="13.8" customHeight="1">
      <c r="A30" s="44">
        <v>26</v>
      </c>
      <c r="B30" s="65" t="s">
        <v>16</v>
      </c>
      <c r="C30" s="66" t="s">
        <v>17</v>
      </c>
      <c r="D30" s="67" t="s">
        <v>92</v>
      </c>
      <c r="E30" s="59"/>
      <c r="F30" s="68" t="s">
        <v>34</v>
      </c>
      <c r="G30" s="77" t="s">
        <v>93</v>
      </c>
      <c r="H30" s="51">
        <f t="shared" si="0"/>
        <v>2.0999999999999943</v>
      </c>
      <c r="I30" s="62">
        <v>85.1</v>
      </c>
      <c r="J30" s="60" t="s">
        <v>94</v>
      </c>
      <c r="K30" s="71"/>
      <c r="L30" s="43"/>
      <c r="M30" s="21"/>
    </row>
    <row r="31" spans="1:13" ht="13.8" customHeight="1">
      <c r="A31" s="44">
        <v>27</v>
      </c>
      <c r="B31" s="65" t="s">
        <v>50</v>
      </c>
      <c r="C31" s="66" t="s">
        <v>17</v>
      </c>
      <c r="D31" s="74" t="s">
        <v>95</v>
      </c>
      <c r="E31" s="69"/>
      <c r="F31" s="60" t="s">
        <v>34</v>
      </c>
      <c r="G31" s="77" t="s">
        <v>96</v>
      </c>
      <c r="H31" s="51">
        <f t="shared" si="0"/>
        <v>3.6000000000000085</v>
      </c>
      <c r="I31" s="62">
        <v>88.7</v>
      </c>
      <c r="J31" s="60"/>
      <c r="K31" s="73"/>
      <c r="L31" s="43"/>
      <c r="M31" s="21"/>
    </row>
    <row r="32" spans="1:13" ht="24" customHeight="1">
      <c r="A32" s="33">
        <v>28</v>
      </c>
      <c r="B32" s="34" t="s">
        <v>14</v>
      </c>
      <c r="C32" s="35"/>
      <c r="D32" s="22" t="s">
        <v>114</v>
      </c>
      <c r="E32" s="38"/>
      <c r="F32" s="36" t="s">
        <v>23</v>
      </c>
      <c r="G32" s="99" t="s">
        <v>15</v>
      </c>
      <c r="H32" s="98">
        <f t="shared" si="0"/>
        <v>1.2999999999999972</v>
      </c>
      <c r="I32" s="37">
        <v>90</v>
      </c>
      <c r="J32" s="24" t="s">
        <v>139</v>
      </c>
      <c r="K32" s="39">
        <f>I32-I24</f>
        <v>27.1</v>
      </c>
      <c r="L32" s="43"/>
      <c r="M32" s="21"/>
    </row>
    <row r="33" spans="1:13" ht="13.8" customHeight="1">
      <c r="A33" s="44">
        <v>29</v>
      </c>
      <c r="B33" s="65" t="s">
        <v>16</v>
      </c>
      <c r="C33" s="66" t="s">
        <v>17</v>
      </c>
      <c r="D33" s="61"/>
      <c r="E33" s="78"/>
      <c r="F33" s="79" t="s">
        <v>31</v>
      </c>
      <c r="G33" s="77" t="s">
        <v>97</v>
      </c>
      <c r="H33" s="51">
        <f t="shared" si="0"/>
        <v>0.20000000000000284</v>
      </c>
      <c r="I33" s="62">
        <v>90.2</v>
      </c>
      <c r="J33" s="80" t="s">
        <v>98</v>
      </c>
      <c r="K33" s="71"/>
      <c r="L33" s="43"/>
      <c r="M33" s="21"/>
    </row>
    <row r="34" spans="1:13" ht="13.8" customHeight="1">
      <c r="A34" s="44">
        <v>30</v>
      </c>
      <c r="B34" s="65" t="s">
        <v>16</v>
      </c>
      <c r="C34" s="66" t="s">
        <v>17</v>
      </c>
      <c r="D34" s="67" t="s">
        <v>99</v>
      </c>
      <c r="E34" s="59"/>
      <c r="F34" s="80" t="s">
        <v>100</v>
      </c>
      <c r="G34" s="77" t="s">
        <v>103</v>
      </c>
      <c r="H34" s="51">
        <f t="shared" si="0"/>
        <v>1.0999999999999943</v>
      </c>
      <c r="I34" s="62">
        <v>91.3</v>
      </c>
      <c r="J34" s="80" t="s">
        <v>101</v>
      </c>
      <c r="K34" s="71"/>
      <c r="L34" s="43"/>
      <c r="M34" s="21"/>
    </row>
    <row r="35" spans="1:13" ht="13.8" customHeight="1">
      <c r="A35" s="44">
        <v>31</v>
      </c>
      <c r="B35" s="65" t="s">
        <v>50</v>
      </c>
      <c r="C35" s="66" t="s">
        <v>17</v>
      </c>
      <c r="D35" s="67" t="s">
        <v>102</v>
      </c>
      <c r="E35" s="59"/>
      <c r="F35" s="68" t="s">
        <v>31</v>
      </c>
      <c r="G35" s="77" t="s">
        <v>104</v>
      </c>
      <c r="H35" s="51">
        <f t="shared" si="0"/>
        <v>8.2999999999999972</v>
      </c>
      <c r="I35" s="62">
        <v>99.6</v>
      </c>
      <c r="J35" s="60"/>
      <c r="K35" s="71"/>
      <c r="L35" s="43"/>
      <c r="M35" s="21"/>
    </row>
    <row r="36" spans="1:13" ht="24" customHeight="1">
      <c r="A36" s="44">
        <v>32</v>
      </c>
      <c r="B36" s="65" t="s">
        <v>20</v>
      </c>
      <c r="C36" s="66"/>
      <c r="D36" s="74"/>
      <c r="E36" s="59"/>
      <c r="F36" s="60" t="s">
        <v>34</v>
      </c>
      <c r="G36" s="77" t="s">
        <v>106</v>
      </c>
      <c r="H36" s="51">
        <f t="shared" si="0"/>
        <v>11.300000000000011</v>
      </c>
      <c r="I36" s="62">
        <v>110.9</v>
      </c>
      <c r="J36" s="60" t="s">
        <v>105</v>
      </c>
      <c r="K36" s="73"/>
      <c r="L36" s="43"/>
      <c r="M36" s="21"/>
    </row>
    <row r="37" spans="1:13" ht="13.8" customHeight="1">
      <c r="A37" s="44">
        <v>33</v>
      </c>
      <c r="B37" s="65" t="s">
        <v>18</v>
      </c>
      <c r="C37" s="66"/>
      <c r="D37" s="61"/>
      <c r="E37" s="78"/>
      <c r="F37" s="79" t="s">
        <v>34</v>
      </c>
      <c r="G37" s="77" t="s">
        <v>107</v>
      </c>
      <c r="H37" s="51">
        <f t="shared" si="0"/>
        <v>6.7999999999999972</v>
      </c>
      <c r="I37" s="62">
        <v>117.7</v>
      </c>
      <c r="J37" s="80"/>
      <c r="K37" s="71"/>
      <c r="L37" s="43"/>
      <c r="M37" s="21"/>
    </row>
    <row r="38" spans="1:13" ht="24" customHeight="1">
      <c r="A38" s="44">
        <v>34</v>
      </c>
      <c r="B38" s="65" t="s">
        <v>20</v>
      </c>
      <c r="C38" s="66" t="s">
        <v>17</v>
      </c>
      <c r="D38" s="61"/>
      <c r="E38" s="78"/>
      <c r="F38" s="79" t="s">
        <v>34</v>
      </c>
      <c r="G38" s="81" t="s">
        <v>109</v>
      </c>
      <c r="H38" s="51">
        <f t="shared" si="0"/>
        <v>3.2000000000000028</v>
      </c>
      <c r="I38" s="62">
        <v>120.9</v>
      </c>
      <c r="J38" s="80" t="s">
        <v>108</v>
      </c>
      <c r="K38" s="71"/>
      <c r="L38" s="43"/>
      <c r="M38" s="21"/>
    </row>
    <row r="39" spans="1:13" ht="13.8" customHeight="1">
      <c r="A39" s="44">
        <v>35</v>
      </c>
      <c r="B39" s="65" t="s">
        <v>16</v>
      </c>
      <c r="C39" s="66" t="s">
        <v>17</v>
      </c>
      <c r="D39" s="61" t="s">
        <v>110</v>
      </c>
      <c r="E39" s="78"/>
      <c r="F39" s="81" t="s">
        <v>31</v>
      </c>
      <c r="G39" s="81" t="s">
        <v>15</v>
      </c>
      <c r="H39" s="51">
        <f t="shared" si="0"/>
        <v>6.7999999999999972</v>
      </c>
      <c r="I39" s="62">
        <v>127.7</v>
      </c>
      <c r="J39" s="80" t="s">
        <v>111</v>
      </c>
      <c r="K39" s="71"/>
      <c r="L39" s="43"/>
      <c r="M39" s="21"/>
    </row>
    <row r="40" spans="1:13" ht="24" customHeight="1">
      <c r="A40" s="44">
        <v>36</v>
      </c>
      <c r="B40" s="65" t="s">
        <v>16</v>
      </c>
      <c r="C40" s="66" t="s">
        <v>17</v>
      </c>
      <c r="D40" s="61"/>
      <c r="E40" s="78"/>
      <c r="F40" s="81" t="s">
        <v>34</v>
      </c>
      <c r="G40" s="81" t="s">
        <v>113</v>
      </c>
      <c r="H40" s="51">
        <f t="shared" si="0"/>
        <v>2.6000000000000085</v>
      </c>
      <c r="I40" s="62">
        <v>130.30000000000001</v>
      </c>
      <c r="J40" s="80" t="s">
        <v>112</v>
      </c>
      <c r="K40" s="71"/>
      <c r="L40" s="43"/>
      <c r="M40" s="21"/>
    </row>
    <row r="41" spans="1:13" ht="24" customHeight="1">
      <c r="A41" s="33">
        <v>37</v>
      </c>
      <c r="B41" s="34" t="s">
        <v>14</v>
      </c>
      <c r="C41" s="35"/>
      <c r="D41" s="40" t="s">
        <v>120</v>
      </c>
      <c r="E41" s="38"/>
      <c r="F41" s="24" t="s">
        <v>115</v>
      </c>
      <c r="G41" s="36" t="s">
        <v>113</v>
      </c>
      <c r="H41" s="98">
        <f t="shared" si="0"/>
        <v>5.5999999999999943</v>
      </c>
      <c r="I41" s="37">
        <v>135.9</v>
      </c>
      <c r="J41" s="24" t="s">
        <v>140</v>
      </c>
      <c r="K41" s="39">
        <f>I41-I32</f>
        <v>45.900000000000006</v>
      </c>
      <c r="L41" s="43"/>
      <c r="M41" s="21"/>
    </row>
    <row r="42" spans="1:13" ht="13.8" customHeight="1">
      <c r="A42" s="44">
        <v>38</v>
      </c>
      <c r="B42" s="65" t="s">
        <v>22</v>
      </c>
      <c r="C42" s="66" t="s">
        <v>17</v>
      </c>
      <c r="D42" s="67" t="s">
        <v>116</v>
      </c>
      <c r="E42" s="59"/>
      <c r="F42" s="68" t="s">
        <v>75</v>
      </c>
      <c r="G42" s="77" t="s">
        <v>117</v>
      </c>
      <c r="H42" s="51">
        <f t="shared" si="0"/>
        <v>9.9999999999994316E-2</v>
      </c>
      <c r="I42" s="62">
        <v>136</v>
      </c>
      <c r="J42" s="60"/>
      <c r="K42" s="71"/>
      <c r="L42" s="43"/>
      <c r="M42" s="21"/>
    </row>
    <row r="43" spans="1:13" ht="21" customHeight="1">
      <c r="A43" s="44">
        <v>39</v>
      </c>
      <c r="B43" s="65" t="s">
        <v>50</v>
      </c>
      <c r="C43" s="66" t="s">
        <v>17</v>
      </c>
      <c r="D43" s="67" t="s">
        <v>118</v>
      </c>
      <c r="E43" s="69"/>
      <c r="F43" s="60" t="s">
        <v>34</v>
      </c>
      <c r="G43" s="77" t="s">
        <v>121</v>
      </c>
      <c r="H43" s="51">
        <f t="shared" si="0"/>
        <v>6.0999999999999943</v>
      </c>
      <c r="I43" s="62">
        <v>142.1</v>
      </c>
      <c r="J43" s="60" t="s">
        <v>119</v>
      </c>
      <c r="K43" s="73"/>
      <c r="L43" s="43"/>
      <c r="M43" s="21"/>
    </row>
    <row r="44" spans="1:13" ht="13.8" customHeight="1">
      <c r="A44" s="44">
        <v>40</v>
      </c>
      <c r="B44" s="65" t="s">
        <v>18</v>
      </c>
      <c r="C44" s="66" t="s">
        <v>17</v>
      </c>
      <c r="D44" s="67" t="s">
        <v>122</v>
      </c>
      <c r="E44" s="69"/>
      <c r="F44" s="60" t="s">
        <v>34</v>
      </c>
      <c r="G44" s="77" t="s">
        <v>121</v>
      </c>
      <c r="H44" s="51">
        <f t="shared" si="0"/>
        <v>43</v>
      </c>
      <c r="I44" s="62">
        <v>185.1</v>
      </c>
      <c r="J44" s="60" t="s">
        <v>123</v>
      </c>
      <c r="K44" s="73"/>
      <c r="L44" s="43"/>
      <c r="M44" s="21"/>
    </row>
    <row r="45" spans="1:13" ht="13.8" customHeight="1">
      <c r="A45" s="44">
        <v>41</v>
      </c>
      <c r="B45" s="65" t="s">
        <v>16</v>
      </c>
      <c r="C45" s="66" t="s">
        <v>17</v>
      </c>
      <c r="D45" s="67" t="s">
        <v>124</v>
      </c>
      <c r="E45" s="69"/>
      <c r="F45" s="68" t="s">
        <v>31</v>
      </c>
      <c r="G45" s="77" t="s">
        <v>121</v>
      </c>
      <c r="H45" s="51">
        <f t="shared" si="0"/>
        <v>0.90000000000000568</v>
      </c>
      <c r="I45" s="62">
        <v>186</v>
      </c>
      <c r="J45" s="60" t="s">
        <v>125</v>
      </c>
      <c r="K45" s="71"/>
      <c r="L45" s="43"/>
      <c r="M45" s="21"/>
    </row>
    <row r="46" spans="1:13" ht="13.8" customHeight="1">
      <c r="A46" s="44">
        <v>42</v>
      </c>
      <c r="B46" s="65" t="s">
        <v>22</v>
      </c>
      <c r="C46" s="66" t="s">
        <v>17</v>
      </c>
      <c r="D46" s="67" t="s">
        <v>126</v>
      </c>
      <c r="E46" s="69"/>
      <c r="F46" s="68" t="s">
        <v>24</v>
      </c>
      <c r="G46" s="77" t="s">
        <v>121</v>
      </c>
      <c r="H46" s="51">
        <f t="shared" si="0"/>
        <v>6.6999999999999886</v>
      </c>
      <c r="I46" s="62">
        <v>192.7</v>
      </c>
      <c r="J46" s="60" t="s">
        <v>127</v>
      </c>
      <c r="K46" s="71"/>
      <c r="L46" s="43"/>
      <c r="M46" s="21"/>
    </row>
    <row r="47" spans="1:13" ht="13.8" customHeight="1">
      <c r="A47" s="44">
        <v>43</v>
      </c>
      <c r="B47" s="65" t="s">
        <v>16</v>
      </c>
      <c r="C47" s="66" t="s">
        <v>17</v>
      </c>
      <c r="D47" s="74" t="s">
        <v>128</v>
      </c>
      <c r="E47" s="59"/>
      <c r="F47" s="60" t="s">
        <v>34</v>
      </c>
      <c r="G47" s="77" t="s">
        <v>129</v>
      </c>
      <c r="H47" s="51">
        <f t="shared" si="0"/>
        <v>0.60000000000002274</v>
      </c>
      <c r="I47" s="62">
        <v>193.3</v>
      </c>
      <c r="J47" s="60" t="s">
        <v>130</v>
      </c>
      <c r="K47" s="73"/>
      <c r="L47" s="43"/>
      <c r="M47" s="21"/>
    </row>
    <row r="48" spans="1:13" ht="13.8" customHeight="1">
      <c r="A48" s="44">
        <v>44</v>
      </c>
      <c r="B48" s="65" t="s">
        <v>19</v>
      </c>
      <c r="C48" s="66" t="s">
        <v>17</v>
      </c>
      <c r="D48" s="67"/>
      <c r="E48" s="59"/>
      <c r="F48" s="68" t="s">
        <v>31</v>
      </c>
      <c r="G48" s="77" t="s">
        <v>15</v>
      </c>
      <c r="H48" s="51">
        <f t="shared" si="0"/>
        <v>2</v>
      </c>
      <c r="I48" s="62">
        <v>195.3</v>
      </c>
      <c r="J48" s="60" t="s">
        <v>131</v>
      </c>
      <c r="K48" s="71"/>
      <c r="L48" s="43"/>
      <c r="M48" s="21"/>
    </row>
    <row r="49" spans="1:13" ht="13.8" customHeight="1">
      <c r="A49" s="44">
        <v>45</v>
      </c>
      <c r="B49" s="65" t="s">
        <v>16</v>
      </c>
      <c r="C49" s="66" t="s">
        <v>17</v>
      </c>
      <c r="D49" s="67" t="s">
        <v>132</v>
      </c>
      <c r="E49" s="59"/>
      <c r="F49" s="68" t="s">
        <v>31</v>
      </c>
      <c r="G49" s="77" t="s">
        <v>15</v>
      </c>
      <c r="H49" s="51">
        <f t="shared" si="0"/>
        <v>4.0999999999999943</v>
      </c>
      <c r="I49" s="62">
        <v>199.4</v>
      </c>
      <c r="J49" s="60" t="s">
        <v>133</v>
      </c>
      <c r="K49" s="71"/>
      <c r="L49" s="43"/>
      <c r="M49" s="21"/>
    </row>
    <row r="50" spans="1:13" ht="13.8" customHeight="1">
      <c r="A50" s="44">
        <v>46</v>
      </c>
      <c r="B50" s="65" t="s">
        <v>18</v>
      </c>
      <c r="C50" s="66" t="s">
        <v>17</v>
      </c>
      <c r="D50" s="67" t="s">
        <v>134</v>
      </c>
      <c r="E50" s="59"/>
      <c r="F50" s="68" t="s">
        <v>34</v>
      </c>
      <c r="G50" s="77" t="s">
        <v>135</v>
      </c>
      <c r="H50" s="51">
        <f t="shared" si="0"/>
        <v>1</v>
      </c>
      <c r="I50" s="62">
        <v>200.4</v>
      </c>
      <c r="J50" s="60"/>
      <c r="K50" s="71"/>
      <c r="L50" s="43"/>
      <c r="M50" s="21"/>
    </row>
    <row r="51" spans="1:13" ht="24" customHeight="1">
      <c r="A51" s="33">
        <v>47</v>
      </c>
      <c r="B51" s="34" t="s">
        <v>19</v>
      </c>
      <c r="C51" s="35" t="s">
        <v>17</v>
      </c>
      <c r="D51" s="104" t="s">
        <v>143</v>
      </c>
      <c r="E51" s="23"/>
      <c r="F51" s="24" t="s">
        <v>136</v>
      </c>
      <c r="G51" s="36" t="s">
        <v>15</v>
      </c>
      <c r="H51" s="98">
        <f t="shared" si="0"/>
        <v>2.1999999999999886</v>
      </c>
      <c r="I51" s="37">
        <v>202.6</v>
      </c>
      <c r="J51" s="24" t="s">
        <v>141</v>
      </c>
      <c r="K51" s="39">
        <f>I51-I41</f>
        <v>66.699999999999989</v>
      </c>
      <c r="L51" s="43"/>
      <c r="M51" s="21"/>
    </row>
    <row r="52" spans="1:13" ht="13.8" customHeight="1">
      <c r="A52" s="44">
        <v>48</v>
      </c>
      <c r="B52" s="65" t="s">
        <v>16</v>
      </c>
      <c r="C52" s="66" t="s">
        <v>17</v>
      </c>
      <c r="D52" s="67"/>
      <c r="E52" s="69"/>
      <c r="F52" s="68" t="s">
        <v>34</v>
      </c>
      <c r="G52" s="77" t="s">
        <v>15</v>
      </c>
      <c r="H52" s="51">
        <f t="shared" si="0"/>
        <v>1.0999999999999943</v>
      </c>
      <c r="I52" s="62">
        <v>203.7</v>
      </c>
      <c r="J52" s="60" t="s">
        <v>137</v>
      </c>
      <c r="K52" s="71"/>
      <c r="L52" s="43"/>
      <c r="M52" s="21"/>
    </row>
    <row r="53" spans="1:13" ht="33" customHeight="1" thickBot="1">
      <c r="A53" s="28">
        <v>49</v>
      </c>
      <c r="B53" s="29" t="s">
        <v>14</v>
      </c>
      <c r="C53" s="30"/>
      <c r="D53" s="100" t="s">
        <v>144</v>
      </c>
      <c r="E53" s="101"/>
      <c r="F53" s="25" t="s">
        <v>74</v>
      </c>
      <c r="G53" s="31" t="s">
        <v>15</v>
      </c>
      <c r="H53" s="102">
        <f t="shared" si="0"/>
        <v>0.10000000000002274</v>
      </c>
      <c r="I53" s="32">
        <v>203.8</v>
      </c>
      <c r="J53" s="25" t="s">
        <v>152</v>
      </c>
      <c r="K53" s="103"/>
      <c r="L53" s="43"/>
      <c r="M53" s="21"/>
    </row>
    <row r="65" spans="2:10">
      <c r="G65" s="117"/>
      <c r="H65" s="117"/>
      <c r="I65" s="117"/>
      <c r="J65" s="117"/>
    </row>
    <row r="77" spans="2:10" ht="40.799999999999997" customHeight="1">
      <c r="B77" s="122"/>
      <c r="C77" s="122"/>
      <c r="D77" s="122"/>
      <c r="E77" s="122"/>
      <c r="F77" s="122"/>
    </row>
    <row r="88" spans="8:10">
      <c r="H88" s="117"/>
      <c r="I88" s="117"/>
      <c r="J88" s="117"/>
    </row>
  </sheetData>
  <mergeCells count="12">
    <mergeCell ref="G65:J65"/>
    <mergeCell ref="H88:J88"/>
    <mergeCell ref="H3:I3"/>
    <mergeCell ref="J3:J4"/>
    <mergeCell ref="B77:F77"/>
    <mergeCell ref="K3:K4"/>
    <mergeCell ref="A3:A4"/>
    <mergeCell ref="B3:B4"/>
    <mergeCell ref="C3:C4"/>
    <mergeCell ref="D3:D4"/>
    <mergeCell ref="E3:E4"/>
    <mergeCell ref="F3:G3"/>
  </mergeCells>
  <phoneticPr fontId="1"/>
  <pageMargins left="0.19685039370078741" right="0.19685039370078741" top="0.19685039370078741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C3075-43BB-4536-B4E8-62CE681A390F}">
  <dimension ref="A1:M88"/>
  <sheetViews>
    <sheetView workbookViewId="0">
      <selection activeCell="G56" sqref="G56"/>
    </sheetView>
  </sheetViews>
  <sheetFormatPr defaultColWidth="8" defaultRowHeight="13.2"/>
  <cols>
    <col min="1" max="1" width="2.69921875" style="4" customWidth="1"/>
    <col min="2" max="2" width="3" style="26" customWidth="1"/>
    <col min="3" max="3" width="2.3984375" style="4" customWidth="1"/>
    <col min="4" max="4" width="29.3984375" style="4" customWidth="1"/>
    <col min="5" max="5" width="3.296875" style="4" customWidth="1"/>
    <col min="6" max="6" width="6.69921875" style="4" customWidth="1"/>
    <col min="7" max="7" width="18.09765625" style="4" customWidth="1"/>
    <col min="8" max="8" width="4.59765625" style="4" customWidth="1"/>
    <col min="9" max="9" width="5.8984375" style="4" customWidth="1"/>
    <col min="10" max="10" width="35.19921875" style="27" customWidth="1"/>
    <col min="11" max="11" width="4" style="4" customWidth="1"/>
    <col min="12" max="16384" width="8" style="4"/>
  </cols>
  <sheetData>
    <row r="1" spans="1:11" ht="13.8" customHeight="1">
      <c r="A1" s="1" t="s">
        <v>26</v>
      </c>
      <c r="B1" s="2"/>
      <c r="C1" s="1"/>
      <c r="D1" s="3"/>
      <c r="F1" s="3" t="s">
        <v>146</v>
      </c>
      <c r="G1" s="3"/>
      <c r="H1" s="5" t="s">
        <v>28</v>
      </c>
      <c r="I1" s="6"/>
      <c r="J1" s="7"/>
      <c r="K1" s="8"/>
    </row>
    <row r="2" spans="1:11" ht="13.8" customHeight="1" thickBot="1">
      <c r="A2" s="3"/>
      <c r="B2" s="2"/>
      <c r="C2" s="3"/>
      <c r="D2" s="3"/>
      <c r="E2" s="9" t="s">
        <v>0</v>
      </c>
      <c r="F2" s="3" t="s">
        <v>1</v>
      </c>
      <c r="G2" s="3"/>
      <c r="H2" s="5"/>
      <c r="I2" s="5"/>
      <c r="J2" s="7"/>
      <c r="K2" s="8" t="s">
        <v>25</v>
      </c>
    </row>
    <row r="3" spans="1:11" ht="13.8" customHeight="1">
      <c r="A3" s="107"/>
      <c r="B3" s="109" t="s">
        <v>2</v>
      </c>
      <c r="C3" s="109" t="s">
        <v>3</v>
      </c>
      <c r="D3" s="111" t="s">
        <v>4</v>
      </c>
      <c r="E3" s="113" t="s">
        <v>5</v>
      </c>
      <c r="F3" s="115" t="s">
        <v>6</v>
      </c>
      <c r="G3" s="116"/>
      <c r="H3" s="118" t="s">
        <v>7</v>
      </c>
      <c r="I3" s="119"/>
      <c r="J3" s="120" t="s">
        <v>8</v>
      </c>
      <c r="K3" s="105" t="s">
        <v>9</v>
      </c>
    </row>
    <row r="4" spans="1:11" ht="13.8" customHeight="1" thickBot="1">
      <c r="A4" s="108"/>
      <c r="B4" s="110"/>
      <c r="C4" s="110"/>
      <c r="D4" s="112"/>
      <c r="E4" s="114"/>
      <c r="F4" s="10" t="s">
        <v>10</v>
      </c>
      <c r="G4" s="10" t="s">
        <v>11</v>
      </c>
      <c r="H4" s="11" t="s">
        <v>12</v>
      </c>
      <c r="I4" s="12" t="s">
        <v>13</v>
      </c>
      <c r="J4" s="121"/>
      <c r="K4" s="106"/>
    </row>
    <row r="5" spans="1:11" s="20" customFormat="1" ht="13.8" customHeight="1" thickTop="1">
      <c r="A5" s="13">
        <v>1</v>
      </c>
      <c r="B5" s="14" t="s">
        <v>14</v>
      </c>
      <c r="C5" s="15"/>
      <c r="D5" s="16" t="s">
        <v>27</v>
      </c>
      <c r="E5" s="17"/>
      <c r="F5" s="16" t="s">
        <v>21</v>
      </c>
      <c r="G5" s="16" t="s">
        <v>15</v>
      </c>
      <c r="H5" s="41">
        <v>0</v>
      </c>
      <c r="I5" s="42">
        <v>0</v>
      </c>
      <c r="J5" s="18" t="s">
        <v>147</v>
      </c>
      <c r="K5" s="19"/>
    </row>
    <row r="6" spans="1:11" s="21" customFormat="1" ht="13.8" customHeight="1">
      <c r="A6" s="44">
        <v>2</v>
      </c>
      <c r="B6" s="45" t="s">
        <v>16</v>
      </c>
      <c r="C6" s="46" t="s">
        <v>17</v>
      </c>
      <c r="D6" s="47" t="s">
        <v>30</v>
      </c>
      <c r="E6" s="48"/>
      <c r="F6" s="49" t="s">
        <v>31</v>
      </c>
      <c r="G6" s="50" t="s">
        <v>15</v>
      </c>
      <c r="H6" s="51">
        <f>I6-I5</f>
        <v>0.1</v>
      </c>
      <c r="I6" s="52">
        <v>0.1</v>
      </c>
      <c r="J6" s="53" t="s">
        <v>36</v>
      </c>
      <c r="K6" s="54"/>
    </row>
    <row r="7" spans="1:11" s="21" customFormat="1" ht="13.8" customHeight="1">
      <c r="A7" s="44">
        <v>3</v>
      </c>
      <c r="B7" s="45" t="s">
        <v>18</v>
      </c>
      <c r="C7" s="46" t="s">
        <v>17</v>
      </c>
      <c r="D7" s="47" t="s">
        <v>33</v>
      </c>
      <c r="E7" s="48"/>
      <c r="F7" s="55" t="s">
        <v>34</v>
      </c>
      <c r="G7" s="50" t="s">
        <v>35</v>
      </c>
      <c r="H7" s="51">
        <f t="shared" ref="H7:H53" si="0">I7-I6</f>
        <v>0.19999999999999998</v>
      </c>
      <c r="I7" s="52">
        <v>0.3</v>
      </c>
      <c r="J7" s="55" t="s">
        <v>37</v>
      </c>
      <c r="K7" s="54"/>
    </row>
    <row r="8" spans="1:11" s="21" customFormat="1" ht="13.8" customHeight="1">
      <c r="A8" s="44">
        <v>4</v>
      </c>
      <c r="B8" s="45" t="s">
        <v>16</v>
      </c>
      <c r="C8" s="46" t="s">
        <v>17</v>
      </c>
      <c r="D8" s="47" t="s">
        <v>39</v>
      </c>
      <c r="E8" s="48"/>
      <c r="F8" s="55" t="s">
        <v>21</v>
      </c>
      <c r="G8" s="50" t="s">
        <v>40</v>
      </c>
      <c r="H8" s="51">
        <f t="shared" si="0"/>
        <v>1.0999999999999999</v>
      </c>
      <c r="I8" s="52">
        <v>1.4</v>
      </c>
      <c r="J8" s="56" t="s">
        <v>38</v>
      </c>
      <c r="K8" s="54"/>
    </row>
    <row r="9" spans="1:11" s="21" customFormat="1" ht="13.8" customHeight="1">
      <c r="A9" s="44">
        <v>5</v>
      </c>
      <c r="B9" s="45" t="s">
        <v>20</v>
      </c>
      <c r="C9" s="46" t="s">
        <v>17</v>
      </c>
      <c r="D9" s="47" t="s">
        <v>42</v>
      </c>
      <c r="E9" s="48"/>
      <c r="F9" s="55" t="s">
        <v>34</v>
      </c>
      <c r="G9" s="50" t="s">
        <v>15</v>
      </c>
      <c r="H9" s="51">
        <f t="shared" si="0"/>
        <v>2.5</v>
      </c>
      <c r="I9" s="52">
        <v>3.9</v>
      </c>
      <c r="J9" s="56" t="s">
        <v>43</v>
      </c>
      <c r="K9" s="54"/>
    </row>
    <row r="10" spans="1:11" ht="13.8" customHeight="1">
      <c r="A10" s="44">
        <v>6</v>
      </c>
      <c r="B10" s="45" t="s">
        <v>18</v>
      </c>
      <c r="C10" s="46" t="s">
        <v>17</v>
      </c>
      <c r="D10" s="57" t="s">
        <v>46</v>
      </c>
      <c r="E10" s="82"/>
      <c r="F10" s="57" t="s">
        <v>31</v>
      </c>
      <c r="G10" s="50" t="s">
        <v>44</v>
      </c>
      <c r="H10" s="51">
        <f t="shared" si="0"/>
        <v>0.80000000000000027</v>
      </c>
      <c r="I10" s="58">
        <v>4.7</v>
      </c>
      <c r="J10" s="49" t="s">
        <v>45</v>
      </c>
      <c r="K10" s="54"/>
    </row>
    <row r="11" spans="1:11" ht="13.8" customHeight="1">
      <c r="A11" s="44">
        <v>7</v>
      </c>
      <c r="B11" s="83" t="s">
        <v>19</v>
      </c>
      <c r="C11" s="84" t="s">
        <v>17</v>
      </c>
      <c r="D11" s="85" t="s">
        <v>47</v>
      </c>
      <c r="E11" s="86"/>
      <c r="F11" s="87" t="s">
        <v>31</v>
      </c>
      <c r="G11" s="85" t="s">
        <v>49</v>
      </c>
      <c r="H11" s="51">
        <f t="shared" si="0"/>
        <v>7.8</v>
      </c>
      <c r="I11" s="58">
        <v>12.5</v>
      </c>
      <c r="J11" s="88" t="s">
        <v>55</v>
      </c>
      <c r="K11" s="54"/>
    </row>
    <row r="12" spans="1:11" ht="13.8" customHeight="1">
      <c r="A12" s="44">
        <v>8</v>
      </c>
      <c r="B12" s="83" t="s">
        <v>50</v>
      </c>
      <c r="C12" s="84" t="s">
        <v>17</v>
      </c>
      <c r="D12" s="85" t="s">
        <v>51</v>
      </c>
      <c r="E12" s="86"/>
      <c r="F12" s="87" t="s">
        <v>31</v>
      </c>
      <c r="G12" s="85" t="s">
        <v>52</v>
      </c>
      <c r="H12" s="51">
        <f t="shared" si="0"/>
        <v>1.1999999999999993</v>
      </c>
      <c r="I12" s="62">
        <v>13.7</v>
      </c>
      <c r="J12" s="88"/>
      <c r="K12" s="64"/>
    </row>
    <row r="13" spans="1:11" ht="24" customHeight="1">
      <c r="A13" s="44">
        <v>9</v>
      </c>
      <c r="B13" s="83" t="s">
        <v>56</v>
      </c>
      <c r="C13" s="84" t="s">
        <v>29</v>
      </c>
      <c r="D13" s="85" t="s">
        <v>57</v>
      </c>
      <c r="E13" s="86"/>
      <c r="F13" s="87" t="s">
        <v>58</v>
      </c>
      <c r="G13" s="85" t="s">
        <v>59</v>
      </c>
      <c r="H13" s="51">
        <f t="shared" si="0"/>
        <v>10.7</v>
      </c>
      <c r="I13" s="62">
        <v>24.4</v>
      </c>
      <c r="J13" s="88" t="s">
        <v>60</v>
      </c>
      <c r="K13" s="64"/>
    </row>
    <row r="14" spans="1:11" ht="13.8" customHeight="1">
      <c r="A14" s="44">
        <v>10</v>
      </c>
      <c r="B14" s="65" t="s">
        <v>53</v>
      </c>
      <c r="C14" s="66" t="s">
        <v>29</v>
      </c>
      <c r="D14" s="67"/>
      <c r="E14" s="69"/>
      <c r="F14" s="60" t="s">
        <v>48</v>
      </c>
      <c r="G14" s="61" t="s">
        <v>61</v>
      </c>
      <c r="H14" s="51">
        <f t="shared" si="0"/>
        <v>3.9000000000000021</v>
      </c>
      <c r="I14" s="62">
        <v>28.3</v>
      </c>
      <c r="J14" s="60" t="s">
        <v>62</v>
      </c>
      <c r="K14" s="64"/>
    </row>
    <row r="15" spans="1:11" ht="13.8" customHeight="1">
      <c r="A15" s="44">
        <v>11</v>
      </c>
      <c r="B15" s="65" t="s">
        <v>32</v>
      </c>
      <c r="C15" s="66" t="s">
        <v>29</v>
      </c>
      <c r="D15" s="67"/>
      <c r="E15" s="59"/>
      <c r="F15" s="68" t="s">
        <v>58</v>
      </c>
      <c r="G15" s="61" t="s">
        <v>61</v>
      </c>
      <c r="H15" s="51">
        <f t="shared" si="0"/>
        <v>0.39999999999999858</v>
      </c>
      <c r="I15" s="62">
        <v>28.7</v>
      </c>
      <c r="J15" s="70"/>
      <c r="K15" s="71"/>
    </row>
    <row r="16" spans="1:11" ht="13.8" customHeight="1">
      <c r="A16" s="44">
        <v>12</v>
      </c>
      <c r="B16" s="65" t="s">
        <v>41</v>
      </c>
      <c r="C16" s="66" t="s">
        <v>29</v>
      </c>
      <c r="D16" s="67" t="s">
        <v>63</v>
      </c>
      <c r="E16" s="59"/>
      <c r="F16" s="68" t="s">
        <v>58</v>
      </c>
      <c r="G16" s="61" t="s">
        <v>61</v>
      </c>
      <c r="H16" s="51">
        <f t="shared" si="0"/>
        <v>1.4000000000000021</v>
      </c>
      <c r="I16" s="62">
        <v>30.1</v>
      </c>
      <c r="J16" s="72" t="s">
        <v>64</v>
      </c>
      <c r="K16" s="73"/>
    </row>
    <row r="17" spans="1:13" ht="13.8" customHeight="1">
      <c r="A17" s="44">
        <v>13</v>
      </c>
      <c r="B17" s="65" t="s">
        <v>32</v>
      </c>
      <c r="C17" s="66"/>
      <c r="D17" s="74"/>
      <c r="E17" s="59"/>
      <c r="F17" s="60" t="s">
        <v>48</v>
      </c>
      <c r="G17" s="61" t="s">
        <v>65</v>
      </c>
      <c r="H17" s="51">
        <f t="shared" si="0"/>
        <v>5</v>
      </c>
      <c r="I17" s="62">
        <v>35.1</v>
      </c>
      <c r="J17" s="63" t="s">
        <v>66</v>
      </c>
      <c r="K17" s="73"/>
    </row>
    <row r="18" spans="1:13" ht="24" customHeight="1">
      <c r="A18" s="44">
        <v>14</v>
      </c>
      <c r="B18" s="65" t="s">
        <v>53</v>
      </c>
      <c r="C18" s="66" t="s">
        <v>29</v>
      </c>
      <c r="D18" s="67" t="s">
        <v>67</v>
      </c>
      <c r="E18" s="59"/>
      <c r="F18" s="68" t="s">
        <v>48</v>
      </c>
      <c r="G18" s="61" t="s">
        <v>54</v>
      </c>
      <c r="H18" s="51">
        <f t="shared" si="0"/>
        <v>8.1999999999999957</v>
      </c>
      <c r="I18" s="62">
        <v>43.3</v>
      </c>
      <c r="J18" s="60" t="s">
        <v>68</v>
      </c>
      <c r="K18" s="71"/>
    </row>
    <row r="19" spans="1:13" ht="24" customHeight="1">
      <c r="A19" s="44">
        <v>15</v>
      </c>
      <c r="B19" s="65" t="s">
        <v>32</v>
      </c>
      <c r="C19" s="66"/>
      <c r="D19" s="67"/>
      <c r="E19" s="69"/>
      <c r="F19" s="68" t="s">
        <v>58</v>
      </c>
      <c r="G19" s="61" t="s">
        <v>69</v>
      </c>
      <c r="H19" s="51">
        <f t="shared" si="0"/>
        <v>0.90000000000000568</v>
      </c>
      <c r="I19" s="62">
        <v>44.2</v>
      </c>
      <c r="J19" s="60" t="s">
        <v>70</v>
      </c>
      <c r="K19" s="71"/>
    </row>
    <row r="20" spans="1:13" ht="13.8" customHeight="1">
      <c r="A20" s="44">
        <v>16</v>
      </c>
      <c r="B20" s="65" t="s">
        <v>41</v>
      </c>
      <c r="C20" s="66" t="s">
        <v>29</v>
      </c>
      <c r="D20" s="74" t="s">
        <v>71</v>
      </c>
      <c r="E20" s="59"/>
      <c r="F20" s="60" t="s">
        <v>58</v>
      </c>
      <c r="G20" s="75" t="s">
        <v>73</v>
      </c>
      <c r="H20" s="51">
        <f t="shared" si="0"/>
        <v>2.7999999999999972</v>
      </c>
      <c r="I20" s="62">
        <v>47</v>
      </c>
      <c r="J20" s="60" t="s">
        <v>72</v>
      </c>
      <c r="K20" s="73"/>
    </row>
    <row r="21" spans="1:13" ht="24" customHeight="1">
      <c r="A21" s="44">
        <v>17</v>
      </c>
      <c r="B21" s="89" t="s">
        <v>16</v>
      </c>
      <c r="C21" s="90" t="s">
        <v>17</v>
      </c>
      <c r="D21" s="91" t="s">
        <v>77</v>
      </c>
      <c r="E21" s="92"/>
      <c r="F21" s="91" t="s">
        <v>31</v>
      </c>
      <c r="G21" s="93" t="s">
        <v>78</v>
      </c>
      <c r="H21" s="51">
        <f t="shared" si="0"/>
        <v>4.2000000000000028</v>
      </c>
      <c r="I21" s="94">
        <v>51.2</v>
      </c>
      <c r="J21" s="95" t="s">
        <v>79</v>
      </c>
      <c r="K21" s="96"/>
    </row>
    <row r="22" spans="1:13" ht="24" customHeight="1">
      <c r="A22" s="44">
        <v>18</v>
      </c>
      <c r="B22" s="89" t="s">
        <v>80</v>
      </c>
      <c r="C22" s="90" t="s">
        <v>17</v>
      </c>
      <c r="D22" s="91" t="s">
        <v>81</v>
      </c>
      <c r="E22" s="92"/>
      <c r="F22" s="91" t="s">
        <v>34</v>
      </c>
      <c r="G22" s="93" t="s">
        <v>76</v>
      </c>
      <c r="H22" s="51">
        <f t="shared" si="0"/>
        <v>0.59999999999999432</v>
      </c>
      <c r="I22" s="94">
        <v>51.8</v>
      </c>
      <c r="J22" s="95" t="s">
        <v>82</v>
      </c>
      <c r="K22" s="96"/>
    </row>
    <row r="23" spans="1:13" ht="13.8" customHeight="1">
      <c r="A23" s="44">
        <v>19</v>
      </c>
      <c r="B23" s="89" t="s">
        <v>16</v>
      </c>
      <c r="C23" s="90" t="s">
        <v>17</v>
      </c>
      <c r="D23" s="91"/>
      <c r="E23" s="97"/>
      <c r="F23" s="91" t="s">
        <v>34</v>
      </c>
      <c r="G23" s="93" t="s">
        <v>76</v>
      </c>
      <c r="H23" s="51">
        <f t="shared" si="0"/>
        <v>9.1000000000000014</v>
      </c>
      <c r="I23" s="94">
        <v>60.9</v>
      </c>
      <c r="J23" s="95" t="s">
        <v>83</v>
      </c>
      <c r="K23" s="96"/>
    </row>
    <row r="24" spans="1:13" ht="24" customHeight="1">
      <c r="A24" s="33">
        <v>20</v>
      </c>
      <c r="B24" s="34" t="s">
        <v>14</v>
      </c>
      <c r="C24" s="35"/>
      <c r="D24" s="40" t="s">
        <v>87</v>
      </c>
      <c r="E24" s="23"/>
      <c r="F24" s="36" t="s">
        <v>23</v>
      </c>
      <c r="G24" s="36" t="s">
        <v>76</v>
      </c>
      <c r="H24" s="98">
        <f t="shared" si="0"/>
        <v>2</v>
      </c>
      <c r="I24" s="37">
        <v>62.9</v>
      </c>
      <c r="J24" s="24" t="s">
        <v>148</v>
      </c>
      <c r="K24" s="39">
        <f>I24</f>
        <v>62.9</v>
      </c>
    </row>
    <row r="25" spans="1:13" ht="13.8" customHeight="1">
      <c r="A25" s="44">
        <v>21</v>
      </c>
      <c r="B25" s="76" t="s">
        <v>18</v>
      </c>
      <c r="C25" s="66"/>
      <c r="D25" s="67"/>
      <c r="E25" s="59"/>
      <c r="F25" s="68" t="s">
        <v>34</v>
      </c>
      <c r="G25" s="77" t="s">
        <v>84</v>
      </c>
      <c r="H25" s="51">
        <f t="shared" si="0"/>
        <v>13.199999999999996</v>
      </c>
      <c r="I25" s="62">
        <v>76.099999999999994</v>
      </c>
      <c r="J25" s="60"/>
      <c r="K25" s="71"/>
    </row>
    <row r="26" spans="1:13" ht="13.8" customHeight="1">
      <c r="A26" s="44">
        <v>22</v>
      </c>
      <c r="B26" s="76" t="s">
        <v>16</v>
      </c>
      <c r="C26" s="66" t="s">
        <v>17</v>
      </c>
      <c r="D26" s="67" t="s">
        <v>85</v>
      </c>
      <c r="E26" s="59"/>
      <c r="F26" s="60" t="s">
        <v>34</v>
      </c>
      <c r="G26" s="77" t="s">
        <v>86</v>
      </c>
      <c r="H26" s="51">
        <f t="shared" si="0"/>
        <v>2.6000000000000085</v>
      </c>
      <c r="I26" s="62">
        <v>78.7</v>
      </c>
      <c r="J26" s="60" t="s">
        <v>90</v>
      </c>
      <c r="K26" s="71"/>
    </row>
    <row r="27" spans="1:13" ht="13.8" customHeight="1">
      <c r="A27" s="44">
        <v>23</v>
      </c>
      <c r="B27" s="65" t="s">
        <v>22</v>
      </c>
      <c r="C27" s="66"/>
      <c r="D27" s="67"/>
      <c r="E27" s="69"/>
      <c r="F27" s="60" t="s">
        <v>24</v>
      </c>
      <c r="G27" s="77" t="s">
        <v>86</v>
      </c>
      <c r="H27" s="51">
        <f t="shared" si="0"/>
        <v>2.7999999999999972</v>
      </c>
      <c r="I27" s="62">
        <v>81.5</v>
      </c>
      <c r="J27" s="60" t="s">
        <v>88</v>
      </c>
      <c r="K27" s="71"/>
      <c r="L27" s="43"/>
      <c r="M27" s="21"/>
    </row>
    <row r="28" spans="1:13" ht="13.8" customHeight="1">
      <c r="A28" s="44">
        <v>24</v>
      </c>
      <c r="B28" s="65" t="s">
        <v>18</v>
      </c>
      <c r="C28" s="66"/>
      <c r="D28" s="67"/>
      <c r="E28" s="59"/>
      <c r="F28" s="60" t="s">
        <v>34</v>
      </c>
      <c r="G28" s="77" t="s">
        <v>91</v>
      </c>
      <c r="H28" s="51">
        <f t="shared" si="0"/>
        <v>0.20000000000000284</v>
      </c>
      <c r="I28" s="62">
        <v>81.7</v>
      </c>
      <c r="J28" s="60" t="s">
        <v>89</v>
      </c>
      <c r="K28" s="73"/>
      <c r="L28" s="43"/>
      <c r="M28" s="21"/>
    </row>
    <row r="29" spans="1:13" ht="13.8" customHeight="1">
      <c r="A29" s="44">
        <v>25</v>
      </c>
      <c r="B29" s="65" t="s">
        <v>18</v>
      </c>
      <c r="C29" s="66"/>
      <c r="D29" s="67"/>
      <c r="E29" s="69"/>
      <c r="F29" s="68" t="s">
        <v>31</v>
      </c>
      <c r="G29" s="77" t="s">
        <v>15</v>
      </c>
      <c r="H29" s="51">
        <f t="shared" si="0"/>
        <v>1.2999999999999972</v>
      </c>
      <c r="I29" s="62">
        <v>83</v>
      </c>
      <c r="J29" s="60"/>
      <c r="K29" s="71"/>
      <c r="L29" s="43"/>
      <c r="M29" s="21"/>
    </row>
    <row r="30" spans="1:13" ht="13.8" customHeight="1">
      <c r="A30" s="44">
        <v>26</v>
      </c>
      <c r="B30" s="65" t="s">
        <v>16</v>
      </c>
      <c r="C30" s="66" t="s">
        <v>17</v>
      </c>
      <c r="D30" s="67" t="s">
        <v>92</v>
      </c>
      <c r="E30" s="59"/>
      <c r="F30" s="68" t="s">
        <v>34</v>
      </c>
      <c r="G30" s="77" t="s">
        <v>93</v>
      </c>
      <c r="H30" s="51">
        <f t="shared" si="0"/>
        <v>2.0999999999999943</v>
      </c>
      <c r="I30" s="62">
        <v>85.1</v>
      </c>
      <c r="J30" s="60" t="s">
        <v>94</v>
      </c>
      <c r="K30" s="71"/>
      <c r="L30" s="43"/>
      <c r="M30" s="21"/>
    </row>
    <row r="31" spans="1:13" ht="13.8" customHeight="1">
      <c r="A31" s="44">
        <v>27</v>
      </c>
      <c r="B31" s="65" t="s">
        <v>50</v>
      </c>
      <c r="C31" s="66" t="s">
        <v>17</v>
      </c>
      <c r="D31" s="74" t="s">
        <v>95</v>
      </c>
      <c r="E31" s="69"/>
      <c r="F31" s="60" t="s">
        <v>34</v>
      </c>
      <c r="G31" s="77" t="s">
        <v>96</v>
      </c>
      <c r="H31" s="51">
        <f t="shared" si="0"/>
        <v>3.6000000000000085</v>
      </c>
      <c r="I31" s="62">
        <v>88.7</v>
      </c>
      <c r="J31" s="60"/>
      <c r="K31" s="73"/>
      <c r="L31" s="43"/>
      <c r="M31" s="21"/>
    </row>
    <row r="32" spans="1:13" ht="24" customHeight="1">
      <c r="A32" s="33">
        <v>28</v>
      </c>
      <c r="B32" s="34" t="s">
        <v>14</v>
      </c>
      <c r="C32" s="35"/>
      <c r="D32" s="22" t="s">
        <v>114</v>
      </c>
      <c r="E32" s="38"/>
      <c r="F32" s="36" t="s">
        <v>23</v>
      </c>
      <c r="G32" s="99" t="s">
        <v>15</v>
      </c>
      <c r="H32" s="98">
        <f t="shared" si="0"/>
        <v>1.2999999999999972</v>
      </c>
      <c r="I32" s="37">
        <v>90</v>
      </c>
      <c r="J32" s="24" t="s">
        <v>149</v>
      </c>
      <c r="K32" s="39">
        <f>I32-I24</f>
        <v>27.1</v>
      </c>
      <c r="L32" s="43"/>
      <c r="M32" s="21"/>
    </row>
    <row r="33" spans="1:13" ht="13.8" customHeight="1">
      <c r="A33" s="44">
        <v>29</v>
      </c>
      <c r="B33" s="65" t="s">
        <v>16</v>
      </c>
      <c r="C33" s="66" t="s">
        <v>17</v>
      </c>
      <c r="D33" s="61"/>
      <c r="E33" s="78"/>
      <c r="F33" s="79" t="s">
        <v>31</v>
      </c>
      <c r="G33" s="77" t="s">
        <v>97</v>
      </c>
      <c r="H33" s="51">
        <f t="shared" si="0"/>
        <v>0.20000000000000284</v>
      </c>
      <c r="I33" s="62">
        <v>90.2</v>
      </c>
      <c r="J33" s="80" t="s">
        <v>98</v>
      </c>
      <c r="K33" s="71"/>
      <c r="L33" s="43"/>
      <c r="M33" s="21"/>
    </row>
    <row r="34" spans="1:13" ht="13.8" customHeight="1">
      <c r="A34" s="44">
        <v>30</v>
      </c>
      <c r="B34" s="65" t="s">
        <v>16</v>
      </c>
      <c r="C34" s="66" t="s">
        <v>17</v>
      </c>
      <c r="D34" s="67" t="s">
        <v>99</v>
      </c>
      <c r="E34" s="59"/>
      <c r="F34" s="80" t="s">
        <v>100</v>
      </c>
      <c r="G34" s="77" t="s">
        <v>103</v>
      </c>
      <c r="H34" s="51">
        <f t="shared" si="0"/>
        <v>1.0999999999999943</v>
      </c>
      <c r="I34" s="62">
        <v>91.3</v>
      </c>
      <c r="J34" s="80" t="s">
        <v>101</v>
      </c>
      <c r="K34" s="71"/>
      <c r="L34" s="43"/>
      <c r="M34" s="21"/>
    </row>
    <row r="35" spans="1:13" ht="13.8" customHeight="1">
      <c r="A35" s="44">
        <v>31</v>
      </c>
      <c r="B35" s="65" t="s">
        <v>50</v>
      </c>
      <c r="C35" s="66" t="s">
        <v>17</v>
      </c>
      <c r="D35" s="67" t="s">
        <v>102</v>
      </c>
      <c r="E35" s="59"/>
      <c r="F35" s="68" t="s">
        <v>31</v>
      </c>
      <c r="G35" s="77" t="s">
        <v>104</v>
      </c>
      <c r="H35" s="51">
        <f t="shared" si="0"/>
        <v>8.2999999999999972</v>
      </c>
      <c r="I35" s="62">
        <v>99.6</v>
      </c>
      <c r="J35" s="60"/>
      <c r="K35" s="71"/>
      <c r="L35" s="43"/>
      <c r="M35" s="21"/>
    </row>
    <row r="36" spans="1:13" ht="24" customHeight="1">
      <c r="A36" s="44">
        <v>32</v>
      </c>
      <c r="B36" s="65" t="s">
        <v>20</v>
      </c>
      <c r="C36" s="66"/>
      <c r="D36" s="74"/>
      <c r="E36" s="59"/>
      <c r="F36" s="60" t="s">
        <v>34</v>
      </c>
      <c r="G36" s="77" t="s">
        <v>106</v>
      </c>
      <c r="H36" s="51">
        <f t="shared" si="0"/>
        <v>11.300000000000011</v>
      </c>
      <c r="I36" s="62">
        <v>110.9</v>
      </c>
      <c r="J36" s="60" t="s">
        <v>105</v>
      </c>
      <c r="K36" s="73"/>
      <c r="L36" s="43"/>
      <c r="M36" s="21"/>
    </row>
    <row r="37" spans="1:13" ht="13.8" customHeight="1">
      <c r="A37" s="44">
        <v>33</v>
      </c>
      <c r="B37" s="65" t="s">
        <v>18</v>
      </c>
      <c r="C37" s="66"/>
      <c r="D37" s="61"/>
      <c r="E37" s="78"/>
      <c r="F37" s="79" t="s">
        <v>34</v>
      </c>
      <c r="G37" s="77" t="s">
        <v>107</v>
      </c>
      <c r="H37" s="51">
        <f t="shared" si="0"/>
        <v>6.7999999999999972</v>
      </c>
      <c r="I37" s="62">
        <v>117.7</v>
      </c>
      <c r="J37" s="80"/>
      <c r="K37" s="71"/>
      <c r="L37" s="43"/>
      <c r="M37" s="21"/>
    </row>
    <row r="38" spans="1:13" ht="24" customHeight="1">
      <c r="A38" s="44">
        <v>34</v>
      </c>
      <c r="B38" s="65" t="s">
        <v>20</v>
      </c>
      <c r="C38" s="66" t="s">
        <v>17</v>
      </c>
      <c r="D38" s="61"/>
      <c r="E38" s="78"/>
      <c r="F38" s="79" t="s">
        <v>34</v>
      </c>
      <c r="G38" s="81" t="s">
        <v>109</v>
      </c>
      <c r="H38" s="51">
        <f t="shared" si="0"/>
        <v>3.2000000000000028</v>
      </c>
      <c r="I38" s="62">
        <v>120.9</v>
      </c>
      <c r="J38" s="80" t="s">
        <v>108</v>
      </c>
      <c r="K38" s="71"/>
      <c r="L38" s="43"/>
      <c r="M38" s="21"/>
    </row>
    <row r="39" spans="1:13" ht="13.8" customHeight="1">
      <c r="A39" s="44">
        <v>35</v>
      </c>
      <c r="B39" s="65" t="s">
        <v>16</v>
      </c>
      <c r="C39" s="66" t="s">
        <v>17</v>
      </c>
      <c r="D39" s="61" t="s">
        <v>110</v>
      </c>
      <c r="E39" s="78"/>
      <c r="F39" s="81" t="s">
        <v>31</v>
      </c>
      <c r="G39" s="81" t="s">
        <v>15</v>
      </c>
      <c r="H39" s="51">
        <f t="shared" si="0"/>
        <v>6.7999999999999972</v>
      </c>
      <c r="I39" s="62">
        <v>127.7</v>
      </c>
      <c r="J39" s="80" t="s">
        <v>111</v>
      </c>
      <c r="K39" s="71"/>
      <c r="L39" s="43"/>
      <c r="M39" s="21"/>
    </row>
    <row r="40" spans="1:13" ht="24" customHeight="1">
      <c r="A40" s="44">
        <v>36</v>
      </c>
      <c r="B40" s="65" t="s">
        <v>16</v>
      </c>
      <c r="C40" s="66" t="s">
        <v>17</v>
      </c>
      <c r="D40" s="61"/>
      <c r="E40" s="78"/>
      <c r="F40" s="81" t="s">
        <v>34</v>
      </c>
      <c r="G40" s="81" t="s">
        <v>113</v>
      </c>
      <c r="H40" s="51">
        <f t="shared" si="0"/>
        <v>2.6000000000000085</v>
      </c>
      <c r="I40" s="62">
        <v>130.30000000000001</v>
      </c>
      <c r="J40" s="80" t="s">
        <v>112</v>
      </c>
      <c r="K40" s="71"/>
      <c r="L40" s="43"/>
      <c r="M40" s="21"/>
    </row>
    <row r="41" spans="1:13" ht="24" customHeight="1">
      <c r="A41" s="33">
        <v>37</v>
      </c>
      <c r="B41" s="34" t="s">
        <v>14</v>
      </c>
      <c r="C41" s="35"/>
      <c r="D41" s="40" t="s">
        <v>120</v>
      </c>
      <c r="E41" s="38"/>
      <c r="F41" s="24" t="s">
        <v>115</v>
      </c>
      <c r="G41" s="36" t="s">
        <v>113</v>
      </c>
      <c r="H41" s="98">
        <f t="shared" si="0"/>
        <v>5.5999999999999943</v>
      </c>
      <c r="I41" s="37">
        <v>135.9</v>
      </c>
      <c r="J41" s="24" t="s">
        <v>150</v>
      </c>
      <c r="K41" s="39">
        <f>I41-I32</f>
        <v>45.900000000000006</v>
      </c>
      <c r="L41" s="43"/>
      <c r="M41" s="21"/>
    </row>
    <row r="42" spans="1:13" ht="13.8" customHeight="1">
      <c r="A42" s="44">
        <v>38</v>
      </c>
      <c r="B42" s="65" t="s">
        <v>22</v>
      </c>
      <c r="C42" s="66" t="s">
        <v>17</v>
      </c>
      <c r="D42" s="67" t="s">
        <v>116</v>
      </c>
      <c r="E42" s="59"/>
      <c r="F42" s="68" t="s">
        <v>75</v>
      </c>
      <c r="G42" s="77" t="s">
        <v>117</v>
      </c>
      <c r="H42" s="51">
        <f t="shared" si="0"/>
        <v>9.9999999999994316E-2</v>
      </c>
      <c r="I42" s="62">
        <v>136</v>
      </c>
      <c r="J42" s="60"/>
      <c r="K42" s="71"/>
      <c r="L42" s="43"/>
      <c r="M42" s="21"/>
    </row>
    <row r="43" spans="1:13" ht="21" customHeight="1">
      <c r="A43" s="44">
        <v>39</v>
      </c>
      <c r="B43" s="65" t="s">
        <v>50</v>
      </c>
      <c r="C43" s="66" t="s">
        <v>17</v>
      </c>
      <c r="D43" s="67" t="s">
        <v>118</v>
      </c>
      <c r="E43" s="69"/>
      <c r="F43" s="60" t="s">
        <v>34</v>
      </c>
      <c r="G43" s="77" t="s">
        <v>121</v>
      </c>
      <c r="H43" s="51">
        <f t="shared" si="0"/>
        <v>6.0999999999999943</v>
      </c>
      <c r="I43" s="62">
        <v>142.1</v>
      </c>
      <c r="J43" s="60" t="s">
        <v>119</v>
      </c>
      <c r="K43" s="73"/>
      <c r="L43" s="43"/>
      <c r="M43" s="21"/>
    </row>
    <row r="44" spans="1:13" ht="13.8" customHeight="1">
      <c r="A44" s="44">
        <v>40</v>
      </c>
      <c r="B44" s="65" t="s">
        <v>18</v>
      </c>
      <c r="C44" s="66" t="s">
        <v>17</v>
      </c>
      <c r="D44" s="67" t="s">
        <v>122</v>
      </c>
      <c r="E44" s="69"/>
      <c r="F44" s="60" t="s">
        <v>34</v>
      </c>
      <c r="G44" s="77" t="s">
        <v>121</v>
      </c>
      <c r="H44" s="51">
        <f t="shared" si="0"/>
        <v>43</v>
      </c>
      <c r="I44" s="62">
        <v>185.1</v>
      </c>
      <c r="J44" s="60" t="s">
        <v>123</v>
      </c>
      <c r="K44" s="73"/>
      <c r="L44" s="43"/>
      <c r="M44" s="21"/>
    </row>
    <row r="45" spans="1:13" ht="13.8" customHeight="1">
      <c r="A45" s="44">
        <v>41</v>
      </c>
      <c r="B45" s="65" t="s">
        <v>16</v>
      </c>
      <c r="C45" s="66" t="s">
        <v>17</v>
      </c>
      <c r="D45" s="67" t="s">
        <v>124</v>
      </c>
      <c r="E45" s="69"/>
      <c r="F45" s="68" t="s">
        <v>31</v>
      </c>
      <c r="G45" s="77" t="s">
        <v>121</v>
      </c>
      <c r="H45" s="51">
        <f t="shared" si="0"/>
        <v>0.90000000000000568</v>
      </c>
      <c r="I45" s="62">
        <v>186</v>
      </c>
      <c r="J45" s="60" t="s">
        <v>125</v>
      </c>
      <c r="K45" s="71"/>
      <c r="L45" s="43"/>
      <c r="M45" s="21"/>
    </row>
    <row r="46" spans="1:13" ht="13.8" customHeight="1">
      <c r="A46" s="44">
        <v>42</v>
      </c>
      <c r="B46" s="65" t="s">
        <v>22</v>
      </c>
      <c r="C46" s="66" t="s">
        <v>17</v>
      </c>
      <c r="D46" s="67" t="s">
        <v>126</v>
      </c>
      <c r="E46" s="69"/>
      <c r="F46" s="68" t="s">
        <v>24</v>
      </c>
      <c r="G46" s="77" t="s">
        <v>121</v>
      </c>
      <c r="H46" s="51">
        <f t="shared" si="0"/>
        <v>6.6999999999999886</v>
      </c>
      <c r="I46" s="62">
        <v>192.7</v>
      </c>
      <c r="J46" s="60" t="s">
        <v>127</v>
      </c>
      <c r="K46" s="71"/>
      <c r="L46" s="43"/>
      <c r="M46" s="21"/>
    </row>
    <row r="47" spans="1:13" ht="13.8" customHeight="1">
      <c r="A47" s="44">
        <v>43</v>
      </c>
      <c r="B47" s="65" t="s">
        <v>16</v>
      </c>
      <c r="C47" s="66" t="s">
        <v>17</v>
      </c>
      <c r="D47" s="74" t="s">
        <v>128</v>
      </c>
      <c r="E47" s="59"/>
      <c r="F47" s="60" t="s">
        <v>34</v>
      </c>
      <c r="G47" s="77" t="s">
        <v>129</v>
      </c>
      <c r="H47" s="51">
        <f t="shared" si="0"/>
        <v>0.60000000000002274</v>
      </c>
      <c r="I47" s="62">
        <v>193.3</v>
      </c>
      <c r="J47" s="60" t="s">
        <v>130</v>
      </c>
      <c r="K47" s="73"/>
      <c r="L47" s="43"/>
      <c r="M47" s="21"/>
    </row>
    <row r="48" spans="1:13" ht="13.8" customHeight="1">
      <c r="A48" s="44">
        <v>44</v>
      </c>
      <c r="B48" s="65" t="s">
        <v>19</v>
      </c>
      <c r="C48" s="66" t="s">
        <v>17</v>
      </c>
      <c r="D48" s="67"/>
      <c r="E48" s="59"/>
      <c r="F48" s="68" t="s">
        <v>31</v>
      </c>
      <c r="G48" s="77" t="s">
        <v>15</v>
      </c>
      <c r="H48" s="51">
        <f t="shared" si="0"/>
        <v>2</v>
      </c>
      <c r="I48" s="62">
        <v>195.3</v>
      </c>
      <c r="J48" s="60" t="s">
        <v>131</v>
      </c>
      <c r="K48" s="71"/>
      <c r="L48" s="43"/>
      <c r="M48" s="21"/>
    </row>
    <row r="49" spans="1:13" ht="13.8" customHeight="1">
      <c r="A49" s="44">
        <v>45</v>
      </c>
      <c r="B49" s="65" t="s">
        <v>16</v>
      </c>
      <c r="C49" s="66" t="s">
        <v>17</v>
      </c>
      <c r="D49" s="67" t="s">
        <v>132</v>
      </c>
      <c r="E49" s="59"/>
      <c r="F49" s="68" t="s">
        <v>31</v>
      </c>
      <c r="G49" s="77" t="s">
        <v>15</v>
      </c>
      <c r="H49" s="51">
        <f t="shared" si="0"/>
        <v>4.0999999999999943</v>
      </c>
      <c r="I49" s="62">
        <v>199.4</v>
      </c>
      <c r="J49" s="60" t="s">
        <v>133</v>
      </c>
      <c r="K49" s="71"/>
      <c r="L49" s="43"/>
      <c r="M49" s="21"/>
    </row>
    <row r="50" spans="1:13" ht="13.8" customHeight="1">
      <c r="A50" s="44">
        <v>46</v>
      </c>
      <c r="B50" s="65" t="s">
        <v>18</v>
      </c>
      <c r="C50" s="66" t="s">
        <v>17</v>
      </c>
      <c r="D50" s="67" t="s">
        <v>134</v>
      </c>
      <c r="E50" s="59"/>
      <c r="F50" s="68" t="s">
        <v>34</v>
      </c>
      <c r="G50" s="77" t="s">
        <v>135</v>
      </c>
      <c r="H50" s="51">
        <f t="shared" si="0"/>
        <v>1</v>
      </c>
      <c r="I50" s="62">
        <v>200.4</v>
      </c>
      <c r="J50" s="60"/>
      <c r="K50" s="71"/>
      <c r="L50" s="43"/>
      <c r="M50" s="21"/>
    </row>
    <row r="51" spans="1:13" ht="24" customHeight="1">
      <c r="A51" s="33">
        <v>47</v>
      </c>
      <c r="B51" s="34" t="s">
        <v>19</v>
      </c>
      <c r="C51" s="35" t="s">
        <v>17</v>
      </c>
      <c r="D51" s="104" t="s">
        <v>143</v>
      </c>
      <c r="E51" s="23"/>
      <c r="F51" s="24" t="s">
        <v>136</v>
      </c>
      <c r="G51" s="36" t="s">
        <v>15</v>
      </c>
      <c r="H51" s="98">
        <f t="shared" si="0"/>
        <v>2.1999999999999886</v>
      </c>
      <c r="I51" s="37">
        <v>202.6</v>
      </c>
      <c r="J51" s="24" t="s">
        <v>151</v>
      </c>
      <c r="K51" s="39">
        <f>I51-I41</f>
        <v>66.699999999999989</v>
      </c>
      <c r="L51" s="43"/>
      <c r="M51" s="21"/>
    </row>
    <row r="52" spans="1:13" ht="13.8" customHeight="1">
      <c r="A52" s="44">
        <v>48</v>
      </c>
      <c r="B52" s="65" t="s">
        <v>16</v>
      </c>
      <c r="C52" s="66" t="s">
        <v>17</v>
      </c>
      <c r="D52" s="67"/>
      <c r="E52" s="69"/>
      <c r="F52" s="68" t="s">
        <v>34</v>
      </c>
      <c r="G52" s="77" t="s">
        <v>15</v>
      </c>
      <c r="H52" s="51">
        <f t="shared" si="0"/>
        <v>1.0999999999999943</v>
      </c>
      <c r="I52" s="62">
        <v>203.7</v>
      </c>
      <c r="J52" s="60" t="s">
        <v>137</v>
      </c>
      <c r="K52" s="71"/>
      <c r="L52" s="43"/>
      <c r="M52" s="21"/>
    </row>
    <row r="53" spans="1:13" ht="33" customHeight="1" thickBot="1">
      <c r="A53" s="28">
        <v>49</v>
      </c>
      <c r="B53" s="29" t="s">
        <v>14</v>
      </c>
      <c r="C53" s="30"/>
      <c r="D53" s="100" t="s">
        <v>144</v>
      </c>
      <c r="E53" s="101"/>
      <c r="F53" s="25" t="s">
        <v>74</v>
      </c>
      <c r="G53" s="31" t="s">
        <v>15</v>
      </c>
      <c r="H53" s="102">
        <f t="shared" si="0"/>
        <v>0.10000000000002274</v>
      </c>
      <c r="I53" s="32">
        <v>203.8</v>
      </c>
      <c r="J53" s="25" t="s">
        <v>152</v>
      </c>
      <c r="K53" s="103"/>
      <c r="L53" s="43"/>
      <c r="M53" s="21"/>
    </row>
    <row r="65" spans="2:10">
      <c r="G65" s="117"/>
      <c r="H65" s="117"/>
      <c r="I65" s="117"/>
      <c r="J65" s="117"/>
    </row>
    <row r="77" spans="2:10" ht="40.799999999999997" customHeight="1">
      <c r="B77" s="122"/>
      <c r="C77" s="122"/>
      <c r="D77" s="122"/>
      <c r="E77" s="122"/>
      <c r="F77" s="122"/>
    </row>
    <row r="88" spans="8:10">
      <c r="H88" s="117"/>
      <c r="I88" s="117"/>
      <c r="J88" s="117"/>
    </row>
  </sheetData>
  <mergeCells count="12">
    <mergeCell ref="H3:I3"/>
    <mergeCell ref="J3:J4"/>
    <mergeCell ref="K3:K4"/>
    <mergeCell ref="G65:J65"/>
    <mergeCell ref="B77:F77"/>
    <mergeCell ref="H88:J88"/>
    <mergeCell ref="A3:A4"/>
    <mergeCell ref="B3:B4"/>
    <mergeCell ref="C3:C4"/>
    <mergeCell ref="D3:D4"/>
    <mergeCell ref="E3:E4"/>
    <mergeCell ref="F3:G3"/>
  </mergeCells>
  <phoneticPr fontId="1"/>
  <pageMargins left="0.19685039370078741" right="0.19685039370078741" top="0.19685039370078741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1800</vt:lpstr>
      <vt:lpstr>1900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J</dc:creator>
  <cp:lastModifiedBy>S J</cp:lastModifiedBy>
  <cp:lastPrinted>2025-07-12T04:59:37Z</cp:lastPrinted>
  <dcterms:created xsi:type="dcterms:W3CDTF">2025-05-25T03:21:21Z</dcterms:created>
  <dcterms:modified xsi:type="dcterms:W3CDTF">2025-07-12T06:25:03Z</dcterms:modified>
</cp:coreProperties>
</file>