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085"/>
  </bookViews>
  <sheets>
    <sheet name="Sheet1" sheetId="1" r:id="rId1"/>
    <sheet name="Sheet2" sheetId="2" r:id="rId2"/>
    <sheet name="Sheet3" sheetId="3" r:id="rId3"/>
  </sheets>
  <definedNames>
    <definedName name="_xlnm.Print_Area" localSheetId="0">Sheet1!$A$1:$I$88</definedName>
  </definedNames>
  <calcPr calcId="145621"/>
</workbook>
</file>

<file path=xl/calcChain.xml><?xml version="1.0" encoding="utf-8"?>
<calcChain xmlns="http://schemas.openxmlformats.org/spreadsheetml/2006/main">
  <c r="F44" i="1" l="1"/>
  <c r="F43" i="1"/>
  <c r="A5" i="1" l="1"/>
  <c r="A6" i="1" s="1"/>
  <c r="A7" i="1" s="1"/>
  <c r="A8" i="1" s="1"/>
  <c r="A9" i="1" s="1"/>
  <c r="A10" i="1" s="1"/>
  <c r="F40" i="1" l="1"/>
  <c r="F38" i="1"/>
  <c r="F39" i="1"/>
  <c r="F34" i="1" l="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29" i="1" l="1"/>
  <c r="F30" i="1"/>
  <c r="F31" i="1"/>
  <c r="F32" i="1"/>
  <c r="F33" i="1"/>
  <c r="F41" i="1" l="1"/>
  <c r="F42" i="1"/>
  <c r="F47" i="1"/>
  <c r="F37" i="1"/>
  <c r="F6" i="1" l="1"/>
  <c r="F14" i="1" l="1"/>
  <c r="F28" i="1" l="1"/>
  <c r="F27" i="1"/>
  <c r="F7" i="1"/>
  <c r="F26" i="1" l="1"/>
  <c r="F45" i="1"/>
  <c r="F36" i="1" l="1"/>
  <c r="F35" i="1"/>
  <c r="F21" i="1" l="1"/>
  <c r="F20" i="1"/>
  <c r="F5" i="1" l="1"/>
  <c r="F48" i="1" l="1"/>
  <c r="F46" i="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F8" i="1"/>
  <c r="F9" i="1"/>
  <c r="F10" i="1"/>
  <c r="F11" i="1"/>
  <c r="F12" i="1"/>
  <c r="F13" i="1"/>
  <c r="F15" i="1"/>
  <c r="F16" i="1"/>
  <c r="F17" i="1"/>
  <c r="F18" i="1"/>
  <c r="F19" i="1"/>
  <c r="F22" i="1"/>
  <c r="F23" i="1"/>
  <c r="F24" i="1"/>
  <c r="F25" i="1"/>
  <c r="F49" i="1"/>
  <c r="F50" i="1"/>
  <c r="F51" i="1"/>
  <c r="A36" i="1" l="1"/>
  <c r="A37" i="1" s="1"/>
  <c r="A38" i="1" s="1"/>
  <c r="A39" i="1" s="1"/>
  <c r="A40" i="1" s="1"/>
  <c r="A41" i="1" s="1"/>
  <c r="A42"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alcChain>
</file>

<file path=xl/sharedStrings.xml><?xml version="1.0" encoding="utf-8"?>
<sst xmlns="http://schemas.openxmlformats.org/spreadsheetml/2006/main" count="340" uniqueCount="236">
  <si>
    <t>区間</t>
    <rPh sb="0" eb="2">
      <t>クカン</t>
    </rPh>
    <phoneticPr fontId="2"/>
  </si>
  <si>
    <t>合計</t>
    <rPh sb="0" eb="2">
      <t>ゴウケイ</t>
    </rPh>
    <phoneticPr fontId="2"/>
  </si>
  <si>
    <t>備考</t>
    <rPh sb="0" eb="2">
      <t>ビコウ</t>
    </rPh>
    <phoneticPr fontId="2"/>
  </si>
  <si>
    <t>標識</t>
    <rPh sb="0" eb="2">
      <t>ヒョウシキ</t>
    </rPh>
    <phoneticPr fontId="2"/>
  </si>
  <si>
    <t>川西ドラゴンランド</t>
    <rPh sb="0" eb="2">
      <t>カワニシ</t>
    </rPh>
    <phoneticPr fontId="2"/>
  </si>
  <si>
    <t>R176</t>
    <phoneticPr fontId="2"/>
  </si>
  <si>
    <t>呉服橋を渡る。</t>
    <rPh sb="0" eb="2">
      <t>クレハ</t>
    </rPh>
    <rPh sb="2" eb="3">
      <t>バシ</t>
    </rPh>
    <rPh sb="4" eb="5">
      <t>ワタ</t>
    </rPh>
    <phoneticPr fontId="2"/>
  </si>
  <si>
    <t>R173</t>
    <phoneticPr fontId="2"/>
  </si>
  <si>
    <t>左折</t>
    <rPh sb="0" eb="2">
      <t>サセツ</t>
    </rPh>
    <phoneticPr fontId="2"/>
  </si>
  <si>
    <t>R173を北上する。</t>
    <rPh sb="5" eb="7">
      <t>ホクジョウ</t>
    </rPh>
    <phoneticPr fontId="2"/>
  </si>
  <si>
    <t>多田銀橋</t>
    <rPh sb="0" eb="2">
      <t>タダ</t>
    </rPh>
    <rPh sb="2" eb="3">
      <t>ギン</t>
    </rPh>
    <rPh sb="3" eb="4">
      <t>バシ</t>
    </rPh>
    <phoneticPr fontId="2"/>
  </si>
  <si>
    <t>右折</t>
    <rPh sb="0" eb="2">
      <t>ウセツ</t>
    </rPh>
    <phoneticPr fontId="2"/>
  </si>
  <si>
    <t>県道12号</t>
    <rPh sb="0" eb="2">
      <t>ケンドウ</t>
    </rPh>
    <rPh sb="4" eb="5">
      <t>ゴウ</t>
    </rPh>
    <phoneticPr fontId="2"/>
  </si>
  <si>
    <t>直進</t>
    <rPh sb="0" eb="2">
      <t>チョクシン</t>
    </rPh>
    <phoneticPr fontId="2"/>
  </si>
  <si>
    <t>県道12号旧道</t>
    <rPh sb="0" eb="2">
      <t>ケンドウ</t>
    </rPh>
    <rPh sb="4" eb="5">
      <t>ゴウ</t>
    </rPh>
    <rPh sb="5" eb="7">
      <t>キュウドウ</t>
    </rPh>
    <phoneticPr fontId="2"/>
  </si>
  <si>
    <t>T字路多田銀橋北側横断歩道を渡る。</t>
    <rPh sb="0" eb="3">
      <t>ティージロ</t>
    </rPh>
    <rPh sb="3" eb="5">
      <t>タダ</t>
    </rPh>
    <rPh sb="5" eb="7">
      <t>ギンバシ</t>
    </rPh>
    <rPh sb="7" eb="9">
      <t>キタガワ</t>
    </rPh>
    <rPh sb="9" eb="11">
      <t>オウダン</t>
    </rPh>
    <rPh sb="11" eb="13">
      <t>ホドウ</t>
    </rPh>
    <rPh sb="14" eb="15">
      <t>ワタ</t>
    </rPh>
    <phoneticPr fontId="2"/>
  </si>
  <si>
    <t>西本町S</t>
    <rPh sb="0" eb="3">
      <t>ニシホンマチ</t>
    </rPh>
    <phoneticPr fontId="2"/>
  </si>
  <si>
    <t>多田桜木1丁目S</t>
    <rPh sb="0" eb="2">
      <t>タダ</t>
    </rPh>
    <rPh sb="2" eb="4">
      <t>サクラギ</t>
    </rPh>
    <rPh sb="5" eb="7">
      <t>チョウメ</t>
    </rPh>
    <phoneticPr fontId="2"/>
  </si>
  <si>
    <t>多田銀橋西詰S</t>
    <rPh sb="0" eb="2">
      <t>タダ</t>
    </rPh>
    <rPh sb="2" eb="4">
      <t>ギンバシ</t>
    </rPh>
    <rPh sb="4" eb="6">
      <t>ニシヅ</t>
    </rPh>
    <phoneticPr fontId="2"/>
  </si>
  <si>
    <t>清和台入口S</t>
    <rPh sb="0" eb="2">
      <t>セイワ</t>
    </rPh>
    <rPh sb="2" eb="3">
      <t>ダイ</t>
    </rPh>
    <rPh sb="3" eb="5">
      <t>イリグチ</t>
    </rPh>
    <phoneticPr fontId="2"/>
  </si>
  <si>
    <t>ポイント（Sは信号有り）</t>
    <rPh sb="7" eb="9">
      <t>シンゴウ</t>
    </rPh>
    <rPh sb="9" eb="10">
      <t>ア</t>
    </rPh>
    <phoneticPr fontId="2"/>
  </si>
  <si>
    <t>清和大橋西詰S</t>
    <rPh sb="0" eb="2">
      <t>セイワ</t>
    </rPh>
    <rPh sb="2" eb="4">
      <t>オオハシ</t>
    </rPh>
    <rPh sb="4" eb="6">
      <t>ニシヅ</t>
    </rPh>
    <phoneticPr fontId="2"/>
  </si>
  <si>
    <t>猪名川役場前S</t>
    <rPh sb="0" eb="3">
      <t>イナガワ</t>
    </rPh>
    <rPh sb="3" eb="6">
      <t>ヤクバマエ</t>
    </rPh>
    <phoneticPr fontId="2"/>
  </si>
  <si>
    <t>市道</t>
    <rPh sb="0" eb="2">
      <t>シドウ</t>
    </rPh>
    <phoneticPr fontId="2"/>
  </si>
  <si>
    <t>R372</t>
    <phoneticPr fontId="2"/>
  </si>
  <si>
    <t>西峠</t>
    <rPh sb="0" eb="1">
      <t>ニシ</t>
    </rPh>
    <rPh sb="1" eb="2">
      <t>トウゲ</t>
    </rPh>
    <phoneticPr fontId="2"/>
  </si>
  <si>
    <t>標高468m（ルート最高地点）</t>
    <rPh sb="0" eb="2">
      <t>ヒョウコウ</t>
    </rPh>
    <rPh sb="10" eb="12">
      <t>サイコウ</t>
    </rPh>
    <rPh sb="12" eb="14">
      <t>チテン</t>
    </rPh>
    <phoneticPr fontId="2"/>
  </si>
  <si>
    <t>城東トンネル</t>
    <rPh sb="0" eb="2">
      <t>ジョウトウ</t>
    </rPh>
    <phoneticPr fontId="2"/>
  </si>
  <si>
    <t>標高407m</t>
    <rPh sb="0" eb="2">
      <t>ヒョウコウ</t>
    </rPh>
    <phoneticPr fontId="2"/>
  </si>
  <si>
    <t>紫合北ノ町S</t>
    <rPh sb="0" eb="2">
      <t>ユウダ</t>
    </rPh>
    <rPh sb="2" eb="3">
      <t>キタ</t>
    </rPh>
    <rPh sb="4" eb="5">
      <t>マチ</t>
    </rPh>
    <phoneticPr fontId="2"/>
  </si>
  <si>
    <t>日置北S</t>
    <rPh sb="0" eb="2">
      <t>ヒオキ</t>
    </rPh>
    <rPh sb="2" eb="3">
      <t>キタ</t>
    </rPh>
    <phoneticPr fontId="2"/>
  </si>
  <si>
    <t>Y字路</t>
    <rPh sb="0" eb="3">
      <t>ワイジロ</t>
    </rPh>
    <phoneticPr fontId="2"/>
  </si>
  <si>
    <t>ポイント後の道路</t>
    <rPh sb="4" eb="5">
      <t>ゴ</t>
    </rPh>
    <rPh sb="6" eb="8">
      <t>ドウロ</t>
    </rPh>
    <phoneticPr fontId="2"/>
  </si>
  <si>
    <t>右斜め</t>
    <rPh sb="0" eb="1">
      <t>ミギ</t>
    </rPh>
    <rPh sb="1" eb="2">
      <t>ナナ</t>
    </rPh>
    <phoneticPr fontId="2"/>
  </si>
  <si>
    <t>R173</t>
    <phoneticPr fontId="2"/>
  </si>
  <si>
    <t>木部町S</t>
    <rPh sb="0" eb="3">
      <t>キベチョウ</t>
    </rPh>
    <phoneticPr fontId="2"/>
  </si>
  <si>
    <t>左斜め</t>
    <rPh sb="0" eb="1">
      <t>ヒダリ</t>
    </rPh>
    <rPh sb="1" eb="2">
      <t>ナナ</t>
    </rPh>
    <phoneticPr fontId="2"/>
  </si>
  <si>
    <t>市道</t>
    <rPh sb="0" eb="2">
      <t>シドウ</t>
    </rPh>
    <phoneticPr fontId="2"/>
  </si>
  <si>
    <t>府道55号</t>
    <rPh sb="0" eb="2">
      <t>フドウ</t>
    </rPh>
    <rPh sb="4" eb="5">
      <t>ゴウ</t>
    </rPh>
    <phoneticPr fontId="2"/>
  </si>
  <si>
    <t>蒲生S</t>
    <rPh sb="0" eb="2">
      <t>ガモウ</t>
    </rPh>
    <phoneticPr fontId="2"/>
  </si>
  <si>
    <t>木部町S</t>
    <rPh sb="0" eb="2">
      <t>キベ</t>
    </rPh>
    <rPh sb="2" eb="3">
      <t>チョウ</t>
    </rPh>
    <phoneticPr fontId="2"/>
  </si>
  <si>
    <t>中橋S</t>
    <rPh sb="0" eb="2">
      <t>ナカハシ</t>
    </rPh>
    <phoneticPr fontId="2"/>
  </si>
  <si>
    <t>┤字路</t>
    <rPh sb="1" eb="3">
      <t>ジロ</t>
    </rPh>
    <phoneticPr fontId="2"/>
  </si>
  <si>
    <t>ト字路S</t>
    <rPh sb="1" eb="2">
      <t>ジ</t>
    </rPh>
    <rPh sb="2" eb="3">
      <t>ロ</t>
    </rPh>
    <phoneticPr fontId="2"/>
  </si>
  <si>
    <t>┤字路</t>
    <rPh sb="1" eb="2">
      <t>ジ</t>
    </rPh>
    <rPh sb="2" eb="3">
      <t>ロ</t>
    </rPh>
    <phoneticPr fontId="2"/>
  </si>
  <si>
    <t>左手奥に「ローソン」、右手前に町のマスコット「いなぼう」の石像</t>
    <rPh sb="0" eb="2">
      <t>ヒダリテ</t>
    </rPh>
    <rPh sb="2" eb="3">
      <t>オク</t>
    </rPh>
    <rPh sb="11" eb="14">
      <t>ミギテマエ</t>
    </rPh>
    <rPh sb="15" eb="16">
      <t>チョウ</t>
    </rPh>
    <rPh sb="29" eb="31">
      <t>セキゾウ</t>
    </rPh>
    <phoneticPr fontId="2"/>
  </si>
  <si>
    <t>綾部・能勢方面へ。</t>
    <rPh sb="0" eb="2">
      <t>アヤベ</t>
    </rPh>
    <rPh sb="3" eb="5">
      <t>ノセ</t>
    </rPh>
    <rPh sb="5" eb="7">
      <t>ホウメン</t>
    </rPh>
    <phoneticPr fontId="2"/>
  </si>
  <si>
    <t>左折するとすぐ左手に猪名川町役場。</t>
    <rPh sb="0" eb="2">
      <t>サセツ</t>
    </rPh>
    <rPh sb="7" eb="9">
      <t>ヒダリテ</t>
    </rPh>
    <rPh sb="10" eb="14">
      <t>イナガワチョウ</t>
    </rPh>
    <rPh sb="14" eb="16">
      <t>ヤクバ</t>
    </rPh>
    <phoneticPr fontId="2"/>
  </si>
  <si>
    <t>左手に自動車教習所。右手にGS。</t>
    <rPh sb="0" eb="2">
      <t>ヒダリテ</t>
    </rPh>
    <rPh sb="3" eb="6">
      <t>ジドウシャ</t>
    </rPh>
    <rPh sb="6" eb="9">
      <t>キョウシュウジョ</t>
    </rPh>
    <rPh sb="10" eb="12">
      <t>ミギテ</t>
    </rPh>
    <phoneticPr fontId="2"/>
  </si>
  <si>
    <t>T字路 ※約70m手前に信号を回避するルート有り。坂の手前赤舗装路へ</t>
    <rPh sb="0" eb="3">
      <t>ティージロ</t>
    </rPh>
    <rPh sb="5" eb="6">
      <t>ヤク</t>
    </rPh>
    <rPh sb="9" eb="11">
      <t>テマエ</t>
    </rPh>
    <rPh sb="12" eb="14">
      <t>シンゴウ</t>
    </rPh>
    <rPh sb="15" eb="17">
      <t>カイヒ</t>
    </rPh>
    <rPh sb="22" eb="23">
      <t>ア</t>
    </rPh>
    <rPh sb="25" eb="26">
      <t>サカ</t>
    </rPh>
    <rPh sb="27" eb="29">
      <t>テマエ</t>
    </rPh>
    <rPh sb="28" eb="29">
      <t>マエ</t>
    </rPh>
    <rPh sb="29" eb="30">
      <t>アカ</t>
    </rPh>
    <rPh sb="30" eb="32">
      <t>ホソウ</t>
    </rPh>
    <rPh sb="32" eb="33">
      <t>ロ</t>
    </rPh>
    <phoneticPr fontId="2"/>
  </si>
  <si>
    <t>ゴール　ローソン池田新町店</t>
    <rPh sb="8" eb="10">
      <t>イケダ</t>
    </rPh>
    <rPh sb="10" eb="12">
      <t>シンマチ</t>
    </rPh>
    <rPh sb="12" eb="13">
      <t>テン</t>
    </rPh>
    <phoneticPr fontId="2"/>
  </si>
  <si>
    <t>藤ヶ瀬S</t>
    <rPh sb="0" eb="3">
      <t>フジガセ</t>
    </rPh>
    <phoneticPr fontId="2"/>
  </si>
  <si>
    <t>府道80号</t>
    <rPh sb="0" eb="2">
      <t>フドウ</t>
    </rPh>
    <rPh sb="4" eb="5">
      <t>ゴウ</t>
    </rPh>
    <phoneticPr fontId="2"/>
  </si>
  <si>
    <t>右折後府道80号を下っていく</t>
    <rPh sb="0" eb="2">
      <t>ウセツ</t>
    </rPh>
    <rPh sb="2" eb="3">
      <t>ゴ</t>
    </rPh>
    <rPh sb="3" eb="5">
      <t>フドウ</t>
    </rPh>
    <rPh sb="7" eb="8">
      <t>ゴウ</t>
    </rPh>
    <rPh sb="9" eb="10">
      <t>クダ</t>
    </rPh>
    <phoneticPr fontId="2"/>
  </si>
  <si>
    <t>T字路　京都・亀岡方面へ</t>
    <rPh sb="0" eb="3">
      <t>ティージロ</t>
    </rPh>
    <rPh sb="4" eb="6">
      <t>キョウト</t>
    </rPh>
    <rPh sb="7" eb="9">
      <t>カメオカ</t>
    </rPh>
    <rPh sb="9" eb="11">
      <t>ホウメン</t>
    </rPh>
    <phoneticPr fontId="2"/>
  </si>
  <si>
    <t>長野S</t>
    <rPh sb="0" eb="2">
      <t>ナガノ</t>
    </rPh>
    <phoneticPr fontId="2"/>
  </si>
  <si>
    <t>T字路亀岡・南丹方面へ</t>
    <rPh sb="0" eb="3">
      <t>ティージロ</t>
    </rPh>
    <rPh sb="3" eb="5">
      <t>カメオカ</t>
    </rPh>
    <rPh sb="6" eb="8">
      <t>ナンタン</t>
    </rPh>
    <rPh sb="8" eb="10">
      <t>ホウメン</t>
    </rPh>
    <phoneticPr fontId="2"/>
  </si>
  <si>
    <t>R173</t>
    <phoneticPr fontId="2"/>
  </si>
  <si>
    <t>T字路池田・亀岡方面へ</t>
    <rPh sb="0" eb="3">
      <t>ティージロ</t>
    </rPh>
    <rPh sb="3" eb="5">
      <t>イケダ</t>
    </rPh>
    <rPh sb="6" eb="8">
      <t>カメオカ</t>
    </rPh>
    <rPh sb="8" eb="10">
      <t>ホウメン</t>
    </rPh>
    <phoneticPr fontId="2"/>
  </si>
  <si>
    <t>折り返し</t>
    <rPh sb="0" eb="1">
      <t>オ</t>
    </rPh>
    <rPh sb="2" eb="3">
      <t>カエ</t>
    </rPh>
    <phoneticPr fontId="2"/>
  </si>
  <si>
    <t>┤字路R173を綾部・瑞穂方面へ</t>
    <rPh sb="1" eb="3">
      <t>ジロ</t>
    </rPh>
    <rPh sb="8" eb="10">
      <t>アヤベ</t>
    </rPh>
    <rPh sb="11" eb="13">
      <t>ミズホ</t>
    </rPh>
    <rPh sb="13" eb="15">
      <t>ホウメン</t>
    </rPh>
    <phoneticPr fontId="2"/>
  </si>
  <si>
    <t>左斜め</t>
    <rPh sb="0" eb="1">
      <t>ヒダリ</t>
    </rPh>
    <rPh sb="1" eb="2">
      <t>ナナ</t>
    </rPh>
    <phoneticPr fontId="2"/>
  </si>
  <si>
    <t>県道300号</t>
    <rPh sb="0" eb="2">
      <t>ケンドウ</t>
    </rPh>
    <rPh sb="5" eb="6">
      <t>ゴウ</t>
    </rPh>
    <phoneticPr fontId="2"/>
  </si>
  <si>
    <t>R173から分岐県道300を三和方面へ</t>
    <rPh sb="6" eb="8">
      <t>ブンキ</t>
    </rPh>
    <rPh sb="8" eb="10">
      <t>ケンドウ</t>
    </rPh>
    <rPh sb="14" eb="16">
      <t>サンワ</t>
    </rPh>
    <rPh sb="16" eb="18">
      <t>ホウメン</t>
    </rPh>
    <phoneticPr fontId="2"/>
  </si>
  <si>
    <t>小野新S</t>
    <rPh sb="0" eb="2">
      <t>オノ</t>
    </rPh>
    <rPh sb="2" eb="3">
      <t>シン</t>
    </rPh>
    <phoneticPr fontId="2"/>
  </si>
  <si>
    <t>本郷S</t>
    <rPh sb="0" eb="2">
      <t>ホンゴウ</t>
    </rPh>
    <phoneticPr fontId="2"/>
  </si>
  <si>
    <t>右折</t>
    <rPh sb="0" eb="2">
      <t>ウセツ</t>
    </rPh>
    <phoneticPr fontId="2"/>
  </si>
  <si>
    <t>県道97号</t>
    <rPh sb="0" eb="2">
      <t>ケンドウ</t>
    </rPh>
    <rPh sb="4" eb="5">
      <t>ゴウ</t>
    </rPh>
    <phoneticPr fontId="2"/>
  </si>
  <si>
    <t>三和方面へ</t>
    <rPh sb="0" eb="2">
      <t>ミワ</t>
    </rPh>
    <rPh sb="2" eb="4">
      <t>ホウメン</t>
    </rPh>
    <phoneticPr fontId="2"/>
  </si>
  <si>
    <t>菟原S</t>
    <rPh sb="0" eb="1">
      <t>ウ</t>
    </rPh>
    <rPh sb="1" eb="2">
      <t>バラ</t>
    </rPh>
    <phoneticPr fontId="2"/>
  </si>
  <si>
    <t>R9</t>
    <phoneticPr fontId="2"/>
  </si>
  <si>
    <t>R9に入る</t>
    <rPh sb="3" eb="4">
      <t>ハイ</t>
    </rPh>
    <phoneticPr fontId="2"/>
  </si>
  <si>
    <t>多保市S</t>
    <rPh sb="0" eb="1">
      <t>タ</t>
    </rPh>
    <rPh sb="1" eb="2">
      <t>ホ</t>
    </rPh>
    <rPh sb="2" eb="3">
      <t>イチ</t>
    </rPh>
    <phoneticPr fontId="2"/>
  </si>
  <si>
    <t>市道</t>
    <rPh sb="0" eb="2">
      <t>シドウ</t>
    </rPh>
    <phoneticPr fontId="2"/>
  </si>
  <si>
    <t>Y字路R9から1.5車線の市道に分岐。</t>
    <rPh sb="0" eb="3">
      <t>ワイジロ</t>
    </rPh>
    <rPh sb="10" eb="12">
      <t>シャセン</t>
    </rPh>
    <rPh sb="13" eb="15">
      <t>シドウ</t>
    </rPh>
    <rPh sb="16" eb="18">
      <t>ブンキ</t>
    </rPh>
    <phoneticPr fontId="2"/>
  </si>
  <si>
    <t>ト字路</t>
    <rPh sb="1" eb="3">
      <t>ジロ</t>
    </rPh>
    <phoneticPr fontId="2"/>
  </si>
  <si>
    <t>T字路</t>
    <rPh sb="1" eb="3">
      <t>ジロ</t>
    </rPh>
    <phoneticPr fontId="2"/>
  </si>
  <si>
    <t>2車線道路を下ってきて右側の新興住宅地が途切れる地点右折車線有り</t>
    <rPh sb="1" eb="3">
      <t>シャセン</t>
    </rPh>
    <rPh sb="3" eb="5">
      <t>ドウロ</t>
    </rPh>
    <rPh sb="6" eb="7">
      <t>クダ</t>
    </rPh>
    <rPh sb="11" eb="13">
      <t>ミギガワ</t>
    </rPh>
    <rPh sb="14" eb="16">
      <t>シンコウ</t>
    </rPh>
    <rPh sb="16" eb="19">
      <t>ジュウタクチ</t>
    </rPh>
    <rPh sb="20" eb="22">
      <t>トギ</t>
    </rPh>
    <rPh sb="24" eb="26">
      <t>チテン</t>
    </rPh>
    <rPh sb="26" eb="28">
      <t>ウセツ</t>
    </rPh>
    <rPh sb="28" eb="30">
      <t>シャセン</t>
    </rPh>
    <rPh sb="30" eb="31">
      <t>ア</t>
    </rPh>
    <phoneticPr fontId="2"/>
  </si>
  <si>
    <t>R9の側道に入る</t>
    <rPh sb="3" eb="5">
      <t>ソクドウ</t>
    </rPh>
    <rPh sb="6" eb="7">
      <t>ハイ</t>
    </rPh>
    <phoneticPr fontId="2"/>
  </si>
  <si>
    <t>Y字路</t>
    <rPh sb="1" eb="3">
      <t>ジロ</t>
    </rPh>
    <phoneticPr fontId="2"/>
  </si>
  <si>
    <t>R9側道</t>
    <rPh sb="2" eb="4">
      <t>ソクドウ</t>
    </rPh>
    <phoneticPr fontId="2"/>
  </si>
  <si>
    <t>高架をくぐって福知山市街方面へ</t>
    <rPh sb="0" eb="2">
      <t>コウカ</t>
    </rPh>
    <rPh sb="7" eb="10">
      <t>フクチヤマ</t>
    </rPh>
    <rPh sb="10" eb="12">
      <t>シガイ</t>
    </rPh>
    <rPh sb="12" eb="14">
      <t>ホウメン</t>
    </rPh>
    <phoneticPr fontId="2"/>
  </si>
  <si>
    <t>直進</t>
    <rPh sb="0" eb="2">
      <t>チョクシン</t>
    </rPh>
    <phoneticPr fontId="2"/>
  </si>
  <si>
    <t>左にカーブして橋を渡る</t>
    <rPh sb="0" eb="1">
      <t>ヒダリ</t>
    </rPh>
    <rPh sb="7" eb="8">
      <t>ハシ</t>
    </rPh>
    <rPh sb="9" eb="10">
      <t>ワタ</t>
    </rPh>
    <phoneticPr fontId="2"/>
  </si>
  <si>
    <t>十字路S</t>
    <rPh sb="0" eb="3">
      <t>ジュウジロ</t>
    </rPh>
    <phoneticPr fontId="2"/>
  </si>
  <si>
    <t>松縄手S</t>
    <rPh sb="0" eb="2">
      <t>マツナワ</t>
    </rPh>
    <rPh sb="2" eb="3">
      <t>テ</t>
    </rPh>
    <phoneticPr fontId="2"/>
  </si>
  <si>
    <t>土師S</t>
    <rPh sb="0" eb="1">
      <t>ツチ</t>
    </rPh>
    <rPh sb="1" eb="2">
      <t>シ</t>
    </rPh>
    <phoneticPr fontId="2"/>
  </si>
  <si>
    <t>左折</t>
    <rPh sb="0" eb="2">
      <t>サセツ</t>
    </rPh>
    <phoneticPr fontId="2"/>
  </si>
  <si>
    <t>R175</t>
    <phoneticPr fontId="2"/>
  </si>
  <si>
    <t>T字路S</t>
    <rPh sb="1" eb="3">
      <t>ジロ</t>
    </rPh>
    <phoneticPr fontId="2"/>
  </si>
  <si>
    <t>R178</t>
    <phoneticPr fontId="2"/>
  </si>
  <si>
    <t>Y字路S</t>
    <rPh sb="1" eb="3">
      <t>ジロ</t>
    </rPh>
    <phoneticPr fontId="2"/>
  </si>
  <si>
    <t>文殊S</t>
    <rPh sb="0" eb="2">
      <t>モンジュ</t>
    </rPh>
    <phoneticPr fontId="2"/>
  </si>
  <si>
    <t>府道607号</t>
    <rPh sb="0" eb="2">
      <t>フドウ</t>
    </rPh>
    <rPh sb="5" eb="6">
      <t>ゴウ</t>
    </rPh>
    <phoneticPr fontId="2"/>
  </si>
  <si>
    <t>右手は智恩寺山門。左折後は門前町を進む。</t>
    <rPh sb="0" eb="2">
      <t>ミギテ</t>
    </rPh>
    <rPh sb="3" eb="4">
      <t>チ</t>
    </rPh>
    <rPh sb="4" eb="5">
      <t>オン</t>
    </rPh>
    <rPh sb="5" eb="6">
      <t>ジ</t>
    </rPh>
    <rPh sb="6" eb="8">
      <t>サンモン</t>
    </rPh>
    <rPh sb="9" eb="11">
      <t>サセツ</t>
    </rPh>
    <rPh sb="11" eb="12">
      <t>ゴ</t>
    </rPh>
    <rPh sb="13" eb="16">
      <t>モンゼンマチ</t>
    </rPh>
    <rPh sb="17" eb="18">
      <t>スス</t>
    </rPh>
    <phoneticPr fontId="2"/>
  </si>
  <si>
    <t>府道2号</t>
    <rPh sb="0" eb="2">
      <t>フドウ</t>
    </rPh>
    <rPh sb="3" eb="4">
      <t>ゴウ</t>
    </rPh>
    <phoneticPr fontId="2"/>
  </si>
  <si>
    <t>府道2号を宮津・舞鶴方面へ</t>
    <rPh sb="0" eb="2">
      <t>フドウ</t>
    </rPh>
    <rPh sb="3" eb="4">
      <t>ゴウ</t>
    </rPh>
    <rPh sb="5" eb="7">
      <t>ミヤヅ</t>
    </rPh>
    <rPh sb="8" eb="10">
      <t>マイヅル</t>
    </rPh>
    <rPh sb="10" eb="12">
      <t>ホウメン</t>
    </rPh>
    <phoneticPr fontId="2"/>
  </si>
  <si>
    <t>R176・178</t>
    <phoneticPr fontId="2"/>
  </si>
  <si>
    <t>府道604号</t>
    <rPh sb="0" eb="2">
      <t>フドウ</t>
    </rPh>
    <rPh sb="5" eb="6">
      <t>ゴウ</t>
    </rPh>
    <phoneticPr fontId="2"/>
  </si>
  <si>
    <t>上司S</t>
    <rPh sb="0" eb="2">
      <t>ジョウシ</t>
    </rPh>
    <phoneticPr fontId="2"/>
  </si>
  <si>
    <t>R178合流</t>
    <rPh sb="4" eb="6">
      <t>ゴウリュウ</t>
    </rPh>
    <phoneticPr fontId="2"/>
  </si>
  <si>
    <t>八田S</t>
    <rPh sb="0" eb="2">
      <t>ハッタ</t>
    </rPh>
    <phoneticPr fontId="2"/>
  </si>
  <si>
    <t>右手よりR178が合流してくる。</t>
    <rPh sb="0" eb="2">
      <t>ミギテ</t>
    </rPh>
    <rPh sb="9" eb="11">
      <t>ゴウリュウ</t>
    </rPh>
    <phoneticPr fontId="2"/>
  </si>
  <si>
    <t>PC１　ローソン篠山安田店</t>
    <rPh sb="8" eb="10">
      <t>ササヤマ</t>
    </rPh>
    <rPh sb="10" eb="12">
      <t>ヤスダ</t>
    </rPh>
    <rPh sb="12" eb="13">
      <t>テン</t>
    </rPh>
    <phoneticPr fontId="2"/>
  </si>
  <si>
    <t>R27</t>
    <phoneticPr fontId="2"/>
  </si>
  <si>
    <t>R9</t>
    <phoneticPr fontId="2"/>
  </si>
  <si>
    <t>R178側道分岐</t>
    <rPh sb="4" eb="6">
      <t>ソクドウ</t>
    </rPh>
    <rPh sb="6" eb="8">
      <t>ブンキ</t>
    </rPh>
    <phoneticPr fontId="2"/>
  </si>
  <si>
    <t>右折</t>
    <rPh sb="0" eb="2">
      <t>ウセツ</t>
    </rPh>
    <phoneticPr fontId="2"/>
  </si>
  <si>
    <t>R178</t>
    <phoneticPr fontId="2"/>
  </si>
  <si>
    <t>R178合流S</t>
    <rPh sb="4" eb="6">
      <t>ゴウリュウ</t>
    </rPh>
    <phoneticPr fontId="2"/>
  </si>
  <si>
    <t>R176側道分岐</t>
    <rPh sb="4" eb="6">
      <t>ソクドウ</t>
    </rPh>
    <rPh sb="6" eb="8">
      <t>ブンキ</t>
    </rPh>
    <phoneticPr fontId="2"/>
  </si>
  <si>
    <t>府道2号</t>
    <rPh sb="0" eb="2">
      <t>フドウ</t>
    </rPh>
    <rPh sb="3" eb="4">
      <t>ゴウ</t>
    </rPh>
    <phoneticPr fontId="2"/>
  </si>
  <si>
    <t>R176から側道に入る。天橋立方面へ</t>
    <rPh sb="6" eb="8">
      <t>ソクドウ</t>
    </rPh>
    <rPh sb="9" eb="10">
      <t>ハイ</t>
    </rPh>
    <rPh sb="12" eb="15">
      <t>アマノハシダテ</t>
    </rPh>
    <rPh sb="15" eb="17">
      <t>ホウメン</t>
    </rPh>
    <phoneticPr fontId="2"/>
  </si>
  <si>
    <t>消防署前S</t>
    <rPh sb="0" eb="3">
      <t>ショウボウショ</t>
    </rPh>
    <rPh sb="3" eb="4">
      <t>マエ</t>
    </rPh>
    <phoneticPr fontId="2"/>
  </si>
  <si>
    <t>PC3　ローソン与謝野町男山店</t>
    <rPh sb="8" eb="12">
      <t>ヨサノチョウ</t>
    </rPh>
    <rPh sb="12" eb="14">
      <t>オトコヤマ</t>
    </rPh>
    <rPh sb="14" eb="15">
      <t>テン</t>
    </rPh>
    <phoneticPr fontId="2"/>
  </si>
  <si>
    <t>R178</t>
    <phoneticPr fontId="2"/>
  </si>
  <si>
    <t>四叉路S</t>
    <rPh sb="0" eb="1">
      <t>ヨン</t>
    </rPh>
    <rPh sb="1" eb="2">
      <t>サ</t>
    </rPh>
    <rPh sb="2" eb="3">
      <t>ロ</t>
    </rPh>
    <phoneticPr fontId="2"/>
  </si>
  <si>
    <t>右斜め後方</t>
    <rPh sb="0" eb="1">
      <t>ミギ</t>
    </rPh>
    <rPh sb="1" eb="2">
      <t>ナナ</t>
    </rPh>
    <rPh sb="3" eb="5">
      <t>コウホウ</t>
    </rPh>
    <phoneticPr fontId="2"/>
  </si>
  <si>
    <t>砂利道の府道607号</t>
    <rPh sb="0" eb="3">
      <t>ジャリミチ</t>
    </rPh>
    <rPh sb="4" eb="6">
      <t>フドウ</t>
    </rPh>
    <rPh sb="9" eb="10">
      <t>ゴウ</t>
    </rPh>
    <phoneticPr fontId="2"/>
  </si>
  <si>
    <t>R173</t>
    <phoneticPr fontId="2"/>
  </si>
  <si>
    <t>R175</t>
    <phoneticPr fontId="2"/>
  </si>
  <si>
    <t>京都・亀岡・京都縦貫道方面へ　PC5直前までR9を道なりに</t>
    <rPh sb="0" eb="2">
      <t>キョウト</t>
    </rPh>
    <rPh sb="3" eb="5">
      <t>カメオカ</t>
    </rPh>
    <rPh sb="6" eb="8">
      <t>キョウト</t>
    </rPh>
    <rPh sb="8" eb="11">
      <t>ジュウカンドウ</t>
    </rPh>
    <rPh sb="11" eb="13">
      <t>ホウメン</t>
    </rPh>
    <rPh sb="18" eb="20">
      <t>チョクゼン</t>
    </rPh>
    <rPh sb="25" eb="26">
      <t>ミチ</t>
    </rPh>
    <phoneticPr fontId="2"/>
  </si>
  <si>
    <t>千原S</t>
    <rPh sb="0" eb="2">
      <t>チハラ</t>
    </rPh>
    <phoneticPr fontId="2"/>
  </si>
  <si>
    <t>左折</t>
    <rPh sb="0" eb="2">
      <t>サセツ</t>
    </rPh>
    <phoneticPr fontId="2"/>
  </si>
  <si>
    <t>府道73号</t>
    <rPh sb="0" eb="2">
      <t>フドウ</t>
    </rPh>
    <rPh sb="4" eb="5">
      <t>ゴウ</t>
    </rPh>
    <phoneticPr fontId="2"/>
  </si>
  <si>
    <t>折り返し</t>
    <rPh sb="0" eb="1">
      <t>オ</t>
    </rPh>
    <rPh sb="2" eb="3">
      <t>カエ</t>
    </rPh>
    <phoneticPr fontId="2"/>
  </si>
  <si>
    <t>府道73号</t>
    <rPh sb="0" eb="2">
      <t>フドウ</t>
    </rPh>
    <rPh sb="4" eb="5">
      <t>ゴウ</t>
    </rPh>
    <phoneticPr fontId="2"/>
  </si>
  <si>
    <t>千原S</t>
    <rPh sb="0" eb="2">
      <t>チハラ</t>
    </rPh>
    <phoneticPr fontId="2"/>
  </si>
  <si>
    <t>左折後右斜め前方にローソン</t>
    <rPh sb="0" eb="2">
      <t>サセツ</t>
    </rPh>
    <rPh sb="2" eb="3">
      <t>ゴ</t>
    </rPh>
    <rPh sb="3" eb="4">
      <t>ミギ</t>
    </rPh>
    <rPh sb="4" eb="5">
      <t>ナナ</t>
    </rPh>
    <rPh sb="6" eb="8">
      <t>ゼンポウ</t>
    </rPh>
    <phoneticPr fontId="2"/>
  </si>
  <si>
    <t>PC5　ローソン亀岡千代川店</t>
    <rPh sb="8" eb="10">
      <t>カメオカ</t>
    </rPh>
    <rPh sb="10" eb="13">
      <t>チヨカワ</t>
    </rPh>
    <rPh sb="13" eb="14">
      <t>テン</t>
    </rPh>
    <phoneticPr fontId="2"/>
  </si>
  <si>
    <t>T字路</t>
    <rPh sb="1" eb="2">
      <t>ジ</t>
    </rPh>
    <rPh sb="2" eb="3">
      <t>ロ</t>
    </rPh>
    <phoneticPr fontId="2"/>
  </si>
  <si>
    <t>宮川S</t>
    <rPh sb="0" eb="2">
      <t>ミヤガワ</t>
    </rPh>
    <phoneticPr fontId="2"/>
  </si>
  <si>
    <t>市道</t>
    <rPh sb="0" eb="2">
      <t>シドウ</t>
    </rPh>
    <phoneticPr fontId="2"/>
  </si>
  <si>
    <t>R372を横断する。</t>
    <rPh sb="5" eb="7">
      <t>オウダン</t>
    </rPh>
    <phoneticPr fontId="2"/>
  </si>
  <si>
    <t>左折して市道（R372旧道）へ</t>
    <rPh sb="0" eb="2">
      <t>サセツ</t>
    </rPh>
    <rPh sb="4" eb="6">
      <t>シドウ</t>
    </rPh>
    <rPh sb="11" eb="13">
      <t>キュウドウ</t>
    </rPh>
    <phoneticPr fontId="2"/>
  </si>
  <si>
    <t>十字路</t>
    <rPh sb="0" eb="3">
      <t>ジュウジロ</t>
    </rPh>
    <phoneticPr fontId="2"/>
  </si>
  <si>
    <t>右折</t>
    <rPh sb="0" eb="2">
      <t>ウセツ</t>
    </rPh>
    <phoneticPr fontId="2"/>
  </si>
  <si>
    <t>R477</t>
    <phoneticPr fontId="2"/>
  </si>
  <si>
    <t>R9を横切り、府道73号を約7km道なりに
京都縦貫道を越えたあたりから約4kmで約１00mUP</t>
    <rPh sb="3" eb="5">
      <t>ヨコギ</t>
    </rPh>
    <rPh sb="7" eb="9">
      <t>フドウ</t>
    </rPh>
    <rPh sb="11" eb="12">
      <t>ゴウ</t>
    </rPh>
    <rPh sb="13" eb="14">
      <t>ヤク</t>
    </rPh>
    <rPh sb="17" eb="18">
      <t>ミチ</t>
    </rPh>
    <rPh sb="22" eb="24">
      <t>キョウト</t>
    </rPh>
    <rPh sb="24" eb="27">
      <t>ジュウカンドウ</t>
    </rPh>
    <rPh sb="28" eb="29">
      <t>コ</t>
    </rPh>
    <rPh sb="36" eb="37">
      <t>ヤク</t>
    </rPh>
    <rPh sb="41" eb="42">
      <t>ヤク</t>
    </rPh>
    <phoneticPr fontId="2"/>
  </si>
  <si>
    <t>Y字路S</t>
    <rPh sb="0" eb="3">
      <t>ワイジロ</t>
    </rPh>
    <phoneticPr fontId="2"/>
  </si>
  <si>
    <t>府道106号</t>
    <rPh sb="0" eb="2">
      <t>フドウ</t>
    </rPh>
    <rPh sb="5" eb="6">
      <t>ゴウ</t>
    </rPh>
    <phoneticPr fontId="2"/>
  </si>
  <si>
    <t>井補野S</t>
    <rPh sb="0" eb="1">
      <t>イ</t>
    </rPh>
    <rPh sb="1" eb="2">
      <t>ホ</t>
    </rPh>
    <rPh sb="2" eb="3">
      <t>ノ</t>
    </rPh>
    <phoneticPr fontId="2"/>
  </si>
  <si>
    <t>R173旧道</t>
    <rPh sb="4" eb="6">
      <t>キュウドウ</t>
    </rPh>
    <phoneticPr fontId="2"/>
  </si>
  <si>
    <t>前川橋前S</t>
    <rPh sb="0" eb="2">
      <t>マエカワ</t>
    </rPh>
    <rPh sb="2" eb="3">
      <t>バシ</t>
    </rPh>
    <rPh sb="3" eb="4">
      <t>マエ</t>
    </rPh>
    <phoneticPr fontId="2"/>
  </si>
  <si>
    <t>R173新道合流</t>
    <rPh sb="4" eb="6">
      <t>シンドウ</t>
    </rPh>
    <rPh sb="6" eb="8">
      <t>ゴウリュウ</t>
    </rPh>
    <phoneticPr fontId="2"/>
  </si>
  <si>
    <t>直進合流</t>
    <rPh sb="0" eb="2">
      <t>チョクシン</t>
    </rPh>
    <rPh sb="2" eb="4">
      <t>ゴウリュウ</t>
    </rPh>
    <phoneticPr fontId="2"/>
  </si>
  <si>
    <t>R173</t>
    <phoneticPr fontId="2"/>
  </si>
  <si>
    <t>杉生方面へ　約8km先から一庫ダム湖に沿ってトンネル連続する。</t>
    <rPh sb="0" eb="2">
      <t>スギオ</t>
    </rPh>
    <rPh sb="2" eb="4">
      <t>ホウメン</t>
    </rPh>
    <rPh sb="6" eb="7">
      <t>ヤク</t>
    </rPh>
    <rPh sb="10" eb="11">
      <t>サキ</t>
    </rPh>
    <rPh sb="13" eb="14">
      <t>ヒト</t>
    </rPh>
    <rPh sb="14" eb="15">
      <t>コ</t>
    </rPh>
    <rPh sb="17" eb="18">
      <t>コ</t>
    </rPh>
    <rPh sb="19" eb="20">
      <t>ゾ</t>
    </rPh>
    <rPh sb="26" eb="28">
      <t>レンゾク</t>
    </rPh>
    <phoneticPr fontId="2"/>
  </si>
  <si>
    <t>左折後橋を渡る。</t>
    <rPh sb="0" eb="2">
      <t>サセツ</t>
    </rPh>
    <rPh sb="2" eb="3">
      <t>ゴ</t>
    </rPh>
    <rPh sb="3" eb="4">
      <t>ハシ</t>
    </rPh>
    <rPh sb="5" eb="6">
      <t>ワタ</t>
    </rPh>
    <phoneticPr fontId="2"/>
  </si>
  <si>
    <t>大阪・池田方面</t>
    <rPh sb="0" eb="2">
      <t>オオサカ</t>
    </rPh>
    <rPh sb="3" eb="5">
      <t>イケダ</t>
    </rPh>
    <rPh sb="5" eb="7">
      <t>ホウメン</t>
    </rPh>
    <phoneticPr fontId="2"/>
  </si>
  <si>
    <t>右からR173新道。合流注意　ここから池田まで約8.5kmR173を道なりに。</t>
    <rPh sb="0" eb="1">
      <t>ミギ</t>
    </rPh>
    <rPh sb="7" eb="9">
      <t>シンドウ</t>
    </rPh>
    <rPh sb="10" eb="12">
      <t>ゴウリュウ</t>
    </rPh>
    <rPh sb="12" eb="14">
      <t>チュウイ</t>
    </rPh>
    <rPh sb="19" eb="21">
      <t>イケダ</t>
    </rPh>
    <rPh sb="23" eb="24">
      <t>ヤク</t>
    </rPh>
    <rPh sb="34" eb="35">
      <t>ミチ</t>
    </rPh>
    <phoneticPr fontId="2"/>
  </si>
  <si>
    <t>ひいらぎ峠</t>
    <rPh sb="4" eb="5">
      <t>トウゲ</t>
    </rPh>
    <phoneticPr fontId="2"/>
  </si>
  <si>
    <t>直進</t>
    <rPh sb="0" eb="2">
      <t>チョクシン</t>
    </rPh>
    <phoneticPr fontId="2"/>
  </si>
  <si>
    <t>右折後R477を約6km道なりに。標高183m</t>
    <rPh sb="0" eb="2">
      <t>ウセツ</t>
    </rPh>
    <rPh sb="2" eb="3">
      <t>ゴ</t>
    </rPh>
    <rPh sb="8" eb="9">
      <t>ヤク</t>
    </rPh>
    <rPh sb="12" eb="13">
      <t>ミチ</t>
    </rPh>
    <rPh sb="17" eb="19">
      <t>ヒョウコウ</t>
    </rPh>
    <phoneticPr fontId="2"/>
  </si>
  <si>
    <t>標高275m。ここからは下り基調。</t>
    <rPh sb="0" eb="2">
      <t>ヒョウコウ</t>
    </rPh>
    <rPh sb="12" eb="13">
      <t>クダ</t>
    </rPh>
    <rPh sb="14" eb="16">
      <t>キチョウ</t>
    </rPh>
    <phoneticPr fontId="2"/>
  </si>
  <si>
    <t>猪名川・日生ニュータウン方面。この先急な下りコーナー連続。</t>
    <rPh sb="0" eb="3">
      <t>イナガワ</t>
    </rPh>
    <rPh sb="4" eb="6">
      <t>ニッセイ</t>
    </rPh>
    <rPh sb="12" eb="14">
      <t>ホウメン</t>
    </rPh>
    <rPh sb="17" eb="18">
      <t>サキ</t>
    </rPh>
    <rPh sb="18" eb="19">
      <t>キュウ</t>
    </rPh>
    <rPh sb="20" eb="21">
      <t>クダ</t>
    </rPh>
    <rPh sb="26" eb="28">
      <t>レンゾク</t>
    </rPh>
    <phoneticPr fontId="2"/>
  </si>
  <si>
    <t>五叉路S</t>
    <rPh sb="0" eb="3">
      <t>ゴサロ</t>
    </rPh>
    <phoneticPr fontId="2"/>
  </si>
  <si>
    <t>R176側道合流</t>
    <rPh sb="4" eb="6">
      <t>ソクドウ</t>
    </rPh>
    <rPh sb="6" eb="8">
      <t>ゴウリュウ</t>
    </rPh>
    <phoneticPr fontId="2"/>
  </si>
  <si>
    <t>側道から道なりにR176に合流</t>
    <rPh sb="0" eb="2">
      <t>ソクドウ</t>
    </rPh>
    <rPh sb="4" eb="5">
      <t>ミチ</t>
    </rPh>
    <rPh sb="13" eb="15">
      <t>ゴウリュウ</t>
    </rPh>
    <phoneticPr fontId="2"/>
  </si>
  <si>
    <t>左手に消防署。直進後はR178をPC３まで道なりに。</t>
    <rPh sb="0" eb="2">
      <t>ヒダリテ</t>
    </rPh>
    <rPh sb="3" eb="6">
      <t>ショウボウショ</t>
    </rPh>
    <rPh sb="7" eb="9">
      <t>チョクシン</t>
    </rPh>
    <rPh sb="9" eb="10">
      <t>ゴ</t>
    </rPh>
    <rPh sb="21" eb="22">
      <t>ミチ</t>
    </rPh>
    <phoneticPr fontId="2"/>
  </si>
  <si>
    <t>府道8号</t>
    <rPh sb="0" eb="2">
      <t>フドウ</t>
    </rPh>
    <rPh sb="3" eb="4">
      <t>ゴウ</t>
    </rPh>
    <phoneticPr fontId="2"/>
  </si>
  <si>
    <t>左手前に「ダイソー」。綾部方面へ。左折後橋を渡る。</t>
    <rPh sb="0" eb="1">
      <t>ヒダリ</t>
    </rPh>
    <rPh sb="1" eb="3">
      <t>テマエ</t>
    </rPh>
    <rPh sb="11" eb="13">
      <t>アヤベ</t>
    </rPh>
    <rPh sb="13" eb="15">
      <t>ホウメン</t>
    </rPh>
    <rPh sb="17" eb="19">
      <t>サセツ</t>
    </rPh>
    <rPh sb="19" eb="20">
      <t>ゴ</t>
    </rPh>
    <rPh sb="20" eb="21">
      <t>ハシ</t>
    </rPh>
    <rPh sb="22" eb="23">
      <t>ワタ</t>
    </rPh>
    <phoneticPr fontId="2"/>
  </si>
  <si>
    <t>土師S</t>
    <rPh sb="0" eb="1">
      <t>ド</t>
    </rPh>
    <rPh sb="1" eb="2">
      <t>シ</t>
    </rPh>
    <phoneticPr fontId="2"/>
  </si>
  <si>
    <t>橋から右カーブを下っていく。左手に「フォルクスワーゲン」</t>
    <rPh sb="0" eb="1">
      <t>ハシ</t>
    </rPh>
    <rPh sb="3" eb="4">
      <t>ミギ</t>
    </rPh>
    <rPh sb="8" eb="9">
      <t>クダ</t>
    </rPh>
    <rPh sb="14" eb="15">
      <t>ヒダリ</t>
    </rPh>
    <rPh sb="15" eb="16">
      <t>テ</t>
    </rPh>
    <phoneticPr fontId="2"/>
  </si>
  <si>
    <t>石原S</t>
    <rPh sb="0" eb="2">
      <t>イシハラ</t>
    </rPh>
    <phoneticPr fontId="2"/>
  </si>
  <si>
    <t>交差点の100mほど先で道は左カーブ。</t>
    <rPh sb="0" eb="3">
      <t>コウサテン</t>
    </rPh>
    <rPh sb="10" eb="11">
      <t>サキ</t>
    </rPh>
    <rPh sb="12" eb="13">
      <t>ミチ</t>
    </rPh>
    <rPh sb="14" eb="15">
      <t>ヒダリ</t>
    </rPh>
    <phoneticPr fontId="2"/>
  </si>
  <si>
    <t>石原駅前S</t>
    <rPh sb="0" eb="2">
      <t>イシハラ</t>
    </rPh>
    <rPh sb="2" eb="4">
      <t>エキマエ</t>
    </rPh>
    <phoneticPr fontId="2"/>
  </si>
  <si>
    <t>右折後は府道8号を綾部方面へ。</t>
    <rPh sb="0" eb="2">
      <t>ウセツ</t>
    </rPh>
    <rPh sb="2" eb="3">
      <t>ゴ</t>
    </rPh>
    <rPh sb="4" eb="6">
      <t>フドウ</t>
    </rPh>
    <rPh sb="7" eb="8">
      <t>ゴウ</t>
    </rPh>
    <rPh sb="9" eb="11">
      <t>アヤベ</t>
    </rPh>
    <rPh sb="11" eb="13">
      <t>ホウメン</t>
    </rPh>
    <phoneticPr fontId="2"/>
  </si>
  <si>
    <t>直進</t>
    <rPh sb="0" eb="2">
      <t>チョクシン</t>
    </rPh>
    <phoneticPr fontId="2"/>
  </si>
  <si>
    <t>PC４　ローソン福知山蛇ヶ端店</t>
    <rPh sb="8" eb="11">
      <t>フクチヤマ</t>
    </rPh>
    <rPh sb="14" eb="15">
      <t>ミセ</t>
    </rPh>
    <phoneticPr fontId="2"/>
  </si>
  <si>
    <t>市道→市道さんさん通り</t>
    <rPh sb="0" eb="2">
      <t>シドウ</t>
    </rPh>
    <rPh sb="3" eb="5">
      <t>シドウ</t>
    </rPh>
    <rPh sb="9" eb="10">
      <t>トオ</t>
    </rPh>
    <phoneticPr fontId="2"/>
  </si>
  <si>
    <t>市道昭和通り</t>
    <rPh sb="0" eb="2">
      <t>シドウ</t>
    </rPh>
    <rPh sb="2" eb="4">
      <t>ショウワ</t>
    </rPh>
    <rPh sb="4" eb="5">
      <t>トオ</t>
    </rPh>
    <phoneticPr fontId="2"/>
  </si>
  <si>
    <t>市道花水木通り</t>
    <rPh sb="0" eb="2">
      <t>シドウ</t>
    </rPh>
    <rPh sb="2" eb="5">
      <t>ハナミズキ</t>
    </rPh>
    <rPh sb="5" eb="6">
      <t>トオ</t>
    </rPh>
    <phoneticPr fontId="2"/>
  </si>
  <si>
    <t>右折後R175に入る</t>
    <rPh sb="0" eb="3">
      <t>ウセツゴ</t>
    </rPh>
    <rPh sb="8" eb="9">
      <t>ハイ</t>
    </rPh>
    <phoneticPr fontId="2"/>
  </si>
  <si>
    <t>左手市役所、右手奥にパナの電器店。先のアーケード商店街を北上。</t>
    <rPh sb="0" eb="2">
      <t>ヒダリテ</t>
    </rPh>
    <rPh sb="2" eb="5">
      <t>シヤクショ</t>
    </rPh>
    <rPh sb="6" eb="8">
      <t>ミギテ</t>
    </rPh>
    <rPh sb="8" eb="9">
      <t>オク</t>
    </rPh>
    <rPh sb="13" eb="16">
      <t>デンキテン</t>
    </rPh>
    <rPh sb="17" eb="18">
      <t>サキ</t>
    </rPh>
    <rPh sb="24" eb="27">
      <t>ショウテンガイ</t>
    </rPh>
    <rPh sb="28" eb="30">
      <t>ホクジョウ</t>
    </rPh>
    <phoneticPr fontId="2"/>
  </si>
  <si>
    <t>4車線区間が終わる十字路。左手前に靴流通センター</t>
    <rPh sb="1" eb="3">
      <t>シャセン</t>
    </rPh>
    <rPh sb="3" eb="5">
      <t>クカン</t>
    </rPh>
    <rPh sb="6" eb="7">
      <t>オ</t>
    </rPh>
    <rPh sb="9" eb="12">
      <t>ジュウジロ</t>
    </rPh>
    <rPh sb="13" eb="16">
      <t>ヒダリテマエ</t>
    </rPh>
    <rPh sb="17" eb="18">
      <t>クツ</t>
    </rPh>
    <rPh sb="18" eb="20">
      <t>リュウツウ</t>
    </rPh>
    <phoneticPr fontId="2"/>
  </si>
  <si>
    <t>福知山市街方面へ。</t>
    <rPh sb="0" eb="3">
      <t>フクチヤマ</t>
    </rPh>
    <rPh sb="3" eb="5">
      <t>シガイ</t>
    </rPh>
    <rPh sb="5" eb="7">
      <t>ホウメン</t>
    </rPh>
    <phoneticPr fontId="2"/>
  </si>
  <si>
    <t>宮代東S</t>
    <rPh sb="0" eb="2">
      <t>ミヤシロ</t>
    </rPh>
    <rPh sb="2" eb="3">
      <t>ヒガシ</t>
    </rPh>
    <phoneticPr fontId="2"/>
  </si>
  <si>
    <t>直線の旧街道を道なりに綾部大橋まで行く。</t>
    <rPh sb="0" eb="2">
      <t>チョクセン</t>
    </rPh>
    <rPh sb="3" eb="6">
      <t>キュウカイドウ</t>
    </rPh>
    <rPh sb="7" eb="8">
      <t>ミチ</t>
    </rPh>
    <rPh sb="11" eb="13">
      <t>アヤベ</t>
    </rPh>
    <rPh sb="13" eb="15">
      <t>オオハシ</t>
    </rPh>
    <rPh sb="17" eb="18">
      <t>イ</t>
    </rPh>
    <phoneticPr fontId="2"/>
  </si>
  <si>
    <t>左折して綾部大橋を渡る。</t>
    <rPh sb="0" eb="2">
      <t>サセツ</t>
    </rPh>
    <rPh sb="4" eb="6">
      <t>アヤベ</t>
    </rPh>
    <rPh sb="6" eb="8">
      <t>オオハシ</t>
    </rPh>
    <rPh sb="9" eb="10">
      <t>ワタ</t>
    </rPh>
    <phoneticPr fontId="2"/>
  </si>
  <si>
    <t>味方南S</t>
    <rPh sb="0" eb="2">
      <t>ミカタ</t>
    </rPh>
    <rPh sb="2" eb="3">
      <t>ミナミ</t>
    </rPh>
    <phoneticPr fontId="2"/>
  </si>
  <si>
    <t>右折</t>
    <rPh sb="0" eb="2">
      <t>ウセツ</t>
    </rPh>
    <phoneticPr fontId="2"/>
  </si>
  <si>
    <t>R27</t>
    <phoneticPr fontId="2"/>
  </si>
  <si>
    <t>右折後はR27を道なりに。</t>
    <rPh sb="0" eb="2">
      <t>ウセツ</t>
    </rPh>
    <rPh sb="2" eb="3">
      <t>ゴ</t>
    </rPh>
    <rPh sb="8" eb="9">
      <t>ミチ</t>
    </rPh>
    <phoneticPr fontId="2"/>
  </si>
  <si>
    <t>山崎</t>
    <rPh sb="0" eb="2">
      <t>ヤマザキ</t>
    </rPh>
    <phoneticPr fontId="2"/>
  </si>
  <si>
    <t>府道59号</t>
    <rPh sb="0" eb="2">
      <t>フドウ</t>
    </rPh>
    <rPh sb="4" eb="5">
      <t>ゴウ</t>
    </rPh>
    <phoneticPr fontId="2"/>
  </si>
  <si>
    <t>左手前に家具センター。左方向に府道59号を下っていく。</t>
    <rPh sb="0" eb="3">
      <t>ヒダリテマエ</t>
    </rPh>
    <rPh sb="4" eb="6">
      <t>カグ</t>
    </rPh>
    <rPh sb="11" eb="14">
      <t>ヒダリホウコウ</t>
    </rPh>
    <rPh sb="15" eb="17">
      <t>フドウ</t>
    </rPh>
    <rPh sb="19" eb="20">
      <t>ゴウ</t>
    </rPh>
    <rPh sb="21" eb="22">
      <t>クダ</t>
    </rPh>
    <phoneticPr fontId="2"/>
  </si>
  <si>
    <t>大倉S</t>
    <rPh sb="0" eb="2">
      <t>オオクラ</t>
    </rPh>
    <phoneticPr fontId="2"/>
  </si>
  <si>
    <t>R27に復帰。</t>
    <rPh sb="4" eb="6">
      <t>フッキ</t>
    </rPh>
    <phoneticPr fontId="2"/>
  </si>
  <si>
    <t>R175</t>
    <phoneticPr fontId="2"/>
  </si>
  <si>
    <t>左折後は由良川を渡る。渡りきったところが藤津S</t>
    <rPh sb="0" eb="2">
      <t>サセツ</t>
    </rPh>
    <rPh sb="2" eb="3">
      <t>ゴ</t>
    </rPh>
    <rPh sb="4" eb="7">
      <t>ユラガワ</t>
    </rPh>
    <rPh sb="8" eb="9">
      <t>ワタ</t>
    </rPh>
    <rPh sb="11" eb="12">
      <t>ワタ</t>
    </rPh>
    <rPh sb="20" eb="22">
      <t>フジツ</t>
    </rPh>
    <phoneticPr fontId="2"/>
  </si>
  <si>
    <t>藤津S</t>
    <rPh sb="0" eb="2">
      <t>フジツ</t>
    </rPh>
    <phoneticPr fontId="2"/>
  </si>
  <si>
    <t>右折後は由良川右岸の府道55号を道なりに進む</t>
    <rPh sb="0" eb="2">
      <t>ウセツ</t>
    </rPh>
    <rPh sb="2" eb="3">
      <t>ゴ</t>
    </rPh>
    <rPh sb="4" eb="7">
      <t>ユラガワ</t>
    </rPh>
    <rPh sb="7" eb="9">
      <t>ウガン</t>
    </rPh>
    <rPh sb="10" eb="12">
      <t>フドウ</t>
    </rPh>
    <rPh sb="14" eb="15">
      <t>ゴウ</t>
    </rPh>
    <rPh sb="16" eb="17">
      <t>ミチ</t>
    </rPh>
    <rPh sb="20" eb="21">
      <t>スス</t>
    </rPh>
    <phoneticPr fontId="2"/>
  </si>
  <si>
    <t>南有路S</t>
    <rPh sb="0" eb="1">
      <t>ミナミ</t>
    </rPh>
    <rPh sb="1" eb="2">
      <t>ア</t>
    </rPh>
    <rPh sb="2" eb="3">
      <t>ヂ</t>
    </rPh>
    <phoneticPr fontId="2"/>
  </si>
  <si>
    <t>左カーブの途中で右折する感じ</t>
    <rPh sb="0" eb="1">
      <t>ヒダリ</t>
    </rPh>
    <rPh sb="5" eb="7">
      <t>トチュウ</t>
    </rPh>
    <rPh sb="8" eb="10">
      <t>ウセツ</t>
    </rPh>
    <rPh sb="12" eb="13">
      <t>カン</t>
    </rPh>
    <phoneticPr fontId="2"/>
  </si>
  <si>
    <t>猪崎S</t>
    <rPh sb="0" eb="2">
      <t>イザキ</t>
    </rPh>
    <phoneticPr fontId="2"/>
  </si>
  <si>
    <t>音無瀬橋西詰Y字路</t>
    <rPh sb="0" eb="2">
      <t>オトナシ</t>
    </rPh>
    <rPh sb="2" eb="3">
      <t>セ</t>
    </rPh>
    <rPh sb="3" eb="4">
      <t>バシ</t>
    </rPh>
    <rPh sb="4" eb="6">
      <t>ニシヅ</t>
    </rPh>
    <phoneticPr fontId="2"/>
  </si>
  <si>
    <t>左折</t>
    <rPh sb="0" eb="2">
      <t>サセツ</t>
    </rPh>
    <phoneticPr fontId="2"/>
  </si>
  <si>
    <t>国道9号線方面へ堤防を下る。</t>
    <rPh sb="0" eb="2">
      <t>コクドウ</t>
    </rPh>
    <rPh sb="3" eb="4">
      <t>ゴウ</t>
    </rPh>
    <rPh sb="4" eb="5">
      <t>セン</t>
    </rPh>
    <rPh sb="5" eb="7">
      <t>ホウメン</t>
    </rPh>
    <rPh sb="8" eb="10">
      <t>テイボウ</t>
    </rPh>
    <rPh sb="11" eb="12">
      <t>クダ</t>
    </rPh>
    <phoneticPr fontId="2"/>
  </si>
  <si>
    <t>堤防を下った地点。</t>
    <rPh sb="0" eb="2">
      <t>テイボウ</t>
    </rPh>
    <rPh sb="3" eb="4">
      <t>クダ</t>
    </rPh>
    <rPh sb="6" eb="8">
      <t>チテン</t>
    </rPh>
    <phoneticPr fontId="2"/>
  </si>
  <si>
    <t>内記1丁目S</t>
    <rPh sb="0" eb="2">
      <t>ナイキ</t>
    </rPh>
    <rPh sb="3" eb="5">
      <t>チョウメ</t>
    </rPh>
    <phoneticPr fontId="2"/>
  </si>
  <si>
    <t>T字路。右折後は府道55号を国道9号線方面へ。音無瀬橋を渡る。</t>
    <rPh sb="1" eb="3">
      <t>ジロ</t>
    </rPh>
    <rPh sb="4" eb="6">
      <t>ウセツ</t>
    </rPh>
    <rPh sb="6" eb="7">
      <t>ゴ</t>
    </rPh>
    <rPh sb="8" eb="10">
      <t>フドウ</t>
    </rPh>
    <rPh sb="12" eb="13">
      <t>ゴウ</t>
    </rPh>
    <rPh sb="14" eb="16">
      <t>コクドウ</t>
    </rPh>
    <rPh sb="17" eb="19">
      <t>ゴウセン</t>
    </rPh>
    <rPh sb="19" eb="21">
      <t>ホウメン</t>
    </rPh>
    <rPh sb="23" eb="25">
      <t>オトナシ</t>
    </rPh>
    <rPh sb="25" eb="26">
      <t>セ</t>
    </rPh>
    <rPh sb="26" eb="27">
      <t>バシ</t>
    </rPh>
    <rPh sb="28" eb="29">
      <t>ワタ</t>
    </rPh>
    <phoneticPr fontId="2"/>
  </si>
  <si>
    <t>正面左手に福知山城。</t>
    <rPh sb="0" eb="2">
      <t>ショウメン</t>
    </rPh>
    <rPh sb="2" eb="4">
      <t>ヒダリテ</t>
    </rPh>
    <rPh sb="5" eb="9">
      <t>フクチヤマジョウ</t>
    </rPh>
    <phoneticPr fontId="2"/>
  </si>
  <si>
    <t>右手正面に「ローソン池田新町店」。右折後レシートを取得。</t>
    <rPh sb="0" eb="1">
      <t>ミギ</t>
    </rPh>
    <rPh sb="1" eb="2">
      <t>テ</t>
    </rPh>
    <rPh sb="2" eb="4">
      <t>ショウメン</t>
    </rPh>
    <rPh sb="10" eb="12">
      <t>イケダ</t>
    </rPh>
    <rPh sb="12" eb="14">
      <t>シンマチ</t>
    </rPh>
    <rPh sb="14" eb="15">
      <t>テン</t>
    </rPh>
    <rPh sb="17" eb="19">
      <t>ウセツ</t>
    </rPh>
    <rPh sb="19" eb="20">
      <t>ゴ</t>
    </rPh>
    <rPh sb="25" eb="27">
      <t>シュトク</t>
    </rPh>
    <phoneticPr fontId="2"/>
  </si>
  <si>
    <t>橋を渡ってすぐ。左手奥オリックスレンタカー。右折後は川沿い。</t>
    <rPh sb="0" eb="1">
      <t>ハシ</t>
    </rPh>
    <rPh sb="2" eb="3">
      <t>ワタ</t>
    </rPh>
    <rPh sb="8" eb="10">
      <t>ヒダリテ</t>
    </rPh>
    <rPh sb="10" eb="11">
      <t>オク</t>
    </rPh>
    <rPh sb="22" eb="24">
      <t>ウセツ</t>
    </rPh>
    <rPh sb="24" eb="25">
      <t>ゴ</t>
    </rPh>
    <rPh sb="26" eb="28">
      <t>カワゾ</t>
    </rPh>
    <phoneticPr fontId="2"/>
  </si>
  <si>
    <t>左手に元伊勢神社。横断歩道を渡り、スロープを下り石畳の道へ</t>
    <rPh sb="0" eb="2">
      <t>ヒダリテ</t>
    </rPh>
    <rPh sb="3" eb="4">
      <t>モト</t>
    </rPh>
    <rPh sb="4" eb="6">
      <t>イセ</t>
    </rPh>
    <rPh sb="6" eb="8">
      <t>ジンジャ</t>
    </rPh>
    <rPh sb="9" eb="11">
      <t>オウダン</t>
    </rPh>
    <rPh sb="11" eb="13">
      <t>ホドウ</t>
    </rPh>
    <rPh sb="14" eb="15">
      <t>ワタ</t>
    </rPh>
    <rPh sb="22" eb="23">
      <t>クダ</t>
    </rPh>
    <rPh sb="24" eb="26">
      <t>イシダタミ</t>
    </rPh>
    <rPh sb="27" eb="28">
      <t>ミチ</t>
    </rPh>
    <phoneticPr fontId="2"/>
  </si>
  <si>
    <t>OPEN/11:16 CLOSE/16:40　PC4まで57.７km
レシート取得。取得後はR178を天橋立方面へ</t>
    <rPh sb="39" eb="41">
      <t>シュトク</t>
    </rPh>
    <rPh sb="42" eb="45">
      <t>シュトクゴ</t>
    </rPh>
    <rPh sb="51" eb="54">
      <t>アマノハシダテ</t>
    </rPh>
    <rPh sb="54" eb="56">
      <t>ホウメン</t>
    </rPh>
    <phoneticPr fontId="2"/>
  </si>
  <si>
    <t>OPEN/12:59 CLOSE/20:32　PC5まで63.2km
レシート取得。取得後は府道55号でJRの高架をくぐる。</t>
    <rPh sb="39" eb="41">
      <t>シュトク</t>
    </rPh>
    <rPh sb="42" eb="45">
      <t>シュトクゴ</t>
    </rPh>
    <rPh sb="46" eb="48">
      <t>フドウ</t>
    </rPh>
    <rPh sb="50" eb="51">
      <t>ゴウ</t>
    </rPh>
    <rPh sb="55" eb="57">
      <t>コウカ</t>
    </rPh>
    <phoneticPr fontId="2"/>
  </si>
  <si>
    <t>左手前にセブンイレブン。</t>
    <rPh sb="0" eb="1">
      <t>ヒダリ</t>
    </rPh>
    <rPh sb="1" eb="3">
      <t>テマエ</t>
    </rPh>
    <phoneticPr fontId="2"/>
  </si>
  <si>
    <t>※ゴール後記入済みブルベカードとすべてのレシートを同封して投函してください。</t>
    <phoneticPr fontId="2"/>
  </si>
  <si>
    <t>R178→市道</t>
    <rPh sb="5" eb="7">
      <t>シドウ</t>
    </rPh>
    <phoneticPr fontId="2"/>
  </si>
  <si>
    <t>R178を横切ってすぐ左斜め方向踏切を渡り、宮津運動公園へ</t>
    <rPh sb="5" eb="7">
      <t>ヨコギ</t>
    </rPh>
    <rPh sb="11" eb="12">
      <t>ヒダリ</t>
    </rPh>
    <rPh sb="12" eb="13">
      <t>ナナ</t>
    </rPh>
    <rPh sb="14" eb="16">
      <t>ホウコウ</t>
    </rPh>
    <rPh sb="16" eb="18">
      <t>フミキリ</t>
    </rPh>
    <rPh sb="19" eb="20">
      <t>ワタ</t>
    </rPh>
    <rPh sb="22" eb="24">
      <t>ミヤヅ</t>
    </rPh>
    <rPh sb="24" eb="26">
      <t>ウンドウ</t>
    </rPh>
    <rPh sb="26" eb="28">
      <t>コウエン</t>
    </rPh>
    <phoneticPr fontId="2"/>
  </si>
  <si>
    <t>右斜め横断</t>
    <rPh sb="0" eb="1">
      <t>ミギ</t>
    </rPh>
    <rPh sb="1" eb="2">
      <t>ナナ</t>
    </rPh>
    <rPh sb="3" eb="5">
      <t>オウダン</t>
    </rPh>
    <phoneticPr fontId="2"/>
  </si>
  <si>
    <t>直進</t>
    <rPh sb="0" eb="2">
      <t>チョクシン</t>
    </rPh>
    <phoneticPr fontId="2"/>
  </si>
  <si>
    <t>市道</t>
    <rPh sb="0" eb="2">
      <t>シドウ</t>
    </rPh>
    <phoneticPr fontId="2"/>
  </si>
  <si>
    <t>踏切R178合流</t>
    <rPh sb="0" eb="2">
      <t>フミキリ</t>
    </rPh>
    <rPh sb="6" eb="8">
      <t>ゴウリュウ</t>
    </rPh>
    <phoneticPr fontId="2"/>
  </si>
  <si>
    <t>左折</t>
    <rPh sb="0" eb="2">
      <t>サセツ</t>
    </rPh>
    <phoneticPr fontId="2"/>
  </si>
  <si>
    <t>R178</t>
    <phoneticPr fontId="2"/>
  </si>
  <si>
    <t>明治19年に完成したトンネル。</t>
    <rPh sb="0" eb="2">
      <t>メイジ</t>
    </rPh>
    <rPh sb="4" eb="5">
      <t>ネン</t>
    </rPh>
    <rPh sb="6" eb="8">
      <t>カンセイ</t>
    </rPh>
    <phoneticPr fontId="2"/>
  </si>
  <si>
    <t>踏切を渡りR178に合流</t>
    <rPh sb="0" eb="2">
      <t>フミキリ</t>
    </rPh>
    <rPh sb="3" eb="4">
      <t>ワタ</t>
    </rPh>
    <rPh sb="10" eb="12">
      <t>ゴウリュウ</t>
    </rPh>
    <phoneticPr fontId="2"/>
  </si>
  <si>
    <t>旧栗田（撥雲洞）トンネル</t>
    <rPh sb="0" eb="1">
      <t>キュウ</t>
    </rPh>
    <rPh sb="1" eb="3">
      <t>クリタ</t>
    </rPh>
    <phoneticPr fontId="2"/>
  </si>
  <si>
    <t>時差式信号機の表示。右折後すぐにR176の信号</t>
    <rPh sb="0" eb="2">
      <t>ジサ</t>
    </rPh>
    <rPh sb="2" eb="3">
      <t>シキ</t>
    </rPh>
    <rPh sb="3" eb="6">
      <t>シンゴウキ</t>
    </rPh>
    <rPh sb="7" eb="9">
      <t>ヒョウジ</t>
    </rPh>
    <rPh sb="10" eb="12">
      <t>ウセツ</t>
    </rPh>
    <rPh sb="12" eb="13">
      <t>ゴ</t>
    </rPh>
    <rPh sb="21" eb="23">
      <t>シンゴウ</t>
    </rPh>
    <phoneticPr fontId="2"/>
  </si>
  <si>
    <t>PC2　ローソン福知山下天津店</t>
    <rPh sb="8" eb="11">
      <t>フクチヤマ</t>
    </rPh>
    <rPh sb="11" eb="14">
      <t>シモアマヅ</t>
    </rPh>
    <rPh sb="14" eb="15">
      <t>ミセ</t>
    </rPh>
    <phoneticPr fontId="2"/>
  </si>
  <si>
    <t>R178</t>
    <phoneticPr fontId="2"/>
  </si>
  <si>
    <t>与謝野市街方面。左手に中学校。</t>
    <rPh sb="0" eb="3">
      <t>ヨサノ</t>
    </rPh>
    <rPh sb="3" eb="5">
      <t>シガイ</t>
    </rPh>
    <rPh sb="5" eb="7">
      <t>ホウメン</t>
    </rPh>
    <rPh sb="8" eb="10">
      <t>ヒダリテ</t>
    </rPh>
    <rPh sb="11" eb="14">
      <t>チュウガッコウ</t>
    </rPh>
    <phoneticPr fontId="2"/>
  </si>
  <si>
    <t>OPEN/8:18 CLOSE/10:12  PC2まで52.2km
レシート取得後折り返しR173を綾部方面に戻る。</t>
    <rPh sb="39" eb="42">
      <t>シュトクゴ</t>
    </rPh>
    <rPh sb="42" eb="43">
      <t>オ</t>
    </rPh>
    <rPh sb="44" eb="45">
      <t>カエ</t>
    </rPh>
    <rPh sb="51" eb="53">
      <t>アヤベ</t>
    </rPh>
    <rPh sb="53" eb="55">
      <t>ホウメン</t>
    </rPh>
    <rPh sb="56" eb="57">
      <t>モド</t>
    </rPh>
    <phoneticPr fontId="2"/>
  </si>
  <si>
    <t>左折すると、すぐ近くにR178との合流</t>
    <rPh sb="0" eb="2">
      <t>サセツ</t>
    </rPh>
    <rPh sb="8" eb="9">
      <t>チカ</t>
    </rPh>
    <rPh sb="17" eb="19">
      <t>ゴウリュウ</t>
    </rPh>
    <phoneticPr fontId="2"/>
  </si>
  <si>
    <t>OPEN/16:00　CLOSE/(4/28)3:00　レシートを取得</t>
    <rPh sb="33" eb="35">
      <t>シュトク</t>
    </rPh>
    <phoneticPr fontId="2"/>
  </si>
  <si>
    <t>OPEN/14:57CLOSE/(4/28)00:44　ゴールまで36.6km
レシート取得。取得後は折り返して府道73号を戻る。</t>
    <rPh sb="44" eb="46">
      <t>シュトク</t>
    </rPh>
    <rPh sb="47" eb="49">
      <t>シュトク</t>
    </rPh>
    <rPh sb="49" eb="50">
      <t>ゴ</t>
    </rPh>
    <rPh sb="51" eb="52">
      <t>オ</t>
    </rPh>
    <rPh sb="53" eb="54">
      <t>カエ</t>
    </rPh>
    <rPh sb="56" eb="58">
      <t>フドウ</t>
    </rPh>
    <rPh sb="60" eb="61">
      <t>ゴウ</t>
    </rPh>
    <rPh sb="62" eb="63">
      <t>モド</t>
    </rPh>
    <phoneticPr fontId="2"/>
  </si>
  <si>
    <t>OPEN/9:49 CLOSE/13:24　PC3まで49km
レシート取得。取得後はR175を道なりにひたすら北上</t>
    <rPh sb="36" eb="38">
      <t>シュトク</t>
    </rPh>
    <rPh sb="39" eb="42">
      <t>シュトクゴ</t>
    </rPh>
    <rPh sb="48" eb="49">
      <t>ミチ</t>
    </rPh>
    <rPh sb="49" eb="50">
      <t>シドウ</t>
    </rPh>
    <rPh sb="56" eb="58">
      <t>ホクジョウ</t>
    </rPh>
    <phoneticPr fontId="2"/>
  </si>
  <si>
    <t>BRM426川西300</t>
    <rPh sb="6" eb="8">
      <t>カワニシ</t>
    </rPh>
    <phoneticPr fontId="2"/>
  </si>
  <si>
    <t>高架橋自転車通行禁止。</t>
    <phoneticPr fontId="2"/>
  </si>
  <si>
    <t>左側前方に「ウィカーズ」。交差点を渡り、多田銀橋北側歩道に入る。</t>
    <rPh sb="0" eb="2">
      <t>ヒダリガワ</t>
    </rPh>
    <rPh sb="2" eb="4">
      <t>ゼンポウ</t>
    </rPh>
    <rPh sb="13" eb="16">
      <t>コウサテン</t>
    </rPh>
    <rPh sb="17" eb="18">
      <t>ワタ</t>
    </rPh>
    <rPh sb="20" eb="22">
      <t>タダ</t>
    </rPh>
    <rPh sb="22" eb="24">
      <t>ギンバシ</t>
    </rPh>
    <rPh sb="24" eb="26">
      <t>キタガワ</t>
    </rPh>
    <rPh sb="26" eb="28">
      <t>ホドウ</t>
    </rPh>
    <rPh sb="29" eb="30">
      <t>ハイ</t>
    </rPh>
    <phoneticPr fontId="2"/>
  </si>
  <si>
    <t>栗田トンネルを下った往路34番の交差点。集落の中に入っていく。</t>
    <rPh sb="0" eb="2">
      <t>クリタ</t>
    </rPh>
    <rPh sb="7" eb="8">
      <t>クダ</t>
    </rPh>
    <rPh sb="10" eb="12">
      <t>オウロ</t>
    </rPh>
    <rPh sb="14" eb="15">
      <t>バン</t>
    </rPh>
    <rPh sb="16" eb="19">
      <t>コウサテン</t>
    </rPh>
    <rPh sb="20" eb="22">
      <t>シュウラク</t>
    </rPh>
    <rPh sb="23" eb="24">
      <t>ナカ</t>
    </rPh>
    <rPh sb="25" eb="26">
      <t>ハイ</t>
    </rPh>
    <phoneticPr fontId="2"/>
  </si>
  <si>
    <t>ver1.01</t>
    <phoneticPr fontId="2"/>
  </si>
  <si>
    <t>直進後は公園内の砂利道を南下する。観光客多し、接触注意！</t>
    <rPh sb="0" eb="2">
      <t>チョクシン</t>
    </rPh>
    <rPh sb="2" eb="3">
      <t>ゴ</t>
    </rPh>
    <rPh sb="4" eb="7">
      <t>コウエンナイ</t>
    </rPh>
    <rPh sb="8" eb="11">
      <t>ジャリミチ</t>
    </rPh>
    <rPh sb="12" eb="14">
      <t>ナンカ</t>
    </rPh>
    <rPh sb="17" eb="20">
      <t>カンコウキャク</t>
    </rPh>
    <rPh sb="20" eb="21">
      <t>オオ</t>
    </rPh>
    <rPh sb="23" eb="25">
      <t>セッショク</t>
    </rPh>
    <rPh sb="25" eb="27">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</si>
</sst>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6" x14ac:knownFonts="1">
    <font>
      <sz val="11"/>
      <name val="ＭＳ Ｐゴシック"/>
      <family val="3"/>
      <charset val="128"/>
    </font>
    <font>
      <sz val="10"/>
      <name val="ＭＳ Ｐゴシック"/>
      <family val="3"/>
      <charset val="128"/>
    </font>
    <font>
      <sz val="6"/>
      <name val="ＭＳ Ｐゴシック"/>
      <family val="3"/>
      <charset val="128"/>
    </font>
    <font>
      <sz val="9"/>
      <name val="HGSｺﾞｼｯｸE"/>
      <family val="3"/>
      <charset val="128"/>
    </font>
    <font>
      <sz val="9"/>
      <name val="ＭＳ Ｐゴシック"/>
      <family val="3"/>
      <charset val="128"/>
    </font>
    <font>
      <b/>
      <sz val="9"/>
      <color rgb="FFFF000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s>
  <borders count="1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176" fontId="3" fillId="0" borderId="0" xfId="0" applyNumberFormat="1" applyFont="1" applyAlignment="1">
      <alignment horizontal="left" vertical="center"/>
    </xf>
    <xf numFmtId="176" fontId="1" fillId="0" borderId="0" xfId="0" applyNumberFormat="1" applyFont="1" applyAlignment="1">
      <alignment horizontal="right" vertical="center"/>
    </xf>
    <xf numFmtId="0" fontId="1" fillId="0" borderId="0" xfId="0" applyFont="1" applyAlignment="1">
      <alignment horizontal="right" vertical="center"/>
    </xf>
    <xf numFmtId="14" fontId="1" fillId="0" borderId="0" xfId="0" applyNumberFormat="1" applyFont="1">
      <alignment vertical="center"/>
    </xf>
    <xf numFmtId="0" fontId="1" fillId="0" borderId="1" xfId="0" applyFont="1" applyBorder="1">
      <alignment vertical="center"/>
    </xf>
    <xf numFmtId="0" fontId="4" fillId="0" borderId="2" xfId="0" applyFont="1" applyBorder="1">
      <alignment vertical="center"/>
    </xf>
    <xf numFmtId="176" fontId="3" fillId="0" borderId="2" xfId="0" applyNumberFormat="1" applyFont="1" applyBorder="1" applyAlignment="1">
      <alignment horizontal="left" vertical="center"/>
    </xf>
    <xf numFmtId="176" fontId="4" fillId="0" borderId="2" xfId="0" applyNumberFormat="1" applyFont="1" applyFill="1" applyBorder="1" applyAlignment="1">
      <alignment horizontal="right" vertical="center"/>
    </xf>
    <xf numFmtId="0" fontId="4" fillId="0" borderId="3" xfId="0" applyFont="1" applyBorder="1">
      <alignment vertical="center"/>
    </xf>
    <xf numFmtId="0" fontId="1" fillId="0"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176" fontId="3" fillId="2" borderId="6" xfId="0" applyNumberFormat="1" applyFont="1" applyFill="1" applyBorder="1" applyAlignment="1">
      <alignment horizontal="left" vertical="center"/>
    </xf>
    <xf numFmtId="176" fontId="4" fillId="2" borderId="6" xfId="0" applyNumberFormat="1" applyFont="1" applyFill="1" applyBorder="1" applyAlignment="1">
      <alignment horizontal="right" vertical="center"/>
    </xf>
    <xf numFmtId="0" fontId="4" fillId="0" borderId="7" xfId="0" applyFont="1" applyFill="1" applyBorder="1">
      <alignment vertical="center"/>
    </xf>
    <xf numFmtId="0" fontId="4" fillId="0" borderId="5" xfId="0" applyFont="1" applyFill="1" applyBorder="1">
      <alignment vertical="center"/>
    </xf>
    <xf numFmtId="176" fontId="3" fillId="0" borderId="5" xfId="0" applyNumberFormat="1" applyFont="1" applyFill="1" applyBorder="1" applyAlignment="1">
      <alignment horizontal="left" vertical="center"/>
    </xf>
    <xf numFmtId="176" fontId="4" fillId="0" borderId="5" xfId="0" applyNumberFormat="1" applyFont="1" applyFill="1" applyBorder="1" applyAlignment="1">
      <alignment horizontal="right" vertical="center"/>
    </xf>
    <xf numFmtId="0" fontId="4" fillId="0" borderId="6" xfId="0" applyFont="1" applyFill="1" applyBorder="1">
      <alignment vertical="center"/>
    </xf>
    <xf numFmtId="0" fontId="4" fillId="0" borderId="8" xfId="0" applyFont="1" applyFill="1" applyBorder="1">
      <alignment vertical="center"/>
    </xf>
    <xf numFmtId="0" fontId="4" fillId="0" borderId="5" xfId="0" applyFont="1" applyFill="1" applyBorder="1" applyAlignment="1">
      <alignment vertical="center" wrapText="1"/>
    </xf>
    <xf numFmtId="176" fontId="4" fillId="0" borderId="8" xfId="0" applyNumberFormat="1" applyFont="1" applyFill="1" applyBorder="1">
      <alignment vertical="center"/>
    </xf>
    <xf numFmtId="0" fontId="1" fillId="0" borderId="0" xfId="0" applyFont="1" applyFill="1">
      <alignment vertical="center"/>
    </xf>
    <xf numFmtId="0" fontId="4" fillId="0" borderId="9" xfId="0" applyFont="1" applyFill="1" applyBorder="1">
      <alignment vertical="center"/>
    </xf>
    <xf numFmtId="176" fontId="4" fillId="0" borderId="10" xfId="0" applyNumberFormat="1" applyFont="1" applyFill="1" applyBorder="1">
      <alignment vertical="center"/>
    </xf>
    <xf numFmtId="0" fontId="1" fillId="0" borderId="0" xfId="0" applyFont="1" applyBorder="1">
      <alignment vertical="center"/>
    </xf>
    <xf numFmtId="0" fontId="4" fillId="0" borderId="9" xfId="0" applyFont="1" applyFill="1" applyBorder="1" applyAlignment="1">
      <alignment vertical="center" wrapText="1"/>
    </xf>
    <xf numFmtId="22" fontId="1" fillId="0" borderId="0" xfId="0" applyNumberFormat="1" applyFont="1" applyFill="1">
      <alignment vertical="center"/>
    </xf>
    <xf numFmtId="22" fontId="1" fillId="0" borderId="0" xfId="0" applyNumberFormat="1" applyFont="1">
      <alignment vertical="center"/>
    </xf>
    <xf numFmtId="176" fontId="4" fillId="0" borderId="0" xfId="0" applyNumberFormat="1" applyFont="1" applyFill="1" applyBorder="1" applyAlignment="1">
      <alignment horizontal="right" vertical="center"/>
    </xf>
    <xf numFmtId="0" fontId="1" fillId="0" borderId="0" xfId="0" applyFont="1" applyAlignment="1">
      <alignment horizontal="center" vertical="center"/>
    </xf>
    <xf numFmtId="0" fontId="4" fillId="0" borderId="2" xfId="0" applyFont="1" applyBorder="1" applyAlignment="1">
      <alignment horizontal="center" vertical="center"/>
    </xf>
    <xf numFmtId="0" fontId="4" fillId="2"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Border="1" applyAlignment="1">
      <alignment horizontal="center" vertical="center"/>
    </xf>
    <xf numFmtId="0" fontId="1" fillId="2" borderId="4" xfId="0" applyFont="1" applyFill="1" applyBorder="1">
      <alignment vertical="center"/>
    </xf>
    <xf numFmtId="0" fontId="4" fillId="2" borderId="7" xfId="0" applyFont="1" applyFill="1" applyBorder="1">
      <alignment vertical="center"/>
    </xf>
    <xf numFmtId="0" fontId="4" fillId="0" borderId="6" xfId="0" applyFont="1" applyFill="1" applyBorder="1" applyAlignment="1">
      <alignment horizontal="center" vertical="center"/>
    </xf>
    <xf numFmtId="176" fontId="4" fillId="0" borderId="6" xfId="0" applyNumberFormat="1" applyFont="1" applyFill="1" applyBorder="1" applyAlignment="1">
      <alignment horizontal="right" vertical="center"/>
    </xf>
    <xf numFmtId="0" fontId="4" fillId="0" borderId="10" xfId="0" applyFont="1" applyFill="1" applyBorder="1">
      <alignment vertical="center"/>
    </xf>
    <xf numFmtId="0" fontId="1" fillId="3" borderId="4" xfId="0" applyFont="1" applyFill="1" applyBorder="1">
      <alignment vertical="center"/>
    </xf>
    <xf numFmtId="0" fontId="4" fillId="3" borderId="5" xfId="0" applyFont="1" applyFill="1" applyBorder="1" applyAlignment="1">
      <alignment horizontal="center" vertical="center"/>
    </xf>
    <xf numFmtId="176" fontId="3" fillId="3" borderId="5" xfId="0" applyNumberFormat="1" applyFont="1" applyFill="1" applyBorder="1" applyAlignment="1">
      <alignment horizontal="left" vertical="center"/>
    </xf>
    <xf numFmtId="176" fontId="4" fillId="3" borderId="5" xfId="0" applyNumberFormat="1" applyFont="1" applyFill="1" applyBorder="1" applyAlignment="1">
      <alignment horizontal="right" vertical="center"/>
    </xf>
    <xf numFmtId="176" fontId="4" fillId="3" borderId="10" xfId="0" applyNumberFormat="1" applyFont="1" applyFill="1" applyBorder="1">
      <alignment vertical="center"/>
    </xf>
    <xf numFmtId="177" fontId="1" fillId="0" borderId="0" xfId="0" applyNumberFormat="1" applyFont="1" applyFill="1">
      <alignment vertical="center"/>
    </xf>
    <xf numFmtId="0" fontId="5" fillId="0" borderId="5" xfId="0" applyFont="1" applyFill="1" applyBorder="1" applyAlignment="1">
      <alignment horizontal="center" vertical="center"/>
    </xf>
    <xf numFmtId="0" fontId="4" fillId="3" borderId="5" xfId="0" applyFont="1" applyFill="1" applyBorder="1">
      <alignment vertical="center"/>
    </xf>
    <xf numFmtId="0" fontId="4" fillId="3" borderId="5" xfId="0" applyFont="1" applyFill="1" applyBorder="1" applyAlignment="1">
      <alignment vertical="center" wrapText="1"/>
    </xf>
    <xf numFmtId="0" fontId="4" fillId="3" borderId="9" xfId="0" applyFont="1" applyFill="1" applyBorder="1" applyAlignment="1">
      <alignment vertical="center" wrapText="1"/>
    </xf>
    <xf numFmtId="0" fontId="4" fillId="3" borderId="9" xfId="0" applyFont="1" applyFill="1" applyBorder="1">
      <alignment vertical="center"/>
    </xf>
    <xf numFmtId="0" fontId="4" fillId="3" borderId="10" xfId="0" applyFont="1" applyFill="1" applyBorder="1">
      <alignment vertical="center"/>
    </xf>
    <xf numFmtId="176" fontId="4" fillId="3" borderId="8" xfId="0" applyNumberFormat="1" applyFont="1" applyFill="1" applyBorder="1">
      <alignment vertical="center"/>
    </xf>
    <xf numFmtId="0" fontId="4" fillId="0" borderId="9" xfId="0" applyFont="1" applyFill="1" applyBorder="1" applyAlignment="1">
      <alignment horizontal="center" vertical="center"/>
    </xf>
    <xf numFmtId="176" fontId="4" fillId="0" borderId="9" xfId="0" applyNumberFormat="1" applyFont="1" applyFill="1" applyBorder="1" applyAlignment="1">
      <alignment horizontal="right" vertical="center"/>
    </xf>
    <xf numFmtId="176" fontId="4" fillId="3" borderId="9" xfId="0" applyNumberFormat="1" applyFont="1" applyFill="1" applyBorder="1" applyAlignment="1">
      <alignment horizontal="right" vertical="center"/>
    </xf>
    <xf numFmtId="0" fontId="1" fillId="0" borderId="12" xfId="0" applyFont="1" applyFill="1" applyBorder="1">
      <alignment vertical="center"/>
    </xf>
    <xf numFmtId="176" fontId="4" fillId="0" borderId="11" xfId="0" applyNumberFormat="1" applyFont="1" applyFill="1" applyBorder="1">
      <alignment vertical="center"/>
    </xf>
    <xf numFmtId="0" fontId="4" fillId="0" borderId="13" xfId="0" applyFont="1" applyFill="1" applyBorder="1" applyAlignment="1">
      <alignment horizontal="right" vertical="center"/>
    </xf>
    <xf numFmtId="0" fontId="4" fillId="0" borderId="14" xfId="0" applyFont="1" applyFill="1" applyBorder="1" applyAlignment="1">
      <alignment horizontal="right" vertical="center"/>
    </xf>
    <xf numFmtId="0" fontId="4" fillId="0" borderId="15" xfId="0" applyFont="1" applyFill="1" applyBorder="1" applyAlignment="1">
      <alignment horizontal="right" vertical="center"/>
    </xf>
    <xf numFmtId="0" fontId="4" fillId="4" borderId="5" xfId="0" applyFont="1" applyFill="1" applyBorder="1" applyAlignment="1">
      <alignment vertical="center" wrapText="1"/>
    </xf>
    <xf numFmtId="0" fontId="4" fillId="4" borderId="9"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CC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tabSelected="1" showWhiteSpace="0" view="pageBreakPreview" zoomScale="120" zoomScaleNormal="100" zoomScaleSheetLayoutView="120" workbookViewId="0">
      <pane xSplit="1" ySplit="3" topLeftCell="C4" activePane="bottomRight" state="frozen"/>
      <selection pane="topRight" activeCell="B1" sqref="B1"/>
      <selection pane="bottomLeft" activeCell="A5" sqref="A5"/>
      <selection pane="bottomRight" activeCell="H53" sqref="H53"/>
    </sheetView>
  </sheetViews>
  <sheetFormatPr defaultColWidth="7.75" defaultRowHeight="12" x14ac:dyDescent="0.15"/>
  <cols>
    <col min="1" max="1" width="3.25" style="1" bestFit="1" customWidth="1"/>
    <col min="2" max="2" width="28.875" style="1" customWidth="1"/>
    <col min="3" max="3" width="4.5" style="33" bestFit="1" customWidth="1"/>
    <col min="4" max="4" width="10" style="1" bestFit="1" customWidth="1"/>
    <col min="5" max="5" width="15.375" style="1" bestFit="1" customWidth="1"/>
    <col min="6" max="6" width="5.5" style="3" bestFit="1" customWidth="1"/>
    <col min="7" max="7" width="6" style="4" bestFit="1" customWidth="1"/>
    <col min="8" max="8" width="47.125" style="1" bestFit="1" customWidth="1"/>
    <col min="9" max="9" width="4.5" style="1" bestFit="1" customWidth="1"/>
    <col min="10" max="11" width="14.125" style="1" bestFit="1" customWidth="1"/>
    <col min="12" max="16384" width="7.75" style="1"/>
  </cols>
  <sheetData>
    <row r="1" spans="1:11" x14ac:dyDescent="0.15">
      <c r="B1" s="2">
        <v>2025</v>
      </c>
      <c r="H1" s="5" t="s">
        <v>234</v>
      </c>
    </row>
    <row r="2" spans="1:11" ht="12.75" thickBot="1" x14ac:dyDescent="0.2">
      <c r="B2" s="1" t="s">
        <v>230</v>
      </c>
      <c r="H2" s="6">
        <v>45767</v>
      </c>
    </row>
    <row r="3" spans="1:11" ht="21.75" customHeight="1" thickBot="1" x14ac:dyDescent="0.2">
      <c r="A3" s="7"/>
      <c r="B3" s="8" t="s">
        <v>20</v>
      </c>
      <c r="C3" s="34" t="s">
        <v>3</v>
      </c>
      <c r="D3" s="8"/>
      <c r="E3" s="8" t="s">
        <v>32</v>
      </c>
      <c r="F3" s="9" t="s">
        <v>0</v>
      </c>
      <c r="G3" s="10" t="s">
        <v>1</v>
      </c>
      <c r="H3" s="8" t="s">
        <v>2</v>
      </c>
      <c r="I3" s="11"/>
    </row>
    <row r="4" spans="1:11" ht="12.75" thickTop="1" x14ac:dyDescent="0.15">
      <c r="A4" s="39">
        <v>1</v>
      </c>
      <c r="B4" s="13" t="s">
        <v>4</v>
      </c>
      <c r="C4" s="35"/>
      <c r="D4" s="14"/>
      <c r="E4" s="14" t="s">
        <v>5</v>
      </c>
      <c r="F4" s="15">
        <v>0</v>
      </c>
      <c r="G4" s="16">
        <v>0</v>
      </c>
      <c r="H4" s="14" t="s">
        <v>6</v>
      </c>
      <c r="I4" s="40"/>
      <c r="J4" s="31"/>
      <c r="K4" s="30"/>
    </row>
    <row r="5" spans="1:11" x14ac:dyDescent="0.15">
      <c r="A5" s="12">
        <f t="shared" ref="A5:A80" si="0">A4+1</f>
        <v>2</v>
      </c>
      <c r="B5" s="18" t="s">
        <v>16</v>
      </c>
      <c r="C5" s="41"/>
      <c r="D5" s="21" t="s">
        <v>8</v>
      </c>
      <c r="E5" s="21" t="s">
        <v>7</v>
      </c>
      <c r="F5" s="19">
        <f>G5-G4</f>
        <v>0.2</v>
      </c>
      <c r="G5" s="42">
        <v>0.2</v>
      </c>
      <c r="H5" s="21" t="s">
        <v>9</v>
      </c>
      <c r="I5" s="17"/>
      <c r="J5" s="31"/>
      <c r="K5" s="30"/>
    </row>
    <row r="6" spans="1:11" x14ac:dyDescent="0.15">
      <c r="A6" s="12">
        <f t="shared" si="0"/>
        <v>3</v>
      </c>
      <c r="B6" s="18" t="s">
        <v>35</v>
      </c>
      <c r="C6" s="41"/>
      <c r="D6" s="21" t="s">
        <v>8</v>
      </c>
      <c r="E6" s="21" t="s">
        <v>34</v>
      </c>
      <c r="F6" s="19">
        <f>G6-G5</f>
        <v>1.3</v>
      </c>
      <c r="G6" s="42">
        <v>1.5</v>
      </c>
      <c r="H6" s="21" t="s">
        <v>46</v>
      </c>
      <c r="I6" s="17"/>
      <c r="J6" s="31"/>
      <c r="K6" s="30"/>
    </row>
    <row r="7" spans="1:11" x14ac:dyDescent="0.15">
      <c r="A7" s="12">
        <f t="shared" si="0"/>
        <v>4</v>
      </c>
      <c r="B7" s="18" t="s">
        <v>17</v>
      </c>
      <c r="C7" s="41"/>
      <c r="D7" s="21" t="s">
        <v>8</v>
      </c>
      <c r="E7" s="21" t="s">
        <v>10</v>
      </c>
      <c r="F7" s="19">
        <f>G7-G6</f>
        <v>2.1</v>
      </c>
      <c r="G7" s="42">
        <v>3.6</v>
      </c>
      <c r="H7" s="21" t="s">
        <v>232</v>
      </c>
      <c r="I7" s="17"/>
      <c r="J7" s="31"/>
      <c r="K7" s="30"/>
    </row>
    <row r="8" spans="1:11" x14ac:dyDescent="0.15">
      <c r="A8" s="12">
        <f t="shared" si="0"/>
        <v>5</v>
      </c>
      <c r="B8" s="18" t="s">
        <v>18</v>
      </c>
      <c r="C8" s="36"/>
      <c r="D8" s="18" t="s">
        <v>11</v>
      </c>
      <c r="E8" s="21" t="s">
        <v>12</v>
      </c>
      <c r="F8" s="19">
        <f t="shared" ref="F8:F15" si="1">G8-G7</f>
        <v>0.10000000000000009</v>
      </c>
      <c r="G8" s="20">
        <v>3.7</v>
      </c>
      <c r="H8" s="18" t="s">
        <v>15</v>
      </c>
      <c r="I8" s="17"/>
      <c r="J8" s="31"/>
      <c r="K8" s="30"/>
    </row>
    <row r="9" spans="1:11" x14ac:dyDescent="0.15">
      <c r="A9" s="12">
        <f t="shared" si="0"/>
        <v>6</v>
      </c>
      <c r="B9" s="18" t="s">
        <v>19</v>
      </c>
      <c r="C9" s="36"/>
      <c r="D9" s="18" t="s">
        <v>13</v>
      </c>
      <c r="E9" s="18" t="s">
        <v>14</v>
      </c>
      <c r="F9" s="19">
        <f t="shared" si="1"/>
        <v>3.0999999999999996</v>
      </c>
      <c r="G9" s="20">
        <v>6.8</v>
      </c>
      <c r="H9" s="18" t="s">
        <v>42</v>
      </c>
      <c r="I9" s="22"/>
      <c r="J9" s="31"/>
      <c r="K9" s="30"/>
    </row>
    <row r="10" spans="1:11" x14ac:dyDescent="0.15">
      <c r="A10" s="12">
        <f t="shared" si="0"/>
        <v>7</v>
      </c>
      <c r="B10" s="18" t="s">
        <v>21</v>
      </c>
      <c r="C10" s="36"/>
      <c r="D10" s="18" t="s">
        <v>11</v>
      </c>
      <c r="E10" s="18" t="s">
        <v>12</v>
      </c>
      <c r="F10" s="19">
        <f t="shared" si="1"/>
        <v>2.5000000000000009</v>
      </c>
      <c r="G10" s="20">
        <v>9.3000000000000007</v>
      </c>
      <c r="H10" s="18" t="s">
        <v>49</v>
      </c>
      <c r="I10" s="22"/>
      <c r="J10" s="31"/>
      <c r="K10" s="30"/>
    </row>
    <row r="11" spans="1:11" x14ac:dyDescent="0.15">
      <c r="A11" s="12">
        <f t="shared" si="0"/>
        <v>8</v>
      </c>
      <c r="B11" s="18" t="s">
        <v>43</v>
      </c>
      <c r="C11" s="36"/>
      <c r="D11" s="18" t="s">
        <v>11</v>
      </c>
      <c r="E11" s="18" t="s">
        <v>23</v>
      </c>
      <c r="F11" s="19">
        <f t="shared" si="1"/>
        <v>0.29999999999999893</v>
      </c>
      <c r="G11" s="20">
        <v>9.6</v>
      </c>
      <c r="H11" s="18" t="s">
        <v>45</v>
      </c>
      <c r="I11" s="22"/>
      <c r="J11" s="31"/>
      <c r="K11" s="30"/>
    </row>
    <row r="12" spans="1:11" x14ac:dyDescent="0.15">
      <c r="A12" s="12">
        <f t="shared" si="0"/>
        <v>9</v>
      </c>
      <c r="B12" s="18" t="s">
        <v>22</v>
      </c>
      <c r="C12" s="50"/>
      <c r="D12" s="18" t="s">
        <v>8</v>
      </c>
      <c r="E12" s="21" t="s">
        <v>23</v>
      </c>
      <c r="F12" s="19">
        <f t="shared" si="1"/>
        <v>1.8000000000000007</v>
      </c>
      <c r="G12" s="20">
        <v>11.4</v>
      </c>
      <c r="H12" s="23" t="s">
        <v>47</v>
      </c>
      <c r="I12" s="22"/>
      <c r="J12" s="31"/>
      <c r="K12" s="30"/>
    </row>
    <row r="13" spans="1:11" x14ac:dyDescent="0.15">
      <c r="A13" s="12">
        <f t="shared" si="0"/>
        <v>10</v>
      </c>
      <c r="B13" s="18" t="s">
        <v>29</v>
      </c>
      <c r="C13" s="36"/>
      <c r="D13" s="18" t="s">
        <v>13</v>
      </c>
      <c r="E13" s="21" t="s">
        <v>12</v>
      </c>
      <c r="F13" s="19">
        <f t="shared" si="1"/>
        <v>1.1999999999999993</v>
      </c>
      <c r="G13" s="20">
        <v>12.6</v>
      </c>
      <c r="H13" s="18" t="s">
        <v>48</v>
      </c>
      <c r="I13" s="22"/>
      <c r="J13" s="31"/>
      <c r="K13" s="30"/>
    </row>
    <row r="14" spans="1:11" x14ac:dyDescent="0.15">
      <c r="A14" s="12">
        <f t="shared" si="0"/>
        <v>11</v>
      </c>
      <c r="B14" s="18" t="s">
        <v>25</v>
      </c>
      <c r="C14" s="36"/>
      <c r="D14" s="18" t="s">
        <v>13</v>
      </c>
      <c r="E14" s="21" t="s">
        <v>12</v>
      </c>
      <c r="F14" s="19">
        <f>G14-G13</f>
        <v>17.600000000000001</v>
      </c>
      <c r="G14" s="20">
        <v>30.2</v>
      </c>
      <c r="H14" s="18" t="s">
        <v>26</v>
      </c>
      <c r="I14" s="22"/>
      <c r="J14" s="31"/>
      <c r="K14" s="30"/>
    </row>
    <row r="15" spans="1:11" x14ac:dyDescent="0.15">
      <c r="A15" s="12">
        <f t="shared" si="0"/>
        <v>12</v>
      </c>
      <c r="B15" s="18" t="s">
        <v>27</v>
      </c>
      <c r="C15" s="36"/>
      <c r="D15" s="18" t="s">
        <v>13</v>
      </c>
      <c r="E15" s="21" t="s">
        <v>12</v>
      </c>
      <c r="F15" s="19">
        <f t="shared" si="1"/>
        <v>3.6999999999999993</v>
      </c>
      <c r="G15" s="20">
        <v>33.9</v>
      </c>
      <c r="H15" s="23" t="s">
        <v>28</v>
      </c>
      <c r="I15" s="22"/>
      <c r="J15" s="31"/>
      <c r="K15" s="30"/>
    </row>
    <row r="16" spans="1:11" x14ac:dyDescent="0.15">
      <c r="A16" s="12">
        <f t="shared" si="0"/>
        <v>13</v>
      </c>
      <c r="B16" s="18" t="s">
        <v>30</v>
      </c>
      <c r="C16" s="36"/>
      <c r="D16" s="18" t="s">
        <v>11</v>
      </c>
      <c r="E16" s="21" t="s">
        <v>24</v>
      </c>
      <c r="F16" s="19">
        <f t="shared" ref="F16:F87" si="2">G16-G15</f>
        <v>4.8999999999999986</v>
      </c>
      <c r="G16" s="20">
        <v>38.799999999999997</v>
      </c>
      <c r="H16" s="23" t="s">
        <v>56</v>
      </c>
      <c r="I16" s="24"/>
      <c r="J16" s="31"/>
      <c r="K16" s="30"/>
    </row>
    <row r="17" spans="1:11" x14ac:dyDescent="0.15">
      <c r="A17" s="12">
        <f t="shared" si="0"/>
        <v>14</v>
      </c>
      <c r="B17" s="18" t="s">
        <v>64</v>
      </c>
      <c r="C17" s="36"/>
      <c r="D17" s="18" t="s">
        <v>11</v>
      </c>
      <c r="E17" s="18" t="s">
        <v>57</v>
      </c>
      <c r="F17" s="19">
        <f t="shared" si="2"/>
        <v>4.5</v>
      </c>
      <c r="G17" s="20">
        <v>43.3</v>
      </c>
      <c r="H17" s="23" t="s">
        <v>58</v>
      </c>
      <c r="I17" s="22"/>
      <c r="J17" s="31"/>
      <c r="K17" s="30"/>
    </row>
    <row r="18" spans="1:11" ht="22.5" x14ac:dyDescent="0.15">
      <c r="A18" s="44">
        <f t="shared" si="0"/>
        <v>15</v>
      </c>
      <c r="B18" s="51" t="s">
        <v>103</v>
      </c>
      <c r="C18" s="45"/>
      <c r="D18" s="51" t="s">
        <v>59</v>
      </c>
      <c r="E18" s="51" t="s">
        <v>57</v>
      </c>
      <c r="F18" s="46">
        <f t="shared" si="2"/>
        <v>0.40000000000000568</v>
      </c>
      <c r="G18" s="47">
        <v>43.7</v>
      </c>
      <c r="H18" s="52" t="s">
        <v>225</v>
      </c>
      <c r="I18" s="56"/>
      <c r="J18" s="31"/>
      <c r="K18" s="30"/>
    </row>
    <row r="19" spans="1:11" x14ac:dyDescent="0.15">
      <c r="A19" s="12">
        <f t="shared" si="0"/>
        <v>16</v>
      </c>
      <c r="B19" s="18" t="s">
        <v>64</v>
      </c>
      <c r="C19" s="36"/>
      <c r="D19" s="18" t="s">
        <v>13</v>
      </c>
      <c r="E19" s="18" t="s">
        <v>57</v>
      </c>
      <c r="F19" s="19">
        <f t="shared" si="2"/>
        <v>0.39999999999999858</v>
      </c>
      <c r="G19" s="20">
        <v>44.1</v>
      </c>
      <c r="H19" s="18" t="s">
        <v>60</v>
      </c>
      <c r="I19" s="24"/>
      <c r="J19" s="31"/>
      <c r="K19" s="30"/>
    </row>
    <row r="20" spans="1:11" x14ac:dyDescent="0.15">
      <c r="A20" s="12">
        <f t="shared" si="0"/>
        <v>17</v>
      </c>
      <c r="B20" s="26" t="s">
        <v>31</v>
      </c>
      <c r="C20" s="36"/>
      <c r="D20" s="18" t="s">
        <v>61</v>
      </c>
      <c r="E20" s="18" t="s">
        <v>62</v>
      </c>
      <c r="F20" s="19">
        <f>G20-G19</f>
        <v>8.7999999999999972</v>
      </c>
      <c r="G20" s="20">
        <v>52.9</v>
      </c>
      <c r="H20" s="23" t="s">
        <v>63</v>
      </c>
      <c r="I20" s="22"/>
      <c r="J20" s="31"/>
      <c r="K20" s="30"/>
    </row>
    <row r="21" spans="1:11" x14ac:dyDescent="0.15">
      <c r="A21" s="12">
        <f t="shared" si="0"/>
        <v>18</v>
      </c>
      <c r="B21" s="18" t="s">
        <v>65</v>
      </c>
      <c r="C21" s="36"/>
      <c r="D21" s="18" t="s">
        <v>66</v>
      </c>
      <c r="E21" s="18" t="s">
        <v>67</v>
      </c>
      <c r="F21" s="19">
        <f>G21-G20</f>
        <v>9.1000000000000014</v>
      </c>
      <c r="G21" s="20">
        <v>62</v>
      </c>
      <c r="H21" s="23" t="s">
        <v>68</v>
      </c>
      <c r="I21" s="22"/>
      <c r="J21" s="31"/>
      <c r="K21" s="30"/>
    </row>
    <row r="22" spans="1:11" x14ac:dyDescent="0.15">
      <c r="A22" s="12">
        <f t="shared" si="0"/>
        <v>19</v>
      </c>
      <c r="B22" s="18" t="s">
        <v>69</v>
      </c>
      <c r="C22" s="36"/>
      <c r="D22" s="18" t="s">
        <v>8</v>
      </c>
      <c r="E22" s="18" t="s">
        <v>70</v>
      </c>
      <c r="F22" s="19">
        <f t="shared" si="2"/>
        <v>6.2999999999999972</v>
      </c>
      <c r="G22" s="20">
        <v>68.3</v>
      </c>
      <c r="H22" s="23" t="s">
        <v>71</v>
      </c>
      <c r="I22" s="22"/>
      <c r="J22" s="31"/>
      <c r="K22" s="30"/>
    </row>
    <row r="23" spans="1:11" x14ac:dyDescent="0.15">
      <c r="A23" s="12">
        <f t="shared" si="0"/>
        <v>20</v>
      </c>
      <c r="B23" s="18" t="s">
        <v>72</v>
      </c>
      <c r="C23" s="36"/>
      <c r="D23" s="18" t="s">
        <v>61</v>
      </c>
      <c r="E23" s="18" t="s">
        <v>73</v>
      </c>
      <c r="F23" s="19">
        <f t="shared" si="2"/>
        <v>11.700000000000003</v>
      </c>
      <c r="G23" s="20">
        <v>80</v>
      </c>
      <c r="H23" s="26" t="s">
        <v>74</v>
      </c>
      <c r="I23" s="24"/>
      <c r="J23" s="31"/>
      <c r="K23" s="30"/>
    </row>
    <row r="24" spans="1:11" s="25" customFormat="1" ht="21" customHeight="1" x14ac:dyDescent="0.15">
      <c r="A24" s="12">
        <f t="shared" si="0"/>
        <v>21</v>
      </c>
      <c r="B24" s="18" t="s">
        <v>75</v>
      </c>
      <c r="C24" s="36"/>
      <c r="D24" s="18" t="s">
        <v>11</v>
      </c>
      <c r="E24" s="18" t="s">
        <v>23</v>
      </c>
      <c r="F24" s="19">
        <f t="shared" si="2"/>
        <v>3.5999999999999943</v>
      </c>
      <c r="G24" s="20">
        <v>83.6</v>
      </c>
      <c r="H24" s="23" t="s">
        <v>77</v>
      </c>
      <c r="I24" s="24"/>
      <c r="J24" s="31"/>
      <c r="K24" s="30"/>
    </row>
    <row r="25" spans="1:11" x14ac:dyDescent="0.15">
      <c r="A25" s="12">
        <f t="shared" si="0"/>
        <v>22</v>
      </c>
      <c r="B25" s="18" t="s">
        <v>76</v>
      </c>
      <c r="C25" s="36"/>
      <c r="D25" s="18" t="s">
        <v>8</v>
      </c>
      <c r="E25" s="18" t="s">
        <v>80</v>
      </c>
      <c r="F25" s="19">
        <f t="shared" si="2"/>
        <v>0.70000000000000284</v>
      </c>
      <c r="G25" s="20">
        <v>84.3</v>
      </c>
      <c r="H25" s="18" t="s">
        <v>78</v>
      </c>
      <c r="I25" s="22"/>
      <c r="J25" s="31"/>
      <c r="K25" s="30"/>
    </row>
    <row r="26" spans="1:11" x14ac:dyDescent="0.15">
      <c r="A26" s="12">
        <f t="shared" si="0"/>
        <v>23</v>
      </c>
      <c r="B26" s="18" t="s">
        <v>79</v>
      </c>
      <c r="C26" s="36"/>
      <c r="D26" s="18" t="s">
        <v>33</v>
      </c>
      <c r="E26" s="18" t="s">
        <v>80</v>
      </c>
      <c r="F26" s="19">
        <f t="shared" si="2"/>
        <v>0.20000000000000284</v>
      </c>
      <c r="G26" s="20">
        <v>84.5</v>
      </c>
      <c r="H26" s="18" t="s">
        <v>81</v>
      </c>
      <c r="I26" s="43"/>
      <c r="J26" s="31"/>
      <c r="K26" s="30"/>
    </row>
    <row r="27" spans="1:11" x14ac:dyDescent="0.15">
      <c r="A27" s="12">
        <f t="shared" si="0"/>
        <v>24</v>
      </c>
      <c r="B27" s="18" t="s">
        <v>86</v>
      </c>
      <c r="C27" s="36"/>
      <c r="D27" s="18" t="s">
        <v>82</v>
      </c>
      <c r="E27" s="18" t="s">
        <v>70</v>
      </c>
      <c r="F27" s="19">
        <f t="shared" ref="F27" si="3">G27-G26</f>
        <v>0.70000000000000284</v>
      </c>
      <c r="G27" s="20">
        <v>85.2</v>
      </c>
      <c r="H27" s="18" t="s">
        <v>83</v>
      </c>
      <c r="I27" s="43"/>
      <c r="J27" s="31"/>
      <c r="K27" s="30"/>
    </row>
    <row r="28" spans="1:11" x14ac:dyDescent="0.15">
      <c r="A28" s="12">
        <f t="shared" si="0"/>
        <v>25</v>
      </c>
      <c r="B28" s="18" t="s">
        <v>85</v>
      </c>
      <c r="C28" s="36"/>
      <c r="D28" s="18" t="s">
        <v>11</v>
      </c>
      <c r="E28" s="18" t="s">
        <v>38</v>
      </c>
      <c r="F28" s="19">
        <f>G28-G27</f>
        <v>0.59999999999999432</v>
      </c>
      <c r="G28" s="20">
        <v>85.8</v>
      </c>
      <c r="H28" s="23" t="s">
        <v>176</v>
      </c>
      <c r="I28" s="27"/>
      <c r="J28" s="31"/>
      <c r="K28" s="30"/>
    </row>
    <row r="29" spans="1:11" x14ac:dyDescent="0.15">
      <c r="A29" s="12">
        <f t="shared" si="0"/>
        <v>26</v>
      </c>
      <c r="B29" s="18" t="s">
        <v>84</v>
      </c>
      <c r="C29" s="1"/>
      <c r="D29" s="18" t="s">
        <v>11</v>
      </c>
      <c r="E29" s="18" t="s">
        <v>170</v>
      </c>
      <c r="F29" s="19">
        <f t="shared" ref="F29:F34" si="4">G29-G28</f>
        <v>1</v>
      </c>
      <c r="G29" s="20">
        <v>86.8</v>
      </c>
      <c r="H29" s="18" t="s">
        <v>174</v>
      </c>
      <c r="I29" s="27"/>
      <c r="J29" s="31"/>
      <c r="K29" s="30"/>
    </row>
    <row r="30" spans="1:11" x14ac:dyDescent="0.15">
      <c r="A30" s="12">
        <f t="shared" si="0"/>
        <v>27</v>
      </c>
      <c r="B30" s="18" t="s">
        <v>84</v>
      </c>
      <c r="C30" s="1"/>
      <c r="D30" s="18" t="s">
        <v>11</v>
      </c>
      <c r="E30" s="18" t="s">
        <v>171</v>
      </c>
      <c r="F30" s="19">
        <f t="shared" si="4"/>
        <v>1.7000000000000028</v>
      </c>
      <c r="G30" s="20">
        <v>88.5</v>
      </c>
      <c r="H30" s="23" t="s">
        <v>175</v>
      </c>
      <c r="I30" s="27"/>
      <c r="J30" s="31"/>
      <c r="K30" s="30"/>
    </row>
    <row r="31" spans="1:11" x14ac:dyDescent="0.15">
      <c r="A31" s="12">
        <f t="shared" si="0"/>
        <v>28</v>
      </c>
      <c r="B31" s="18" t="s">
        <v>84</v>
      </c>
      <c r="C31" s="1"/>
      <c r="D31" s="18" t="s">
        <v>8</v>
      </c>
      <c r="E31" s="18" t="s">
        <v>172</v>
      </c>
      <c r="F31" s="19">
        <f t="shared" si="4"/>
        <v>0.79999999999999716</v>
      </c>
      <c r="G31" s="20">
        <v>89.3</v>
      </c>
      <c r="H31" s="23" t="s">
        <v>208</v>
      </c>
      <c r="I31" s="27"/>
      <c r="J31" s="31"/>
      <c r="K31" s="30"/>
    </row>
    <row r="32" spans="1:11" x14ac:dyDescent="0.15">
      <c r="A32" s="12">
        <f t="shared" si="0"/>
        <v>29</v>
      </c>
      <c r="B32" s="18" t="s">
        <v>84</v>
      </c>
      <c r="C32" s="1"/>
      <c r="D32" s="18" t="s">
        <v>11</v>
      </c>
      <c r="E32" s="18" t="s">
        <v>23</v>
      </c>
      <c r="F32" s="19">
        <f t="shared" si="4"/>
        <v>0.10000000000000853</v>
      </c>
      <c r="G32" s="20">
        <v>89.4</v>
      </c>
      <c r="H32" s="23" t="s">
        <v>204</v>
      </c>
      <c r="I32" s="27"/>
      <c r="J32" s="31"/>
      <c r="K32" s="30"/>
    </row>
    <row r="33" spans="1:12" x14ac:dyDescent="0.15">
      <c r="A33" s="12">
        <f t="shared" si="0"/>
        <v>30</v>
      </c>
      <c r="B33" s="18" t="s">
        <v>89</v>
      </c>
      <c r="C33" s="36"/>
      <c r="D33" s="18" t="s">
        <v>66</v>
      </c>
      <c r="E33" s="18" t="s">
        <v>88</v>
      </c>
      <c r="F33" s="19">
        <f t="shared" si="4"/>
        <v>3.8999999999999915</v>
      </c>
      <c r="G33" s="20">
        <v>93.3</v>
      </c>
      <c r="H33" s="23" t="s">
        <v>173</v>
      </c>
      <c r="I33" s="22"/>
      <c r="J33" s="31"/>
      <c r="K33" s="49"/>
    </row>
    <row r="34" spans="1:12" ht="22.5" x14ac:dyDescent="0.15">
      <c r="A34" s="44">
        <f t="shared" si="0"/>
        <v>31</v>
      </c>
      <c r="B34" s="54" t="s">
        <v>222</v>
      </c>
      <c r="C34" s="45"/>
      <c r="D34" s="54" t="s">
        <v>82</v>
      </c>
      <c r="E34" s="51" t="s">
        <v>120</v>
      </c>
      <c r="F34" s="46">
        <f t="shared" si="4"/>
        <v>2.6000000000000085</v>
      </c>
      <c r="G34" s="47">
        <v>95.9</v>
      </c>
      <c r="H34" s="53" t="s">
        <v>229</v>
      </c>
      <c r="I34" s="55"/>
      <c r="J34" s="31"/>
      <c r="K34" s="49"/>
    </row>
    <row r="35" spans="1:12" x14ac:dyDescent="0.15">
      <c r="A35" s="12">
        <f t="shared" si="0"/>
        <v>32</v>
      </c>
      <c r="B35" s="26" t="s">
        <v>106</v>
      </c>
      <c r="C35" s="36"/>
      <c r="D35" s="26" t="s">
        <v>36</v>
      </c>
      <c r="E35" s="18" t="s">
        <v>23</v>
      </c>
      <c r="F35" s="19">
        <f t="shared" si="2"/>
        <v>32.599999999999994</v>
      </c>
      <c r="G35" s="20">
        <v>128.5</v>
      </c>
      <c r="H35" s="29" t="s">
        <v>231</v>
      </c>
      <c r="I35" s="43"/>
      <c r="J35" s="31"/>
      <c r="K35" s="49"/>
    </row>
    <row r="36" spans="1:12" x14ac:dyDescent="0.15">
      <c r="A36" s="12">
        <f>A35+1</f>
        <v>33</v>
      </c>
      <c r="B36" s="18" t="s">
        <v>99</v>
      </c>
      <c r="C36" s="36"/>
      <c r="D36" s="26" t="s">
        <v>8</v>
      </c>
      <c r="E36" s="18" t="s">
        <v>98</v>
      </c>
      <c r="F36" s="19">
        <f>G36-G35</f>
        <v>1.9000000000000057</v>
      </c>
      <c r="G36" s="20">
        <v>130.4</v>
      </c>
      <c r="H36" s="29" t="s">
        <v>226</v>
      </c>
      <c r="I36" s="43"/>
      <c r="J36" s="31"/>
      <c r="K36" s="49"/>
    </row>
    <row r="37" spans="1:12" x14ac:dyDescent="0.15">
      <c r="A37" s="12">
        <f t="shared" si="0"/>
        <v>34</v>
      </c>
      <c r="B37" s="18" t="s">
        <v>109</v>
      </c>
      <c r="C37" s="36"/>
      <c r="D37" s="26" t="s">
        <v>212</v>
      </c>
      <c r="E37" s="18" t="s">
        <v>210</v>
      </c>
      <c r="F37" s="19">
        <f t="shared" si="2"/>
        <v>9.9999999999994316E-2</v>
      </c>
      <c r="G37" s="20">
        <v>130.5</v>
      </c>
      <c r="H37" s="29" t="s">
        <v>211</v>
      </c>
      <c r="I37" s="43"/>
      <c r="J37" s="31"/>
      <c r="K37" s="49"/>
    </row>
    <row r="38" spans="1:12" x14ac:dyDescent="0.15">
      <c r="A38" s="12">
        <f t="shared" si="0"/>
        <v>35</v>
      </c>
      <c r="B38" s="18" t="s">
        <v>220</v>
      </c>
      <c r="C38" s="36"/>
      <c r="D38" s="26" t="s">
        <v>213</v>
      </c>
      <c r="E38" s="18" t="s">
        <v>214</v>
      </c>
      <c r="F38" s="19">
        <f t="shared" si="2"/>
        <v>1.3000000000000114</v>
      </c>
      <c r="G38" s="20">
        <v>131.80000000000001</v>
      </c>
      <c r="H38" s="29" t="s">
        <v>218</v>
      </c>
      <c r="I38" s="43"/>
      <c r="J38" s="31"/>
      <c r="K38" s="49"/>
    </row>
    <row r="39" spans="1:12" x14ac:dyDescent="0.15">
      <c r="A39" s="12">
        <f t="shared" si="0"/>
        <v>36</v>
      </c>
      <c r="B39" s="18" t="s">
        <v>215</v>
      </c>
      <c r="C39" s="36"/>
      <c r="D39" s="26" t="s">
        <v>216</v>
      </c>
      <c r="E39" s="18" t="s">
        <v>217</v>
      </c>
      <c r="F39" s="19">
        <f t="shared" si="2"/>
        <v>1.5</v>
      </c>
      <c r="G39" s="20">
        <v>133.30000000000001</v>
      </c>
      <c r="H39" s="29" t="s">
        <v>219</v>
      </c>
      <c r="I39" s="43"/>
      <c r="J39" s="31"/>
      <c r="K39" s="49"/>
    </row>
    <row r="40" spans="1:12" x14ac:dyDescent="0.15">
      <c r="A40" s="12">
        <f t="shared" si="0"/>
        <v>37</v>
      </c>
      <c r="B40" s="18" t="s">
        <v>110</v>
      </c>
      <c r="C40" s="36"/>
      <c r="D40" s="26" t="s">
        <v>36</v>
      </c>
      <c r="E40" s="18" t="s">
        <v>111</v>
      </c>
      <c r="F40" s="19">
        <f t="shared" si="2"/>
        <v>3.5</v>
      </c>
      <c r="G40" s="20">
        <v>136.80000000000001</v>
      </c>
      <c r="H40" s="29" t="s">
        <v>112</v>
      </c>
      <c r="I40" s="43"/>
      <c r="J40" s="31"/>
      <c r="K40" s="49"/>
    </row>
    <row r="41" spans="1:12" x14ac:dyDescent="0.15">
      <c r="A41" s="12">
        <f t="shared" si="0"/>
        <v>38</v>
      </c>
      <c r="B41" s="18" t="s">
        <v>156</v>
      </c>
      <c r="C41" s="36"/>
      <c r="D41" s="26" t="s">
        <v>107</v>
      </c>
      <c r="E41" s="18" t="s">
        <v>23</v>
      </c>
      <c r="F41" s="19">
        <f>G41-G40</f>
        <v>4.8999999999999773</v>
      </c>
      <c r="G41" s="20">
        <v>141.69999999999999</v>
      </c>
      <c r="H41" s="29" t="s">
        <v>221</v>
      </c>
      <c r="I41" s="43"/>
      <c r="J41" s="31"/>
      <c r="K41" s="49"/>
    </row>
    <row r="42" spans="1:12" x14ac:dyDescent="0.15">
      <c r="A42" s="12">
        <f t="shared" si="0"/>
        <v>39</v>
      </c>
      <c r="B42" s="18" t="s">
        <v>113</v>
      </c>
      <c r="C42" s="36"/>
      <c r="D42" s="26" t="s">
        <v>13</v>
      </c>
      <c r="E42" s="18" t="s">
        <v>108</v>
      </c>
      <c r="F42" s="19">
        <f t="shared" si="2"/>
        <v>0.10000000000002274</v>
      </c>
      <c r="G42" s="20">
        <v>141.80000000000001</v>
      </c>
      <c r="H42" s="29" t="s">
        <v>159</v>
      </c>
      <c r="I42" s="43"/>
      <c r="J42" s="31"/>
      <c r="K42" s="49"/>
    </row>
    <row r="43" spans="1:12" x14ac:dyDescent="0.15">
      <c r="A43" s="12">
        <v>40</v>
      </c>
      <c r="B43" s="18" t="s">
        <v>156</v>
      </c>
      <c r="C43" s="36"/>
      <c r="D43" s="26" t="s">
        <v>36</v>
      </c>
      <c r="E43" s="18" t="s">
        <v>223</v>
      </c>
      <c r="F43" s="19">
        <f t="shared" si="2"/>
        <v>1.0999999999999943</v>
      </c>
      <c r="G43" s="20">
        <v>142.9</v>
      </c>
      <c r="H43" s="29" t="s">
        <v>224</v>
      </c>
      <c r="I43" s="43"/>
      <c r="J43" s="31"/>
      <c r="K43" s="49"/>
    </row>
    <row r="44" spans="1:12" ht="22.5" x14ac:dyDescent="0.15">
      <c r="A44" s="44">
        <v>41</v>
      </c>
      <c r="B44" s="51" t="s">
        <v>114</v>
      </c>
      <c r="C44" s="45"/>
      <c r="D44" s="54" t="s">
        <v>13</v>
      </c>
      <c r="E44" s="51" t="s">
        <v>115</v>
      </c>
      <c r="F44" s="46">
        <f t="shared" si="2"/>
        <v>1.9999999999999716</v>
      </c>
      <c r="G44" s="47">
        <v>144.89999999999998</v>
      </c>
      <c r="H44" s="53" t="s">
        <v>206</v>
      </c>
      <c r="I44" s="55"/>
      <c r="J44" s="31"/>
      <c r="K44" s="49"/>
    </row>
    <row r="45" spans="1:12" s="25" customFormat="1" ht="15.75" customHeight="1" x14ac:dyDescent="0.15">
      <c r="A45" s="12">
        <f t="shared" si="0"/>
        <v>42</v>
      </c>
      <c r="B45" s="18" t="s">
        <v>116</v>
      </c>
      <c r="C45" s="36"/>
      <c r="D45" s="26" t="s">
        <v>117</v>
      </c>
      <c r="E45" s="26" t="s">
        <v>93</v>
      </c>
      <c r="F45" s="19">
        <f>G45-G44</f>
        <v>3</v>
      </c>
      <c r="G45" s="20">
        <v>147.89999999999998</v>
      </c>
      <c r="H45" s="29" t="s">
        <v>205</v>
      </c>
      <c r="I45" s="27"/>
      <c r="J45" s="31"/>
      <c r="K45" s="49"/>
      <c r="L45" s="32"/>
    </row>
    <row r="46" spans="1:12" s="25" customFormat="1" x14ac:dyDescent="0.15">
      <c r="A46" s="12">
        <f t="shared" si="0"/>
        <v>43</v>
      </c>
      <c r="B46" s="18" t="s">
        <v>44</v>
      </c>
      <c r="C46" s="36"/>
      <c r="D46" s="18" t="s">
        <v>82</v>
      </c>
      <c r="E46" s="23" t="s">
        <v>118</v>
      </c>
      <c r="F46" s="19">
        <f t="shared" si="2"/>
        <v>0.40000000000000568</v>
      </c>
      <c r="G46" s="20">
        <v>148.29999999999998</v>
      </c>
      <c r="H46" s="65" t="s">
        <v>235</v>
      </c>
      <c r="I46" s="27"/>
      <c r="J46" s="31"/>
      <c r="K46" s="49"/>
      <c r="L46" s="32"/>
    </row>
    <row r="47" spans="1:12" s="25" customFormat="1" x14ac:dyDescent="0.15">
      <c r="A47" s="12">
        <f t="shared" si="0"/>
        <v>44</v>
      </c>
      <c r="B47" s="18" t="s">
        <v>76</v>
      </c>
      <c r="C47" s="36"/>
      <c r="D47" s="18" t="s">
        <v>8</v>
      </c>
      <c r="E47" s="23" t="s">
        <v>93</v>
      </c>
      <c r="F47" s="19">
        <f t="shared" si="2"/>
        <v>2.7000000000000171</v>
      </c>
      <c r="G47" s="20">
        <v>151</v>
      </c>
      <c r="H47" s="23" t="s">
        <v>94</v>
      </c>
      <c r="I47" s="27"/>
      <c r="J47" s="31"/>
      <c r="K47" s="49"/>
      <c r="L47" s="32"/>
    </row>
    <row r="48" spans="1:12" s="25" customFormat="1" x14ac:dyDescent="0.15">
      <c r="A48" s="12">
        <f t="shared" si="0"/>
        <v>45</v>
      </c>
      <c r="B48" s="26" t="s">
        <v>92</v>
      </c>
      <c r="C48" s="36"/>
      <c r="D48" s="26" t="s">
        <v>8</v>
      </c>
      <c r="E48" s="26" t="s">
        <v>95</v>
      </c>
      <c r="F48" s="19">
        <f t="shared" si="2"/>
        <v>0.19999999999998863</v>
      </c>
      <c r="G48" s="20">
        <v>151.19999999999999</v>
      </c>
      <c r="H48" s="29" t="s">
        <v>96</v>
      </c>
      <c r="I48" s="27"/>
      <c r="J48" s="31"/>
      <c r="K48" s="49"/>
      <c r="L48" s="32"/>
    </row>
    <row r="49" spans="1:12" s="25" customFormat="1" x14ac:dyDescent="0.15">
      <c r="A49" s="12">
        <f t="shared" si="0"/>
        <v>46</v>
      </c>
      <c r="B49" s="18" t="s">
        <v>157</v>
      </c>
      <c r="C49" s="36"/>
      <c r="D49" s="26" t="s">
        <v>8</v>
      </c>
      <c r="E49" s="26" t="s">
        <v>97</v>
      </c>
      <c r="F49" s="19">
        <f t="shared" si="2"/>
        <v>1</v>
      </c>
      <c r="G49" s="20">
        <v>152.19999999999999</v>
      </c>
      <c r="H49" s="29" t="s">
        <v>158</v>
      </c>
      <c r="I49" s="27"/>
      <c r="J49" s="31"/>
      <c r="K49" s="49"/>
      <c r="L49" s="32"/>
    </row>
    <row r="50" spans="1:12" s="25" customFormat="1" ht="12" customHeight="1" x14ac:dyDescent="0.15">
      <c r="A50" s="12">
        <f t="shared" si="0"/>
        <v>47</v>
      </c>
      <c r="B50" s="18" t="s">
        <v>91</v>
      </c>
      <c r="C50" s="36"/>
      <c r="D50" s="26" t="s">
        <v>61</v>
      </c>
      <c r="E50" s="29" t="s">
        <v>98</v>
      </c>
      <c r="F50" s="19">
        <f t="shared" si="2"/>
        <v>6</v>
      </c>
      <c r="G50" s="20">
        <v>158.19999999999999</v>
      </c>
      <c r="H50" s="66" t="s">
        <v>233</v>
      </c>
      <c r="I50" s="27"/>
      <c r="J50" s="31"/>
      <c r="K50" s="49"/>
      <c r="L50" s="32"/>
    </row>
    <row r="51" spans="1:12" s="25" customFormat="1" x14ac:dyDescent="0.15">
      <c r="A51" s="12">
        <f t="shared" si="0"/>
        <v>48</v>
      </c>
      <c r="B51" s="26" t="s">
        <v>99</v>
      </c>
      <c r="C51" s="36"/>
      <c r="D51" s="26" t="s">
        <v>66</v>
      </c>
      <c r="E51" s="29" t="s">
        <v>98</v>
      </c>
      <c r="F51" s="19">
        <f t="shared" si="2"/>
        <v>0.19999999999998863</v>
      </c>
      <c r="G51" s="20">
        <v>158.39999999999998</v>
      </c>
      <c r="H51" s="29"/>
      <c r="I51" s="27"/>
      <c r="J51" s="31"/>
      <c r="K51" s="49"/>
      <c r="L51" s="32"/>
    </row>
    <row r="52" spans="1:12" s="25" customFormat="1" x14ac:dyDescent="0.15">
      <c r="A52" s="12">
        <f t="shared" si="0"/>
        <v>49</v>
      </c>
      <c r="B52" s="18" t="s">
        <v>100</v>
      </c>
      <c r="C52" s="36"/>
      <c r="D52" s="26" t="s">
        <v>87</v>
      </c>
      <c r="E52" s="29" t="s">
        <v>90</v>
      </c>
      <c r="F52" s="19">
        <f t="shared" si="2"/>
        <v>2.2000000000000171</v>
      </c>
      <c r="G52" s="20">
        <v>160.6</v>
      </c>
      <c r="H52" s="29" t="s">
        <v>102</v>
      </c>
      <c r="I52" s="27"/>
      <c r="J52" s="31"/>
      <c r="K52" s="49"/>
      <c r="L52" s="32"/>
    </row>
    <row r="53" spans="1:12" s="25" customFormat="1" x14ac:dyDescent="0.15">
      <c r="A53" s="12">
        <f t="shared" si="0"/>
        <v>50</v>
      </c>
      <c r="B53" s="26" t="s">
        <v>101</v>
      </c>
      <c r="C53" s="36"/>
      <c r="D53" s="26" t="s">
        <v>8</v>
      </c>
      <c r="E53" s="26" t="s">
        <v>189</v>
      </c>
      <c r="F53" s="19">
        <f t="shared" si="2"/>
        <v>12.699999999999989</v>
      </c>
      <c r="G53" s="20">
        <v>173.29999999999998</v>
      </c>
      <c r="H53" s="26" t="s">
        <v>190</v>
      </c>
      <c r="I53" s="27"/>
      <c r="J53" s="31"/>
      <c r="K53" s="49"/>
      <c r="L53" s="32"/>
    </row>
    <row r="54" spans="1:12" s="25" customFormat="1" x14ac:dyDescent="0.15">
      <c r="A54" s="12">
        <f t="shared" si="0"/>
        <v>51</v>
      </c>
      <c r="B54" s="26" t="s">
        <v>191</v>
      </c>
      <c r="C54" s="36"/>
      <c r="D54" s="26" t="s">
        <v>11</v>
      </c>
      <c r="E54" s="26" t="s">
        <v>38</v>
      </c>
      <c r="F54" s="19">
        <f t="shared" si="2"/>
        <v>0.40000000000000568</v>
      </c>
      <c r="G54" s="20">
        <v>173.7</v>
      </c>
      <c r="H54" s="26" t="s">
        <v>192</v>
      </c>
      <c r="I54" s="27"/>
      <c r="J54" s="31"/>
      <c r="K54" s="49"/>
      <c r="L54" s="32"/>
    </row>
    <row r="55" spans="1:12" s="25" customFormat="1" x14ac:dyDescent="0.15">
      <c r="A55" s="12">
        <f t="shared" si="0"/>
        <v>52</v>
      </c>
      <c r="B55" s="26" t="s">
        <v>193</v>
      </c>
      <c r="C55" s="36"/>
      <c r="D55" s="26" t="s">
        <v>11</v>
      </c>
      <c r="E55" s="26" t="s">
        <v>38</v>
      </c>
      <c r="F55" s="19">
        <f t="shared" si="2"/>
        <v>13</v>
      </c>
      <c r="G55" s="20">
        <v>186.7</v>
      </c>
      <c r="H55" s="26" t="s">
        <v>194</v>
      </c>
      <c r="I55" s="27"/>
      <c r="J55" s="31"/>
      <c r="K55" s="49"/>
      <c r="L55" s="32"/>
    </row>
    <row r="56" spans="1:12" s="25" customFormat="1" x14ac:dyDescent="0.15">
      <c r="A56" s="12">
        <f t="shared" si="0"/>
        <v>53</v>
      </c>
      <c r="B56" s="26" t="s">
        <v>195</v>
      </c>
      <c r="C56" s="36"/>
      <c r="D56" s="26" t="s">
        <v>11</v>
      </c>
      <c r="E56" s="26" t="s">
        <v>38</v>
      </c>
      <c r="F56" s="19">
        <f t="shared" si="2"/>
        <v>14.400000000000006</v>
      </c>
      <c r="G56" s="20">
        <v>201.1</v>
      </c>
      <c r="H56" s="29" t="s">
        <v>201</v>
      </c>
      <c r="I56" s="27"/>
      <c r="J56" s="31"/>
      <c r="K56" s="49"/>
      <c r="L56" s="32"/>
    </row>
    <row r="57" spans="1:12" s="25" customFormat="1" x14ac:dyDescent="0.15">
      <c r="A57" s="12">
        <f t="shared" si="0"/>
        <v>54</v>
      </c>
      <c r="B57" s="26" t="s">
        <v>196</v>
      </c>
      <c r="C57" s="36"/>
      <c r="D57" s="26" t="s">
        <v>36</v>
      </c>
      <c r="E57" s="26" t="s">
        <v>38</v>
      </c>
      <c r="F57" s="19">
        <f t="shared" si="2"/>
        <v>0.5</v>
      </c>
      <c r="G57" s="20">
        <v>201.6</v>
      </c>
      <c r="H57" s="29" t="s">
        <v>198</v>
      </c>
      <c r="I57" s="27"/>
      <c r="J57" s="31"/>
      <c r="K57" s="49"/>
      <c r="L57" s="32"/>
    </row>
    <row r="58" spans="1:12" s="25" customFormat="1" x14ac:dyDescent="0.15">
      <c r="A58" s="12">
        <f t="shared" si="0"/>
        <v>55</v>
      </c>
      <c r="B58" s="18" t="s">
        <v>84</v>
      </c>
      <c r="C58" s="36"/>
      <c r="D58" s="26" t="s">
        <v>197</v>
      </c>
      <c r="E58" s="26" t="s">
        <v>38</v>
      </c>
      <c r="F58" s="19">
        <f t="shared" si="2"/>
        <v>9.9999999999994316E-2</v>
      </c>
      <c r="G58" s="20">
        <v>201.7</v>
      </c>
      <c r="H58" s="29" t="s">
        <v>199</v>
      </c>
      <c r="I58" s="27"/>
      <c r="J58" s="31"/>
      <c r="K58" s="49"/>
      <c r="L58" s="32"/>
    </row>
    <row r="59" spans="1:12" s="25" customFormat="1" x14ac:dyDescent="0.15">
      <c r="A59" s="12">
        <f t="shared" si="0"/>
        <v>56</v>
      </c>
      <c r="B59" s="26" t="s">
        <v>200</v>
      </c>
      <c r="C59" s="36"/>
      <c r="D59" s="26" t="s">
        <v>197</v>
      </c>
      <c r="E59" s="26" t="s">
        <v>38</v>
      </c>
      <c r="F59" s="19">
        <f t="shared" si="2"/>
        <v>0.30000000000001137</v>
      </c>
      <c r="G59" s="20">
        <v>202</v>
      </c>
      <c r="H59" s="29" t="s">
        <v>202</v>
      </c>
      <c r="I59" s="27"/>
      <c r="J59" s="31"/>
      <c r="K59" s="49"/>
      <c r="L59" s="32"/>
    </row>
    <row r="60" spans="1:12" s="25" customFormat="1" ht="23.25" customHeight="1" x14ac:dyDescent="0.15">
      <c r="A60" s="44">
        <f t="shared" si="0"/>
        <v>57</v>
      </c>
      <c r="B60" s="54" t="s">
        <v>169</v>
      </c>
      <c r="C60" s="45"/>
      <c r="D60" s="54" t="s">
        <v>168</v>
      </c>
      <c r="E60" s="54" t="s">
        <v>38</v>
      </c>
      <c r="F60" s="46">
        <f t="shared" si="2"/>
        <v>0.59999999999999432</v>
      </c>
      <c r="G60" s="47">
        <v>202.6</v>
      </c>
      <c r="H60" s="53" t="s">
        <v>207</v>
      </c>
      <c r="I60" s="48"/>
      <c r="J60" s="31"/>
      <c r="K60" s="49"/>
      <c r="L60" s="32"/>
    </row>
    <row r="61" spans="1:12" s="25" customFormat="1" x14ac:dyDescent="0.15">
      <c r="A61" s="12">
        <f t="shared" si="0"/>
        <v>58</v>
      </c>
      <c r="B61" s="26" t="s">
        <v>85</v>
      </c>
      <c r="C61" s="36"/>
      <c r="D61" s="26" t="s">
        <v>8</v>
      </c>
      <c r="E61" s="29" t="s">
        <v>160</v>
      </c>
      <c r="F61" s="19">
        <f t="shared" si="2"/>
        <v>0.30000000000001137</v>
      </c>
      <c r="G61" s="20">
        <v>202.9</v>
      </c>
      <c r="H61" s="29" t="s">
        <v>161</v>
      </c>
      <c r="I61" s="27"/>
      <c r="J61" s="31"/>
      <c r="K61" s="49"/>
      <c r="L61" s="32"/>
    </row>
    <row r="62" spans="1:12" s="25" customFormat="1" x14ac:dyDescent="0.15">
      <c r="A62" s="12">
        <f t="shared" si="0"/>
        <v>59</v>
      </c>
      <c r="B62" s="26" t="s">
        <v>162</v>
      </c>
      <c r="C62" s="36"/>
      <c r="D62" s="26" t="s">
        <v>8</v>
      </c>
      <c r="E62" s="26" t="s">
        <v>160</v>
      </c>
      <c r="F62" s="19">
        <f t="shared" si="2"/>
        <v>0.5</v>
      </c>
      <c r="G62" s="20">
        <v>203.4</v>
      </c>
      <c r="H62" s="26" t="s">
        <v>163</v>
      </c>
      <c r="I62" s="27"/>
      <c r="J62" s="31"/>
      <c r="K62" s="49"/>
      <c r="L62" s="32"/>
    </row>
    <row r="63" spans="1:12" s="25" customFormat="1" x14ac:dyDescent="0.15">
      <c r="A63" s="12">
        <f t="shared" si="0"/>
        <v>60</v>
      </c>
      <c r="B63" s="26" t="s">
        <v>164</v>
      </c>
      <c r="C63" s="36"/>
      <c r="D63" s="26" t="s">
        <v>13</v>
      </c>
      <c r="E63" s="26" t="s">
        <v>23</v>
      </c>
      <c r="F63" s="19">
        <f t="shared" si="2"/>
        <v>3.5999999999999943</v>
      </c>
      <c r="G63" s="20">
        <v>207</v>
      </c>
      <c r="H63" s="26" t="s">
        <v>165</v>
      </c>
      <c r="I63" s="27"/>
      <c r="J63" s="31"/>
      <c r="K63" s="49"/>
      <c r="L63" s="32"/>
    </row>
    <row r="64" spans="1:12" s="25" customFormat="1" x14ac:dyDescent="0.15">
      <c r="A64" s="12">
        <f t="shared" si="0"/>
        <v>61</v>
      </c>
      <c r="B64" s="26" t="s">
        <v>166</v>
      </c>
      <c r="C64" s="36"/>
      <c r="D64" s="26" t="s">
        <v>11</v>
      </c>
      <c r="E64" s="26" t="s">
        <v>160</v>
      </c>
      <c r="F64" s="19">
        <f t="shared" si="2"/>
        <v>0.40000000000000568</v>
      </c>
      <c r="G64" s="20">
        <v>207.4</v>
      </c>
      <c r="H64" s="29" t="s">
        <v>167</v>
      </c>
      <c r="I64" s="27"/>
      <c r="J64" s="31"/>
      <c r="K64" s="49"/>
      <c r="L64" s="32"/>
    </row>
    <row r="65" spans="1:12" s="25" customFormat="1" x14ac:dyDescent="0.15">
      <c r="A65" s="12">
        <f t="shared" si="0"/>
        <v>62</v>
      </c>
      <c r="B65" s="26" t="s">
        <v>177</v>
      </c>
      <c r="C65" s="36"/>
      <c r="D65" s="26" t="s">
        <v>11</v>
      </c>
      <c r="E65" s="29" t="s">
        <v>23</v>
      </c>
      <c r="F65" s="19">
        <f t="shared" si="2"/>
        <v>6.2999999999999829</v>
      </c>
      <c r="G65" s="58">
        <v>213.7</v>
      </c>
      <c r="H65" s="26" t="s">
        <v>178</v>
      </c>
      <c r="I65" s="27"/>
      <c r="J65" s="31"/>
      <c r="K65" s="49"/>
      <c r="L65" s="32"/>
    </row>
    <row r="66" spans="1:12" s="25" customFormat="1" x14ac:dyDescent="0.15">
      <c r="A66" s="12">
        <f t="shared" si="0"/>
        <v>63</v>
      </c>
      <c r="B66" s="18" t="s">
        <v>44</v>
      </c>
      <c r="C66" s="36"/>
      <c r="D66" s="26" t="s">
        <v>8</v>
      </c>
      <c r="E66" s="29" t="s">
        <v>23</v>
      </c>
      <c r="F66" s="19">
        <f t="shared" si="2"/>
        <v>1.6000000000000227</v>
      </c>
      <c r="G66" s="58">
        <v>215.3</v>
      </c>
      <c r="H66" s="26" t="s">
        <v>179</v>
      </c>
      <c r="I66" s="27"/>
      <c r="J66" s="31"/>
      <c r="K66" s="49"/>
      <c r="L66" s="32"/>
    </row>
    <row r="67" spans="1:12" s="25" customFormat="1" x14ac:dyDescent="0.15">
      <c r="A67" s="12">
        <f t="shared" si="0"/>
        <v>64</v>
      </c>
      <c r="B67" s="26" t="s">
        <v>180</v>
      </c>
      <c r="C67" s="36"/>
      <c r="D67" s="26" t="s">
        <v>181</v>
      </c>
      <c r="E67" s="29" t="s">
        <v>182</v>
      </c>
      <c r="F67" s="19">
        <f t="shared" si="2"/>
        <v>0.29999999999998295</v>
      </c>
      <c r="G67" s="58">
        <v>215.6</v>
      </c>
      <c r="H67" s="26" t="s">
        <v>183</v>
      </c>
      <c r="I67" s="27"/>
      <c r="J67" s="31"/>
      <c r="K67" s="49"/>
      <c r="L67" s="32"/>
    </row>
    <row r="68" spans="1:12" s="25" customFormat="1" x14ac:dyDescent="0.15">
      <c r="A68" s="12">
        <f t="shared" si="0"/>
        <v>65</v>
      </c>
      <c r="B68" s="26" t="s">
        <v>184</v>
      </c>
      <c r="C68" s="36"/>
      <c r="D68" s="26" t="s">
        <v>36</v>
      </c>
      <c r="E68" s="29" t="s">
        <v>185</v>
      </c>
      <c r="F68" s="19">
        <f t="shared" si="2"/>
        <v>10.099999999999994</v>
      </c>
      <c r="G68" s="58">
        <v>225.7</v>
      </c>
      <c r="H68" s="26" t="s">
        <v>186</v>
      </c>
      <c r="I68" s="27"/>
      <c r="J68" s="31"/>
      <c r="K68" s="49"/>
      <c r="L68" s="32"/>
    </row>
    <row r="69" spans="1:12" s="25" customFormat="1" x14ac:dyDescent="0.15">
      <c r="A69" s="12">
        <f t="shared" si="0"/>
        <v>66</v>
      </c>
      <c r="B69" s="26" t="s">
        <v>187</v>
      </c>
      <c r="C69" s="36"/>
      <c r="D69" s="26" t="s">
        <v>181</v>
      </c>
      <c r="E69" s="29" t="s">
        <v>182</v>
      </c>
      <c r="F69" s="19">
        <f t="shared" si="2"/>
        <v>7.4000000000000057</v>
      </c>
      <c r="G69" s="58">
        <v>233.1</v>
      </c>
      <c r="H69" s="26" t="s">
        <v>188</v>
      </c>
      <c r="I69" s="27"/>
      <c r="J69" s="31"/>
      <c r="K69" s="49"/>
      <c r="L69" s="32"/>
    </row>
    <row r="70" spans="1:12" s="25" customFormat="1" x14ac:dyDescent="0.15">
      <c r="A70" s="12">
        <f t="shared" si="0"/>
        <v>67</v>
      </c>
      <c r="B70" s="29" t="s">
        <v>51</v>
      </c>
      <c r="C70" s="36"/>
      <c r="D70" s="26" t="s">
        <v>11</v>
      </c>
      <c r="E70" s="26" t="s">
        <v>52</v>
      </c>
      <c r="F70" s="19">
        <f t="shared" si="2"/>
        <v>5.2999999999999829</v>
      </c>
      <c r="G70" s="58">
        <v>238.39999999999998</v>
      </c>
      <c r="H70" s="29" t="s">
        <v>53</v>
      </c>
      <c r="I70" s="27"/>
      <c r="J70" s="31"/>
      <c r="K70" s="49"/>
      <c r="L70" s="32"/>
    </row>
    <row r="71" spans="1:12" s="25" customFormat="1" x14ac:dyDescent="0.15">
      <c r="A71" s="12">
        <f t="shared" si="0"/>
        <v>68</v>
      </c>
      <c r="B71" s="29" t="s">
        <v>55</v>
      </c>
      <c r="C71" s="36"/>
      <c r="D71" s="26" t="s">
        <v>11</v>
      </c>
      <c r="E71" s="29" t="s">
        <v>104</v>
      </c>
      <c r="F71" s="19">
        <f t="shared" si="2"/>
        <v>3.2000000000000171</v>
      </c>
      <c r="G71" s="58">
        <v>241.6</v>
      </c>
      <c r="H71" s="23" t="s">
        <v>54</v>
      </c>
      <c r="I71" s="27"/>
      <c r="J71" s="31"/>
      <c r="K71" s="49"/>
      <c r="L71" s="32"/>
    </row>
    <row r="72" spans="1:12" s="25" customFormat="1" x14ac:dyDescent="0.15">
      <c r="A72" s="12">
        <f t="shared" si="0"/>
        <v>69</v>
      </c>
      <c r="B72" s="26" t="s">
        <v>39</v>
      </c>
      <c r="C72" s="57"/>
      <c r="D72" s="26" t="s">
        <v>8</v>
      </c>
      <c r="E72" s="26" t="s">
        <v>105</v>
      </c>
      <c r="F72" s="19">
        <f t="shared" si="2"/>
        <v>4.0999999999999943</v>
      </c>
      <c r="G72" s="58">
        <v>245.7</v>
      </c>
      <c r="H72" s="26" t="s">
        <v>121</v>
      </c>
      <c r="I72" s="27"/>
      <c r="J72" s="31"/>
      <c r="K72" s="49"/>
      <c r="L72" s="32"/>
    </row>
    <row r="73" spans="1:12" s="25" customFormat="1" x14ac:dyDescent="0.15">
      <c r="A73" s="12">
        <f t="shared" si="0"/>
        <v>70</v>
      </c>
      <c r="B73" s="26" t="s">
        <v>122</v>
      </c>
      <c r="C73" s="57"/>
      <c r="D73" s="26" t="s">
        <v>123</v>
      </c>
      <c r="E73" s="26" t="s">
        <v>124</v>
      </c>
      <c r="F73" s="19">
        <f t="shared" si="2"/>
        <v>20</v>
      </c>
      <c r="G73" s="58">
        <v>265.7</v>
      </c>
      <c r="H73" s="26" t="s">
        <v>128</v>
      </c>
      <c r="I73" s="27"/>
      <c r="J73" s="31"/>
      <c r="K73" s="49"/>
      <c r="L73" s="32"/>
    </row>
    <row r="74" spans="1:12" s="25" customFormat="1" ht="22.5" x14ac:dyDescent="0.15">
      <c r="A74" s="44">
        <f t="shared" si="0"/>
        <v>71</v>
      </c>
      <c r="B74" s="54" t="s">
        <v>129</v>
      </c>
      <c r="C74" s="45"/>
      <c r="D74" s="54" t="s">
        <v>125</v>
      </c>
      <c r="E74" s="54" t="s">
        <v>126</v>
      </c>
      <c r="F74" s="46">
        <f t="shared" si="2"/>
        <v>0.10000000000002274</v>
      </c>
      <c r="G74" s="59">
        <v>265.8</v>
      </c>
      <c r="H74" s="52" t="s">
        <v>228</v>
      </c>
      <c r="I74" s="48"/>
      <c r="J74" s="31"/>
      <c r="K74" s="49"/>
      <c r="L74" s="32"/>
    </row>
    <row r="75" spans="1:12" s="25" customFormat="1" ht="22.5" x14ac:dyDescent="0.15">
      <c r="A75" s="12">
        <f t="shared" si="0"/>
        <v>72</v>
      </c>
      <c r="B75" s="26" t="s">
        <v>127</v>
      </c>
      <c r="C75" s="36"/>
      <c r="D75" s="26" t="s">
        <v>13</v>
      </c>
      <c r="E75" s="26" t="s">
        <v>124</v>
      </c>
      <c r="F75" s="19">
        <f t="shared" si="2"/>
        <v>9.9999999999965894E-2</v>
      </c>
      <c r="G75" s="58">
        <v>265.89999999999998</v>
      </c>
      <c r="H75" s="29" t="s">
        <v>138</v>
      </c>
      <c r="I75" s="27"/>
      <c r="J75" s="31"/>
      <c r="K75" s="49"/>
      <c r="L75" s="32"/>
    </row>
    <row r="76" spans="1:12" s="25" customFormat="1" x14ac:dyDescent="0.15">
      <c r="A76" s="12">
        <f t="shared" si="0"/>
        <v>73</v>
      </c>
      <c r="B76" s="26" t="s">
        <v>131</v>
      </c>
      <c r="C76" s="36"/>
      <c r="D76" s="26" t="s">
        <v>13</v>
      </c>
      <c r="E76" s="26" t="s">
        <v>132</v>
      </c>
      <c r="F76" s="19">
        <f t="shared" si="2"/>
        <v>6.2000000000000455</v>
      </c>
      <c r="G76" s="58">
        <v>272.10000000000002</v>
      </c>
      <c r="H76" s="29" t="s">
        <v>133</v>
      </c>
      <c r="I76" s="27"/>
      <c r="J76" s="31"/>
      <c r="K76" s="49"/>
      <c r="L76" s="32"/>
    </row>
    <row r="77" spans="1:12" s="25" customFormat="1" x14ac:dyDescent="0.15">
      <c r="A77" s="12">
        <f t="shared" si="0"/>
        <v>74</v>
      </c>
      <c r="B77" s="26" t="s">
        <v>130</v>
      </c>
      <c r="C77" s="36"/>
      <c r="D77" s="26" t="s">
        <v>123</v>
      </c>
      <c r="E77" s="26" t="s">
        <v>132</v>
      </c>
      <c r="F77" s="19">
        <f t="shared" si="2"/>
        <v>0.39999999999997726</v>
      </c>
      <c r="G77" s="58">
        <v>272.5</v>
      </c>
      <c r="H77" s="29" t="s">
        <v>134</v>
      </c>
      <c r="I77" s="27"/>
      <c r="J77" s="31"/>
      <c r="K77" s="49"/>
      <c r="L77" s="32"/>
    </row>
    <row r="78" spans="1:12" s="25" customFormat="1" x14ac:dyDescent="0.15">
      <c r="A78" s="12">
        <f t="shared" si="0"/>
        <v>75</v>
      </c>
      <c r="B78" s="26" t="s">
        <v>135</v>
      </c>
      <c r="C78" s="36"/>
      <c r="D78" s="26" t="s">
        <v>136</v>
      </c>
      <c r="E78" s="26" t="s">
        <v>137</v>
      </c>
      <c r="F78" s="19">
        <f t="shared" si="2"/>
        <v>0.80000000000001137</v>
      </c>
      <c r="G78" s="58">
        <v>273.3</v>
      </c>
      <c r="H78" s="29" t="s">
        <v>153</v>
      </c>
      <c r="I78" s="27"/>
      <c r="J78" s="31"/>
      <c r="K78" s="49"/>
      <c r="L78" s="32"/>
    </row>
    <row r="79" spans="1:12" s="25" customFormat="1" x14ac:dyDescent="0.15">
      <c r="A79" s="12">
        <f t="shared" si="0"/>
        <v>76</v>
      </c>
      <c r="B79" s="26" t="s">
        <v>151</v>
      </c>
      <c r="C79" s="36"/>
      <c r="D79" s="26" t="s">
        <v>152</v>
      </c>
      <c r="E79" s="26" t="s">
        <v>137</v>
      </c>
      <c r="F79" s="19">
        <f t="shared" si="2"/>
        <v>5.0999999999999659</v>
      </c>
      <c r="G79" s="58">
        <v>278.39999999999998</v>
      </c>
      <c r="H79" s="29" t="s">
        <v>154</v>
      </c>
      <c r="I79" s="27"/>
      <c r="J79" s="31"/>
      <c r="K79" s="49"/>
      <c r="L79" s="32"/>
    </row>
    <row r="80" spans="1:12" s="25" customFormat="1" x14ac:dyDescent="0.15">
      <c r="A80" s="12">
        <f t="shared" si="0"/>
        <v>77</v>
      </c>
      <c r="B80" s="26" t="s">
        <v>139</v>
      </c>
      <c r="C80" s="36"/>
      <c r="D80" s="26" t="s">
        <v>33</v>
      </c>
      <c r="E80" s="26" t="s">
        <v>140</v>
      </c>
      <c r="F80" s="19">
        <f t="shared" si="2"/>
        <v>1.1000000000000227</v>
      </c>
      <c r="G80" s="58">
        <v>279.5</v>
      </c>
      <c r="H80" s="26" t="s">
        <v>147</v>
      </c>
      <c r="I80" s="27"/>
      <c r="J80" s="31"/>
      <c r="K80" s="49"/>
      <c r="L80" s="32"/>
    </row>
    <row r="81" spans="1:12" s="25" customFormat="1" x14ac:dyDescent="0.15">
      <c r="A81" s="12">
        <f t="shared" ref="A81:A87" si="5">A80+1</f>
        <v>78</v>
      </c>
      <c r="B81" s="26" t="s">
        <v>141</v>
      </c>
      <c r="C81" s="36"/>
      <c r="D81" s="26" t="s">
        <v>13</v>
      </c>
      <c r="E81" s="26" t="s">
        <v>142</v>
      </c>
      <c r="F81" s="19">
        <f t="shared" si="2"/>
        <v>13.100000000000023</v>
      </c>
      <c r="G81" s="58">
        <v>292.60000000000002</v>
      </c>
      <c r="H81" s="29" t="s">
        <v>155</v>
      </c>
      <c r="I81" s="27"/>
      <c r="J81" s="31"/>
      <c r="K81" s="49"/>
      <c r="L81" s="32"/>
    </row>
    <row r="82" spans="1:12" s="25" customFormat="1" x14ac:dyDescent="0.15">
      <c r="A82" s="12">
        <f t="shared" si="5"/>
        <v>79</v>
      </c>
      <c r="B82" s="18" t="s">
        <v>44</v>
      </c>
      <c r="C82" s="36"/>
      <c r="D82" s="26" t="s">
        <v>8</v>
      </c>
      <c r="E82" s="26" t="s">
        <v>142</v>
      </c>
      <c r="F82" s="19">
        <f t="shared" si="2"/>
        <v>0.69999999999998863</v>
      </c>
      <c r="G82" s="58">
        <v>293.3</v>
      </c>
      <c r="H82" s="26" t="s">
        <v>148</v>
      </c>
      <c r="I82" s="27"/>
      <c r="J82" s="31"/>
      <c r="K82" s="49"/>
      <c r="L82" s="32"/>
    </row>
    <row r="83" spans="1:12" s="25" customFormat="1" x14ac:dyDescent="0.15">
      <c r="A83" s="12">
        <f t="shared" si="5"/>
        <v>80</v>
      </c>
      <c r="B83" s="26" t="s">
        <v>143</v>
      </c>
      <c r="C83" s="36"/>
      <c r="D83" s="26" t="s">
        <v>8</v>
      </c>
      <c r="E83" s="26" t="s">
        <v>142</v>
      </c>
      <c r="F83" s="19">
        <f t="shared" si="2"/>
        <v>9.9999999999965894E-2</v>
      </c>
      <c r="G83" s="58">
        <v>293.39999999999998</v>
      </c>
      <c r="H83" s="26" t="s">
        <v>149</v>
      </c>
      <c r="I83" s="27"/>
      <c r="J83" s="31"/>
      <c r="K83" s="49"/>
      <c r="L83" s="32"/>
    </row>
    <row r="84" spans="1:12" s="25" customFormat="1" x14ac:dyDescent="0.15">
      <c r="A84" s="12">
        <f t="shared" si="5"/>
        <v>81</v>
      </c>
      <c r="B84" s="18" t="s">
        <v>144</v>
      </c>
      <c r="C84" s="36"/>
      <c r="D84" s="18" t="s">
        <v>145</v>
      </c>
      <c r="E84" s="18" t="s">
        <v>146</v>
      </c>
      <c r="F84" s="19">
        <f t="shared" si="2"/>
        <v>0.60000000000002274</v>
      </c>
      <c r="G84" s="58">
        <v>294</v>
      </c>
      <c r="H84" s="18" t="s">
        <v>150</v>
      </c>
      <c r="I84" s="27"/>
      <c r="J84" s="31"/>
      <c r="K84" s="49"/>
      <c r="L84" s="32"/>
    </row>
    <row r="85" spans="1:12" s="25" customFormat="1" x14ac:dyDescent="0.15">
      <c r="A85" s="12">
        <f t="shared" si="5"/>
        <v>82</v>
      </c>
      <c r="B85" s="26" t="s">
        <v>40</v>
      </c>
      <c r="C85" s="36"/>
      <c r="D85" s="26" t="s">
        <v>11</v>
      </c>
      <c r="E85" s="26" t="s">
        <v>119</v>
      </c>
      <c r="F85" s="19">
        <f t="shared" si="2"/>
        <v>7.6000000000000227</v>
      </c>
      <c r="G85" s="58">
        <v>301.60000000000002</v>
      </c>
      <c r="H85" s="26"/>
      <c r="I85" s="27"/>
      <c r="J85" s="30"/>
      <c r="K85" s="49"/>
      <c r="L85" s="32"/>
    </row>
    <row r="86" spans="1:12" s="25" customFormat="1" ht="15.75" customHeight="1" x14ac:dyDescent="0.15">
      <c r="A86" s="12">
        <f t="shared" si="5"/>
        <v>83</v>
      </c>
      <c r="B86" s="26" t="s">
        <v>41</v>
      </c>
      <c r="C86" s="36"/>
      <c r="D86" s="26" t="s">
        <v>11</v>
      </c>
      <c r="E86" s="26" t="s">
        <v>37</v>
      </c>
      <c r="F86" s="19">
        <f t="shared" si="2"/>
        <v>0.79999999999995453</v>
      </c>
      <c r="G86" s="58">
        <v>302.39999999999998</v>
      </c>
      <c r="H86" s="29" t="s">
        <v>203</v>
      </c>
      <c r="I86" s="27"/>
      <c r="J86" s="30"/>
      <c r="K86" s="49"/>
      <c r="L86" s="32"/>
    </row>
    <row r="87" spans="1:12" s="25" customFormat="1" ht="22.5" customHeight="1" x14ac:dyDescent="0.15">
      <c r="A87" s="44">
        <f t="shared" si="5"/>
        <v>84</v>
      </c>
      <c r="B87" s="51" t="s">
        <v>50</v>
      </c>
      <c r="C87" s="45"/>
      <c r="D87" s="51"/>
      <c r="E87" s="51"/>
      <c r="F87" s="46">
        <f t="shared" si="2"/>
        <v>0</v>
      </c>
      <c r="G87" s="59">
        <v>302.39999999999998</v>
      </c>
      <c r="H87" s="51" t="s">
        <v>227</v>
      </c>
      <c r="I87" s="48"/>
      <c r="J87" s="30"/>
      <c r="K87" s="49"/>
      <c r="L87" s="32"/>
    </row>
    <row r="88" spans="1:12" s="25" customFormat="1" ht="14.25" customHeight="1" thickBot="1" x14ac:dyDescent="0.2">
      <c r="A88" s="60"/>
      <c r="B88" s="62" t="s">
        <v>209</v>
      </c>
      <c r="C88" s="63"/>
      <c r="D88" s="63"/>
      <c r="E88" s="63"/>
      <c r="F88" s="63"/>
      <c r="G88" s="63"/>
      <c r="H88" s="64"/>
      <c r="I88" s="61"/>
      <c r="J88" s="30"/>
      <c r="K88" s="49"/>
      <c r="L88" s="32"/>
    </row>
    <row r="89" spans="1:12" x14ac:dyDescent="0.15">
      <c r="C89" s="37"/>
      <c r="H89" s="28"/>
      <c r="I89" s="28"/>
      <c r="L89" s="28"/>
    </row>
    <row r="90" spans="1:12" x14ac:dyDescent="0.15">
      <c r="C90" s="37"/>
      <c r="H90" s="28"/>
      <c r="I90" s="28"/>
      <c r="L90" s="28"/>
    </row>
    <row r="91" spans="1:12" x14ac:dyDescent="0.15">
      <c r="C91" s="37"/>
      <c r="H91" s="28"/>
      <c r="I91" s="28"/>
      <c r="L91" s="28"/>
    </row>
    <row r="92" spans="1:12" x14ac:dyDescent="0.15">
      <c r="C92" s="38"/>
    </row>
  </sheetData>
  <mergeCells count="1">
    <mergeCell ref="B88:H88"/>
  </mergeCells>
  <phoneticPr fontId="2"/>
  <pageMargins left="0.23622047244094491" right="0.23622047244094491" top="0.39370078740157483" bottom="0.31496062992125984" header="0.31496062992125984" footer="0.15748031496062992"/>
  <pageSetup paperSize="9" scale="75" fitToHeight="0" orientation="portrait" horizontalDpi="4294967293" verticalDpi="4294967293" r:id="rId1"/>
  <headerFooter alignWithMargins="0"/>
  <webPublishItems count="1">
    <webPublishItem id="30523" divId="2013-224que_30523" sourceType="printArea" destinationFile="H:\Users\ZIN\Documents\AudaxKinki\オダックス近畿2013\2013\brm0224\2013-224que.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FJ-USER</cp:lastModifiedBy>
  <cp:lastPrinted>2024-04-14T09:45:07Z</cp:lastPrinted>
  <dcterms:created xsi:type="dcterms:W3CDTF">2011-02-06T12:06:47Z</dcterms:created>
  <dcterms:modified xsi:type="dcterms:W3CDTF">2025-04-20T11:44:35Z</dcterms:modified>
</cp:coreProperties>
</file>