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mitsuharu/Documents/ブルベ主催/2025/BRM1012/キューシート/"/>
    </mc:Choice>
  </mc:AlternateContent>
  <xr:revisionPtr revIDLastSave="0" documentId="13_ncr:1_{EB060641-EEB9-A34E-9386-E2F909C8190F}" xr6:coauthVersionLast="47" xr6:coauthVersionMax="47" xr10:uidLastSave="{00000000-0000-0000-0000-000000000000}"/>
  <bookViews>
    <workbookView xWindow="4880" yWindow="1560" windowWidth="29700" windowHeight="20540" xr2:uid="{00000000-000D-0000-FFFF-FFFF00000000}"/>
  </bookViews>
  <sheets>
    <sheet name="Sheet1" sheetId="1" r:id="rId1"/>
  </sheets>
  <definedNames>
    <definedName name="_xlnm.Print_Area" localSheetId="0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46" i="1"/>
  <c r="I42" i="1"/>
  <c r="G68" i="1"/>
  <c r="I36" i="1"/>
  <c r="I32" i="1"/>
  <c r="I22" i="1"/>
  <c r="I20" i="1"/>
  <c r="I15" i="1"/>
  <c r="I12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I26" i="1"/>
  <c r="G14" i="1" l="1"/>
  <c r="G5" i="1"/>
  <c r="G36" i="1" l="1"/>
  <c r="G35" i="1"/>
  <c r="G34" i="1"/>
  <c r="G33" i="1"/>
  <c r="G32" i="1"/>
  <c r="G31" i="1"/>
  <c r="G30" i="1"/>
  <c r="G12" i="1"/>
  <c r="G11" i="1"/>
  <c r="G10" i="1"/>
  <c r="G9" i="1"/>
  <c r="G8" i="1"/>
  <c r="G7" i="1"/>
  <c r="G6" i="1" l="1"/>
  <c r="G29" i="1"/>
  <c r="G28" i="1"/>
  <c r="G23" i="1"/>
  <c r="G27" i="1"/>
  <c r="G19" i="1"/>
  <c r="G20" i="1"/>
  <c r="G21" i="1"/>
  <c r="G22" i="1"/>
  <c r="G24" i="1"/>
  <c r="G25" i="1"/>
  <c r="G26" i="1"/>
  <c r="G18" i="1" l="1"/>
  <c r="G17" i="1"/>
  <c r="G16" i="1"/>
  <c r="G15" i="1"/>
  <c r="G13" i="1"/>
</calcChain>
</file>

<file path=xl/sharedStrings.xml><?xml version="1.0" encoding="utf-8"?>
<sst xmlns="http://schemas.openxmlformats.org/spreadsheetml/2006/main" count="297" uniqueCount="157">
  <si>
    <t>進行先</t>
  </si>
  <si>
    <t>距離</t>
  </si>
  <si>
    <t>No.</t>
  </si>
  <si>
    <t>ポイント（交差点名）</t>
  </si>
  <si>
    <t>信号</t>
  </si>
  <si>
    <t>形状</t>
  </si>
  <si>
    <t>方角</t>
  </si>
  <si>
    <t>道路</t>
  </si>
  <si>
    <t>備考</t>
  </si>
  <si>
    <t>┼</t>
    <phoneticPr fontId="1"/>
  </si>
  <si>
    <t>R42</t>
    <phoneticPr fontId="1"/>
  </si>
  <si>
    <t>右</t>
    <rPh sb="0" eb="1">
      <t>ミギ</t>
    </rPh>
    <phoneticPr fontId="1"/>
  </si>
  <si>
    <t>├</t>
    <phoneticPr fontId="1"/>
  </si>
  <si>
    <t>市道</t>
    <rPh sb="0" eb="2">
      <t>シドウ</t>
    </rPh>
    <phoneticPr fontId="1"/>
  </si>
  <si>
    <t>┬</t>
    <phoneticPr fontId="1"/>
  </si>
  <si>
    <t>区間(km)</t>
    <phoneticPr fontId="1"/>
  </si>
  <si>
    <t>合計(km)</t>
    <phoneticPr fontId="1"/>
  </si>
  <si>
    <t>┤</t>
    <phoneticPr fontId="1"/>
  </si>
  <si>
    <t>PC間(km)</t>
    <phoneticPr fontId="1"/>
  </si>
  <si>
    <t>右折</t>
    <rPh sb="0" eb="2">
      <t>ウセテゥ</t>
    </rPh>
    <phoneticPr fontId="1"/>
  </si>
  <si>
    <t>左折</t>
    <rPh sb="0" eb="2">
      <t>サセテゥ</t>
    </rPh>
    <phoneticPr fontId="1"/>
  </si>
  <si>
    <t>左</t>
    <rPh sb="0" eb="1">
      <t>ヒダリ</t>
    </rPh>
    <phoneticPr fontId="1"/>
  </si>
  <si>
    <t>Y</t>
    <phoneticPr fontId="1"/>
  </si>
  <si>
    <t>S</t>
    <phoneticPr fontId="1"/>
  </si>
  <si>
    <t>直進</t>
    <rPh sb="0" eb="2">
      <t>チョク</t>
    </rPh>
    <phoneticPr fontId="1"/>
  </si>
  <si>
    <t>逆Y</t>
    <rPh sb="0" eb="1">
      <t>ギャク</t>
    </rPh>
    <phoneticPr fontId="1"/>
  </si>
  <si>
    <t>合流</t>
    <rPh sb="0" eb="1">
      <t>ゴウリュウ</t>
    </rPh>
    <phoneticPr fontId="1"/>
  </si>
  <si>
    <t>左前方</t>
    <rPh sb="0" eb="2">
      <t>ヒダリ</t>
    </rPh>
    <phoneticPr fontId="1"/>
  </si>
  <si>
    <t>右前方</t>
    <rPh sb="0" eb="2">
      <t>ミギ</t>
    </rPh>
    <phoneticPr fontId="1"/>
  </si>
  <si>
    <t>変則４</t>
    <rPh sb="0" eb="2">
      <t>ヘンソク</t>
    </rPh>
    <phoneticPr fontId="1"/>
  </si>
  <si>
    <t>県道31</t>
    <rPh sb="0" eb="2">
      <t>ケンドウ</t>
    </rPh>
    <phoneticPr fontId="1"/>
  </si>
  <si>
    <t>白馬</t>
    <rPh sb="0" eb="2">
      <t>ハクバ</t>
    </rPh>
    <phoneticPr fontId="1"/>
  </si>
  <si>
    <t>交通量多い、注意</t>
    <rPh sb="0" eb="4">
      <t>コウツウ</t>
    </rPh>
    <rPh sb="6" eb="8">
      <t>チュウイ</t>
    </rPh>
    <phoneticPr fontId="1"/>
  </si>
  <si>
    <t>Départ JR海南駅</t>
    <rPh sb="9" eb="12">
      <t>カイナンエキ</t>
    </rPh>
    <phoneticPr fontId="1"/>
  </si>
  <si>
    <t>六堂ノ辻</t>
    <phoneticPr fontId="1"/>
  </si>
  <si>
    <t>R370</t>
    <phoneticPr fontId="1"/>
  </si>
  <si>
    <t>←阪和自動車道</t>
  </si>
  <si>
    <t>竜部池</t>
    <phoneticPr fontId="1"/>
  </si>
  <si>
    <t>左折</t>
    <rPh sb="0" eb="2">
      <t>サセツ</t>
    </rPh>
    <phoneticPr fontId="1"/>
  </si>
  <si>
    <t>S</t>
    <phoneticPr fontId="1"/>
  </si>
  <si>
    <t>直進</t>
    <rPh sb="0" eb="2">
      <t>チョクシン</t>
    </rPh>
    <phoneticPr fontId="1"/>
  </si>
  <si>
    <t>県道13</t>
    <rPh sb="0" eb="2">
      <t>ケンドウ</t>
    </rPh>
    <phoneticPr fontId="1"/>
  </si>
  <si>
    <t>右折</t>
    <rPh sb="0" eb="2">
      <t>ウセツ</t>
    </rPh>
    <phoneticPr fontId="1"/>
  </si>
  <si>
    <t>右前方</t>
    <rPh sb="0" eb="1">
      <t>ミギ</t>
    </rPh>
    <rPh sb="1" eb="3">
      <t>ゼンポウ</t>
    </rPh>
    <phoneticPr fontId="1"/>
  </si>
  <si>
    <t>R168</t>
    <phoneticPr fontId="1"/>
  </si>
  <si>
    <t>合流</t>
    <rPh sb="0" eb="2">
      <t>ゴウリュウ</t>
    </rPh>
    <phoneticPr fontId="1"/>
  </si>
  <si>
    <t>R311</t>
    <phoneticPr fontId="1"/>
  </si>
  <si>
    <t>左前方</t>
    <rPh sb="0" eb="1">
      <t>ヒダリ</t>
    </rPh>
    <rPh sb="1" eb="3">
      <t>ゼンポウ</t>
    </rPh>
    <phoneticPr fontId="1"/>
  </si>
  <si>
    <t>県道29</t>
    <rPh sb="0" eb="2">
      <t>ケンドウ</t>
    </rPh>
    <phoneticPr fontId="1"/>
  </si>
  <si>
    <t>県道210</t>
    <rPh sb="0" eb="2">
      <t>ケンドウ</t>
    </rPh>
    <phoneticPr fontId="1"/>
  </si>
  <si>
    <t>明洋</t>
    <rPh sb="0" eb="2">
      <t>メイヨウ</t>
    </rPh>
    <phoneticPr fontId="1"/>
  </si>
  <si>
    <t>左手にファミリーマートあり。</t>
    <rPh sb="0" eb="2">
      <t>ヒダリテ</t>
    </rPh>
    <phoneticPr fontId="1"/>
  </si>
  <si>
    <t>←和歌山・御坊</t>
    <rPh sb="1" eb="4">
      <t>ワカヤマ</t>
    </rPh>
    <rPh sb="5" eb="7">
      <t>ゴボウ</t>
    </rPh>
    <phoneticPr fontId="1"/>
  </si>
  <si>
    <t>県道176</t>
    <rPh sb="0" eb="2">
      <t>ケンドウ</t>
    </rPh>
    <phoneticPr fontId="1"/>
  </si>
  <si>
    <t>右折してJRの高架をくぐる。</t>
    <rPh sb="0" eb="2">
      <t>ウセツ</t>
    </rPh>
    <rPh sb="7" eb="9">
      <t>コウカ</t>
    </rPh>
    <phoneticPr fontId="1"/>
  </si>
  <si>
    <t>県道21</t>
    <rPh sb="0" eb="2">
      <t>ケンドウ</t>
    </rPh>
    <phoneticPr fontId="1"/>
  </si>
  <si>
    <t>この先、新鹿ヶ瀬トンネルまで登り。</t>
    <rPh sb="2" eb="3">
      <t>サキ</t>
    </rPh>
    <rPh sb="4" eb="5">
      <t>シン</t>
    </rPh>
    <rPh sb="5" eb="6">
      <t>シカ</t>
    </rPh>
    <rPh sb="7" eb="8">
      <t>セ</t>
    </rPh>
    <rPh sb="14" eb="15">
      <t>ノボ</t>
    </rPh>
    <phoneticPr fontId="1"/>
  </si>
  <si>
    <t>井関</t>
    <rPh sb="0" eb="2">
      <t>イセキ</t>
    </rPh>
    <phoneticPr fontId="1"/>
  </si>
  <si>
    <t>湯浅</t>
    <rPh sb="0" eb="2">
      <t>ユアサ</t>
    </rPh>
    <phoneticPr fontId="1"/>
  </si>
  <si>
    <t>県道23</t>
    <rPh sb="0" eb="2">
      <t>ケンドウ</t>
    </rPh>
    <phoneticPr fontId="1"/>
  </si>
  <si>
    <t>←湯浅広港</t>
    <rPh sb="1" eb="3">
      <t>ユアサ</t>
    </rPh>
    <rPh sb="3" eb="4">
      <t>ヒロ</t>
    </rPh>
    <rPh sb="4" eb="5">
      <t>ミナト</t>
    </rPh>
    <phoneticPr fontId="1"/>
  </si>
  <si>
    <t>県道20</t>
    <rPh sb="0" eb="2">
      <t>ケンドウ</t>
    </rPh>
    <phoneticPr fontId="1"/>
  </si>
  <si>
    <t>橋を渡る。</t>
    <rPh sb="0" eb="1">
      <t>ハシ</t>
    </rPh>
    <rPh sb="2" eb="3">
      <t>ワタ</t>
    </rPh>
    <phoneticPr fontId="1"/>
  </si>
  <si>
    <t>保田橋北詰</t>
    <phoneticPr fontId="1"/>
  </si>
  <si>
    <t>R480</t>
    <phoneticPr fontId="1"/>
  </si>
  <si>
    <t>横断注意。坂を下る。</t>
    <rPh sb="0" eb="2">
      <t>オウダン</t>
    </rPh>
    <rPh sb="2" eb="4">
      <t>チュウイ</t>
    </rPh>
    <rPh sb="5" eb="6">
      <t>サカ</t>
    </rPh>
    <rPh sb="7" eb="8">
      <t>クダ</t>
    </rPh>
    <phoneticPr fontId="1"/>
  </si>
  <si>
    <t>新町</t>
    <phoneticPr fontId="1"/>
  </si>
  <si>
    <t>左奥に松源。</t>
    <rPh sb="0" eb="1">
      <t>ヒダリ</t>
    </rPh>
    <rPh sb="1" eb="2">
      <t>オク</t>
    </rPh>
    <rPh sb="3" eb="5">
      <t>マツゲン</t>
    </rPh>
    <phoneticPr fontId="1"/>
  </si>
  <si>
    <t>黒田</t>
    <rPh sb="0" eb="2">
      <t>クロダ</t>
    </rPh>
    <phoneticPr fontId="1"/>
  </si>
  <si>
    <t>曲がるとすぐ「→加茂神社」の小さな看板あり。</t>
    <rPh sb="0" eb="1">
      <t>マ</t>
    </rPh>
    <rPh sb="8" eb="10">
      <t>カモ</t>
    </rPh>
    <rPh sb="10" eb="12">
      <t>ジンジャ</t>
    </rPh>
    <rPh sb="14" eb="15">
      <t>チイ</t>
    </rPh>
    <rPh sb="17" eb="19">
      <t>カンバン</t>
    </rPh>
    <phoneticPr fontId="1"/>
  </si>
  <si>
    <t>側道へ下りて道なり。</t>
    <rPh sb="0" eb="2">
      <t>ソクドウ</t>
    </rPh>
    <rPh sb="3" eb="4">
      <t>オ</t>
    </rPh>
    <rPh sb="6" eb="7">
      <t>ミチ</t>
    </rPh>
    <phoneticPr fontId="1"/>
  </si>
  <si>
    <t>藤白神社入口</t>
    <phoneticPr fontId="1"/>
  </si>
  <si>
    <t>県道159</t>
    <rPh sb="0" eb="2">
      <t>ケンドウ</t>
    </rPh>
    <phoneticPr fontId="1"/>
  </si>
  <si>
    <t>R42を横断する。</t>
    <rPh sb="4" eb="6">
      <t>オウダン</t>
    </rPh>
    <phoneticPr fontId="1"/>
  </si>
  <si>
    <t>県道135</t>
    <rPh sb="0" eb="2">
      <t>ケンドウ</t>
    </rPh>
    <phoneticPr fontId="1"/>
  </si>
  <si>
    <t>Arrivéeセブンイレブン海南インター前店</t>
    <rPh sb="14" eb="15">
      <t>ウミ</t>
    </rPh>
    <rPh sb="15" eb="16">
      <t>ミナミ</t>
    </rPh>
    <rPh sb="20" eb="21">
      <t>マエ</t>
    </rPh>
    <rPh sb="21" eb="22">
      <t>テン</t>
    </rPh>
    <phoneticPr fontId="1"/>
  </si>
  <si>
    <t>萩原</t>
    <phoneticPr fontId="1"/>
  </si>
  <si>
    <r>
      <rPr>
        <sz val="10"/>
        <color rgb="FF0070C0"/>
        <rFont val="ＭＳ Ｐゴシック"/>
        <family val="2"/>
        <charset val="128"/>
        <scheme val="minor"/>
      </rPr>
      <t>↑広川・和歌山</t>
    </r>
    <r>
      <rPr>
        <sz val="10"/>
        <color rgb="FF000000"/>
        <rFont val="ＭＳ Ｐゴシック"/>
        <family val="2"/>
        <charset val="128"/>
        <scheme val="minor"/>
      </rPr>
      <t>　R42に合流。</t>
    </r>
  </si>
  <si>
    <t>2025BRM1012近畿400km海難　和歌山一周Rebirth</t>
    <rPh sb="11" eb="13">
      <t xml:space="preserve">キンキ </t>
    </rPh>
    <rPh sb="18" eb="20">
      <t>カイナン</t>
    </rPh>
    <rPh sb="21" eb="23">
      <t>キイ</t>
    </rPh>
    <rPh sb="23" eb="25">
      <t>ハントウ</t>
    </rPh>
    <rPh sb="25" eb="27">
      <t>イッシュウ</t>
    </rPh>
    <phoneticPr fontId="1"/>
  </si>
  <si>
    <t>橋を渡る。</t>
    <rPh sb="0" eb="1">
      <t>ハシウ</t>
    </rPh>
    <phoneticPr fontId="1"/>
  </si>
  <si>
    <t>←高野</t>
    <rPh sb="1" eb="3">
      <t xml:space="preserve">コウヤ </t>
    </rPh>
    <phoneticPr fontId="1"/>
  </si>
  <si>
    <t>花坂西</t>
    <rPh sb="0" eb="3">
      <t>ハナサカニ</t>
    </rPh>
    <phoneticPr fontId="1"/>
  </si>
  <si>
    <t>矢立</t>
    <rPh sb="0" eb="2">
      <t>ヤタテ</t>
    </rPh>
    <phoneticPr fontId="1"/>
  </si>
  <si>
    <t>県道53</t>
    <rPh sb="0" eb="2">
      <t>ケンドウ</t>
    </rPh>
    <phoneticPr fontId="1"/>
  </si>
  <si>
    <t>PC1ファミリーマート高野山店</t>
    <rPh sb="3" eb="9">
      <t>ファミリーマート</t>
    </rPh>
    <rPh sb="11" eb="15">
      <t>コウヤ</t>
    </rPh>
    <phoneticPr fontId="1"/>
  </si>
  <si>
    <t>R371</t>
    <phoneticPr fontId="1"/>
  </si>
  <si>
    <t>→田辺・白浜・龍神</t>
    <rPh sb="1" eb="3">
      <t>タナベ</t>
    </rPh>
    <rPh sb="4" eb="6">
      <t>シラハマ</t>
    </rPh>
    <rPh sb="7" eb="9">
      <t>リュウ</t>
    </rPh>
    <phoneticPr fontId="1"/>
  </si>
  <si>
    <t>PC2護摩山スカイタワー（フォト）</t>
    <rPh sb="3" eb="6">
      <t>ゴマサンスカイタワー</t>
    </rPh>
    <phoneticPr fontId="1"/>
  </si>
  <si>
    <t>R425</t>
    <phoneticPr fontId="1"/>
  </si>
  <si>
    <t>○</t>
    <phoneticPr fontId="1"/>
  </si>
  <si>
    <t>一つ目</t>
    <rPh sb="0" eb="1">
      <t>ヒト</t>
    </rPh>
    <phoneticPr fontId="1"/>
  </si>
  <si>
    <t>ロータリーの一つ目を出る。</t>
    <phoneticPr fontId="1"/>
  </si>
  <si>
    <t>鍛冶屋川口</t>
    <rPh sb="0" eb="2">
      <t>ニウ</t>
    </rPh>
    <rPh sb="2" eb="3">
      <t>バシ</t>
    </rPh>
    <rPh sb="3" eb="4">
      <t>ヒガシ</t>
    </rPh>
    <rPh sb="4" eb="5">
      <t>ヅメ</t>
    </rPh>
    <phoneticPr fontId="1"/>
  </si>
  <si>
    <t>←新宮・R168・本宮</t>
    <rPh sb="1" eb="3">
      <t>シングウ</t>
    </rPh>
    <rPh sb="9" eb="11">
      <t>ホング</t>
    </rPh>
    <phoneticPr fontId="1"/>
  </si>
  <si>
    <t>PC3Aコープ熊野古道ちかつゆ</t>
    <rPh sb="7" eb="9">
      <t xml:space="preserve">クマノ </t>
    </rPh>
    <rPh sb="9" eb="11">
      <t>コドウ</t>
    </rPh>
    <phoneticPr fontId="1"/>
  </si>
  <si>
    <t>本宮</t>
    <rPh sb="0" eb="2">
      <t>ホングウ</t>
    </rPh>
    <phoneticPr fontId="1"/>
  </si>
  <si>
    <t>←五條・十津川</t>
    <rPh sb="1" eb="3">
      <t>ゴジョウ</t>
    </rPh>
    <rPh sb="4" eb="7">
      <t>トツカ</t>
    </rPh>
    <phoneticPr fontId="1"/>
  </si>
  <si>
    <t>クランク</t>
    <phoneticPr fontId="1"/>
  </si>
  <si>
    <t>右→左</t>
    <rPh sb="0" eb="1">
      <t>ミギ</t>
    </rPh>
    <rPh sb="2" eb="3">
      <t>ヒダリ</t>
    </rPh>
    <phoneticPr fontId="1"/>
  </si>
  <si>
    <t>H</t>
    <phoneticPr fontId="1"/>
  </si>
  <si>
    <t>R168（旧）</t>
    <rPh sb="5" eb="6">
      <t>キュウ</t>
    </rPh>
    <phoneticPr fontId="1"/>
  </si>
  <si>
    <t>R168に合流する。</t>
    <phoneticPr fontId="1"/>
  </si>
  <si>
    <t>橋本</t>
    <rPh sb="0" eb="2">
      <t>ハシモテ</t>
    </rPh>
    <phoneticPr fontId="1"/>
  </si>
  <si>
    <t>神丸</t>
    <rPh sb="0" eb="1">
      <t>カミマル</t>
    </rPh>
    <phoneticPr fontId="1"/>
  </si>
  <si>
    <t>県道231</t>
    <rPh sb="0" eb="2">
      <t>ケンドウ</t>
    </rPh>
    <phoneticPr fontId="1"/>
  </si>
  <si>
    <t>広角南</t>
    <rPh sb="0" eb="3">
      <t xml:space="preserve">ヒロツノミナミ </t>
    </rPh>
    <phoneticPr fontId="1"/>
  </si>
  <si>
    <t>高森</t>
    <rPh sb="0" eb="1">
      <t>タカモリ</t>
    </rPh>
    <phoneticPr fontId="1"/>
  </si>
  <si>
    <t>正面相賀隧道は自転車通行禁止。</t>
    <rPh sb="0" eb="2">
      <t>ショウメn</t>
    </rPh>
    <rPh sb="2" eb="4">
      <t>ソウガ</t>
    </rPh>
    <rPh sb="6" eb="7">
      <t>_x0000__x0000__x0002_</t>
    </rPh>
    <rPh sb="7" eb="14">
      <t/>
    </rPh>
    <phoneticPr fontId="1"/>
  </si>
  <si>
    <t>R168に復帰する。</t>
    <phoneticPr fontId="1"/>
  </si>
  <si>
    <t>田鶴東</t>
    <rPh sb="0" eb="1">
      <t xml:space="preserve">タヅ </t>
    </rPh>
    <rPh sb="2" eb="3">
      <t>ヒガセィ</t>
    </rPh>
    <phoneticPr fontId="1"/>
  </si>
  <si>
    <t>側道</t>
    <rPh sb="0" eb="2">
      <t>ソクド</t>
    </rPh>
    <phoneticPr fontId="1"/>
  </si>
  <si>
    <t>側道へ。正面高架道路は自転車進入禁止。</t>
    <rPh sb="0" eb="2">
      <t>ソクド</t>
    </rPh>
    <rPh sb="6" eb="10">
      <t>ショウメn</t>
    </rPh>
    <phoneticPr fontId="1"/>
  </si>
  <si>
    <t>正面新越路隧道は自転車通行禁止。</t>
    <rPh sb="0" eb="2">
      <t>ショウメn</t>
    </rPh>
    <rPh sb="2" eb="4">
      <t>ソウガ</t>
    </rPh>
    <rPh sb="6" eb="7">
      <t>_x0000__x0000__x0002_</t>
    </rPh>
    <rPh sb="7" eb="14">
      <t/>
    </rPh>
    <phoneticPr fontId="1"/>
  </si>
  <si>
    <t>田鶴</t>
    <rPh sb="0" eb="2">
      <t>タデゥ</t>
    </rPh>
    <phoneticPr fontId="1"/>
  </si>
  <si>
    <t>橋谷</t>
    <phoneticPr fontId="1"/>
  </si>
  <si>
    <t>県道211</t>
    <rPh sb="0" eb="2">
      <t>ケンドウ</t>
    </rPh>
    <phoneticPr fontId="1"/>
  </si>
  <si>
    <t>角にローソン田辺新庄店あり。※PCではありません。</t>
    <rPh sb="0" eb="1">
      <t>カド</t>
    </rPh>
    <rPh sb="6" eb="11">
      <t>タナベ</t>
    </rPh>
    <phoneticPr fontId="1"/>
  </si>
  <si>
    <t>五叉路</t>
    <rPh sb="0" eb="3">
      <t>ゴサロ</t>
    </rPh>
    <phoneticPr fontId="1"/>
  </si>
  <si>
    <t>県道206</t>
    <rPh sb="0" eb="2">
      <t>ケンドウ</t>
    </rPh>
    <phoneticPr fontId="1"/>
  </si>
  <si>
    <t>PC4熊野本宮大社</t>
    <rPh sb="3" eb="9">
      <t>クマノ</t>
    </rPh>
    <phoneticPr fontId="1"/>
  </si>
  <si>
    <t>PC5ローソン新宮下田店</t>
    <rPh sb="7" eb="12">
      <t>シングウ</t>
    </rPh>
    <phoneticPr fontId="1"/>
  </si>
  <si>
    <t>PC6ファミリーマート串本町桟橋店</t>
    <rPh sb="11" eb="13">
      <t>クシモト</t>
    </rPh>
    <rPh sb="13" eb="14">
      <t>チョウ</t>
    </rPh>
    <rPh sb="14" eb="17">
      <t>サンバシテn</t>
    </rPh>
    <phoneticPr fontId="1"/>
  </si>
  <si>
    <t>PC7ファミリーマート田辺跡之浦店</t>
    <rPh sb="11" eb="13">
      <t>タナベ</t>
    </rPh>
    <rPh sb="13" eb="16">
      <t>アトノウラ</t>
    </rPh>
    <rPh sb="16" eb="17">
      <t>サンバシテn</t>
    </rPh>
    <phoneticPr fontId="1"/>
  </si>
  <si>
    <t>PC8ローソン紀伊内原駅前店</t>
    <rPh sb="7" eb="11">
      <t>キイウチハラ</t>
    </rPh>
    <rPh sb="11" eb="12">
      <t>エキ</t>
    </rPh>
    <rPh sb="12" eb="13">
      <t>マエ</t>
    </rPh>
    <rPh sb="13" eb="14">
      <t>テン</t>
    </rPh>
    <phoneticPr fontId="1"/>
  </si>
  <si>
    <t>ここから高野龍神スカイライン。長い長い登り坂。</t>
    <rPh sb="15" eb="16">
      <t>ナガイ</t>
    </rPh>
    <rPh sb="19" eb="20">
      <t>ノボリ</t>
    </rPh>
    <phoneticPr fontId="1"/>
  </si>
  <si>
    <t>交差点左にすき家あり。</t>
    <rPh sb="0" eb="1">
      <t>コウサテn</t>
    </rPh>
    <phoneticPr fontId="1"/>
  </si>
  <si>
    <t>→龍神・高野町街　</t>
    <rPh sb="1" eb="3">
      <t>リュウジn</t>
    </rPh>
    <rPh sb="4" eb="8">
      <t>コウヤ</t>
    </rPh>
    <phoneticPr fontId="1"/>
  </si>
  <si>
    <r>
      <t>→龍神・高野町街</t>
    </r>
    <r>
      <rPr>
        <sz val="10"/>
        <color theme="1"/>
        <rFont val="ＭＳ Ｐゴシック"/>
        <family val="3"/>
        <charset val="128"/>
      </rPr>
      <t>　ここから高野山への登り。</t>
    </r>
    <rPh sb="1" eb="3">
      <t>リュウジn</t>
    </rPh>
    <rPh sb="4" eb="8">
      <t>コウヤ</t>
    </rPh>
    <phoneticPr fontId="1"/>
  </si>
  <si>
    <t>手前113.2kmにローソンあり。</t>
    <rPh sb="0" eb="2">
      <t>テマエ</t>
    </rPh>
    <phoneticPr fontId="1"/>
  </si>
  <si>
    <r>
      <t>←小口・紀和　</t>
    </r>
    <r>
      <rPr>
        <sz val="10"/>
        <color rgb="FFFF0000"/>
        <rFont val="ＭＳ Ｐゴシック"/>
        <family val="3"/>
        <charset val="128"/>
      </rPr>
      <t>正面日足バイパス〜田長隧道は自転車通行禁止。</t>
    </r>
    <rPh sb="1" eb="3">
      <t>コグティ</t>
    </rPh>
    <rPh sb="4" eb="6">
      <t xml:space="preserve">キワ </t>
    </rPh>
    <rPh sb="7" eb="9">
      <t>ショウメn</t>
    </rPh>
    <rPh sb="9" eb="11">
      <t xml:space="preserve">ヒタリ </t>
    </rPh>
    <rPh sb="16" eb="18">
      <t>タナガ</t>
    </rPh>
    <rPh sb="18" eb="20">
      <t>ズイドウ</t>
    </rPh>
    <phoneticPr fontId="1"/>
  </si>
  <si>
    <t>正面、自転車通行禁止。</t>
    <rPh sb="0" eb="2">
      <t>ショウメn</t>
    </rPh>
    <rPh sb="3" eb="10">
      <t>ジテn</t>
    </rPh>
    <phoneticPr fontId="1"/>
  </si>
  <si>
    <t>右は自転車進入禁止。（手前399.9km、左折して冷水浦の町中を走行しても可）</t>
    <rPh sb="0" eb="1">
      <t>ミギ</t>
    </rPh>
    <rPh sb="2" eb="9">
      <t>ジテn</t>
    </rPh>
    <rPh sb="11" eb="13">
      <t>テマエ</t>
    </rPh>
    <rPh sb="21" eb="23">
      <t>サセテゥ</t>
    </rPh>
    <rPh sb="29" eb="31">
      <t>マチナカ</t>
    </rPh>
    <phoneticPr fontId="1"/>
  </si>
  <si>
    <t>ゴール受付　JR海南駅前</t>
    <rPh sb="8" eb="10">
      <t>カイナn</t>
    </rPh>
    <rPh sb="10" eb="12">
      <t>エキ</t>
    </rPh>
    <phoneticPr fontId="1"/>
  </si>
  <si>
    <t>翌6:00〜スタートしたJR海南駅前広場で受付予定。6時までに到着した方はスタッフまで電話をお願いします。</t>
    <rPh sb="0" eb="1">
      <t xml:space="preserve">ヨク </t>
    </rPh>
    <rPh sb="16" eb="20">
      <t>カイナn</t>
    </rPh>
    <rPh sb="27" eb="28">
      <t>ジマデ</t>
    </rPh>
    <rPh sb="31" eb="33">
      <t>トウチャク</t>
    </rPh>
    <rPh sb="43" eb="45">
      <t>デンワヲオン</t>
    </rPh>
    <phoneticPr fontId="1"/>
  </si>
  <si>
    <t>Start 7:00 ロータリーを出て南進。</t>
    <rPh sb="17" eb="18">
      <t>デ</t>
    </rPh>
    <rPh sb="19" eb="21">
      <t>ナンシン</t>
    </rPh>
    <phoneticPr fontId="1"/>
  </si>
  <si>
    <t>R168に合流する。ローソン新宮磐盾店あり。※PCではありません。</t>
    <rPh sb="14" eb="18">
      <t>シングウ</t>
    </rPh>
    <rPh sb="18" eb="19">
      <t>Xアリ</t>
    </rPh>
    <phoneticPr fontId="1"/>
  </si>
  <si>
    <t>ツルハドラッグの駐車場から進入。国道側にあるので見逃し注意。レシート取得後直進。 Open 19:08 〜 Close 翌10:00</t>
    <rPh sb="8" eb="11">
      <t>チュウシャジョウ</t>
    </rPh>
    <rPh sb="13" eb="15">
      <t>シンニュウ</t>
    </rPh>
    <rPh sb="16" eb="18">
      <t>コクドウ</t>
    </rPh>
    <rPh sb="18" eb="19">
      <t>ガワ</t>
    </rPh>
    <rPh sb="24" eb="26">
      <t>ミノガ</t>
    </rPh>
    <rPh sb="27" eb="29">
      <t>チュウイ</t>
    </rPh>
    <rPh sb="34" eb="36">
      <t>シュトク</t>
    </rPh>
    <rPh sb="36" eb="37">
      <t>ゴ</t>
    </rPh>
    <rPh sb="37" eb="39">
      <t>チョクシン</t>
    </rPh>
    <rPh sb="60" eb="61">
      <t>ヨク</t>
    </rPh>
    <phoneticPr fontId="1"/>
  </si>
  <si>
    <t>レシート取得後直進 Open 17:44 〜 Close 翌6:40</t>
    <rPh sb="7" eb="9">
      <t>チョク</t>
    </rPh>
    <phoneticPr fontId="1"/>
  </si>
  <si>
    <t>レシート取得後県道206号方面へ（信号左折方向）。 Open 16:25 〜 Close 翌3:52</t>
    <rPh sb="7" eb="9">
      <t>ケn</t>
    </rPh>
    <rPh sb="12" eb="15">
      <t>ゴウ</t>
    </rPh>
    <rPh sb="17" eb="23">
      <t>シンゴウ</t>
    </rPh>
    <rPh sb="45" eb="46">
      <t xml:space="preserve">ヨク </t>
    </rPh>
    <phoneticPr fontId="1"/>
  </si>
  <si>
    <t>レシート取得後直進 Open 14:15 〜 Close 23:16</t>
    <rPh sb="7" eb="9">
      <t>チョク</t>
    </rPh>
    <phoneticPr fontId="1"/>
  </si>
  <si>
    <t>レシート取得後直進 Open 12:51 〜 Close 20:16</t>
    <rPh sb="7" eb="9">
      <t>チョク</t>
    </rPh>
    <phoneticPr fontId="1"/>
  </si>
  <si>
    <t>熊野本宮大社とバイクを撮影（熊野本宮館、大斎原大鳥居でも可）。撮影後折り返し。 Open 11:51 〜 Close 18:00</t>
    <rPh sb="0" eb="6">
      <t>クマノ</t>
    </rPh>
    <rPh sb="14" eb="19">
      <t>クマノ</t>
    </rPh>
    <rPh sb="20" eb="21">
      <t xml:space="preserve">ダイ </t>
    </rPh>
    <rPh sb="21" eb="22">
      <t xml:space="preserve">サイ </t>
    </rPh>
    <rPh sb="22" eb="23">
      <t xml:space="preserve">ハラ </t>
    </rPh>
    <rPh sb="23" eb="26">
      <t>オオトリ</t>
    </rPh>
    <phoneticPr fontId="1"/>
  </si>
  <si>
    <t>レシート取得後直進 Open 11:12 〜 Close 16:32。閉店後に到着した場合はフォト。</t>
    <rPh sb="7" eb="9">
      <t>チョク</t>
    </rPh>
    <rPh sb="35" eb="38">
      <t>ヘイテn</t>
    </rPh>
    <phoneticPr fontId="1"/>
  </si>
  <si>
    <t>護摩山スカイタワーとバイクを撮影。撮影後直進。 Open 9:19 〜 Close 12:16</t>
    <rPh sb="0" eb="2">
      <t>ゴマサn</t>
    </rPh>
    <rPh sb="2" eb="3">
      <t xml:space="preserve">ヤマ </t>
    </rPh>
    <rPh sb="14" eb="16">
      <t>サツエイ</t>
    </rPh>
    <rPh sb="17" eb="19">
      <t>サツエイ</t>
    </rPh>
    <rPh sb="19" eb="20">
      <t>ゴ</t>
    </rPh>
    <rPh sb="20" eb="22">
      <t>チョクシン</t>
    </rPh>
    <phoneticPr fontId="1"/>
  </si>
  <si>
    <t>レシート取得後直進 Open 8:23 〜 Close 10:21</t>
    <rPh sb="7" eb="9">
      <t>チョク</t>
    </rPh>
    <phoneticPr fontId="1"/>
  </si>
  <si>
    <t>郵便橋</t>
    <rPh sb="0" eb="3">
      <t>ユウビn</t>
    </rPh>
    <phoneticPr fontId="1"/>
  </si>
  <si>
    <t>郵便橋を渡って右折。</t>
    <rPh sb="0" eb="3">
      <t>ユウビn</t>
    </rPh>
    <phoneticPr fontId="1"/>
  </si>
  <si>
    <t>Ver.1.1</t>
    <phoneticPr fontId="1"/>
  </si>
  <si>
    <t>No.34 追加</t>
    <rPh sb="6" eb="8">
      <t>ツイカ</t>
    </rPh>
    <phoneticPr fontId="1"/>
  </si>
  <si>
    <r>
      <t>←和歌山・御坊　</t>
    </r>
    <r>
      <rPr>
        <sz val="10"/>
        <rFont val="ＭＳ Ｐゴシック"/>
        <family val="3"/>
        <charset val="128"/>
      </rPr>
      <t>鳥居をくぐる。</t>
    </r>
    <rPh sb="1" eb="4">
      <t>ワカヤマ</t>
    </rPh>
    <rPh sb="5" eb="7">
      <t>ゴボウ</t>
    </rPh>
    <rPh sb="8" eb="10">
      <t>トリイ</t>
    </rPh>
    <phoneticPr fontId="1"/>
  </si>
  <si>
    <r>
      <t xml:space="preserve">←田辺龍神・R480 </t>
    </r>
    <r>
      <rPr>
        <sz val="10"/>
        <rFont val="ＭＳ Ｐゴシック"/>
        <family val="2"/>
        <charset val="128"/>
      </rPr>
      <t>左手に大門。</t>
    </r>
    <rPh sb="1" eb="3">
      <t>タナベ</t>
    </rPh>
    <rPh sb="3" eb="5">
      <t>リュウ</t>
    </rPh>
    <rPh sb="11" eb="13">
      <t>ヒダリ</t>
    </rPh>
    <rPh sb="14" eb="16">
      <t>ダイモn</t>
    </rPh>
    <phoneticPr fontId="1"/>
  </si>
  <si>
    <t>ラウンドアバウト</t>
    <phoneticPr fontId="1"/>
  </si>
  <si>
    <t>Ver.1.1 主な変更点</t>
    <rPh sb="8" eb="9">
      <t>オモナ</t>
    </rPh>
    <rPh sb="10" eb="13">
      <t>ヘンコウ</t>
    </rPh>
    <phoneticPr fontId="1"/>
  </si>
  <si>
    <t>五叉路</t>
    <rPh sb="0" eb="1">
      <t xml:space="preserve">ゴ </t>
    </rPh>
    <phoneticPr fontId="1"/>
  </si>
  <si>
    <t>R42</t>
  </si>
  <si>
    <t>R480</t>
  </si>
  <si>
    <t>R424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</si>
</sst>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00_);[Red]\(0.00000\)"/>
    <numFmt numFmtId="178" formatCode="0.0"/>
  </numFmts>
  <fonts count="13">
    <font>
      <sz val="11"/>
      <color rgb="FF00000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70C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4" tint="-0.249977111117893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0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2" borderId="2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78" fontId="2" fillId="2" borderId="11" xfId="0" applyNumberFormat="1" applyFont="1" applyFill="1" applyBorder="1" applyAlignment="1">
      <alignment vertical="center" wrapText="1"/>
    </xf>
    <xf numFmtId="178" fontId="2" fillId="2" borderId="2" xfId="0" applyNumberFormat="1" applyFont="1" applyFill="1" applyBorder="1" applyAlignment="1">
      <alignment vertical="center" wrapText="1"/>
    </xf>
    <xf numFmtId="178" fontId="2" fillId="2" borderId="2" xfId="0" applyNumberFormat="1" applyFont="1" applyFill="1" applyBorder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76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178" fontId="2" fillId="0" borderId="2" xfId="0" applyNumberFormat="1" applyFont="1" applyBorder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>
      <alignment vertical="center"/>
    </xf>
    <xf numFmtId="178" fontId="2" fillId="2" borderId="14" xfId="0" applyNumberFormat="1" applyFont="1" applyFill="1" applyBorder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vertical="center" wrapText="1"/>
    </xf>
    <xf numFmtId="178" fontId="2" fillId="3" borderId="2" xfId="0" applyNumberFormat="1" applyFont="1" applyFill="1" applyBorder="1" applyAlignment="1">
      <alignment vertical="center" wrapText="1"/>
    </xf>
    <xf numFmtId="176" fontId="2" fillId="3" borderId="2" xfId="0" applyNumberFormat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view="pageLayout" zoomScale="150" zoomScaleNormal="180" zoomScalePageLayoutView="150" workbookViewId="0">
      <selection activeCell="B1" sqref="B1"/>
    </sheetView>
  </sheetViews>
  <sheetFormatPr baseColWidth="10" defaultColWidth="8.83203125" defaultRowHeight="14"/>
  <cols>
    <col min="1" max="1" width="4.5" style="4" bestFit="1" customWidth="1"/>
    <col min="2" max="2" width="30.6640625" style="3" customWidth="1"/>
    <col min="3" max="3" width="4.6640625" style="1" bestFit="1" customWidth="1"/>
    <col min="4" max="4" width="5.6640625" style="1" customWidth="1"/>
    <col min="5" max="5" width="5.33203125" style="1" bestFit="1" customWidth="1"/>
    <col min="6" max="6" width="8" style="1" bestFit="1" customWidth="1"/>
    <col min="7" max="8" width="8.33203125" style="16" bestFit="1" customWidth="1"/>
    <col min="9" max="9" width="8.83203125" style="2" customWidth="1"/>
    <col min="10" max="10" width="34" style="2" customWidth="1"/>
  </cols>
  <sheetData>
    <row r="1" spans="1:12" ht="15" thickBot="1">
      <c r="A1" s="3" t="s">
        <v>78</v>
      </c>
      <c r="J1" s="4" t="s">
        <v>147</v>
      </c>
    </row>
    <row r="2" spans="1:12">
      <c r="A2" s="72" t="s">
        <v>2</v>
      </c>
      <c r="B2" s="71" t="s">
        <v>3</v>
      </c>
      <c r="C2" s="71" t="s">
        <v>4</v>
      </c>
      <c r="D2" s="71" t="s">
        <v>5</v>
      </c>
      <c r="E2" s="71" t="s">
        <v>0</v>
      </c>
      <c r="F2" s="71"/>
      <c r="G2" s="71" t="s">
        <v>1</v>
      </c>
      <c r="H2" s="71"/>
      <c r="I2" s="71"/>
      <c r="J2" s="69" t="s">
        <v>8</v>
      </c>
    </row>
    <row r="3" spans="1:12" ht="16" thickBot="1">
      <c r="A3" s="73"/>
      <c r="B3" s="74"/>
      <c r="C3" s="74"/>
      <c r="D3" s="74"/>
      <c r="E3" s="7" t="s">
        <v>6</v>
      </c>
      <c r="F3" s="7" t="s">
        <v>7</v>
      </c>
      <c r="G3" s="17" t="s">
        <v>15</v>
      </c>
      <c r="H3" s="17" t="s">
        <v>16</v>
      </c>
      <c r="I3" s="7" t="s">
        <v>18</v>
      </c>
      <c r="J3" s="70"/>
    </row>
    <row r="4" spans="1:12" ht="15">
      <c r="A4" s="9">
        <v>1</v>
      </c>
      <c r="B4" s="25" t="s">
        <v>33</v>
      </c>
      <c r="C4" s="10"/>
      <c r="D4" s="11"/>
      <c r="E4" s="11"/>
      <c r="F4" s="11"/>
      <c r="G4" s="18">
        <v>0</v>
      </c>
      <c r="H4" s="22">
        <v>0</v>
      </c>
      <c r="I4" s="12"/>
      <c r="J4" s="13" t="s">
        <v>134</v>
      </c>
      <c r="L4" s="6"/>
    </row>
    <row r="5" spans="1:12" ht="15">
      <c r="A5" s="27">
        <v>2</v>
      </c>
      <c r="B5" s="28" t="s">
        <v>34</v>
      </c>
      <c r="C5" s="29" t="s">
        <v>39</v>
      </c>
      <c r="D5" s="30" t="s">
        <v>9</v>
      </c>
      <c r="E5" s="30" t="s">
        <v>20</v>
      </c>
      <c r="F5" s="30" t="s">
        <v>35</v>
      </c>
      <c r="G5" s="31">
        <f>H5-H4</f>
        <v>0.1</v>
      </c>
      <c r="H5" s="32">
        <v>0.1</v>
      </c>
      <c r="I5" s="33"/>
      <c r="J5" s="34" t="s">
        <v>36</v>
      </c>
      <c r="L5" s="5"/>
    </row>
    <row r="6" spans="1:12" ht="15">
      <c r="A6" s="27">
        <v>3</v>
      </c>
      <c r="B6" s="28" t="s">
        <v>37</v>
      </c>
      <c r="C6" s="29" t="s">
        <v>39</v>
      </c>
      <c r="D6" s="30" t="s">
        <v>9</v>
      </c>
      <c r="E6" s="35" t="s">
        <v>38</v>
      </c>
      <c r="F6" s="35" t="s">
        <v>35</v>
      </c>
      <c r="G6" s="31">
        <f t="shared" ref="G6:G25" si="0">H6-H5</f>
        <v>3.6999999999999997</v>
      </c>
      <c r="H6" s="32">
        <v>3.8</v>
      </c>
      <c r="I6" s="36"/>
      <c r="J6" s="37"/>
      <c r="L6" s="5"/>
    </row>
    <row r="7" spans="1:12" ht="15">
      <c r="A7" s="27">
        <v>4</v>
      </c>
      <c r="B7" s="28"/>
      <c r="C7" s="35"/>
      <c r="D7" s="35" t="s">
        <v>14</v>
      </c>
      <c r="E7" s="35" t="s">
        <v>19</v>
      </c>
      <c r="F7" s="35" t="s">
        <v>35</v>
      </c>
      <c r="G7" s="31">
        <f t="shared" si="0"/>
        <v>7.3999999999999995</v>
      </c>
      <c r="H7" s="32">
        <v>11.2</v>
      </c>
      <c r="I7" s="36"/>
      <c r="J7" s="38" t="s">
        <v>79</v>
      </c>
      <c r="L7" s="5"/>
    </row>
    <row r="8" spans="1:12" ht="15">
      <c r="A8" s="27">
        <v>5</v>
      </c>
      <c r="B8" s="39"/>
      <c r="C8" s="29"/>
      <c r="D8" s="35" t="s">
        <v>14</v>
      </c>
      <c r="E8" s="35" t="s">
        <v>38</v>
      </c>
      <c r="F8" s="35" t="s">
        <v>35</v>
      </c>
      <c r="G8" s="31">
        <f t="shared" si="0"/>
        <v>0.10000000000000142</v>
      </c>
      <c r="H8" s="32">
        <v>11.3</v>
      </c>
      <c r="I8" s="40"/>
      <c r="J8" s="41" t="s">
        <v>80</v>
      </c>
      <c r="L8" s="5"/>
    </row>
    <row r="9" spans="1:12">
      <c r="A9" s="27">
        <v>6</v>
      </c>
      <c r="B9" s="39" t="s">
        <v>81</v>
      </c>
      <c r="C9" s="29"/>
      <c r="D9" s="35" t="s">
        <v>14</v>
      </c>
      <c r="E9" s="35" t="s">
        <v>19</v>
      </c>
      <c r="F9" s="35" t="s">
        <v>64</v>
      </c>
      <c r="G9" s="31">
        <f t="shared" si="0"/>
        <v>26.7</v>
      </c>
      <c r="H9" s="32">
        <v>38</v>
      </c>
      <c r="I9" s="40"/>
      <c r="J9" s="37" t="s">
        <v>127</v>
      </c>
      <c r="L9" s="5"/>
    </row>
    <row r="10" spans="1:12">
      <c r="A10" s="27">
        <v>7</v>
      </c>
      <c r="B10" s="39" t="s">
        <v>82</v>
      </c>
      <c r="C10" s="35" t="s">
        <v>39</v>
      </c>
      <c r="D10" s="35" t="s">
        <v>14</v>
      </c>
      <c r="E10" s="35" t="s">
        <v>19</v>
      </c>
      <c r="F10" s="35" t="s">
        <v>64</v>
      </c>
      <c r="G10" s="31">
        <f t="shared" si="0"/>
        <v>1.6000000000000014</v>
      </c>
      <c r="H10" s="32">
        <v>39.6</v>
      </c>
      <c r="I10" s="36"/>
      <c r="J10" s="37" t="s">
        <v>126</v>
      </c>
      <c r="L10" s="5"/>
    </row>
    <row r="11" spans="1:12" ht="15">
      <c r="A11" s="27">
        <v>8</v>
      </c>
      <c r="B11" s="39"/>
      <c r="C11" s="35"/>
      <c r="D11" s="35" t="s">
        <v>17</v>
      </c>
      <c r="E11" s="35" t="s">
        <v>38</v>
      </c>
      <c r="F11" s="35" t="s">
        <v>83</v>
      </c>
      <c r="G11" s="31">
        <f t="shared" si="0"/>
        <v>7.1999999999999957</v>
      </c>
      <c r="H11" s="32">
        <v>46.8</v>
      </c>
      <c r="I11" s="40"/>
      <c r="J11" s="41" t="s">
        <v>150</v>
      </c>
      <c r="L11" s="5"/>
    </row>
    <row r="12" spans="1:12" ht="30" customHeight="1">
      <c r="A12" s="19">
        <v>9</v>
      </c>
      <c r="B12" s="26" t="s">
        <v>84</v>
      </c>
      <c r="C12" s="8"/>
      <c r="D12" s="8"/>
      <c r="E12" s="8" t="s">
        <v>11</v>
      </c>
      <c r="F12" s="8"/>
      <c r="G12" s="14">
        <f t="shared" si="0"/>
        <v>0.60000000000000142</v>
      </c>
      <c r="H12" s="23">
        <v>47.4</v>
      </c>
      <c r="I12" s="15">
        <f>H12-H4</f>
        <v>47.4</v>
      </c>
      <c r="J12" s="20" t="s">
        <v>144</v>
      </c>
      <c r="L12" s="5"/>
    </row>
    <row r="13" spans="1:12">
      <c r="A13" s="27">
        <v>10</v>
      </c>
      <c r="B13" s="39"/>
      <c r="C13" s="35" t="s">
        <v>23</v>
      </c>
      <c r="D13" s="35" t="s">
        <v>12</v>
      </c>
      <c r="E13" s="35" t="s">
        <v>19</v>
      </c>
      <c r="F13" s="35" t="s">
        <v>85</v>
      </c>
      <c r="G13" s="31">
        <f t="shared" si="0"/>
        <v>2.8999999999999986</v>
      </c>
      <c r="H13" s="32">
        <v>50.3</v>
      </c>
      <c r="I13" s="36"/>
      <c r="J13" s="37" t="s">
        <v>86</v>
      </c>
      <c r="L13" s="5"/>
    </row>
    <row r="14" spans="1:12" ht="30">
      <c r="A14" s="27">
        <v>11</v>
      </c>
      <c r="B14" s="39"/>
      <c r="C14" s="35"/>
      <c r="D14" s="35" t="s">
        <v>14</v>
      </c>
      <c r="E14" s="35" t="s">
        <v>38</v>
      </c>
      <c r="F14" s="35" t="s">
        <v>85</v>
      </c>
      <c r="G14" s="31">
        <f t="shared" si="0"/>
        <v>0.70000000000000284</v>
      </c>
      <c r="H14" s="32">
        <v>51</v>
      </c>
      <c r="I14" s="36"/>
      <c r="J14" s="43" t="s">
        <v>124</v>
      </c>
      <c r="L14" s="5"/>
    </row>
    <row r="15" spans="1:12" ht="30">
      <c r="A15" s="19">
        <v>12</v>
      </c>
      <c r="B15" s="26" t="s">
        <v>87</v>
      </c>
      <c r="C15" s="8"/>
      <c r="D15" s="8"/>
      <c r="E15" s="8" t="s">
        <v>21</v>
      </c>
      <c r="F15" s="8"/>
      <c r="G15" s="14">
        <f t="shared" si="0"/>
        <v>27.700000000000003</v>
      </c>
      <c r="H15" s="23">
        <v>78.7</v>
      </c>
      <c r="I15" s="15">
        <f>H15-H12</f>
        <v>31.300000000000004</v>
      </c>
      <c r="J15" s="20" t="s">
        <v>143</v>
      </c>
      <c r="L15" s="5"/>
    </row>
    <row r="16" spans="1:12">
      <c r="A16" s="27">
        <v>13</v>
      </c>
      <c r="B16" s="39"/>
      <c r="C16" s="35"/>
      <c r="D16" s="35" t="s">
        <v>17</v>
      </c>
      <c r="E16" s="35" t="s">
        <v>24</v>
      </c>
      <c r="F16" s="35" t="s">
        <v>88</v>
      </c>
      <c r="G16" s="31">
        <f t="shared" si="0"/>
        <v>34.899999999999991</v>
      </c>
      <c r="H16" s="32">
        <v>113.6</v>
      </c>
      <c r="I16" s="36"/>
      <c r="J16" s="42" t="s">
        <v>128</v>
      </c>
      <c r="L16" s="5"/>
    </row>
    <row r="17" spans="1:12">
      <c r="A17" s="27">
        <v>14</v>
      </c>
      <c r="B17" s="39"/>
      <c r="C17" s="35" t="s">
        <v>39</v>
      </c>
      <c r="D17" s="35" t="s">
        <v>17</v>
      </c>
      <c r="E17" s="35" t="s">
        <v>38</v>
      </c>
      <c r="F17" s="35" t="s">
        <v>48</v>
      </c>
      <c r="G17" s="31">
        <f t="shared" si="0"/>
        <v>4.2000000000000028</v>
      </c>
      <c r="H17" s="32">
        <v>117.8</v>
      </c>
      <c r="I17" s="36"/>
      <c r="J17" s="43"/>
      <c r="L17" s="5"/>
    </row>
    <row r="18" spans="1:12" ht="15">
      <c r="A18" s="27">
        <v>15</v>
      </c>
      <c r="B18" s="61" t="s">
        <v>151</v>
      </c>
      <c r="C18" s="35"/>
      <c r="D18" s="30" t="s">
        <v>89</v>
      </c>
      <c r="E18" s="35" t="s">
        <v>90</v>
      </c>
      <c r="F18" s="35" t="s">
        <v>41</v>
      </c>
      <c r="G18" s="31">
        <f t="shared" si="0"/>
        <v>0.60000000000000853</v>
      </c>
      <c r="H18" s="32">
        <v>118.4</v>
      </c>
      <c r="I18" s="40"/>
      <c r="J18" s="38" t="s">
        <v>91</v>
      </c>
      <c r="L18" s="5"/>
    </row>
    <row r="19" spans="1:12" ht="15">
      <c r="A19" s="27">
        <v>16</v>
      </c>
      <c r="B19" s="39" t="s">
        <v>92</v>
      </c>
      <c r="C19" s="35" t="s">
        <v>39</v>
      </c>
      <c r="D19" s="35" t="s">
        <v>14</v>
      </c>
      <c r="E19" s="35" t="s">
        <v>20</v>
      </c>
      <c r="F19" s="35" t="s">
        <v>46</v>
      </c>
      <c r="G19" s="31">
        <f t="shared" si="0"/>
        <v>12</v>
      </c>
      <c r="H19" s="32">
        <v>130.4</v>
      </c>
      <c r="I19" s="36"/>
      <c r="J19" s="41" t="s">
        <v>93</v>
      </c>
      <c r="L19" s="5"/>
    </row>
    <row r="20" spans="1:12" ht="30">
      <c r="A20" s="19">
        <v>17</v>
      </c>
      <c r="B20" s="26" t="s">
        <v>94</v>
      </c>
      <c r="C20" s="8"/>
      <c r="D20" s="8"/>
      <c r="E20" s="8" t="s">
        <v>21</v>
      </c>
      <c r="F20" s="8"/>
      <c r="G20" s="14">
        <f t="shared" si="0"/>
        <v>12.400000000000006</v>
      </c>
      <c r="H20" s="23">
        <v>142.80000000000001</v>
      </c>
      <c r="I20" s="15">
        <f>H20-H15</f>
        <v>64.100000000000009</v>
      </c>
      <c r="J20" s="20" t="s">
        <v>142</v>
      </c>
      <c r="L20" s="5"/>
    </row>
    <row r="21" spans="1:12">
      <c r="A21" s="27">
        <v>18</v>
      </c>
      <c r="B21" s="39" t="s">
        <v>95</v>
      </c>
      <c r="C21" s="35" t="s">
        <v>39</v>
      </c>
      <c r="D21" s="35" t="s">
        <v>14</v>
      </c>
      <c r="E21" s="35" t="s">
        <v>20</v>
      </c>
      <c r="F21" s="35" t="s">
        <v>44</v>
      </c>
      <c r="G21" s="31">
        <f t="shared" si="0"/>
        <v>20.299999999999983</v>
      </c>
      <c r="H21" s="32">
        <v>163.1</v>
      </c>
      <c r="I21" s="36"/>
      <c r="J21" s="37" t="s">
        <v>96</v>
      </c>
      <c r="L21" s="5"/>
    </row>
    <row r="22" spans="1:12" ht="45">
      <c r="A22" s="19">
        <v>19</v>
      </c>
      <c r="B22" s="26" t="s">
        <v>119</v>
      </c>
      <c r="C22" s="8"/>
      <c r="D22" s="21"/>
      <c r="E22" s="8" t="s">
        <v>21</v>
      </c>
      <c r="F22" s="8"/>
      <c r="G22" s="14">
        <f t="shared" si="0"/>
        <v>1.8000000000000114</v>
      </c>
      <c r="H22" s="23">
        <v>164.9</v>
      </c>
      <c r="I22" s="15">
        <f>H22-H20</f>
        <v>22.099999999999994</v>
      </c>
      <c r="J22" s="20" t="s">
        <v>141</v>
      </c>
      <c r="L22" s="5"/>
    </row>
    <row r="23" spans="1:12" ht="30">
      <c r="A23" s="27">
        <v>20</v>
      </c>
      <c r="B23" s="39" t="s">
        <v>97</v>
      </c>
      <c r="C23" s="35"/>
      <c r="D23" s="35" t="s">
        <v>99</v>
      </c>
      <c r="E23" s="35" t="s">
        <v>98</v>
      </c>
      <c r="F23" s="35" t="s">
        <v>100</v>
      </c>
      <c r="G23" s="31">
        <f t="shared" si="0"/>
        <v>15.799999999999983</v>
      </c>
      <c r="H23" s="32">
        <v>180.7</v>
      </c>
      <c r="I23" s="40"/>
      <c r="J23" s="48" t="s">
        <v>129</v>
      </c>
      <c r="L23" s="5"/>
    </row>
    <row r="24" spans="1:12">
      <c r="A24" s="27">
        <v>21</v>
      </c>
      <c r="B24" s="39" t="s">
        <v>103</v>
      </c>
      <c r="C24" s="35"/>
      <c r="D24" s="35" t="s">
        <v>14</v>
      </c>
      <c r="E24" s="35" t="s">
        <v>20</v>
      </c>
      <c r="F24" s="35" t="s">
        <v>100</v>
      </c>
      <c r="G24" s="31">
        <f t="shared" si="0"/>
        <v>1</v>
      </c>
      <c r="H24" s="32">
        <v>181.7</v>
      </c>
      <c r="I24" s="36"/>
      <c r="J24" s="38"/>
      <c r="L24" s="5"/>
    </row>
    <row r="25" spans="1:12">
      <c r="A25" s="27">
        <v>22</v>
      </c>
      <c r="B25" s="39"/>
      <c r="C25" s="35"/>
      <c r="D25" s="35" t="s">
        <v>22</v>
      </c>
      <c r="E25" s="35" t="s">
        <v>27</v>
      </c>
      <c r="F25" s="35" t="s">
        <v>100</v>
      </c>
      <c r="G25" s="31">
        <f t="shared" si="0"/>
        <v>0.80000000000001137</v>
      </c>
      <c r="H25" s="32">
        <v>182.5</v>
      </c>
      <c r="I25" s="36"/>
      <c r="J25" s="37"/>
      <c r="L25" s="5"/>
    </row>
    <row r="26" spans="1:12" ht="15">
      <c r="A26" s="27">
        <v>23</v>
      </c>
      <c r="B26" s="39"/>
      <c r="C26" s="35"/>
      <c r="D26" s="35" t="s">
        <v>25</v>
      </c>
      <c r="E26" s="35" t="s">
        <v>45</v>
      </c>
      <c r="F26" s="35" t="s">
        <v>44</v>
      </c>
      <c r="G26" s="31">
        <f t="shared" ref="G26:G68" si="1">H26-H25</f>
        <v>0.69999999999998863</v>
      </c>
      <c r="H26" s="32">
        <v>183.2</v>
      </c>
      <c r="I26" s="36">
        <f>H26-H4</f>
        <v>183.2</v>
      </c>
      <c r="J26" s="38" t="s">
        <v>101</v>
      </c>
      <c r="L26" s="5"/>
    </row>
    <row r="27" spans="1:12" ht="15">
      <c r="A27" s="27">
        <v>24</v>
      </c>
      <c r="B27" s="39"/>
      <c r="C27" s="35"/>
      <c r="D27" s="35" t="s">
        <v>17</v>
      </c>
      <c r="E27" s="35" t="s">
        <v>20</v>
      </c>
      <c r="F27" s="35" t="s">
        <v>100</v>
      </c>
      <c r="G27" s="31">
        <f t="shared" si="1"/>
        <v>7.3000000000000114</v>
      </c>
      <c r="H27" s="32">
        <v>190.5</v>
      </c>
      <c r="I27" s="36"/>
      <c r="J27" s="45" t="s">
        <v>107</v>
      </c>
      <c r="L27" s="5"/>
    </row>
    <row r="28" spans="1:12" ht="15">
      <c r="A28" s="27">
        <v>25</v>
      </c>
      <c r="B28" s="39"/>
      <c r="C28" s="35"/>
      <c r="D28" s="35" t="s">
        <v>14</v>
      </c>
      <c r="E28" s="35" t="s">
        <v>45</v>
      </c>
      <c r="F28" s="35" t="s">
        <v>44</v>
      </c>
      <c r="G28" s="31">
        <f t="shared" si="1"/>
        <v>1.6999999999999886</v>
      </c>
      <c r="H28" s="32">
        <v>192.2</v>
      </c>
      <c r="I28" s="40"/>
      <c r="J28" s="38" t="s">
        <v>108</v>
      </c>
      <c r="L28" s="5"/>
    </row>
    <row r="29" spans="1:12" ht="15">
      <c r="A29" s="27">
        <v>26</v>
      </c>
      <c r="B29" s="39"/>
      <c r="C29" s="35"/>
      <c r="D29" s="35" t="s">
        <v>12</v>
      </c>
      <c r="E29" s="35" t="s">
        <v>19</v>
      </c>
      <c r="F29" s="35" t="s">
        <v>100</v>
      </c>
      <c r="G29" s="31">
        <f t="shared" si="1"/>
        <v>4.9000000000000057</v>
      </c>
      <c r="H29" s="32">
        <v>197.1</v>
      </c>
      <c r="I29" s="36"/>
      <c r="J29" s="46" t="s">
        <v>112</v>
      </c>
      <c r="L29" s="5"/>
    </row>
    <row r="30" spans="1:12" ht="30">
      <c r="A30" s="27">
        <v>27</v>
      </c>
      <c r="B30" s="39"/>
      <c r="C30" s="62" t="s">
        <v>23</v>
      </c>
      <c r="D30" s="62" t="s">
        <v>153</v>
      </c>
      <c r="E30" s="35" t="s">
        <v>45</v>
      </c>
      <c r="F30" s="35" t="s">
        <v>44</v>
      </c>
      <c r="G30" s="31">
        <f t="shared" si="1"/>
        <v>0.90000000000000568</v>
      </c>
      <c r="H30" s="32">
        <v>198</v>
      </c>
      <c r="I30" s="36"/>
      <c r="J30" s="38" t="s">
        <v>135</v>
      </c>
      <c r="L30" s="5"/>
    </row>
    <row r="31" spans="1:12" ht="15">
      <c r="A31" s="27">
        <v>28</v>
      </c>
      <c r="B31" s="28" t="s">
        <v>102</v>
      </c>
      <c r="C31" s="35" t="s">
        <v>23</v>
      </c>
      <c r="D31" s="29" t="s">
        <v>9</v>
      </c>
      <c r="E31" s="35" t="s">
        <v>24</v>
      </c>
      <c r="F31" s="35" t="s">
        <v>13</v>
      </c>
      <c r="G31" s="31">
        <f t="shared" si="1"/>
        <v>0.69999999999998863</v>
      </c>
      <c r="H31" s="32">
        <v>198.7</v>
      </c>
      <c r="I31" s="36"/>
      <c r="J31" s="38" t="s">
        <v>125</v>
      </c>
      <c r="L31" s="5"/>
    </row>
    <row r="32" spans="1:12" ht="30" customHeight="1">
      <c r="A32" s="19">
        <v>29</v>
      </c>
      <c r="B32" s="26" t="s">
        <v>120</v>
      </c>
      <c r="C32" s="8"/>
      <c r="D32" s="21"/>
      <c r="E32" s="8" t="s">
        <v>21</v>
      </c>
      <c r="F32" s="8"/>
      <c r="G32" s="14">
        <f t="shared" si="1"/>
        <v>0.70000000000001705</v>
      </c>
      <c r="H32" s="23">
        <v>199.4</v>
      </c>
      <c r="I32" s="15">
        <f>H32-H22</f>
        <v>34.5</v>
      </c>
      <c r="J32" s="20" t="s">
        <v>140</v>
      </c>
      <c r="L32" s="5"/>
    </row>
    <row r="33" spans="1:12">
      <c r="A33" s="27">
        <v>30</v>
      </c>
      <c r="B33" s="39"/>
      <c r="C33" s="35" t="s">
        <v>23</v>
      </c>
      <c r="D33" s="35" t="s">
        <v>14</v>
      </c>
      <c r="E33" s="35" t="s">
        <v>19</v>
      </c>
      <c r="F33" s="35" t="s">
        <v>104</v>
      </c>
      <c r="G33" s="31">
        <f t="shared" si="1"/>
        <v>0.69999999999998863</v>
      </c>
      <c r="H33" s="32">
        <v>200.1</v>
      </c>
      <c r="I33" s="36"/>
      <c r="J33" s="43"/>
      <c r="L33" s="5"/>
    </row>
    <row r="34" spans="1:12" ht="15">
      <c r="A34" s="27">
        <v>31</v>
      </c>
      <c r="B34" s="39" t="s">
        <v>105</v>
      </c>
      <c r="C34" s="35" t="s">
        <v>23</v>
      </c>
      <c r="D34" s="29" t="s">
        <v>9</v>
      </c>
      <c r="E34" s="35" t="s">
        <v>20</v>
      </c>
      <c r="F34" s="35" t="s">
        <v>10</v>
      </c>
      <c r="G34" s="31">
        <f t="shared" si="1"/>
        <v>1.7000000000000171</v>
      </c>
      <c r="H34" s="32">
        <v>201.8</v>
      </c>
      <c r="I34" s="40"/>
      <c r="J34" s="43"/>
      <c r="L34" s="5"/>
    </row>
    <row r="35" spans="1:12" ht="15">
      <c r="A35" s="27">
        <v>32</v>
      </c>
      <c r="B35" s="28" t="s">
        <v>106</v>
      </c>
      <c r="C35" s="35" t="s">
        <v>23</v>
      </c>
      <c r="D35" s="29" t="s">
        <v>9</v>
      </c>
      <c r="E35" s="35" t="s">
        <v>20</v>
      </c>
      <c r="F35" s="35" t="s">
        <v>10</v>
      </c>
      <c r="G35" s="31">
        <f t="shared" si="1"/>
        <v>1</v>
      </c>
      <c r="H35" s="32">
        <v>202.8</v>
      </c>
      <c r="I35" s="36"/>
      <c r="J35" s="49" t="s">
        <v>130</v>
      </c>
      <c r="L35" s="5"/>
    </row>
    <row r="36" spans="1:12" ht="30" customHeight="1">
      <c r="A36" s="19">
        <v>33</v>
      </c>
      <c r="B36" s="26" t="s">
        <v>121</v>
      </c>
      <c r="C36" s="8"/>
      <c r="D36" s="8"/>
      <c r="E36" s="8"/>
      <c r="F36" s="8"/>
      <c r="G36" s="14">
        <f t="shared" si="1"/>
        <v>40.799999999999983</v>
      </c>
      <c r="H36" s="23">
        <v>243.6</v>
      </c>
      <c r="I36" s="15">
        <f>H36-H32</f>
        <v>44.199999999999989</v>
      </c>
      <c r="J36" s="20" t="s">
        <v>139</v>
      </c>
      <c r="L36" s="5"/>
    </row>
    <row r="37" spans="1:12" ht="15">
      <c r="A37" s="60">
        <v>34</v>
      </c>
      <c r="B37" s="61" t="s">
        <v>145</v>
      </c>
      <c r="C37" s="62" t="s">
        <v>23</v>
      </c>
      <c r="D37" s="63" t="s">
        <v>9</v>
      </c>
      <c r="E37" s="62" t="s">
        <v>19</v>
      </c>
      <c r="F37" s="62" t="s">
        <v>10</v>
      </c>
      <c r="G37" s="64">
        <f t="shared" si="1"/>
        <v>62.299999999999983</v>
      </c>
      <c r="H37" s="65">
        <v>305.89999999999998</v>
      </c>
      <c r="I37" s="66"/>
      <c r="J37" s="67" t="s">
        <v>146</v>
      </c>
      <c r="L37" s="5"/>
    </row>
    <row r="38" spans="1:12" ht="15">
      <c r="A38" s="27">
        <v>35</v>
      </c>
      <c r="B38" s="39" t="s">
        <v>109</v>
      </c>
      <c r="C38" s="35" t="s">
        <v>23</v>
      </c>
      <c r="D38" s="29" t="s">
        <v>9</v>
      </c>
      <c r="E38" s="35" t="s">
        <v>110</v>
      </c>
      <c r="F38" s="35" t="s">
        <v>30</v>
      </c>
      <c r="G38" s="31">
        <f t="shared" si="1"/>
        <v>4</v>
      </c>
      <c r="H38" s="32">
        <v>309.89999999999998</v>
      </c>
      <c r="I38" s="40"/>
      <c r="J38" s="47" t="s">
        <v>111</v>
      </c>
      <c r="L38" s="5"/>
    </row>
    <row r="39" spans="1:12" ht="15">
      <c r="A39" s="27">
        <v>36</v>
      </c>
      <c r="B39" s="39" t="s">
        <v>113</v>
      </c>
      <c r="C39" s="35" t="s">
        <v>23</v>
      </c>
      <c r="D39" s="29" t="s">
        <v>9</v>
      </c>
      <c r="E39" s="35" t="s">
        <v>24</v>
      </c>
      <c r="F39" s="35" t="s">
        <v>115</v>
      </c>
      <c r="G39" s="31">
        <f t="shared" si="1"/>
        <v>0.5</v>
      </c>
      <c r="H39" s="32">
        <v>310.39999999999998</v>
      </c>
      <c r="I39" s="40"/>
      <c r="J39" s="44"/>
      <c r="L39" s="5"/>
    </row>
    <row r="40" spans="1:12" ht="30">
      <c r="A40" s="27">
        <v>37</v>
      </c>
      <c r="B40" s="39" t="s">
        <v>114</v>
      </c>
      <c r="C40" s="35" t="s">
        <v>23</v>
      </c>
      <c r="D40" s="29" t="s">
        <v>9</v>
      </c>
      <c r="E40" s="35" t="s">
        <v>20</v>
      </c>
      <c r="F40" s="35" t="s">
        <v>118</v>
      </c>
      <c r="G40" s="31">
        <f t="shared" si="1"/>
        <v>1.6000000000000227</v>
      </c>
      <c r="H40" s="32">
        <v>312</v>
      </c>
      <c r="I40" s="36"/>
      <c r="J40" s="43" t="s">
        <v>116</v>
      </c>
      <c r="L40" s="5"/>
    </row>
    <row r="41" spans="1:12">
      <c r="A41" s="27">
        <v>38</v>
      </c>
      <c r="B41" s="39"/>
      <c r="C41" s="35" t="s">
        <v>23</v>
      </c>
      <c r="D41" s="35" t="s">
        <v>117</v>
      </c>
      <c r="E41" s="35" t="s">
        <v>24</v>
      </c>
      <c r="F41" s="35"/>
      <c r="G41" s="31">
        <f t="shared" si="1"/>
        <v>1.1000000000000227</v>
      </c>
      <c r="H41" s="32">
        <v>313.10000000000002</v>
      </c>
      <c r="I41" s="36"/>
      <c r="J41" s="38"/>
    </row>
    <row r="42" spans="1:12" ht="30">
      <c r="A42" s="19">
        <v>39</v>
      </c>
      <c r="B42" s="26" t="s">
        <v>122</v>
      </c>
      <c r="C42" s="8"/>
      <c r="D42" s="8"/>
      <c r="E42" s="8" t="s">
        <v>21</v>
      </c>
      <c r="F42" s="8"/>
      <c r="G42" s="14">
        <f t="shared" si="1"/>
        <v>0.19999999999998863</v>
      </c>
      <c r="H42" s="23">
        <v>313.3</v>
      </c>
      <c r="I42" s="15">
        <f>H42-H36</f>
        <v>69.700000000000017</v>
      </c>
      <c r="J42" s="20" t="s">
        <v>138</v>
      </c>
      <c r="L42" s="5"/>
    </row>
    <row r="43" spans="1:12">
      <c r="A43" s="27">
        <v>40</v>
      </c>
      <c r="B43" s="39"/>
      <c r="C43" s="35"/>
      <c r="D43" s="35" t="s">
        <v>14</v>
      </c>
      <c r="E43" s="35" t="s">
        <v>20</v>
      </c>
      <c r="F43" s="35" t="s">
        <v>49</v>
      </c>
      <c r="G43" s="31">
        <f t="shared" si="1"/>
        <v>3.3000000000000114</v>
      </c>
      <c r="H43" s="32">
        <v>316.60000000000002</v>
      </c>
      <c r="I43" s="40"/>
      <c r="J43" s="37"/>
      <c r="L43" s="5"/>
    </row>
    <row r="44" spans="1:12" ht="15">
      <c r="A44" s="27">
        <v>41</v>
      </c>
      <c r="B44" s="39" t="s">
        <v>50</v>
      </c>
      <c r="C44" s="35" t="s">
        <v>23</v>
      </c>
      <c r="D44" s="29" t="s">
        <v>9</v>
      </c>
      <c r="E44" s="35" t="s">
        <v>20</v>
      </c>
      <c r="F44" s="35" t="s">
        <v>156</v>
      </c>
      <c r="G44" s="31">
        <f t="shared" si="1"/>
        <v>0.59999999999996589</v>
      </c>
      <c r="H44" s="32">
        <v>317.2</v>
      </c>
      <c r="I44" s="36"/>
      <c r="J44" s="38" t="s">
        <v>51</v>
      </c>
      <c r="L44" s="5"/>
    </row>
    <row r="45" spans="1:12" ht="15">
      <c r="A45" s="27">
        <v>42</v>
      </c>
      <c r="B45" s="39" t="s">
        <v>31</v>
      </c>
      <c r="C45" s="35" t="s">
        <v>23</v>
      </c>
      <c r="D45" s="29" t="s">
        <v>9</v>
      </c>
      <c r="E45" s="35" t="s">
        <v>20</v>
      </c>
      <c r="F45" s="35" t="s">
        <v>154</v>
      </c>
      <c r="G45" s="31">
        <f t="shared" si="1"/>
        <v>3.1999999999999886</v>
      </c>
      <c r="H45" s="32">
        <v>320.39999999999998</v>
      </c>
      <c r="I45" s="36"/>
      <c r="J45" s="37" t="s">
        <v>52</v>
      </c>
      <c r="L45" s="5"/>
    </row>
    <row r="46" spans="1:12" ht="30">
      <c r="A46" s="19">
        <v>43</v>
      </c>
      <c r="B46" s="26" t="s">
        <v>123</v>
      </c>
      <c r="C46" s="8"/>
      <c r="D46" s="8"/>
      <c r="E46" s="8" t="s">
        <v>21</v>
      </c>
      <c r="F46" s="8"/>
      <c r="G46" s="14">
        <f t="shared" si="1"/>
        <v>34.400000000000034</v>
      </c>
      <c r="H46" s="23">
        <v>354.8</v>
      </c>
      <c r="I46" s="15">
        <f>H46-H42</f>
        <v>41.5</v>
      </c>
      <c r="J46" s="20" t="s">
        <v>137</v>
      </c>
    </row>
    <row r="47" spans="1:12">
      <c r="A47" s="27">
        <v>44</v>
      </c>
      <c r="B47" s="50" t="s">
        <v>76</v>
      </c>
      <c r="C47" s="35" t="s">
        <v>23</v>
      </c>
      <c r="D47" s="35" t="s">
        <v>12</v>
      </c>
      <c r="E47" s="35" t="s">
        <v>42</v>
      </c>
      <c r="F47" s="35" t="s">
        <v>53</v>
      </c>
      <c r="G47" s="31">
        <f t="shared" si="1"/>
        <v>0.89999999999997726</v>
      </c>
      <c r="H47" s="32">
        <v>355.7</v>
      </c>
      <c r="I47" s="40"/>
      <c r="J47" s="51" t="s">
        <v>54</v>
      </c>
    </row>
    <row r="48" spans="1:12">
      <c r="A48" s="27">
        <v>45</v>
      </c>
      <c r="B48" s="39"/>
      <c r="C48" s="35"/>
      <c r="D48" s="35" t="s">
        <v>29</v>
      </c>
      <c r="E48" s="35" t="s">
        <v>24</v>
      </c>
      <c r="F48" s="35" t="s">
        <v>53</v>
      </c>
      <c r="G48" s="31">
        <f t="shared" si="1"/>
        <v>0.19999999999998863</v>
      </c>
      <c r="H48" s="32">
        <v>355.9</v>
      </c>
      <c r="I48" s="40"/>
      <c r="J48" s="42" t="s">
        <v>56</v>
      </c>
    </row>
    <row r="49" spans="1:10">
      <c r="A49" s="27">
        <v>46</v>
      </c>
      <c r="B49" s="39"/>
      <c r="C49" s="35"/>
      <c r="D49" s="35" t="s">
        <v>17</v>
      </c>
      <c r="E49" s="35" t="s">
        <v>40</v>
      </c>
      <c r="F49" s="35" t="s">
        <v>55</v>
      </c>
      <c r="G49" s="31">
        <f t="shared" si="1"/>
        <v>10.800000000000011</v>
      </c>
      <c r="H49" s="32">
        <v>366.7</v>
      </c>
      <c r="I49" s="40"/>
      <c r="J49" s="42"/>
    </row>
    <row r="50" spans="1:10">
      <c r="A50" s="27">
        <v>47</v>
      </c>
      <c r="B50" s="39" t="s">
        <v>57</v>
      </c>
      <c r="C50" s="35" t="s">
        <v>23</v>
      </c>
      <c r="D50" s="35" t="s">
        <v>17</v>
      </c>
      <c r="E50" s="35" t="s">
        <v>40</v>
      </c>
      <c r="F50" s="35" t="s">
        <v>154</v>
      </c>
      <c r="G50" s="31">
        <f t="shared" si="1"/>
        <v>5.5</v>
      </c>
      <c r="H50" s="32">
        <v>372.2</v>
      </c>
      <c r="I50" s="36"/>
      <c r="J50" s="42" t="s">
        <v>77</v>
      </c>
    </row>
    <row r="51" spans="1:10" ht="15">
      <c r="A51" s="27">
        <v>48</v>
      </c>
      <c r="B51" s="50" t="s">
        <v>58</v>
      </c>
      <c r="C51" s="35" t="s">
        <v>23</v>
      </c>
      <c r="D51" s="29" t="s">
        <v>9</v>
      </c>
      <c r="E51" s="35" t="s">
        <v>40</v>
      </c>
      <c r="F51" s="35" t="s">
        <v>59</v>
      </c>
      <c r="G51" s="31">
        <f t="shared" si="1"/>
        <v>4.5</v>
      </c>
      <c r="H51" s="32">
        <v>376.7</v>
      </c>
      <c r="I51" s="40"/>
      <c r="J51" s="37" t="s">
        <v>60</v>
      </c>
    </row>
    <row r="52" spans="1:10" ht="15">
      <c r="A52" s="27">
        <v>49</v>
      </c>
      <c r="B52" s="39"/>
      <c r="C52" s="35"/>
      <c r="D52" s="29" t="s">
        <v>9</v>
      </c>
      <c r="E52" s="35" t="s">
        <v>42</v>
      </c>
      <c r="F52" s="35" t="s">
        <v>61</v>
      </c>
      <c r="G52" s="31">
        <f t="shared" si="1"/>
        <v>1</v>
      </c>
      <c r="H52" s="32">
        <v>377.7</v>
      </c>
      <c r="I52" s="36"/>
      <c r="J52" s="38" t="s">
        <v>62</v>
      </c>
    </row>
    <row r="53" spans="1:10" ht="15">
      <c r="A53" s="27">
        <v>50</v>
      </c>
      <c r="B53" s="39"/>
      <c r="C53" s="35"/>
      <c r="D53" s="29" t="s">
        <v>22</v>
      </c>
      <c r="E53" s="35" t="s">
        <v>43</v>
      </c>
      <c r="F53" s="35" t="s">
        <v>61</v>
      </c>
      <c r="G53" s="31">
        <f t="shared" si="1"/>
        <v>6.1000000000000227</v>
      </c>
      <c r="H53" s="32">
        <v>383.8</v>
      </c>
      <c r="I53" s="36"/>
      <c r="J53" s="37" t="s">
        <v>149</v>
      </c>
    </row>
    <row r="54" spans="1:10">
      <c r="A54" s="27">
        <v>51</v>
      </c>
      <c r="B54" s="39" t="s">
        <v>63</v>
      </c>
      <c r="C54" s="35" t="s">
        <v>23</v>
      </c>
      <c r="D54" s="35" t="s">
        <v>14</v>
      </c>
      <c r="E54" s="35" t="s">
        <v>20</v>
      </c>
      <c r="F54" s="35" t="s">
        <v>155</v>
      </c>
      <c r="G54" s="36">
        <f t="shared" si="1"/>
        <v>1.5</v>
      </c>
      <c r="H54" s="52">
        <v>385.3</v>
      </c>
      <c r="I54" s="40"/>
      <c r="J54" s="42"/>
    </row>
    <row r="55" spans="1:10" ht="15">
      <c r="A55" s="27">
        <v>52</v>
      </c>
      <c r="B55" s="39"/>
      <c r="C55" s="35"/>
      <c r="D55" s="29" t="s">
        <v>22</v>
      </c>
      <c r="E55" s="35" t="s">
        <v>43</v>
      </c>
      <c r="F55" s="35" t="s">
        <v>13</v>
      </c>
      <c r="G55" s="36">
        <f t="shared" si="1"/>
        <v>0.59999999999996589</v>
      </c>
      <c r="H55" s="52">
        <v>385.9</v>
      </c>
      <c r="I55" s="40"/>
      <c r="J55" s="42" t="s">
        <v>65</v>
      </c>
    </row>
    <row r="56" spans="1:10" ht="15">
      <c r="A56" s="27">
        <v>53</v>
      </c>
      <c r="B56" s="39" t="s">
        <v>66</v>
      </c>
      <c r="C56" s="35" t="s">
        <v>23</v>
      </c>
      <c r="D56" s="29" t="s">
        <v>9</v>
      </c>
      <c r="E56" s="35" t="s">
        <v>42</v>
      </c>
      <c r="F56" s="35" t="s">
        <v>154</v>
      </c>
      <c r="G56" s="36">
        <f t="shared" si="1"/>
        <v>2.3000000000000114</v>
      </c>
      <c r="H56" s="52">
        <v>388.2</v>
      </c>
      <c r="I56" s="40"/>
      <c r="J56" s="42" t="s">
        <v>67</v>
      </c>
    </row>
    <row r="57" spans="1:10" ht="15">
      <c r="A57" s="27">
        <v>54</v>
      </c>
      <c r="B57" s="39" t="s">
        <v>68</v>
      </c>
      <c r="C57" s="35" t="s">
        <v>23</v>
      </c>
      <c r="D57" s="29" t="s">
        <v>9</v>
      </c>
      <c r="E57" s="35" t="s">
        <v>20</v>
      </c>
      <c r="F57" s="35" t="s">
        <v>13</v>
      </c>
      <c r="G57" s="36">
        <f t="shared" si="1"/>
        <v>6.9000000000000341</v>
      </c>
      <c r="H57" s="52">
        <v>395.1</v>
      </c>
      <c r="I57" s="40"/>
      <c r="J57" s="43"/>
    </row>
    <row r="58" spans="1:10" ht="15">
      <c r="A58" s="27">
        <v>55</v>
      </c>
      <c r="B58" s="39"/>
      <c r="C58" s="35"/>
      <c r="D58" s="29" t="s">
        <v>9</v>
      </c>
      <c r="E58" s="35" t="s">
        <v>42</v>
      </c>
      <c r="F58" s="35" t="s">
        <v>13</v>
      </c>
      <c r="G58" s="36">
        <f t="shared" si="1"/>
        <v>0.59999999999996589</v>
      </c>
      <c r="H58" s="52">
        <v>395.7</v>
      </c>
      <c r="I58" s="40"/>
      <c r="J58" s="43" t="s">
        <v>69</v>
      </c>
    </row>
    <row r="59" spans="1:10" ht="15">
      <c r="A59" s="27">
        <v>56</v>
      </c>
      <c r="B59" s="39"/>
      <c r="C59" s="35"/>
      <c r="D59" s="29" t="s">
        <v>22</v>
      </c>
      <c r="E59" s="35" t="s">
        <v>47</v>
      </c>
      <c r="F59" s="35" t="s">
        <v>13</v>
      </c>
      <c r="G59" s="36">
        <f t="shared" si="1"/>
        <v>1.1000000000000227</v>
      </c>
      <c r="H59" s="52">
        <v>396.8</v>
      </c>
      <c r="I59" s="40"/>
      <c r="J59" s="42"/>
    </row>
    <row r="60" spans="1:10">
      <c r="A60" s="27">
        <v>57</v>
      </c>
      <c r="B60" s="39"/>
      <c r="C60" s="35"/>
      <c r="D60" s="35" t="s">
        <v>22</v>
      </c>
      <c r="E60" s="35" t="s">
        <v>28</v>
      </c>
      <c r="F60" s="35" t="s">
        <v>13</v>
      </c>
      <c r="G60" s="36">
        <f t="shared" si="1"/>
        <v>9.9999999999965894E-2</v>
      </c>
      <c r="H60" s="52">
        <v>396.9</v>
      </c>
      <c r="I60" s="40"/>
      <c r="J60" s="42"/>
    </row>
    <row r="61" spans="1:10">
      <c r="A61" s="27">
        <v>58</v>
      </c>
      <c r="B61" s="39"/>
      <c r="C61" s="35"/>
      <c r="D61" s="35" t="s">
        <v>14</v>
      </c>
      <c r="E61" s="35" t="s">
        <v>19</v>
      </c>
      <c r="F61" s="35" t="s">
        <v>13</v>
      </c>
      <c r="G61" s="36">
        <f t="shared" si="1"/>
        <v>1.3000000000000114</v>
      </c>
      <c r="H61" s="52">
        <v>398.2</v>
      </c>
      <c r="I61" s="36"/>
      <c r="J61" s="42"/>
    </row>
    <row r="62" spans="1:10">
      <c r="A62" s="27">
        <v>59</v>
      </c>
      <c r="B62" s="39"/>
      <c r="C62" s="35"/>
      <c r="D62" s="35" t="s">
        <v>25</v>
      </c>
      <c r="E62" s="35" t="s">
        <v>26</v>
      </c>
      <c r="F62" s="35" t="s">
        <v>154</v>
      </c>
      <c r="G62" s="36">
        <f t="shared" si="1"/>
        <v>0.10000000000002274</v>
      </c>
      <c r="H62" s="52">
        <v>398.3</v>
      </c>
      <c r="I62" s="40"/>
      <c r="J62" s="42" t="s">
        <v>32</v>
      </c>
    </row>
    <row r="63" spans="1:10" ht="30">
      <c r="A63" s="27">
        <v>60</v>
      </c>
      <c r="B63" s="39"/>
      <c r="C63" s="35"/>
      <c r="D63" s="35" t="s">
        <v>14</v>
      </c>
      <c r="E63" s="35" t="s">
        <v>20</v>
      </c>
      <c r="F63" s="35" t="s">
        <v>154</v>
      </c>
      <c r="G63" s="36">
        <f t="shared" si="1"/>
        <v>1.8999999999999773</v>
      </c>
      <c r="H63" s="52">
        <v>400.2</v>
      </c>
      <c r="I63" s="40"/>
      <c r="J63" s="43" t="s">
        <v>131</v>
      </c>
    </row>
    <row r="64" spans="1:10">
      <c r="A64" s="27">
        <v>61</v>
      </c>
      <c r="B64" s="39"/>
      <c r="C64" s="35"/>
      <c r="D64" s="35" t="s">
        <v>17</v>
      </c>
      <c r="E64" s="35" t="s">
        <v>20</v>
      </c>
      <c r="F64" s="35" t="s">
        <v>13</v>
      </c>
      <c r="G64" s="36">
        <f t="shared" si="1"/>
        <v>0.90000000000003411</v>
      </c>
      <c r="H64" s="52">
        <v>401.1</v>
      </c>
      <c r="I64" s="36"/>
      <c r="J64" s="42" t="s">
        <v>70</v>
      </c>
    </row>
    <row r="65" spans="1:10" ht="15">
      <c r="A65" s="27">
        <v>62</v>
      </c>
      <c r="B65" s="39" t="s">
        <v>71</v>
      </c>
      <c r="C65" s="35" t="s">
        <v>23</v>
      </c>
      <c r="D65" s="29" t="s">
        <v>9</v>
      </c>
      <c r="E65" s="35" t="s">
        <v>40</v>
      </c>
      <c r="F65" s="35" t="s">
        <v>72</v>
      </c>
      <c r="G65" s="36">
        <f t="shared" si="1"/>
        <v>0.79999999999995453</v>
      </c>
      <c r="H65" s="52">
        <v>401.9</v>
      </c>
      <c r="I65" s="40"/>
      <c r="J65" s="42" t="s">
        <v>73</v>
      </c>
    </row>
    <row r="66" spans="1:10">
      <c r="A66" s="27">
        <v>63</v>
      </c>
      <c r="B66" s="39"/>
      <c r="C66" s="35"/>
      <c r="D66" s="35" t="s">
        <v>25</v>
      </c>
      <c r="E66" s="35" t="s">
        <v>45</v>
      </c>
      <c r="F66" s="35" t="s">
        <v>74</v>
      </c>
      <c r="G66" s="36">
        <f t="shared" si="1"/>
        <v>0.30000000000001137</v>
      </c>
      <c r="H66" s="52">
        <v>402.2</v>
      </c>
      <c r="I66" s="52"/>
      <c r="J66" s="42"/>
    </row>
    <row r="67" spans="1:10" ht="45">
      <c r="A67" s="19">
        <v>64</v>
      </c>
      <c r="B67" s="26" t="s">
        <v>75</v>
      </c>
      <c r="C67" s="8"/>
      <c r="D67" s="8"/>
      <c r="E67" s="8" t="s">
        <v>21</v>
      </c>
      <c r="F67" s="8"/>
      <c r="G67" s="15">
        <f t="shared" si="1"/>
        <v>0.10000000000002274</v>
      </c>
      <c r="H67" s="24">
        <v>402.3</v>
      </c>
      <c r="I67" s="68">
        <f>H67-H46</f>
        <v>47.5</v>
      </c>
      <c r="J67" s="20" t="s">
        <v>136</v>
      </c>
    </row>
    <row r="68" spans="1:10" ht="46" thickBot="1">
      <c r="A68" s="53">
        <v>65</v>
      </c>
      <c r="B68" s="54" t="s">
        <v>132</v>
      </c>
      <c r="C68" s="55"/>
      <c r="D68" s="56"/>
      <c r="E68" s="55" t="s">
        <v>11</v>
      </c>
      <c r="F68" s="55"/>
      <c r="G68" s="57">
        <f t="shared" si="1"/>
        <v>0.59999999999996589</v>
      </c>
      <c r="H68" s="58">
        <v>402.9</v>
      </c>
      <c r="I68" s="57"/>
      <c r="J68" s="59" t="s">
        <v>133</v>
      </c>
    </row>
    <row r="70" spans="1:10">
      <c r="A70" s="3"/>
      <c r="B70" s="3" t="s">
        <v>152</v>
      </c>
    </row>
    <row r="71" spans="1:10">
      <c r="B71" s="3" t="s">
        <v>148</v>
      </c>
    </row>
  </sheetData>
  <mergeCells count="7">
    <mergeCell ref="J2:J3"/>
    <mergeCell ref="E2:F2"/>
    <mergeCell ref="G2:I2"/>
    <mergeCell ref="A2:A3"/>
    <mergeCell ref="B2:B3"/>
    <mergeCell ref="C2:C3"/>
    <mergeCell ref="D2:D3"/>
  </mergeCells>
  <phoneticPr fontId="1"/>
  <pageMargins left="0.25" right="0.25" top="0.75" bottom="0.75" header="0.3" footer="0.3"/>
  <pageSetup paperSize="9" scale="78" fitToHeight="4" orientation="portrait" horizontalDpi="4294967293" verticalDpi="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kushimoto_ganka</dc:creator>
  <cp:lastModifiedBy>光晴 池田</cp:lastModifiedBy>
  <cp:lastPrinted>2025-09-27T05:02:28Z</cp:lastPrinted>
  <dcterms:created xsi:type="dcterms:W3CDTF">2019-06-24T03:05:46Z</dcterms:created>
  <dcterms:modified xsi:type="dcterms:W3CDTF">2025-10-04T07:09:31Z</dcterms:modified>
</cp:coreProperties>
</file>