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C:\Users\taisuke_katayama\Desktop\いろいろ\片山保管用\DOC\パーソナル\パーソナル\517神戸300\"/>
    </mc:Choice>
  </mc:AlternateContent>
  <xr:revisionPtr revIDLastSave="0" documentId="13_ncr:1_{2AFE2321-9828-44E0-BE74-35582A27BDF3}" xr6:coauthVersionLast="47" xr6:coauthVersionMax="47" xr10:uidLastSave="{00000000-0000-0000-0000-000000000000}"/>
  <bookViews>
    <workbookView xWindow="-110" yWindow="-110" windowWidth="19420" windowHeight="10420" xr2:uid="{00000000-000D-0000-FFFF-FFFF00000000}"/>
  </bookViews>
  <sheets>
    <sheet name="神戸300 (2)" sheetId="7" r:id="rId1"/>
    <sheet name="神戸300" sheetId="6" r:id="rId2"/>
  </sheets>
  <definedNames>
    <definedName name="_xlnm.Print_Area" localSheetId="1">神戸300!$A$1:$J$160</definedName>
    <definedName name="_xlnm.Print_Area" localSheetId="0">'神戸300 (2)'!$A$1:$I$165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9" i="7" l="1"/>
  <c r="E50" i="7"/>
  <c r="E51" i="7"/>
  <c r="E52" i="7"/>
  <c r="A50" i="7"/>
  <c r="A51" i="7" s="1"/>
  <c r="A52" i="7" s="1"/>
  <c r="A53" i="7" s="1"/>
  <c r="E66" i="7"/>
  <c r="E67" i="7"/>
  <c r="E68" i="7"/>
  <c r="E69" i="7"/>
  <c r="E70" i="7"/>
  <c r="E71" i="7"/>
  <c r="E72" i="7"/>
  <c r="E73" i="7"/>
  <c r="E74" i="7"/>
  <c r="E48" i="7"/>
  <c r="E53" i="7"/>
  <c r="E38" i="7"/>
  <c r="E39" i="7"/>
  <c r="E40" i="7"/>
  <c r="E41" i="7"/>
  <c r="E22" i="7"/>
  <c r="E23" i="7"/>
  <c r="E24" i="7"/>
  <c r="E25" i="7"/>
  <c r="E26" i="7"/>
  <c r="E27" i="7"/>
  <c r="E28" i="7"/>
  <c r="E29" i="7"/>
  <c r="E30" i="7"/>
  <c r="E31" i="7"/>
  <c r="E32" i="7"/>
  <c r="E18" i="7" l="1"/>
  <c r="E19" i="7"/>
  <c r="E20" i="7"/>
  <c r="E21" i="7"/>
  <c r="E33" i="7"/>
  <c r="E34" i="7"/>
  <c r="E35" i="7"/>
  <c r="E36" i="7"/>
  <c r="E37" i="7"/>
  <c r="E42" i="7"/>
  <c r="E43" i="7"/>
  <c r="E44" i="7"/>
  <c r="E45" i="7"/>
  <c r="E46" i="7"/>
  <c r="E47" i="7"/>
  <c r="E54" i="7"/>
  <c r="E55" i="7"/>
  <c r="E56" i="7"/>
  <c r="E57" i="7"/>
  <c r="E58" i="7"/>
  <c r="E59" i="7"/>
  <c r="E60" i="7"/>
  <c r="E61" i="7"/>
  <c r="E62" i="7"/>
  <c r="E63" i="7"/>
  <c r="E64" i="7"/>
  <c r="E65" i="7"/>
  <c r="E17" i="7" l="1"/>
  <c r="E16" i="7"/>
  <c r="E15" i="7"/>
  <c r="E14" i="7"/>
  <c r="E13" i="7"/>
  <c r="E12" i="7"/>
  <c r="E11" i="7"/>
  <c r="E10" i="7"/>
  <c r="E9" i="7"/>
  <c r="E8" i="7"/>
  <c r="E7" i="7"/>
  <c r="E6" i="7"/>
  <c r="E5" i="7"/>
  <c r="A5" i="7"/>
  <c r="A6" i="7" s="1"/>
  <c r="A7" i="7" s="1"/>
  <c r="A8" i="7" s="1"/>
  <c r="A9" i="7" s="1"/>
  <c r="A10" i="7" s="1"/>
  <c r="A11" i="7" s="1"/>
  <c r="A12" i="7" s="1"/>
  <c r="A13" i="7" s="1"/>
  <c r="A14" i="7" s="1"/>
  <c r="A15" i="7" s="1"/>
  <c r="A16" i="7" s="1"/>
  <c r="A17" i="7" s="1"/>
  <c r="A18" i="7" s="1"/>
  <c r="A19" i="7" s="1"/>
  <c r="A20" i="7" s="1"/>
  <c r="A21" i="7" s="1"/>
  <c r="I1" i="7"/>
  <c r="E70" i="6"/>
  <c r="E64" i="6"/>
  <c r="E65" i="6"/>
  <c r="E66" i="6"/>
  <c r="E67" i="6"/>
  <c r="E68" i="6"/>
  <c r="E69" i="6"/>
  <c r="E24" i="6"/>
  <c r="E25" i="6"/>
  <c r="E26" i="6"/>
  <c r="E27" i="6"/>
  <c r="E28" i="6"/>
  <c r="E29" i="6"/>
  <c r="E30" i="6"/>
  <c r="E31" i="6"/>
  <c r="E32" i="6"/>
  <c r="E33" i="6"/>
  <c r="E34" i="6"/>
  <c r="E35" i="6"/>
  <c r="E36" i="6"/>
  <c r="E5" i="6"/>
  <c r="E6" i="6"/>
  <c r="E7" i="6"/>
  <c r="E8" i="6"/>
  <c r="E9" i="6"/>
  <c r="E10" i="6"/>
  <c r="E11" i="6"/>
  <c r="E12" i="6"/>
  <c r="E13" i="6"/>
  <c r="E14" i="6"/>
  <c r="E15" i="6"/>
  <c r="E16" i="6"/>
  <c r="A5" i="6"/>
  <c r="A6" i="6" s="1"/>
  <c r="A7" i="6" s="1"/>
  <c r="A8" i="6" s="1"/>
  <c r="A9" i="6" s="1"/>
  <c r="A10" i="6" s="1"/>
  <c r="A11" i="6" s="1"/>
  <c r="A12" i="6" s="1"/>
  <c r="A13" i="6" s="1"/>
  <c r="A14" i="6" s="1"/>
  <c r="A15" i="6" s="1"/>
  <c r="E37" i="6"/>
  <c r="E38" i="6"/>
  <c r="E39" i="6"/>
  <c r="E40" i="6"/>
  <c r="E41" i="6"/>
  <c r="E61" i="6"/>
  <c r="E62" i="6"/>
  <c r="E63" i="6"/>
  <c r="E17" i="6"/>
  <c r="E18" i="6"/>
  <c r="E19" i="6"/>
  <c r="E20" i="6"/>
  <c r="A22" i="7" l="1"/>
  <c r="A23" i="7" s="1"/>
  <c r="A24" i="7" s="1"/>
  <c r="A25" i="7" s="1"/>
  <c r="A26" i="7" s="1"/>
  <c r="A27" i="7" s="1"/>
  <c r="A28" i="7" s="1"/>
  <c r="A29" i="7" s="1"/>
  <c r="A30" i="7" s="1"/>
  <c r="A31" i="7" s="1"/>
  <c r="A32" i="7" s="1"/>
  <c r="A33" i="7" s="1"/>
  <c r="A34" i="7" s="1"/>
  <c r="A35" i="7" s="1"/>
  <c r="A36" i="7" s="1"/>
  <c r="A37" i="7" s="1"/>
  <c r="E51" i="6"/>
  <c r="E52" i="6"/>
  <c r="E45" i="6"/>
  <c r="E46" i="6"/>
  <c r="E47" i="6"/>
  <c r="E48" i="6"/>
  <c r="E49" i="6"/>
  <c r="E50" i="6"/>
  <c r="E53" i="6"/>
  <c r="E54" i="6"/>
  <c r="E55" i="6"/>
  <c r="E56" i="6"/>
  <c r="E57" i="6"/>
  <c r="E58" i="6"/>
  <c r="E59" i="6"/>
  <c r="E60" i="6"/>
  <c r="A38" i="7" l="1"/>
  <c r="A39" i="7" s="1"/>
  <c r="A40" i="7" s="1"/>
  <c r="A41" i="7" s="1"/>
  <c r="A42" i="7" s="1"/>
  <c r="A43" i="7" s="1"/>
  <c r="A44" i="7" s="1"/>
  <c r="A45" i="7" s="1"/>
  <c r="A46" i="7" s="1"/>
  <c r="A47" i="7" s="1"/>
  <c r="E21" i="6"/>
  <c r="A48" i="7" l="1"/>
  <c r="A49" i="7" s="1"/>
  <c r="A54" i="7" s="1"/>
  <c r="A55" i="7" s="1"/>
  <c r="A56" i="7" s="1"/>
  <c r="A57" i="7" s="1"/>
  <c r="A58" i="7" s="1"/>
  <c r="A59" i="7" s="1"/>
  <c r="A60" i="7" s="1"/>
  <c r="A61" i="7" s="1"/>
  <c r="A62" i="7" s="1"/>
  <c r="A63" i="7" s="1"/>
  <c r="A64" i="7" s="1"/>
  <c r="A65" i="7" s="1"/>
  <c r="A66" i="7" s="1"/>
  <c r="A67" i="7" s="1"/>
  <c r="A68" i="7" s="1"/>
  <c r="A69" i="7" s="1"/>
  <c r="A70" i="7" s="1"/>
  <c r="A71" i="7" s="1"/>
  <c r="A72" i="7" s="1"/>
  <c r="A73" i="7" s="1"/>
  <c r="E22" i="6"/>
  <c r="E44" i="6"/>
  <c r="E43" i="6"/>
  <c r="E42" i="6"/>
  <c r="E23" i="6"/>
  <c r="A16" i="6"/>
  <c r="A17" i="6" s="1"/>
  <c r="A18" i="6" s="1"/>
  <c r="A19" i="6" s="1"/>
  <c r="J1" i="6"/>
  <c r="A20" i="6" l="1"/>
  <c r="A21" i="6" s="1"/>
  <c r="A22" i="6" s="1"/>
  <c r="A23" i="6" s="1"/>
  <c r="A24" i="6" s="1"/>
  <c r="A25" i="6" s="1"/>
  <c r="A26" i="6" s="1"/>
  <c r="A27" i="6" s="1"/>
  <c r="A28" i="6" s="1"/>
  <c r="A29" i="6" s="1"/>
  <c r="A30" i="6" s="1"/>
  <c r="A31" i="6" s="1"/>
  <c r="A32" i="6" s="1"/>
  <c r="A33" i="6" s="1"/>
  <c r="A34" i="6" s="1"/>
  <c r="A35" i="6" s="1"/>
  <c r="A36" i="6" l="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60" i="6" s="1"/>
  <c r="A61" i="6" s="1"/>
  <c r="A62" i="6" s="1"/>
  <c r="A63" i="6" l="1"/>
  <c r="A64" i="6" s="1"/>
  <c r="A65" i="6" s="1"/>
  <c r="A66" i="6" s="1"/>
  <c r="A67" i="6" l="1"/>
  <c r="A68" i="6" s="1"/>
  <c r="A69" i="6" s="1"/>
  <c r="A70" i="6" s="1"/>
</calcChain>
</file>

<file path=xl/sharedStrings.xml><?xml version="1.0" encoding="utf-8"?>
<sst xmlns="http://schemas.openxmlformats.org/spreadsheetml/2006/main" count="551" uniqueCount="293">
  <si>
    <t>ポイント</t>
    <phoneticPr fontId="2"/>
  </si>
  <si>
    <t>道路</t>
    <rPh sb="0" eb="2">
      <t>ドウロ</t>
    </rPh>
    <phoneticPr fontId="2"/>
  </si>
  <si>
    <t>区間</t>
    <rPh sb="0" eb="2">
      <t>クカン</t>
    </rPh>
    <phoneticPr fontId="2"/>
  </si>
  <si>
    <t>合計</t>
    <rPh sb="0" eb="2">
      <t>ゴウケイ</t>
    </rPh>
    <phoneticPr fontId="2"/>
  </si>
  <si>
    <t>備考</t>
    <rPh sb="0" eb="2">
      <t>ビコウ</t>
    </rPh>
    <phoneticPr fontId="2"/>
  </si>
  <si>
    <t>左折</t>
    <rPh sb="0" eb="2">
      <t>サセツ</t>
    </rPh>
    <phoneticPr fontId="1"/>
  </si>
  <si>
    <t>右折</t>
    <rPh sb="0" eb="2">
      <t>ウセツ</t>
    </rPh>
    <phoneticPr fontId="1"/>
  </si>
  <si>
    <t>直進</t>
    <rPh sb="0" eb="2">
      <t>チョクシン</t>
    </rPh>
    <phoneticPr fontId="1"/>
  </si>
  <si>
    <t>市道</t>
    <rPh sb="0" eb="2">
      <t>シドウ</t>
    </rPh>
    <phoneticPr fontId="2"/>
  </si>
  <si>
    <t>十字路　S</t>
    <rPh sb="0" eb="3">
      <t>ジュウジロ</t>
    </rPh>
    <phoneticPr fontId="1"/>
  </si>
  <si>
    <t>右折</t>
    <rPh sb="0" eb="2">
      <t>ウセツ</t>
    </rPh>
    <phoneticPr fontId="2"/>
  </si>
  <si>
    <t>Ｔ字路</t>
    <rPh sb="1" eb="2">
      <t>ジ</t>
    </rPh>
    <rPh sb="2" eb="3">
      <t>ロ</t>
    </rPh>
    <phoneticPr fontId="2"/>
  </si>
  <si>
    <t>ＰＣ開閉時間</t>
    <rPh sb="2" eb="3">
      <t>ヒラ</t>
    </rPh>
    <rPh sb="3" eb="4">
      <t>ト</t>
    </rPh>
    <rPh sb="4" eb="6">
      <t>ジカン</t>
    </rPh>
    <phoneticPr fontId="2"/>
  </si>
  <si>
    <t>竹の門S</t>
    <rPh sb="0" eb="1">
      <t>タケ</t>
    </rPh>
    <rPh sb="2" eb="3">
      <t>モン</t>
    </rPh>
    <phoneticPr fontId="2"/>
  </si>
  <si>
    <t>国道372号</t>
    <rPh sb="0" eb="2">
      <t>コクドウ</t>
    </rPh>
    <rPh sb="5" eb="6">
      <t>ゴウ</t>
    </rPh>
    <phoneticPr fontId="2"/>
  </si>
  <si>
    <t>壱丁町S</t>
    <rPh sb="0" eb="1">
      <t>イチ</t>
    </rPh>
    <rPh sb="1" eb="2">
      <t>チョウ</t>
    </rPh>
    <rPh sb="2" eb="3">
      <t>マチ</t>
    </rPh>
    <phoneticPr fontId="2"/>
  </si>
  <si>
    <t>五軒邸北口S</t>
    <rPh sb="0" eb="1">
      <t>ゴ</t>
    </rPh>
    <rPh sb="1" eb="2">
      <t>ケン</t>
    </rPh>
    <rPh sb="2" eb="3">
      <t>ヤシキ</t>
    </rPh>
    <rPh sb="3" eb="5">
      <t>キタグチ</t>
    </rPh>
    <phoneticPr fontId="2"/>
  </si>
  <si>
    <t>左折してすぐ右折</t>
    <rPh sb="0" eb="2">
      <t>サセツ</t>
    </rPh>
    <rPh sb="6" eb="8">
      <t>ウセツ</t>
    </rPh>
    <phoneticPr fontId="1"/>
  </si>
  <si>
    <t>信号が連続して二つあります</t>
    <rPh sb="0" eb="2">
      <t>シンゴウ</t>
    </rPh>
    <rPh sb="3" eb="5">
      <t>レンゾク</t>
    </rPh>
    <rPh sb="7" eb="8">
      <t>フタ</t>
    </rPh>
    <phoneticPr fontId="2"/>
  </si>
  <si>
    <t>直進</t>
    <rPh sb="0" eb="2">
      <t>チョクシン</t>
    </rPh>
    <phoneticPr fontId="2"/>
  </si>
  <si>
    <t>市道→県道5号</t>
    <rPh sb="0" eb="2">
      <t>シドウ</t>
    </rPh>
    <rPh sb="3" eb="5">
      <t>ケンドウ</t>
    </rPh>
    <rPh sb="6" eb="7">
      <t>ゴウ</t>
    </rPh>
    <phoneticPr fontId="2"/>
  </si>
  <si>
    <t>左折</t>
    <rPh sb="0" eb="2">
      <t>サセツ</t>
    </rPh>
    <phoneticPr fontId="2"/>
  </si>
  <si>
    <t>右折</t>
    <rPh sb="0" eb="2">
      <t>ウセツ</t>
    </rPh>
    <phoneticPr fontId="2"/>
  </si>
  <si>
    <t>県道724号</t>
    <rPh sb="0" eb="2">
      <t>ケンドウ</t>
    </rPh>
    <rPh sb="5" eb="6">
      <t>ゴウ</t>
    </rPh>
    <phoneticPr fontId="2"/>
  </si>
  <si>
    <t>追分　Ｓ</t>
    <rPh sb="0" eb="2">
      <t>オイワケ</t>
    </rPh>
    <phoneticPr fontId="2"/>
  </si>
  <si>
    <t>県道724号→国道29号</t>
    <rPh sb="0" eb="2">
      <t>ケンドウ</t>
    </rPh>
    <rPh sb="5" eb="6">
      <t>ゴウ</t>
    </rPh>
    <rPh sb="7" eb="9">
      <t>コクドウ</t>
    </rPh>
    <rPh sb="11" eb="12">
      <t>ゴウ</t>
    </rPh>
    <phoneticPr fontId="2"/>
  </si>
  <si>
    <t>国道179号</t>
    <rPh sb="0" eb="2">
      <t>コクドウ</t>
    </rPh>
    <rPh sb="5" eb="6">
      <t>ゴウ</t>
    </rPh>
    <phoneticPr fontId="2"/>
  </si>
  <si>
    <t>上町　Ｓ</t>
    <rPh sb="0" eb="1">
      <t>ウエ</t>
    </rPh>
    <rPh sb="1" eb="2">
      <t>マチ</t>
    </rPh>
    <phoneticPr fontId="2"/>
  </si>
  <si>
    <t>これより佐用市外。時間のある人はホルモンうどんを食しましょう。</t>
    <rPh sb="4" eb="6">
      <t>サヨウ</t>
    </rPh>
    <rPh sb="6" eb="8">
      <t>シガイ</t>
    </rPh>
    <rPh sb="9" eb="11">
      <t>ジカン</t>
    </rPh>
    <rPh sb="14" eb="15">
      <t>ヒト</t>
    </rPh>
    <rPh sb="24" eb="25">
      <t>ショク</t>
    </rPh>
    <phoneticPr fontId="2"/>
  </si>
  <si>
    <t>国道373号</t>
    <rPh sb="0" eb="2">
      <t>コクドウ</t>
    </rPh>
    <rPh sb="5" eb="6">
      <t>ゴウ</t>
    </rPh>
    <phoneticPr fontId="2"/>
  </si>
  <si>
    <t>市道</t>
    <phoneticPr fontId="2"/>
  </si>
  <si>
    <t>曲がってすぐ右側が主催者がよくいくホルモンうどん屋あり。</t>
    <rPh sb="0" eb="1">
      <t>マ</t>
    </rPh>
    <rPh sb="6" eb="8">
      <t>ミギガワ</t>
    </rPh>
    <rPh sb="9" eb="11">
      <t>シュサイ</t>
    </rPh>
    <rPh sb="11" eb="12">
      <t>シャ</t>
    </rPh>
    <rPh sb="24" eb="25">
      <t>ヤ</t>
    </rPh>
    <phoneticPr fontId="2"/>
  </si>
  <si>
    <t>県道240号</t>
    <rPh sb="0" eb="2">
      <t>ケンドウ</t>
    </rPh>
    <rPh sb="5" eb="6">
      <t>ゴウ</t>
    </rPh>
    <phoneticPr fontId="2"/>
  </si>
  <si>
    <t>町道</t>
    <rPh sb="0" eb="1">
      <t>マチ</t>
    </rPh>
    <rPh sb="1" eb="2">
      <t>ミチ</t>
    </rPh>
    <phoneticPr fontId="2"/>
  </si>
  <si>
    <t>県道124号</t>
    <rPh sb="0" eb="2">
      <t>ケンドウ</t>
    </rPh>
    <rPh sb="5" eb="6">
      <t>ゴウ</t>
    </rPh>
    <phoneticPr fontId="2"/>
  </si>
  <si>
    <t>金屋橋　Ｓ</t>
    <rPh sb="0" eb="1">
      <t>カネ</t>
    </rPh>
    <rPh sb="1" eb="2">
      <t>ヤ</t>
    </rPh>
    <rPh sb="2" eb="3">
      <t>バシ</t>
    </rPh>
    <phoneticPr fontId="2"/>
  </si>
  <si>
    <t>上月三差路　Ｓ</t>
    <rPh sb="0" eb="2">
      <t>コウヅキ</t>
    </rPh>
    <rPh sb="2" eb="5">
      <t>サンサロ</t>
    </rPh>
    <phoneticPr fontId="2"/>
  </si>
  <si>
    <t>ここから国道373号をひたすら突き進みます。</t>
    <rPh sb="4" eb="6">
      <t>コクドウ</t>
    </rPh>
    <rPh sb="9" eb="10">
      <t>ゴウ</t>
    </rPh>
    <rPh sb="15" eb="16">
      <t>ツ</t>
    </rPh>
    <rPh sb="17" eb="18">
      <t>スス</t>
    </rPh>
    <phoneticPr fontId="2"/>
  </si>
  <si>
    <t>ここから国道179号をひたすら突き進みます。</t>
    <rPh sb="4" eb="6">
      <t>コクドウ</t>
    </rPh>
    <rPh sb="9" eb="10">
      <t>ゴウ</t>
    </rPh>
    <rPh sb="15" eb="16">
      <t>ツ</t>
    </rPh>
    <rPh sb="17" eb="18">
      <t>スス</t>
    </rPh>
    <phoneticPr fontId="2"/>
  </si>
  <si>
    <t>国道2号</t>
    <rPh sb="0" eb="2">
      <t>コクドウ</t>
    </rPh>
    <rPh sb="3" eb="4">
      <t>ゴウ</t>
    </rPh>
    <phoneticPr fontId="2"/>
  </si>
  <si>
    <t>有年原　Ｓ</t>
    <rPh sb="0" eb="1">
      <t>ア</t>
    </rPh>
    <rPh sb="1" eb="2">
      <t>トシ</t>
    </rPh>
    <rPh sb="2" eb="3">
      <t>ハラ</t>
    </rPh>
    <phoneticPr fontId="2"/>
  </si>
  <si>
    <t>南野中三差路　Ｓ</t>
    <rPh sb="0" eb="2">
      <t>ミナミノ</t>
    </rPh>
    <rPh sb="2" eb="3">
      <t>ナカ</t>
    </rPh>
    <rPh sb="3" eb="6">
      <t>サンサロ</t>
    </rPh>
    <phoneticPr fontId="2"/>
  </si>
  <si>
    <t>国道250号</t>
    <rPh sb="0" eb="2">
      <t>コクドウ</t>
    </rPh>
    <rPh sb="5" eb="6">
      <t>ゴウ</t>
    </rPh>
    <phoneticPr fontId="2"/>
  </si>
  <si>
    <t>塩屋惣門　Ｓ</t>
    <rPh sb="0" eb="2">
      <t>シオヤ</t>
    </rPh>
    <rPh sb="2" eb="4">
      <t>ソウモン</t>
    </rPh>
    <phoneticPr fontId="2"/>
  </si>
  <si>
    <t>ひたすら国道250号を直進して日生へ。</t>
    <rPh sb="4" eb="6">
      <t>コクドウ</t>
    </rPh>
    <rPh sb="9" eb="10">
      <t>ゴウ</t>
    </rPh>
    <rPh sb="11" eb="13">
      <t>チョクシン</t>
    </rPh>
    <rPh sb="15" eb="17">
      <t>ヒナセ</t>
    </rPh>
    <phoneticPr fontId="2"/>
  </si>
  <si>
    <t>市街地方面へ</t>
    <rPh sb="0" eb="3">
      <t>シガイチ</t>
    </rPh>
    <rPh sb="3" eb="5">
      <t>ホウメン</t>
    </rPh>
    <phoneticPr fontId="2"/>
  </si>
  <si>
    <t>┤字路</t>
  </si>
  <si>
    <t>┤字路</t>
    <phoneticPr fontId="2"/>
  </si>
  <si>
    <t>Ｔ字路</t>
    <rPh sb="1" eb="3">
      <t>ジロ</t>
    </rPh>
    <phoneticPr fontId="2"/>
  </si>
  <si>
    <t>ト字路</t>
    <rPh sb="1" eb="2">
      <t>ジ</t>
    </rPh>
    <rPh sb="2" eb="3">
      <t>ロ</t>
    </rPh>
    <phoneticPr fontId="2"/>
  </si>
  <si>
    <t>来た道戻る</t>
    <rPh sb="0" eb="1">
      <t>キ</t>
    </rPh>
    <rPh sb="2" eb="3">
      <t>ミチ</t>
    </rPh>
    <rPh sb="3" eb="4">
      <t>モド</t>
    </rPh>
    <phoneticPr fontId="2"/>
  </si>
  <si>
    <t>右側</t>
    <rPh sb="0" eb="2">
      <t>ミギガワ</t>
    </rPh>
    <phoneticPr fontId="2"/>
  </si>
  <si>
    <t>新田　Ｓ</t>
    <rPh sb="0" eb="2">
      <t>ニッタ</t>
    </rPh>
    <phoneticPr fontId="2"/>
  </si>
  <si>
    <t>県道32号</t>
    <rPh sb="0" eb="2">
      <t>ケンドウ</t>
    </rPh>
    <rPh sb="4" eb="5">
      <t>ゴウ</t>
    </rPh>
    <phoneticPr fontId="2"/>
  </si>
  <si>
    <t>朝日町南　Ｓ</t>
    <rPh sb="0" eb="2">
      <t>アサヒ</t>
    </rPh>
    <rPh sb="2" eb="3">
      <t>マチ</t>
    </rPh>
    <rPh sb="3" eb="4">
      <t>ミナミ</t>
    </rPh>
    <phoneticPr fontId="2"/>
  </si>
  <si>
    <t>市道</t>
  </si>
  <si>
    <t>県道32号→県道458号</t>
    <rPh sb="0" eb="2">
      <t>ケンドウ</t>
    </rPh>
    <rPh sb="4" eb="5">
      <t>ゴウ</t>
    </rPh>
    <rPh sb="6" eb="8">
      <t>ケンドウ</t>
    </rPh>
    <rPh sb="11" eb="12">
      <t>ゴウ</t>
    </rPh>
    <phoneticPr fontId="2"/>
  </si>
  <si>
    <t>相産高校　Ｓ</t>
  </si>
  <si>
    <t>備前大橋をわたり、鹿久居島、頭島方面へ</t>
    <rPh sb="0" eb="2">
      <t>ビゼン</t>
    </rPh>
    <rPh sb="2" eb="4">
      <t>オオハシ</t>
    </rPh>
    <rPh sb="9" eb="10">
      <t>シカ</t>
    </rPh>
    <rPh sb="10" eb="11">
      <t>ヒサ</t>
    </rPh>
    <rPh sb="11" eb="12">
      <t>キョ</t>
    </rPh>
    <rPh sb="12" eb="13">
      <t>シマ</t>
    </rPh>
    <rPh sb="14" eb="15">
      <t>カシラ</t>
    </rPh>
    <rPh sb="15" eb="16">
      <t>シマ</t>
    </rPh>
    <rPh sb="16" eb="18">
      <t>ホウメン</t>
    </rPh>
    <phoneticPr fontId="2"/>
  </si>
  <si>
    <t>中島２　Ｓ</t>
    <rPh sb="0" eb="2">
      <t>ナカジマ</t>
    </rPh>
    <phoneticPr fontId="2"/>
  </si>
  <si>
    <t>みちなり左折</t>
    <rPh sb="4" eb="6">
      <t>サセツ</t>
    </rPh>
    <phoneticPr fontId="2"/>
  </si>
  <si>
    <t>市道→県道401号</t>
    <rPh sb="0" eb="2">
      <t>シドウ</t>
    </rPh>
    <rPh sb="3" eb="5">
      <t>ケンドウ</t>
    </rPh>
    <rPh sb="8" eb="9">
      <t>ゴウ</t>
    </rPh>
    <phoneticPr fontId="2"/>
  </si>
  <si>
    <t>右折</t>
    <rPh sb="0" eb="2">
      <t>ウセツ</t>
    </rPh>
    <phoneticPr fontId="2"/>
  </si>
  <si>
    <t>県道517号</t>
    <rPh sb="0" eb="2">
      <t>ケンドウ</t>
    </rPh>
    <rPh sb="5" eb="6">
      <t>ゴウ</t>
    </rPh>
    <phoneticPr fontId="2"/>
  </si>
  <si>
    <t>妻鹿　Ｓ</t>
    <rPh sb="0" eb="1">
      <t>ツマ</t>
    </rPh>
    <rPh sb="1" eb="2">
      <t>シカ</t>
    </rPh>
    <phoneticPr fontId="2"/>
  </si>
  <si>
    <t>左折</t>
    <rPh sb="0" eb="2">
      <t>サセツ</t>
    </rPh>
    <phoneticPr fontId="2"/>
  </si>
  <si>
    <t>県道402号→市道→国道250号</t>
    <rPh sb="0" eb="2">
      <t>ケンドウ</t>
    </rPh>
    <rPh sb="5" eb="6">
      <t>ゴウ</t>
    </rPh>
    <rPh sb="7" eb="9">
      <t>シドウ</t>
    </rPh>
    <rPh sb="10" eb="12">
      <t>コクドウ</t>
    </rPh>
    <rPh sb="15" eb="16">
      <t>ゴウ</t>
    </rPh>
    <phoneticPr fontId="2"/>
  </si>
  <si>
    <t>大塩駅前　Ｓ</t>
    <rPh sb="0" eb="2">
      <t>オオシオ</t>
    </rPh>
    <rPh sb="2" eb="4">
      <t>エキマエ</t>
    </rPh>
    <phoneticPr fontId="2"/>
  </si>
  <si>
    <t>変則５差路につき注意！！国道250号方面へいくこと</t>
    <rPh sb="0" eb="2">
      <t>ヘンソク</t>
    </rPh>
    <rPh sb="3" eb="4">
      <t>サ</t>
    </rPh>
    <rPh sb="4" eb="5">
      <t>ロ</t>
    </rPh>
    <rPh sb="8" eb="10">
      <t>チュウイ</t>
    </rPh>
    <rPh sb="12" eb="14">
      <t>コクドウ</t>
    </rPh>
    <rPh sb="17" eb="18">
      <t>ゴウ</t>
    </rPh>
    <rPh sb="18" eb="20">
      <t>ホウメン</t>
    </rPh>
    <phoneticPr fontId="2"/>
  </si>
  <si>
    <t>国道250号→県道718号</t>
    <rPh sb="0" eb="2">
      <t>コクドウ</t>
    </rPh>
    <rPh sb="5" eb="6">
      <t>ゴウ</t>
    </rPh>
    <rPh sb="7" eb="9">
      <t>ケンドウ</t>
    </rPh>
    <rPh sb="12" eb="13">
      <t>ゴウ</t>
    </rPh>
    <phoneticPr fontId="2"/>
  </si>
  <si>
    <t>伊保西　Ｓ</t>
    <rPh sb="0" eb="2">
      <t>イホ</t>
    </rPh>
    <rPh sb="2" eb="3">
      <t>ニシ</t>
    </rPh>
    <phoneticPr fontId="2"/>
  </si>
  <si>
    <t>県道718号</t>
    <rPh sb="0" eb="2">
      <t>ケンドウ</t>
    </rPh>
    <rPh sb="5" eb="6">
      <t>ゴウ</t>
    </rPh>
    <phoneticPr fontId="2"/>
  </si>
  <si>
    <t>文化会館西　Ｓ</t>
    <rPh sb="0" eb="2">
      <t>ブンカ</t>
    </rPh>
    <rPh sb="2" eb="4">
      <t>カイカン</t>
    </rPh>
    <rPh sb="4" eb="5">
      <t>ニシ</t>
    </rPh>
    <phoneticPr fontId="2"/>
  </si>
  <si>
    <t>相生橋西詰　Ｓ</t>
    <rPh sb="0" eb="2">
      <t>アイオイ</t>
    </rPh>
    <rPh sb="2" eb="3">
      <t>バシ</t>
    </rPh>
    <rPh sb="3" eb="4">
      <t>ニシ</t>
    </rPh>
    <rPh sb="4" eb="5">
      <t>ツ</t>
    </rPh>
    <phoneticPr fontId="2"/>
  </si>
  <si>
    <t>橋をわたること</t>
    <rPh sb="0" eb="1">
      <t>ハシ</t>
    </rPh>
    <phoneticPr fontId="2"/>
  </si>
  <si>
    <t>大崎　Ｓ</t>
    <rPh sb="0" eb="2">
      <t>オオサキ</t>
    </rPh>
    <phoneticPr fontId="2"/>
  </si>
  <si>
    <t>左折</t>
    <rPh sb="0" eb="2">
      <t>サセツ</t>
    </rPh>
    <phoneticPr fontId="2"/>
  </si>
  <si>
    <t>県道７１８号</t>
    <rPh sb="0" eb="2">
      <t>ケンドウ</t>
    </rPh>
    <rPh sb="5" eb="6">
      <t>ゴウ</t>
    </rPh>
    <phoneticPr fontId="2"/>
  </si>
  <si>
    <t>明石港前　Ｓ</t>
    <rPh sb="0" eb="2">
      <t>アカシ</t>
    </rPh>
    <rPh sb="2" eb="3">
      <t>ミナト</t>
    </rPh>
    <rPh sb="3" eb="4">
      <t>マエ</t>
    </rPh>
    <phoneticPr fontId="2"/>
  </si>
  <si>
    <t>大明石町１　Ｓ</t>
    <rPh sb="0" eb="1">
      <t>オオ</t>
    </rPh>
    <rPh sb="1" eb="3">
      <t>アカシ</t>
    </rPh>
    <rPh sb="3" eb="4">
      <t>マチ</t>
    </rPh>
    <phoneticPr fontId="2"/>
  </si>
  <si>
    <t>国道２号</t>
    <rPh sb="0" eb="2">
      <t>コクドウ</t>
    </rPh>
    <rPh sb="3" eb="4">
      <t>ゴウ</t>
    </rPh>
    <phoneticPr fontId="2"/>
  </si>
  <si>
    <t>（集合地点）</t>
    <rPh sb="1" eb="3">
      <t>シュウゴウ</t>
    </rPh>
    <rPh sb="3" eb="5">
      <t>チテン</t>
    </rPh>
    <phoneticPr fontId="2"/>
  </si>
  <si>
    <t>たぬき山展望台</t>
    <rPh sb="3" eb="4">
      <t>ヤマ</t>
    </rPh>
    <rPh sb="4" eb="7">
      <t>テンボウダイ</t>
    </rPh>
    <phoneticPr fontId="2"/>
  </si>
  <si>
    <t>頭島にある小さな展望台です。</t>
    <rPh sb="0" eb="1">
      <t>カシラ</t>
    </rPh>
    <rPh sb="1" eb="2">
      <t>シマ</t>
    </rPh>
    <rPh sb="5" eb="6">
      <t>チイ</t>
    </rPh>
    <rPh sb="8" eb="11">
      <t>テンボウダイ</t>
    </rPh>
    <phoneticPr fontId="2"/>
  </si>
  <si>
    <t>日生の町にはカキオコ（牡蠣のお好み焼き）店があるので時間ある方はどうぞ。</t>
    <rPh sb="0" eb="2">
      <t>ヒナセ</t>
    </rPh>
    <rPh sb="3" eb="4">
      <t>マチ</t>
    </rPh>
    <rPh sb="11" eb="13">
      <t>カキ</t>
    </rPh>
    <rPh sb="15" eb="16">
      <t>コノ</t>
    </rPh>
    <rPh sb="17" eb="18">
      <t>ヤ</t>
    </rPh>
    <rPh sb="20" eb="21">
      <t>ミセ</t>
    </rPh>
    <rPh sb="26" eb="28">
      <t>ジカン</t>
    </rPh>
    <rPh sb="30" eb="31">
      <t>カタ</t>
    </rPh>
    <phoneticPr fontId="2"/>
  </si>
  <si>
    <t>伊和都比売神社　鳥居</t>
  </si>
  <si>
    <t>鳥居をバックに自転車の写真を撮ること。</t>
    <rPh sb="0" eb="2">
      <t>トリイ</t>
    </rPh>
    <rPh sb="7" eb="10">
      <t>ジテンシャ</t>
    </rPh>
    <rPh sb="11" eb="13">
      <t>シャシン</t>
    </rPh>
    <rPh sb="14" eb="15">
      <t>ト</t>
    </rPh>
    <phoneticPr fontId="2"/>
  </si>
  <si>
    <t>夜間でわからない場合は神社の看板でもＯＫ</t>
    <rPh sb="0" eb="2">
      <t>ヤカン</t>
    </rPh>
    <rPh sb="8" eb="10">
      <t>バアイ</t>
    </rPh>
    <rPh sb="11" eb="13">
      <t>ジンジャ</t>
    </rPh>
    <rPh sb="14" eb="16">
      <t>カンバン</t>
    </rPh>
    <phoneticPr fontId="2"/>
  </si>
  <si>
    <t>右側。道の駅みつの看板をバックに自転車の写真を取ること</t>
    <rPh sb="0" eb="2">
      <t>ミギガワ</t>
    </rPh>
    <rPh sb="3" eb="4">
      <t>ミチ</t>
    </rPh>
    <rPh sb="5" eb="6">
      <t>エキ</t>
    </rPh>
    <rPh sb="9" eb="11">
      <t>カンバン</t>
    </rPh>
    <rPh sb="16" eb="19">
      <t>ジテンシャ</t>
    </rPh>
    <rPh sb="20" eb="22">
      <t>シャシン</t>
    </rPh>
    <rPh sb="23" eb="24">
      <t>ト</t>
    </rPh>
    <phoneticPr fontId="2"/>
  </si>
  <si>
    <t>もっとも道の駅みつに来たことがわかる写真なら何でもＯＫです</t>
    <rPh sb="4" eb="5">
      <t>ミチ</t>
    </rPh>
    <rPh sb="6" eb="7">
      <t>エキ</t>
    </rPh>
    <rPh sb="10" eb="11">
      <t>キ</t>
    </rPh>
    <rPh sb="18" eb="20">
      <t>シャシン</t>
    </rPh>
    <rPh sb="22" eb="23">
      <t>ナン</t>
    </rPh>
    <phoneticPr fontId="2"/>
  </si>
  <si>
    <t>ここからも信号多いので気をつけること</t>
    <rPh sb="5" eb="7">
      <t>シンゴウ</t>
    </rPh>
    <rPh sb="7" eb="8">
      <t>オオ</t>
    </rPh>
    <rPh sb="11" eb="12">
      <t>キ</t>
    </rPh>
    <phoneticPr fontId="2"/>
  </si>
  <si>
    <t>この手前ぐらいから信号が増えます。気をつけること</t>
    <rPh sb="2" eb="4">
      <t>テマエ</t>
    </rPh>
    <rPh sb="9" eb="11">
      <t>シンゴウ</t>
    </rPh>
    <rPh sb="12" eb="13">
      <t>フ</t>
    </rPh>
    <rPh sb="17" eb="18">
      <t>キ</t>
    </rPh>
    <phoneticPr fontId="2"/>
  </si>
  <si>
    <t>備前大橋をわたりきると日生市街。カキオコを食べるなら岡山方面へ</t>
    <rPh sb="0" eb="2">
      <t>ビゼン</t>
    </rPh>
    <rPh sb="2" eb="4">
      <t>オオハシ</t>
    </rPh>
    <rPh sb="11" eb="13">
      <t>ヒナセ</t>
    </rPh>
    <rPh sb="13" eb="15">
      <t>シガイ</t>
    </rPh>
    <rPh sb="21" eb="22">
      <t>タ</t>
    </rPh>
    <rPh sb="26" eb="28">
      <t>オカヤマ</t>
    </rPh>
    <rPh sb="28" eb="30">
      <t>ホウメン</t>
    </rPh>
    <phoneticPr fontId="2"/>
  </si>
  <si>
    <t>長池 Ｓ</t>
    <rPh sb="0" eb="2">
      <t>ナガイケ</t>
    </rPh>
    <phoneticPr fontId="2"/>
  </si>
  <si>
    <t>芝田橋北詰　Ｓ</t>
    <rPh sb="0" eb="2">
      <t>シバタ</t>
    </rPh>
    <rPh sb="2" eb="3">
      <t>ハシ</t>
    </rPh>
    <rPh sb="3" eb="5">
      <t>キタヅメ</t>
    </rPh>
    <phoneticPr fontId="2"/>
  </si>
  <si>
    <t>ト字路　</t>
    <rPh sb="1" eb="2">
      <t>ジ</t>
    </rPh>
    <rPh sb="2" eb="3">
      <t>ロ</t>
    </rPh>
    <phoneticPr fontId="2"/>
  </si>
  <si>
    <t>PC1 姫路城城見公園</t>
    <rPh sb="4" eb="6">
      <t>ヒメジ</t>
    </rPh>
    <rPh sb="6" eb="7">
      <t>シロ</t>
    </rPh>
    <rPh sb="7" eb="9">
      <t>シロミ</t>
    </rPh>
    <rPh sb="9" eb="11">
      <t>コウエン</t>
    </rPh>
    <phoneticPr fontId="2"/>
  </si>
  <si>
    <t>右折後、姫路城方面へ。</t>
    <rPh sb="0" eb="2">
      <t>ウセツ</t>
    </rPh>
    <rPh sb="2" eb="3">
      <t>ゴ</t>
    </rPh>
    <rPh sb="4" eb="7">
      <t>ヒメジジョウ</t>
    </rPh>
    <rPh sb="7" eb="9">
      <t>ホウメン</t>
    </rPh>
    <phoneticPr fontId="2"/>
  </si>
  <si>
    <t>PC3 道の駅　みつ</t>
    <rPh sb="4" eb="5">
      <t>ミチ</t>
    </rPh>
    <rPh sb="6" eb="7">
      <t>エキ</t>
    </rPh>
    <phoneticPr fontId="2"/>
  </si>
  <si>
    <t>PC2 たぬき山展望台</t>
    <rPh sb="7" eb="8">
      <t>ヤマ</t>
    </rPh>
    <rPh sb="8" eb="11">
      <t>テンボウダイ</t>
    </rPh>
    <phoneticPr fontId="2"/>
  </si>
  <si>
    <t>右側。伊和都比売神社　鳥居をバックに自転車の写真を撮ること
看板でもＯＫ</t>
    <rPh sb="0" eb="2">
      <t>ミギガワ</t>
    </rPh>
    <rPh sb="18" eb="21">
      <t>ジテンシャ</t>
    </rPh>
    <rPh sb="22" eb="24">
      <t>シャシン</t>
    </rPh>
    <rPh sb="25" eb="26">
      <t>ト</t>
    </rPh>
    <rPh sb="30" eb="32">
      <t>カンバン</t>
    </rPh>
    <phoneticPr fontId="2"/>
  </si>
  <si>
    <t>PC2</t>
    <phoneticPr fontId="2"/>
  </si>
  <si>
    <t>PC3 道の駅みつ</t>
    <rPh sb="4" eb="5">
      <t>ミチ</t>
    </rPh>
    <rPh sb="6" eb="7">
      <t>エキ</t>
    </rPh>
    <phoneticPr fontId="2"/>
  </si>
  <si>
    <t>PC1</t>
    <phoneticPr fontId="2"/>
  </si>
  <si>
    <t>城見公園</t>
    <rPh sb="0" eb="2">
      <t>シロミ</t>
    </rPh>
    <rPh sb="2" eb="4">
      <t>コウエン</t>
    </rPh>
    <phoneticPr fontId="2"/>
  </si>
  <si>
    <t>県道525号→県道90号→国道250号</t>
    <rPh sb="0" eb="2">
      <t>ケンドウ</t>
    </rPh>
    <rPh sb="5" eb="6">
      <t>ゴウ</t>
    </rPh>
    <rPh sb="7" eb="9">
      <t>ケンドウ</t>
    </rPh>
    <rPh sb="11" eb="12">
      <t>ゴウ</t>
    </rPh>
    <rPh sb="13" eb="15">
      <t>コクドウ</t>
    </rPh>
    <rPh sb="18" eb="19">
      <t>ゴウ</t>
    </rPh>
    <phoneticPr fontId="2"/>
  </si>
  <si>
    <t>BRM106神戸300佐用日生グルメ紀行　キューシート</t>
    <rPh sb="6" eb="8">
      <t>コウベ</t>
    </rPh>
    <rPh sb="11" eb="13">
      <t>サヨウ</t>
    </rPh>
    <rPh sb="13" eb="15">
      <t>ヒナセ</t>
    </rPh>
    <rPh sb="18" eb="20">
      <t>キコウ</t>
    </rPh>
    <phoneticPr fontId="2"/>
  </si>
  <si>
    <t>スタジアム前　S</t>
    <rPh sb="5" eb="6">
      <t>マエ</t>
    </rPh>
    <phoneticPr fontId="1"/>
  </si>
  <si>
    <t>スタート　公園を出て右方向へ進む</t>
    <rPh sb="5" eb="7">
      <t>コウエン</t>
    </rPh>
    <rPh sb="8" eb="9">
      <t>デ</t>
    </rPh>
    <rPh sb="10" eb="11">
      <t>ミギ</t>
    </rPh>
    <rPh sb="11" eb="13">
      <t>ホウコウ</t>
    </rPh>
    <rPh sb="14" eb="15">
      <t>スス</t>
    </rPh>
    <phoneticPr fontId="1"/>
  </si>
  <si>
    <t>駒栄町4 S</t>
    <phoneticPr fontId="2"/>
  </si>
  <si>
    <t>右折</t>
    <rPh sb="0" eb="2">
      <t>ウセツ</t>
    </rPh>
    <phoneticPr fontId="2"/>
  </si>
  <si>
    <t>市道（駒ケ林南線→若林線）</t>
    <rPh sb="0" eb="2">
      <t>シドウ</t>
    </rPh>
    <rPh sb="3" eb="4">
      <t>コマ</t>
    </rPh>
    <rPh sb="5" eb="6">
      <t>ハヤシ</t>
    </rPh>
    <rPh sb="6" eb="8">
      <t>ミナミセン</t>
    </rPh>
    <rPh sb="9" eb="12">
      <t>ワカバヤシセン</t>
    </rPh>
    <phoneticPr fontId="2"/>
  </si>
  <si>
    <t>市道（高松線）</t>
    <rPh sb="0" eb="2">
      <t>シドウ</t>
    </rPh>
    <rPh sb="3" eb="6">
      <t>タカマツセン</t>
    </rPh>
    <phoneticPr fontId="2"/>
  </si>
  <si>
    <t>この先信号多いので気を付けること</t>
    <rPh sb="2" eb="3">
      <t>サキ</t>
    </rPh>
    <rPh sb="3" eb="5">
      <t>シンゴウ</t>
    </rPh>
    <rPh sb="5" eb="6">
      <t>オオ</t>
    </rPh>
    <rPh sb="9" eb="10">
      <t>キ</t>
    </rPh>
    <rPh sb="11" eb="12">
      <t>ツ</t>
    </rPh>
    <phoneticPr fontId="2"/>
  </si>
  <si>
    <t>十字路　S</t>
    <rPh sb="0" eb="3">
      <t>ジュウジロ</t>
    </rPh>
    <phoneticPr fontId="2"/>
  </si>
  <si>
    <t>左折</t>
    <rPh sb="0" eb="2">
      <t>サセツ</t>
    </rPh>
    <phoneticPr fontId="2"/>
  </si>
  <si>
    <t>県道22号</t>
    <rPh sb="0" eb="2">
      <t>ケンドウ</t>
    </rPh>
    <rPh sb="4" eb="5">
      <t>ゴウ</t>
    </rPh>
    <phoneticPr fontId="2"/>
  </si>
  <si>
    <t>平田南橋東　S</t>
    <rPh sb="0" eb="2">
      <t>ヒラタ</t>
    </rPh>
    <rPh sb="2" eb="4">
      <t>ミナミバシ</t>
    </rPh>
    <rPh sb="4" eb="5">
      <t>ヒガシ</t>
    </rPh>
    <phoneticPr fontId="2"/>
  </si>
  <si>
    <t>乗越　S</t>
    <rPh sb="0" eb="1">
      <t>ノ</t>
    </rPh>
    <rPh sb="1" eb="2">
      <t>コ</t>
    </rPh>
    <phoneticPr fontId="2"/>
  </si>
  <si>
    <t>T字路　S</t>
    <rPh sb="1" eb="3">
      <t>ジロ</t>
    </rPh>
    <phoneticPr fontId="2"/>
  </si>
  <si>
    <t>布施畑西　S</t>
    <rPh sb="0" eb="3">
      <t>フセハタ</t>
    </rPh>
    <rPh sb="3" eb="4">
      <t>ニシ</t>
    </rPh>
    <phoneticPr fontId="2"/>
  </si>
  <si>
    <t>県道22号→県道16号</t>
    <rPh sb="0" eb="2">
      <t>ケンドウ</t>
    </rPh>
    <rPh sb="4" eb="5">
      <t>ゴウ</t>
    </rPh>
    <rPh sb="6" eb="8">
      <t>ケンドウ</t>
    </rPh>
    <rPh sb="10" eb="11">
      <t>ゴウ</t>
    </rPh>
    <phoneticPr fontId="2"/>
  </si>
  <si>
    <t>県道16号→県道65号</t>
    <rPh sb="0" eb="2">
      <t>ケンドウ</t>
    </rPh>
    <rPh sb="4" eb="5">
      <t>ゴウ</t>
    </rPh>
    <rPh sb="6" eb="8">
      <t>ケンドウ</t>
    </rPh>
    <rPh sb="10" eb="11">
      <t>ゴウ</t>
    </rPh>
    <phoneticPr fontId="2"/>
  </si>
  <si>
    <t>国道175号</t>
    <rPh sb="0" eb="2">
      <t>コクドウ</t>
    </rPh>
    <rPh sb="5" eb="6">
      <t>ゴウ</t>
    </rPh>
    <phoneticPr fontId="2"/>
  </si>
  <si>
    <t>この先緩やかなアップダウンですが結構ペースあがります</t>
    <rPh sb="2" eb="3">
      <t>サキ</t>
    </rPh>
    <rPh sb="3" eb="4">
      <t>ユル</t>
    </rPh>
    <rPh sb="16" eb="18">
      <t>ケッコウ</t>
    </rPh>
    <phoneticPr fontId="2"/>
  </si>
  <si>
    <t>神出町北　S</t>
    <rPh sb="0" eb="1">
      <t>カミ</t>
    </rPh>
    <rPh sb="1" eb="2">
      <t>デ</t>
    </rPh>
    <rPh sb="2" eb="3">
      <t>マチ</t>
    </rPh>
    <rPh sb="3" eb="4">
      <t>キタ</t>
    </rPh>
    <phoneticPr fontId="2"/>
  </si>
  <si>
    <t>県道65号</t>
    <rPh sb="0" eb="2">
      <t>ケンドウ</t>
    </rPh>
    <rPh sb="4" eb="5">
      <t>ゴウ</t>
    </rPh>
    <phoneticPr fontId="2"/>
  </si>
  <si>
    <t>この先ため池や田んぼがいっぱいあります</t>
    <rPh sb="2" eb="3">
      <t>サキ</t>
    </rPh>
    <rPh sb="5" eb="6">
      <t>イケ</t>
    </rPh>
    <rPh sb="7" eb="8">
      <t>タ</t>
    </rPh>
    <phoneticPr fontId="2"/>
  </si>
  <si>
    <t>五軒屋　S</t>
    <rPh sb="0" eb="1">
      <t>ゴ</t>
    </rPh>
    <rPh sb="1" eb="2">
      <t>ケン</t>
    </rPh>
    <rPh sb="2" eb="3">
      <t>ヤ</t>
    </rPh>
    <phoneticPr fontId="2"/>
  </si>
  <si>
    <t>この先道なりにひたすら直進</t>
    <rPh sb="2" eb="3">
      <t>サキ</t>
    </rPh>
    <rPh sb="3" eb="4">
      <t>ミチ</t>
    </rPh>
    <rPh sb="11" eb="13">
      <t>チョクシン</t>
    </rPh>
    <phoneticPr fontId="2"/>
  </si>
  <si>
    <t>新小川橋西詰　S</t>
    <rPh sb="0" eb="4">
      <t>シンオガワバシ</t>
    </rPh>
    <rPh sb="4" eb="5">
      <t>ニシ</t>
    </rPh>
    <rPh sb="5" eb="6">
      <t>ツ</t>
    </rPh>
    <phoneticPr fontId="2"/>
  </si>
  <si>
    <t>国道372号</t>
    <rPh sb="0" eb="2">
      <t>コクドウ</t>
    </rPh>
    <rPh sb="5" eb="6">
      <t>ゴウ</t>
    </rPh>
    <phoneticPr fontId="2"/>
  </si>
  <si>
    <t>この先から交通量が増えます</t>
    <rPh sb="2" eb="3">
      <t>サキ</t>
    </rPh>
    <rPh sb="5" eb="8">
      <t>コウツウリョウ</t>
    </rPh>
    <rPh sb="9" eb="10">
      <t>フ</t>
    </rPh>
    <phoneticPr fontId="2"/>
  </si>
  <si>
    <t>この先のどかな山間部の道を進みます</t>
    <rPh sb="2" eb="3">
      <t>サキ</t>
    </rPh>
    <rPh sb="7" eb="10">
      <t>サンカンブ</t>
    </rPh>
    <rPh sb="11" eb="12">
      <t>ミチ</t>
    </rPh>
    <rPh sb="13" eb="14">
      <t>スス</t>
    </rPh>
    <phoneticPr fontId="2"/>
  </si>
  <si>
    <t>T字路</t>
    <rPh sb="1" eb="3">
      <t>ジロ</t>
    </rPh>
    <phoneticPr fontId="2"/>
  </si>
  <si>
    <t>左折</t>
    <rPh sb="0" eb="2">
      <t>サセツ</t>
    </rPh>
    <phoneticPr fontId="2"/>
  </si>
  <si>
    <t>県道240号</t>
    <rPh sb="0" eb="2">
      <t>ケンドウ</t>
    </rPh>
    <rPh sb="5" eb="6">
      <t>ゴウ</t>
    </rPh>
    <phoneticPr fontId="2"/>
  </si>
  <si>
    <t>十字路</t>
    <rPh sb="0" eb="3">
      <t>ジュウジロ</t>
    </rPh>
    <phoneticPr fontId="2"/>
  </si>
  <si>
    <t>宮本武蔵誕生記念碑をバックに自転車の写真を撮ること。他の宮本武蔵関連のモニュメントでもOKです。</t>
    <rPh sb="0" eb="2">
      <t>ミヤモト</t>
    </rPh>
    <rPh sb="2" eb="4">
      <t>ムサシ</t>
    </rPh>
    <rPh sb="4" eb="9">
      <t>タンジョウキネンヒ</t>
    </rPh>
    <rPh sb="14" eb="17">
      <t>ジテンシャ</t>
    </rPh>
    <rPh sb="18" eb="20">
      <t>シャシン</t>
    </rPh>
    <rPh sb="21" eb="22">
      <t>ト</t>
    </rPh>
    <rPh sb="26" eb="27">
      <t>タ</t>
    </rPh>
    <rPh sb="28" eb="34">
      <t>ミヤモトムサシカンレン</t>
    </rPh>
    <phoneticPr fontId="2"/>
  </si>
  <si>
    <t>県道5号</t>
    <rPh sb="0" eb="2">
      <t>ケンドウ</t>
    </rPh>
    <rPh sb="3" eb="4">
      <t>ゴウ</t>
    </rPh>
    <phoneticPr fontId="2"/>
  </si>
  <si>
    <t>ガソリンスタンドの手前交差点を左折</t>
    <rPh sb="9" eb="11">
      <t>テマエ</t>
    </rPh>
    <rPh sb="11" eb="14">
      <t>コウサテン</t>
    </rPh>
    <rPh sb="15" eb="17">
      <t>サセツ</t>
    </rPh>
    <phoneticPr fontId="2"/>
  </si>
  <si>
    <t>市道</t>
    <rPh sb="0" eb="2">
      <t>シドウ</t>
    </rPh>
    <phoneticPr fontId="2"/>
  </si>
  <si>
    <t>Y字路</t>
    <rPh sb="1" eb="3">
      <t>ジロ</t>
    </rPh>
    <phoneticPr fontId="2"/>
  </si>
  <si>
    <t>細い道を入っていきます</t>
    <rPh sb="0" eb="1">
      <t>ホソ</t>
    </rPh>
    <rPh sb="2" eb="3">
      <t>ミチ</t>
    </rPh>
    <rPh sb="4" eb="5">
      <t>ハイ</t>
    </rPh>
    <phoneticPr fontId="2"/>
  </si>
  <si>
    <t>これより激坂（短いので大丈夫！！）。</t>
    <rPh sb="4" eb="5">
      <t>ゲキ</t>
    </rPh>
    <rPh sb="5" eb="6">
      <t>ザカ</t>
    </rPh>
    <rPh sb="7" eb="8">
      <t>ミジカ</t>
    </rPh>
    <rPh sb="11" eb="14">
      <t>ダイジョウブ</t>
    </rPh>
    <phoneticPr fontId="2"/>
  </si>
  <si>
    <t>県道161号</t>
    <rPh sb="0" eb="2">
      <t>ケンドウ</t>
    </rPh>
    <rPh sb="5" eb="6">
      <t>ゴウ</t>
    </rPh>
    <phoneticPr fontId="2"/>
  </si>
  <si>
    <t>県道124号</t>
    <rPh sb="0" eb="2">
      <t>ケンドウ</t>
    </rPh>
    <rPh sb="5" eb="6">
      <t>ゴウ</t>
    </rPh>
    <phoneticPr fontId="2"/>
  </si>
  <si>
    <t>通過チェック②（フォトコントロール）
伊和都比売神社　鳥居</t>
    <rPh sb="27" eb="29">
      <t>トリイ</t>
    </rPh>
    <phoneticPr fontId="2"/>
  </si>
  <si>
    <t>若宮橋　S</t>
    <rPh sb="0" eb="2">
      <t>ワカミヤ</t>
    </rPh>
    <rPh sb="2" eb="3">
      <t>ハシ</t>
    </rPh>
    <phoneticPr fontId="2"/>
  </si>
  <si>
    <t>信号手前の歩道を渡ること（行き過ぎると歩道橋担ぎ上げになります）</t>
    <rPh sb="0" eb="2">
      <t>シンゴウ</t>
    </rPh>
    <rPh sb="2" eb="4">
      <t>テマエ</t>
    </rPh>
    <rPh sb="5" eb="7">
      <t>ホドウ</t>
    </rPh>
    <rPh sb="8" eb="9">
      <t>ワタ</t>
    </rPh>
    <rPh sb="13" eb="14">
      <t>イ</t>
    </rPh>
    <rPh sb="15" eb="16">
      <t>ス</t>
    </rPh>
    <rPh sb="19" eb="22">
      <t>ホドウキョウ</t>
    </rPh>
    <rPh sb="22" eb="23">
      <t>カツ</t>
    </rPh>
    <rPh sb="24" eb="25">
      <t>ア</t>
    </rPh>
    <phoneticPr fontId="2"/>
  </si>
  <si>
    <t>野田外浜線→高松線</t>
    <rPh sb="0" eb="2">
      <t>ノダ</t>
    </rPh>
    <rPh sb="2" eb="4">
      <t>ソトハマ</t>
    </rPh>
    <rPh sb="4" eb="5">
      <t>セン</t>
    </rPh>
    <rPh sb="6" eb="9">
      <t>タカマツセン</t>
    </rPh>
    <phoneticPr fontId="2"/>
  </si>
  <si>
    <t>駒栄町4 S　を過ぎてから左折</t>
    <rPh sb="8" eb="9">
      <t>ス</t>
    </rPh>
    <rPh sb="13" eb="15">
      <t>サセツ</t>
    </rPh>
    <phoneticPr fontId="2"/>
  </si>
  <si>
    <t>ゴール　r3</t>
    <phoneticPr fontId="2"/>
  </si>
  <si>
    <t>セブンイレブンの手前を右折したr3というカフェっぽいところが
ゴール。お疲れさまでした！！ゴールでくつろいで帰ってください。</t>
    <rPh sb="8" eb="10">
      <t>テマエ</t>
    </rPh>
    <rPh sb="11" eb="13">
      <t>ウセツ</t>
    </rPh>
    <rPh sb="36" eb="37">
      <t>ツカ</t>
    </rPh>
    <rPh sb="54" eb="55">
      <t>カエ</t>
    </rPh>
    <phoneticPr fontId="2"/>
  </si>
  <si>
    <t>通過チェック①
宮本武蔵誕生記念碑</t>
    <rPh sb="0" eb="2">
      <t>ツウカ</t>
    </rPh>
    <rPh sb="8" eb="12">
      <t>ミヤモトムサシ</t>
    </rPh>
    <rPh sb="12" eb="17">
      <t>タンジョウキネンヒ</t>
    </rPh>
    <phoneticPr fontId="2"/>
  </si>
  <si>
    <t>なかなか右折できないので手前の有年原Ｓを渡って、歩道を走ったほうがベターかも。旧赤穂鉄道沿いの雰囲気のある川沿いの道を走ります。
山陽新幹線の高架をくぐってさらに直進。</t>
    <rPh sb="4" eb="6">
      <t>ウセツ</t>
    </rPh>
    <rPh sb="12" eb="14">
      <t>テマエ</t>
    </rPh>
    <rPh sb="20" eb="21">
      <t>ワタ</t>
    </rPh>
    <rPh sb="24" eb="26">
      <t>ホドウ</t>
    </rPh>
    <rPh sb="27" eb="28">
      <t>ハシ</t>
    </rPh>
    <phoneticPr fontId="2"/>
  </si>
  <si>
    <t>御崎公園</t>
    <rPh sb="0" eb="2">
      <t>ミサキ</t>
    </rPh>
    <rPh sb="2" eb="4">
      <t>コウエン</t>
    </rPh>
    <phoneticPr fontId="2"/>
  </si>
  <si>
    <t>ノエビアスタジアム北東にある御崎公園集合です</t>
    <rPh sb="9" eb="11">
      <t>ホクトウ</t>
    </rPh>
    <rPh sb="14" eb="18">
      <t>ミサキコウエン</t>
    </rPh>
    <rPh sb="18" eb="20">
      <t>シュウゴウ</t>
    </rPh>
    <phoneticPr fontId="2"/>
  </si>
  <si>
    <t>通過チェック①</t>
  </si>
  <si>
    <t>宮本武蔵誕生記念碑</t>
  </si>
  <si>
    <t>通過チェック②（フォトコントロール）</t>
    <rPh sb="0" eb="2">
      <t>ツウカ</t>
    </rPh>
    <phoneticPr fontId="2"/>
  </si>
  <si>
    <t>6:00～6:30</t>
    <phoneticPr fontId="2"/>
  </si>
  <si>
    <t>6:30～7:00</t>
    <phoneticPr fontId="2"/>
  </si>
  <si>
    <t>7:41～9:51</t>
    <phoneticPr fontId="2"/>
  </si>
  <si>
    <t>11:30～18:28</t>
    <phoneticPr fontId="2"/>
  </si>
  <si>
    <t>13:06～21:56</t>
    <phoneticPr fontId="2"/>
  </si>
  <si>
    <t>15:00～(7)2:00</t>
    <phoneticPr fontId="2"/>
  </si>
  <si>
    <t>8:11～10:21</t>
    <phoneticPr fontId="2"/>
  </si>
  <si>
    <t>12:00～18:58</t>
    <phoneticPr fontId="2"/>
  </si>
  <si>
    <t>13:36～22:26</t>
    <phoneticPr fontId="2"/>
  </si>
  <si>
    <t>15:30～(7)2:30</t>
    <phoneticPr fontId="2"/>
  </si>
  <si>
    <t>ゴール　r3</t>
    <phoneticPr fontId="2"/>
  </si>
  <si>
    <t>ちょっと今風のレンタルスペースがゴール受付</t>
    <rPh sb="4" eb="6">
      <t>イマフウ</t>
    </rPh>
    <rPh sb="19" eb="21">
      <t>ウケツケ</t>
    </rPh>
    <phoneticPr fontId="2"/>
  </si>
  <si>
    <t>ここから緩やかな上りですが、路肩が狭いので注意！！</t>
    <rPh sb="8" eb="9">
      <t>ノボ</t>
    </rPh>
    <phoneticPr fontId="2"/>
  </si>
  <si>
    <t>右側。みちの駅みつの看板をバックに自転車の写真を撮ること。写真のプロパティーを通過時刻とします。</t>
    <rPh sb="0" eb="2">
      <t>ミギガワ</t>
    </rPh>
    <rPh sb="6" eb="7">
      <t>エキ</t>
    </rPh>
    <rPh sb="10" eb="12">
      <t>カンバン</t>
    </rPh>
    <rPh sb="17" eb="20">
      <t>ジテンシャ</t>
    </rPh>
    <rPh sb="21" eb="23">
      <t>シャシン</t>
    </rPh>
    <rPh sb="24" eb="25">
      <t>ト</t>
    </rPh>
    <phoneticPr fontId="2"/>
  </si>
  <si>
    <t>右側。たぬき山展望台をバックに自転車の写真を撮ること。写真のプロパティーを通過時刻とします。</t>
    <rPh sb="0" eb="2">
      <t>ミギガワ</t>
    </rPh>
    <rPh sb="6" eb="7">
      <t>ヤマ</t>
    </rPh>
    <rPh sb="7" eb="10">
      <t>テンボウダイ</t>
    </rPh>
    <rPh sb="15" eb="18">
      <t>ジテンシャ</t>
    </rPh>
    <rPh sb="19" eb="21">
      <t>シャシン</t>
    </rPh>
    <rPh sb="22" eb="23">
      <t>ト</t>
    </rPh>
    <phoneticPr fontId="2"/>
  </si>
  <si>
    <t>右側。城見公園内の鯱と姫路城をバックに自転車の写真を取ること。写真のプロパティーを通過時刻とします。</t>
    <rPh sb="0" eb="2">
      <t>ミギガワ</t>
    </rPh>
    <rPh sb="3" eb="5">
      <t>シロミ</t>
    </rPh>
    <rPh sb="5" eb="7">
      <t>コウエン</t>
    </rPh>
    <rPh sb="7" eb="8">
      <t>ナイ</t>
    </rPh>
    <rPh sb="9" eb="10">
      <t>シャチホコ</t>
    </rPh>
    <rPh sb="11" eb="14">
      <t>ヒメジジョウ</t>
    </rPh>
    <rPh sb="19" eb="22">
      <t>ジテンシャ</t>
    </rPh>
    <rPh sb="23" eb="25">
      <t>シャシン</t>
    </rPh>
    <rPh sb="26" eb="27">
      <t>ト</t>
    </rPh>
    <phoneticPr fontId="2"/>
  </si>
  <si>
    <t>長池東S</t>
    <rPh sb="0" eb="2">
      <t>ナガイケ</t>
    </rPh>
    <rPh sb="2" eb="3">
      <t>ヒガシ</t>
    </rPh>
    <phoneticPr fontId="2"/>
  </si>
  <si>
    <t>県道5号→県道72４号→国道29号</t>
  </si>
  <si>
    <t>ここからひたすら直進です。</t>
    <rPh sb="8" eb="10">
      <t>チョクシン</t>
    </rPh>
    <phoneticPr fontId="2"/>
  </si>
  <si>
    <t>PC１　ローソン宍粟一宮店</t>
  </si>
  <si>
    <t>国道29号</t>
    <rPh sb="0" eb="2">
      <t>コクドウ</t>
    </rPh>
    <rPh sb="4" eb="5">
      <t>ゴウ</t>
    </rPh>
    <phoneticPr fontId="2"/>
  </si>
  <si>
    <t>左側。レシート取得</t>
    <rPh sb="0" eb="2">
      <t>ヒダリガワ</t>
    </rPh>
    <rPh sb="7" eb="9">
      <t>シュトク</t>
    </rPh>
    <phoneticPr fontId="2"/>
  </si>
  <si>
    <t>安積橋 S</t>
    <rPh sb="0" eb="1">
      <t>ヤス</t>
    </rPh>
    <rPh sb="1" eb="2">
      <t>ツミ</t>
    </rPh>
    <rPh sb="2" eb="3">
      <t>ハシ</t>
    </rPh>
    <phoneticPr fontId="2"/>
  </si>
  <si>
    <t>県道6号</t>
    <rPh sb="0" eb="2">
      <t>ケンドウ</t>
    </rPh>
    <rPh sb="3" eb="4">
      <t>ゴウ</t>
    </rPh>
    <phoneticPr fontId="2"/>
  </si>
  <si>
    <t>直進、左へ行かないこと。</t>
    <rPh sb="0" eb="2">
      <t>チョクシン</t>
    </rPh>
    <rPh sb="3" eb="4">
      <t>ヒダリ</t>
    </rPh>
    <rPh sb="5" eb="6">
      <t>イ</t>
    </rPh>
    <phoneticPr fontId="2"/>
  </si>
  <si>
    <t>ト字路</t>
    <rPh sb="1" eb="3">
      <t>ジロ</t>
    </rPh>
    <phoneticPr fontId="1"/>
  </si>
  <si>
    <t>県道39号</t>
    <rPh sb="0" eb="2">
      <t>ケンドウ</t>
    </rPh>
    <rPh sb="4" eb="5">
      <t>ゴウ</t>
    </rPh>
    <phoneticPr fontId="2"/>
  </si>
  <si>
    <t>福知渓谷へ。「山と渓谷」第一ステージスタート！！
上って4キロぐらいのところに「文殊の水」という無料の水があります。</t>
    <rPh sb="0" eb="2">
      <t>フクチ</t>
    </rPh>
    <rPh sb="2" eb="4">
      <t>ケイコク</t>
    </rPh>
    <rPh sb="7" eb="8">
      <t>ヤマ</t>
    </rPh>
    <rPh sb="9" eb="11">
      <t>ケイコク</t>
    </rPh>
    <rPh sb="12" eb="14">
      <t>ダイイチ</t>
    </rPh>
    <rPh sb="25" eb="26">
      <t>ノボ</t>
    </rPh>
    <rPh sb="40" eb="42">
      <t>モンジュ</t>
    </rPh>
    <rPh sb="43" eb="44">
      <t>ミズ</t>
    </rPh>
    <rPh sb="48" eb="50">
      <t>ムリョウ</t>
    </rPh>
    <rPh sb="51" eb="52">
      <t>ミズ</t>
    </rPh>
    <phoneticPr fontId="2"/>
  </si>
  <si>
    <t>直進しないこと！！！</t>
    <rPh sb="0" eb="2">
      <t>チョクシン</t>
    </rPh>
    <phoneticPr fontId="2"/>
  </si>
  <si>
    <t>大河ドラマや映画のロケ看板をバックに自転車撮影</t>
    <rPh sb="0" eb="2">
      <t>タイガ</t>
    </rPh>
    <rPh sb="6" eb="8">
      <t>エイガ</t>
    </rPh>
    <rPh sb="11" eb="13">
      <t>カンバン</t>
    </rPh>
    <rPh sb="18" eb="21">
      <t>ジテンシャ</t>
    </rPh>
    <rPh sb="21" eb="23">
      <t>サツエイ</t>
    </rPh>
    <phoneticPr fontId="2"/>
  </si>
  <si>
    <t>Y字路</t>
    <rPh sb="1" eb="3">
      <t>ジロ</t>
    </rPh>
    <phoneticPr fontId="1"/>
  </si>
  <si>
    <t>町道</t>
    <rPh sb="0" eb="2">
      <t>マチミチ</t>
    </rPh>
    <phoneticPr fontId="2"/>
  </si>
  <si>
    <t>細い道を下っていく</t>
    <rPh sb="0" eb="1">
      <t>ホソ</t>
    </rPh>
    <rPh sb="2" eb="3">
      <t>ミチ</t>
    </rPh>
    <rPh sb="4" eb="5">
      <t>クダ</t>
    </rPh>
    <phoneticPr fontId="2"/>
  </si>
  <si>
    <t>T字路</t>
    <rPh sb="1" eb="2">
      <t>ジ</t>
    </rPh>
    <rPh sb="2" eb="3">
      <t>ロ</t>
    </rPh>
    <phoneticPr fontId="2"/>
  </si>
  <si>
    <t>川沿いの気持ちいい道を快走</t>
    <rPh sb="0" eb="2">
      <t>カワゾ</t>
    </rPh>
    <rPh sb="4" eb="6">
      <t>キモ</t>
    </rPh>
    <rPh sb="9" eb="10">
      <t>ミチ</t>
    </rPh>
    <rPh sb="11" eb="13">
      <t>カイソウ</t>
    </rPh>
    <phoneticPr fontId="2"/>
  </si>
  <si>
    <t>右手の橋が目印</t>
    <rPh sb="0" eb="2">
      <t>ミギテ</t>
    </rPh>
    <rPh sb="3" eb="4">
      <t>ハシ</t>
    </rPh>
    <rPh sb="5" eb="7">
      <t>メジルシ</t>
    </rPh>
    <phoneticPr fontId="2"/>
  </si>
  <si>
    <t>生野　S</t>
    <rPh sb="0" eb="2">
      <t>イクノ</t>
    </rPh>
    <phoneticPr fontId="2"/>
  </si>
  <si>
    <t>国道312号</t>
    <rPh sb="0" eb="2">
      <t>コクドウ</t>
    </rPh>
    <rPh sb="5" eb="6">
      <t>ゴウ</t>
    </rPh>
    <phoneticPr fontId="2"/>
  </si>
  <si>
    <t>PC2　ローソン生野インター店</t>
    <rPh sb="8" eb="10">
      <t>イクノ</t>
    </rPh>
    <rPh sb="14" eb="15">
      <t>ミセ</t>
    </rPh>
    <phoneticPr fontId="2"/>
  </si>
  <si>
    <t>ト字路　S</t>
    <rPh sb="1" eb="3">
      <t>ジロ</t>
    </rPh>
    <phoneticPr fontId="2"/>
  </si>
  <si>
    <t>生野の街中へ</t>
    <rPh sb="0" eb="2">
      <t>イクノ</t>
    </rPh>
    <rPh sb="3" eb="5">
      <t>マチナカ</t>
    </rPh>
    <phoneticPr fontId="2"/>
  </si>
  <si>
    <t>十字路</t>
    <rPh sb="0" eb="1">
      <t>ジュウ</t>
    </rPh>
    <rPh sb="1" eb="2">
      <t>ジ</t>
    </rPh>
    <rPh sb="2" eb="3">
      <t>ロ</t>
    </rPh>
    <phoneticPr fontId="2"/>
  </si>
  <si>
    <t>町道→国道429号</t>
    <rPh sb="0" eb="1">
      <t>マチ</t>
    </rPh>
    <rPh sb="1" eb="2">
      <t>ミチ</t>
    </rPh>
    <rPh sb="3" eb="5">
      <t>コクドウ</t>
    </rPh>
    <rPh sb="8" eb="9">
      <t>ゴウ</t>
    </rPh>
    <phoneticPr fontId="2"/>
  </si>
  <si>
    <t>国道429号へ。ここから「山と渓谷」第２ステージスタート！！
生野銀山湖、黒川渓谷をお楽しみください。</t>
    <rPh sb="0" eb="2">
      <t>コクドウ</t>
    </rPh>
    <rPh sb="5" eb="6">
      <t>ゴウ</t>
    </rPh>
    <rPh sb="13" eb="14">
      <t>ヤマ</t>
    </rPh>
    <rPh sb="15" eb="17">
      <t>ケイコク</t>
    </rPh>
    <rPh sb="18" eb="19">
      <t>ダイ</t>
    </rPh>
    <rPh sb="31" eb="35">
      <t>イクノギンザン</t>
    </rPh>
    <rPh sb="35" eb="36">
      <t>ミズウミ</t>
    </rPh>
    <rPh sb="37" eb="39">
      <t>クロカワ</t>
    </rPh>
    <rPh sb="39" eb="41">
      <t>ケイコク</t>
    </rPh>
    <rPh sb="43" eb="44">
      <t>タノ</t>
    </rPh>
    <phoneticPr fontId="2"/>
  </si>
  <si>
    <t>国道429号</t>
    <rPh sb="0" eb="2">
      <t>コクドウ</t>
    </rPh>
    <rPh sb="5" eb="6">
      <t>ゴウ</t>
    </rPh>
    <phoneticPr fontId="2"/>
  </si>
  <si>
    <t>青垣方面へ。青垣峠の下りは道も細くガードレールもありません。大変危険なので安全に下ってください。</t>
    <rPh sb="0" eb="2">
      <t>アオガキ</t>
    </rPh>
    <rPh sb="2" eb="4">
      <t>ホウメン</t>
    </rPh>
    <rPh sb="6" eb="8">
      <t>アオガキ</t>
    </rPh>
    <phoneticPr fontId="2"/>
  </si>
  <si>
    <t>国道427号</t>
    <rPh sb="0" eb="2">
      <t>コクドウ</t>
    </rPh>
    <rPh sb="5" eb="6">
      <t>ゴウ</t>
    </rPh>
    <phoneticPr fontId="2"/>
  </si>
  <si>
    <t>県道7号</t>
    <rPh sb="0" eb="2">
      <t>ケンドウ</t>
    </rPh>
    <rPh sb="3" eb="4">
      <t>ゴウ</t>
    </rPh>
    <phoneticPr fontId="2"/>
  </si>
  <si>
    <t>左側。レシート取得。</t>
    <rPh sb="0" eb="2">
      <t>ヒダリガワ</t>
    </rPh>
    <rPh sb="7" eb="9">
      <t>シュトク</t>
    </rPh>
    <phoneticPr fontId="2"/>
  </si>
  <si>
    <t>御油　S</t>
    <rPh sb="0" eb="1">
      <t>オ</t>
    </rPh>
    <rPh sb="1" eb="2">
      <t>アブラ</t>
    </rPh>
    <phoneticPr fontId="2"/>
  </si>
  <si>
    <t>稲継　S</t>
    <rPh sb="0" eb="1">
      <t>イナ</t>
    </rPh>
    <rPh sb="1" eb="2">
      <t>ツ</t>
    </rPh>
    <phoneticPr fontId="2"/>
  </si>
  <si>
    <t>PC3　ローソン山南草部店</t>
    <rPh sb="8" eb="10">
      <t>サンナン</t>
    </rPh>
    <rPh sb="10" eb="12">
      <t>クサベ</t>
    </rPh>
    <rPh sb="12" eb="13">
      <t>ミセ</t>
    </rPh>
    <phoneticPr fontId="2"/>
  </si>
  <si>
    <t>井原南　S</t>
    <rPh sb="0" eb="2">
      <t>イハラ</t>
    </rPh>
    <rPh sb="2" eb="3">
      <t>ミナミ</t>
    </rPh>
    <phoneticPr fontId="2"/>
  </si>
  <si>
    <t>県道77号</t>
    <rPh sb="0" eb="2">
      <t>ケンドウ</t>
    </rPh>
    <rPh sb="4" eb="5">
      <t>ゴウ</t>
    </rPh>
    <phoneticPr fontId="2"/>
  </si>
  <si>
    <t>谷川　S</t>
    <rPh sb="0" eb="2">
      <t>タニガワ</t>
    </rPh>
    <phoneticPr fontId="2"/>
  </si>
  <si>
    <t>この後篠山川沿いの渓谷沿いの道を遡上</t>
    <rPh sb="2" eb="3">
      <t>アト</t>
    </rPh>
    <rPh sb="3" eb="7">
      <t>ササヤマガワゾ</t>
    </rPh>
    <rPh sb="9" eb="11">
      <t>ケイコク</t>
    </rPh>
    <rPh sb="11" eb="12">
      <t>ゾ</t>
    </rPh>
    <rPh sb="14" eb="15">
      <t>ミチ</t>
    </rPh>
    <rPh sb="16" eb="18">
      <t>ソジョウ</t>
    </rPh>
    <phoneticPr fontId="2"/>
  </si>
  <si>
    <t>ト字路</t>
    <rPh sb="1" eb="3">
      <t>ジロ</t>
    </rPh>
    <phoneticPr fontId="2"/>
  </si>
  <si>
    <t>トンネルは自転車通行禁止、旧道へ。</t>
    <rPh sb="5" eb="8">
      <t>ジテンシャ</t>
    </rPh>
    <rPh sb="8" eb="12">
      <t>ツウコウキンシ</t>
    </rPh>
    <rPh sb="13" eb="14">
      <t>キュウ</t>
    </rPh>
    <rPh sb="14" eb="15">
      <t>ミチ</t>
    </rPh>
    <phoneticPr fontId="2"/>
  </si>
  <si>
    <t>旧道から合流</t>
    <rPh sb="0" eb="2">
      <t>キュウドウ</t>
    </rPh>
    <rPh sb="4" eb="6">
      <t>ゴウリュウ</t>
    </rPh>
    <phoneticPr fontId="2"/>
  </si>
  <si>
    <t>国道176号</t>
    <rPh sb="0" eb="2">
      <t>コクドウ</t>
    </rPh>
    <rPh sb="5" eb="6">
      <t>ゴウ</t>
    </rPh>
    <phoneticPr fontId="2"/>
  </si>
  <si>
    <t>（通過チェック・フォトコントロール）①
砥峰高原</t>
    <rPh sb="1" eb="3">
      <t>ツウカ</t>
    </rPh>
    <rPh sb="20" eb="21">
      <t>トギ</t>
    </rPh>
    <rPh sb="21" eb="22">
      <t>ミネ</t>
    </rPh>
    <rPh sb="22" eb="24">
      <t>コウゲン</t>
    </rPh>
    <phoneticPr fontId="2"/>
  </si>
  <si>
    <t>林道</t>
    <rPh sb="0" eb="2">
      <t>リンドウ</t>
    </rPh>
    <phoneticPr fontId="2"/>
  </si>
  <si>
    <t>来た道戻り
そのまま直進</t>
    <rPh sb="0" eb="1">
      <t>キ</t>
    </rPh>
    <rPh sb="2" eb="3">
      <t>ミチ</t>
    </rPh>
    <rPh sb="3" eb="4">
      <t>モド</t>
    </rPh>
    <rPh sb="10" eb="12">
      <t>チョクシン</t>
    </rPh>
    <phoneticPr fontId="2"/>
  </si>
  <si>
    <t>県道8号</t>
    <rPh sb="0" eb="2">
      <t>ケンドウ</t>
    </rPh>
    <rPh sb="3" eb="4">
      <t>ゴウ</t>
    </rPh>
    <phoneticPr fontId="2"/>
  </si>
  <si>
    <t>新寺前橋西詰　S</t>
    <rPh sb="0" eb="1">
      <t>シン</t>
    </rPh>
    <rPh sb="1" eb="3">
      <t>テラマエ</t>
    </rPh>
    <rPh sb="3" eb="4">
      <t>バシ</t>
    </rPh>
    <rPh sb="4" eb="5">
      <t>ニシ</t>
    </rPh>
    <rPh sb="5" eb="6">
      <t>ツ</t>
    </rPh>
    <phoneticPr fontId="2"/>
  </si>
  <si>
    <t>県道404号→県道39号</t>
    <rPh sb="0" eb="2">
      <t>ケンドウ</t>
    </rPh>
    <rPh sb="5" eb="6">
      <t>ゴウ</t>
    </rPh>
    <rPh sb="7" eb="9">
      <t>ケンドウ</t>
    </rPh>
    <rPh sb="11" eb="12">
      <t>ゴウ</t>
    </rPh>
    <phoneticPr fontId="2"/>
  </si>
  <si>
    <t>この先川沿いの道を快走</t>
    <rPh sb="2" eb="3">
      <t>サキ</t>
    </rPh>
    <rPh sb="3" eb="5">
      <t>カワゾ</t>
    </rPh>
    <rPh sb="7" eb="8">
      <t>ミチ</t>
    </rPh>
    <rPh sb="9" eb="11">
      <t>カイソウ</t>
    </rPh>
    <phoneticPr fontId="2"/>
  </si>
  <si>
    <t>大山下　S</t>
    <rPh sb="0" eb="3">
      <t>オオヤマシタ</t>
    </rPh>
    <phoneticPr fontId="2"/>
  </si>
  <si>
    <t>古市　S</t>
    <rPh sb="0" eb="2">
      <t>フルイチ</t>
    </rPh>
    <phoneticPr fontId="2"/>
  </si>
  <si>
    <t>国道沿いを快走</t>
    <rPh sb="0" eb="2">
      <t>コクドウ</t>
    </rPh>
    <rPh sb="2" eb="3">
      <t>ゾ</t>
    </rPh>
    <rPh sb="5" eb="7">
      <t>カイソウ</t>
    </rPh>
    <phoneticPr fontId="2"/>
  </si>
  <si>
    <t>上小野原　S</t>
    <rPh sb="0" eb="4">
      <t>ウエオノハラ</t>
    </rPh>
    <phoneticPr fontId="2"/>
  </si>
  <si>
    <t>県道292号</t>
    <rPh sb="5" eb="6">
      <t>ゴウ</t>
    </rPh>
    <phoneticPr fontId="2"/>
  </si>
  <si>
    <t>この先丹波焼の里を通ります</t>
    <rPh sb="2" eb="3">
      <t>サキ</t>
    </rPh>
    <rPh sb="3" eb="6">
      <t>タンバヤキ</t>
    </rPh>
    <rPh sb="7" eb="8">
      <t>サト</t>
    </rPh>
    <rPh sb="9" eb="10">
      <t>トオ</t>
    </rPh>
    <phoneticPr fontId="2"/>
  </si>
  <si>
    <t>県道141号</t>
    <rPh sb="0" eb="2">
      <t>ケンドウ</t>
    </rPh>
    <rPh sb="5" eb="6">
      <t>ゴウ</t>
    </rPh>
    <phoneticPr fontId="2"/>
  </si>
  <si>
    <t>三本峠　S</t>
    <rPh sb="0" eb="3">
      <t>サンボントウゲ</t>
    </rPh>
    <phoneticPr fontId="2"/>
  </si>
  <si>
    <t>県道75号</t>
    <rPh sb="0" eb="2">
      <t>ケンドウ</t>
    </rPh>
    <rPh sb="4" eb="5">
      <t>ゴウ</t>
    </rPh>
    <phoneticPr fontId="2"/>
  </si>
  <si>
    <t>ここからアップダウンが続きます</t>
    <rPh sb="11" eb="12">
      <t>ツヅ</t>
    </rPh>
    <phoneticPr fontId="2"/>
  </si>
  <si>
    <t>県道314号</t>
    <rPh sb="0" eb="2">
      <t>ケンドウ</t>
    </rPh>
    <rPh sb="5" eb="6">
      <t>ゴウ</t>
    </rPh>
    <phoneticPr fontId="2"/>
  </si>
  <si>
    <t>上吉川小学校北　S</t>
    <rPh sb="0" eb="1">
      <t>カミ</t>
    </rPh>
    <rPh sb="1" eb="3">
      <t>ヨシカワ</t>
    </rPh>
    <rPh sb="3" eb="6">
      <t>ショウガッコウ</t>
    </rPh>
    <rPh sb="6" eb="7">
      <t>キタ</t>
    </rPh>
    <phoneticPr fontId="2"/>
  </si>
  <si>
    <t>県道316号</t>
    <rPh sb="0" eb="2">
      <t>ケンドウ</t>
    </rPh>
    <rPh sb="5" eb="6">
      <t>ゴウ</t>
    </rPh>
    <phoneticPr fontId="2"/>
  </si>
  <si>
    <t>県道512号</t>
    <rPh sb="0" eb="2">
      <t>ケンドウ</t>
    </rPh>
    <rPh sb="5" eb="6">
      <t>ゴウ</t>
    </rPh>
    <phoneticPr fontId="2"/>
  </si>
  <si>
    <t>吉安　S</t>
    <rPh sb="0" eb="1">
      <t>ヨシ</t>
    </rPh>
    <rPh sb="1" eb="2">
      <t>ヤス</t>
    </rPh>
    <phoneticPr fontId="2"/>
  </si>
  <si>
    <t>県道17号</t>
    <rPh sb="0" eb="2">
      <t>ケンドウ</t>
    </rPh>
    <rPh sb="4" eb="5">
      <t>ゴウ</t>
    </rPh>
    <phoneticPr fontId="2"/>
  </si>
  <si>
    <t>吉川IC　S</t>
    <rPh sb="0" eb="2">
      <t>ヨカワ</t>
    </rPh>
    <phoneticPr fontId="2"/>
  </si>
  <si>
    <t>国道428号</t>
    <rPh sb="0" eb="2">
      <t>コクドウ</t>
    </rPh>
    <rPh sb="5" eb="6">
      <t>ゴウ</t>
    </rPh>
    <phoneticPr fontId="2"/>
  </si>
  <si>
    <t>ここからもずっとアップダウン続きます</t>
    <rPh sb="14" eb="15">
      <t>ツヅ</t>
    </rPh>
    <phoneticPr fontId="2"/>
  </si>
  <si>
    <t>淡河本町　S</t>
    <rPh sb="0" eb="2">
      <t>オウゴ</t>
    </rPh>
    <rPh sb="2" eb="3">
      <t>ホン</t>
    </rPh>
    <rPh sb="3" eb="4">
      <t>マチ</t>
    </rPh>
    <phoneticPr fontId="2"/>
  </si>
  <si>
    <t>県道38号</t>
    <rPh sb="0" eb="2">
      <t>ケンドウ</t>
    </rPh>
    <rPh sb="4" eb="5">
      <t>ゴウ</t>
    </rPh>
    <phoneticPr fontId="2"/>
  </si>
  <si>
    <t>御坂東　S</t>
    <rPh sb="0" eb="2">
      <t>ミサカ</t>
    </rPh>
    <rPh sb="2" eb="3">
      <t>ヒガシ</t>
    </rPh>
    <phoneticPr fontId="2"/>
  </si>
  <si>
    <t>県道85号</t>
    <rPh sb="0" eb="2">
      <t>ケンドウ</t>
    </rPh>
    <rPh sb="4" eb="5">
      <t>ゴウ</t>
    </rPh>
    <phoneticPr fontId="2"/>
  </si>
  <si>
    <t>神出自転車道</t>
    <rPh sb="0" eb="1">
      <t>カミ</t>
    </rPh>
    <rPh sb="1" eb="2">
      <t>デ</t>
    </rPh>
    <rPh sb="2" eb="5">
      <t>ジテンシャ</t>
    </rPh>
    <rPh sb="5" eb="6">
      <t>ミチ</t>
    </rPh>
    <phoneticPr fontId="2"/>
  </si>
  <si>
    <t>来た道戻る</t>
    <rPh sb="0" eb="1">
      <t>キ</t>
    </rPh>
    <rPh sb="2" eb="3">
      <t>ミチ</t>
    </rPh>
    <rPh sb="3" eb="4">
      <t>モド</t>
    </rPh>
    <phoneticPr fontId="1"/>
  </si>
  <si>
    <t>坂本　S</t>
    <rPh sb="0" eb="2">
      <t>サカモト</t>
    </rPh>
    <phoneticPr fontId="2"/>
  </si>
  <si>
    <t>木見東　S</t>
    <rPh sb="0" eb="2">
      <t>キミ</t>
    </rPh>
    <rPh sb="2" eb="3">
      <t>ヒガシ</t>
    </rPh>
    <phoneticPr fontId="2"/>
  </si>
  <si>
    <t>┤字路　S</t>
  </si>
  <si>
    <t>乗越　S</t>
    <rPh sb="0" eb="1">
      <t>ノ</t>
    </rPh>
    <rPh sb="1" eb="2">
      <t>コシ</t>
    </rPh>
    <phoneticPr fontId="2"/>
  </si>
  <si>
    <t>板宿商店街南　S</t>
    <rPh sb="0" eb="1">
      <t>イタ</t>
    </rPh>
    <rPh sb="1" eb="2">
      <t>ヤド</t>
    </rPh>
    <rPh sb="2" eb="5">
      <t>ショウテンガイ</t>
    </rPh>
    <rPh sb="5" eb="6">
      <t>ミナミ</t>
    </rPh>
    <phoneticPr fontId="2"/>
  </si>
  <si>
    <t>長田港北　S</t>
    <rPh sb="0" eb="2">
      <t>ナガタ</t>
    </rPh>
    <rPh sb="2" eb="3">
      <t>ミナト</t>
    </rPh>
    <rPh sb="3" eb="4">
      <t>キタ</t>
    </rPh>
    <phoneticPr fontId="2"/>
  </si>
  <si>
    <t>市道（高松線）</t>
    <rPh sb="0" eb="2">
      <t>シドウ</t>
    </rPh>
    <rPh sb="3" eb="5">
      <t>タカマツ</t>
    </rPh>
    <rPh sb="5" eb="6">
      <t>セン</t>
    </rPh>
    <phoneticPr fontId="2"/>
  </si>
  <si>
    <t>市道（西山高松前池線→板宿本通）</t>
    <rPh sb="0" eb="2">
      <t>シドウ</t>
    </rPh>
    <rPh sb="3" eb="5">
      <t>ニシヤマ</t>
    </rPh>
    <rPh sb="5" eb="7">
      <t>タカマツ</t>
    </rPh>
    <rPh sb="7" eb="9">
      <t>マエイケ</t>
    </rPh>
    <rPh sb="9" eb="10">
      <t>セン</t>
    </rPh>
    <phoneticPr fontId="2"/>
  </si>
  <si>
    <t>市道（板宿本通→西山高松前池線）</t>
    <rPh sb="0" eb="2">
      <t>シドウ</t>
    </rPh>
    <rPh sb="3" eb="4">
      <t>イタ</t>
    </rPh>
    <rPh sb="4" eb="5">
      <t>ヤド</t>
    </rPh>
    <rPh sb="5" eb="7">
      <t>ホントオリ</t>
    </rPh>
    <phoneticPr fontId="2"/>
  </si>
  <si>
    <r>
      <rPr>
        <sz val="12"/>
        <color theme="1"/>
        <rFont val="Microsoft JhengHei"/>
        <family val="3"/>
      </rPr>
      <t>┤</t>
    </r>
    <r>
      <rPr>
        <sz val="12"/>
        <color theme="1"/>
        <rFont val="ＭＳ Ｐゴシック"/>
        <family val="3"/>
        <charset val="128"/>
        <scheme val="major"/>
      </rPr>
      <t>字路</t>
    </r>
    <phoneticPr fontId="2"/>
  </si>
  <si>
    <t>この先少し上ったあとダム沿いを快走</t>
    <rPh sb="2" eb="3">
      <t>サキ</t>
    </rPh>
    <rPh sb="3" eb="4">
      <t>スコ</t>
    </rPh>
    <rPh sb="5" eb="6">
      <t>ノボ</t>
    </rPh>
    <rPh sb="12" eb="13">
      <t>ゾ</t>
    </rPh>
    <rPh sb="15" eb="17">
      <t>カイソウ</t>
    </rPh>
    <phoneticPr fontId="2"/>
  </si>
  <si>
    <t>慟原湖の橋を渡ります。見落とし注意！！</t>
    <rPh sb="0" eb="1">
      <t>ドウ</t>
    </rPh>
    <rPh sb="1" eb="2">
      <t>ハラ</t>
    </rPh>
    <rPh sb="2" eb="3">
      <t>ミズウミ</t>
    </rPh>
    <rPh sb="4" eb="5">
      <t>ハシ</t>
    </rPh>
    <rPh sb="6" eb="7">
      <t>ワタ</t>
    </rPh>
    <rPh sb="11" eb="13">
      <t>ミオ</t>
    </rPh>
    <rPh sb="15" eb="17">
      <t>チュウイ</t>
    </rPh>
    <phoneticPr fontId="2"/>
  </si>
  <si>
    <t>この先少し上ってその後下ります</t>
    <rPh sb="2" eb="3">
      <t>サキ</t>
    </rPh>
    <rPh sb="3" eb="4">
      <t>スコ</t>
    </rPh>
    <rPh sb="5" eb="6">
      <t>ノボ</t>
    </rPh>
    <rPh sb="10" eb="11">
      <t>アト</t>
    </rPh>
    <rPh sb="11" eb="12">
      <t>クダ</t>
    </rPh>
    <phoneticPr fontId="2"/>
  </si>
  <si>
    <t>往路の道に合流</t>
    <rPh sb="0" eb="2">
      <t>オウロ</t>
    </rPh>
    <rPh sb="3" eb="4">
      <t>ミチ</t>
    </rPh>
    <rPh sb="5" eb="7">
      <t>ゴウリュウ</t>
    </rPh>
    <phoneticPr fontId="2"/>
  </si>
  <si>
    <t>お疲れさまでした！！ゴール受付を行ったあと休憩してください</t>
    <rPh sb="1" eb="2">
      <t>ツカ</t>
    </rPh>
    <rPh sb="13" eb="15">
      <t>ウケツケ</t>
    </rPh>
    <rPh sb="16" eb="17">
      <t>オコナ</t>
    </rPh>
    <rPh sb="21" eb="23">
      <t>キュウケイ</t>
    </rPh>
    <phoneticPr fontId="2"/>
  </si>
  <si>
    <t>この先市街地走行につき注意</t>
    <rPh sb="2" eb="3">
      <t>サキ</t>
    </rPh>
    <rPh sb="3" eb="6">
      <t>シガイチ</t>
    </rPh>
    <rPh sb="6" eb="8">
      <t>ソウコウ</t>
    </rPh>
    <rPh sb="11" eb="13">
      <t>チュウイ</t>
    </rPh>
    <phoneticPr fontId="2"/>
  </si>
  <si>
    <t>この先林道のアップダウンが続きます、ファイト！！</t>
    <rPh sb="2" eb="3">
      <t>サキ</t>
    </rPh>
    <rPh sb="3" eb="5">
      <t>リンドウ</t>
    </rPh>
    <rPh sb="13" eb="14">
      <t>ツヅ</t>
    </rPh>
    <phoneticPr fontId="2"/>
  </si>
  <si>
    <t>女神像が撤去されたので、駐車場のゲートをバックに自転車の写真を撮ること。この先斜度のある九十九折の下りです。</t>
    <rPh sb="0" eb="3">
      <t>メガミゾウ</t>
    </rPh>
    <rPh sb="4" eb="6">
      <t>テッキョ</t>
    </rPh>
    <rPh sb="12" eb="15">
      <t>チュウシャジョウ</t>
    </rPh>
    <rPh sb="24" eb="27">
      <t>ジテンシャ</t>
    </rPh>
    <rPh sb="28" eb="30">
      <t>シャシン</t>
    </rPh>
    <rPh sb="31" eb="32">
      <t>ト</t>
    </rPh>
    <rPh sb="38" eb="39">
      <t>サキ</t>
    </rPh>
    <rPh sb="39" eb="41">
      <t>シャド</t>
    </rPh>
    <rPh sb="44" eb="48">
      <t>ツヅラオリ</t>
    </rPh>
    <rPh sb="49" eb="50">
      <t>クダ</t>
    </rPh>
    <phoneticPr fontId="2"/>
  </si>
  <si>
    <t>国道427号へ。ここからフラットな快走路。</t>
    <rPh sb="0" eb="2">
      <t>コクドウ</t>
    </rPh>
    <rPh sb="5" eb="6">
      <t>ゴウ</t>
    </rPh>
    <rPh sb="17" eb="20">
      <t>カイソウロ</t>
    </rPh>
    <phoneticPr fontId="2"/>
  </si>
  <si>
    <t>PC4　ローソン篠山古市店</t>
    <rPh sb="8" eb="10">
      <t>ササヤマ</t>
    </rPh>
    <rPh sb="10" eb="12">
      <t>フルイチ</t>
    </rPh>
    <rPh sb="12" eb="13">
      <t>ミセ</t>
    </rPh>
    <phoneticPr fontId="2"/>
  </si>
  <si>
    <t>右側。レシート取得すること</t>
    <rPh sb="0" eb="2">
      <t>ミギガワ</t>
    </rPh>
    <rPh sb="7" eb="9">
      <t>シュトク</t>
    </rPh>
    <phoneticPr fontId="2"/>
  </si>
  <si>
    <t>（通過チェック・フォトコントロール）②
峰山高原　入口ゲート</t>
    <rPh sb="1" eb="3">
      <t>ツウカ</t>
    </rPh>
    <rPh sb="20" eb="22">
      <t>ミネヤマ</t>
    </rPh>
    <rPh sb="22" eb="24">
      <t>コウゲン</t>
    </rPh>
    <rPh sb="25" eb="27">
      <t>イリグチ</t>
    </rPh>
    <phoneticPr fontId="2"/>
  </si>
  <si>
    <t>通過チェック①</t>
    <rPh sb="0" eb="2">
      <t>ツウカ</t>
    </rPh>
    <phoneticPr fontId="2"/>
  </si>
  <si>
    <t>砥峰高原</t>
    <rPh sb="0" eb="2">
      <t>トノミネ</t>
    </rPh>
    <rPh sb="2" eb="4">
      <t>コウゲン</t>
    </rPh>
    <phoneticPr fontId="2"/>
  </si>
  <si>
    <t>通過チェック②</t>
    <rPh sb="0" eb="2">
      <t>ツウカ</t>
    </rPh>
    <phoneticPr fontId="2"/>
  </si>
  <si>
    <t>峰山高原入口ゲート</t>
    <rPh sb="0" eb="4">
      <t>ミネヤマコウゲン</t>
    </rPh>
    <rPh sb="4" eb="6">
      <t>イリグチ</t>
    </rPh>
    <phoneticPr fontId="2"/>
  </si>
  <si>
    <t>通過チェック③特定非営利活動法人</t>
  </si>
  <si>
    <t>日本ハンザキ研究所看板</t>
  </si>
  <si>
    <t>（通過チェック・フォトコントロール）③
特定非営利活動法人日本ハンザキ研究所看板</t>
    <rPh sb="1" eb="3">
      <t>ツウカ</t>
    </rPh>
    <rPh sb="20" eb="22">
      <t>トクテイ</t>
    </rPh>
    <rPh sb="22" eb="25">
      <t>ヒエイリ</t>
    </rPh>
    <rPh sb="25" eb="29">
      <t>カツドウホウジン</t>
    </rPh>
    <rPh sb="29" eb="31">
      <t>ニホン</t>
    </rPh>
    <rPh sb="35" eb="38">
      <t>ケンキュウジョ</t>
    </rPh>
    <rPh sb="38" eb="40">
      <t>カンバン</t>
    </rPh>
    <phoneticPr fontId="2"/>
  </si>
  <si>
    <t>右側。日本ハンザキ研究所看板をバックに自転車の写真を取ること。
※ハンザキとはオオサンショウウオのこと。半分に割かれても死なないぐらいの生命力の強さからこの別名がつきました。</t>
    <rPh sb="0" eb="2">
      <t>ミギガワ</t>
    </rPh>
    <rPh sb="19" eb="22">
      <t>ジテンシャ</t>
    </rPh>
    <rPh sb="23" eb="25">
      <t>シャシン</t>
    </rPh>
    <rPh sb="26" eb="27">
      <t>ト</t>
    </rPh>
    <rPh sb="52" eb="54">
      <t>ハンブン</t>
    </rPh>
    <rPh sb="55" eb="56">
      <t>サ</t>
    </rPh>
    <rPh sb="60" eb="61">
      <t>シ</t>
    </rPh>
    <rPh sb="68" eb="71">
      <t>セイメイリョク</t>
    </rPh>
    <rPh sb="72" eb="73">
      <t>ツヨ</t>
    </rPh>
    <rPh sb="78" eb="80">
      <t>ベツメイ</t>
    </rPh>
    <phoneticPr fontId="2"/>
  </si>
  <si>
    <t>（通過チェック・フォトコントロール）④
BE KOBEモニュメント</t>
    <phoneticPr fontId="2"/>
  </si>
  <si>
    <t>右側。スロープを下ったところにあります。BE KOBEモニュメントをバックに自転車の写真をとること。思ったより小さく、夜間は光らないため見つけにくいので注意！！</t>
    <rPh sb="0" eb="2">
      <t>ミギガワ</t>
    </rPh>
    <rPh sb="8" eb="9">
      <t>クダ</t>
    </rPh>
    <rPh sb="38" eb="41">
      <t>ジテンシャ</t>
    </rPh>
    <rPh sb="42" eb="44">
      <t>シャシン</t>
    </rPh>
    <rPh sb="50" eb="51">
      <t>オモ</t>
    </rPh>
    <rPh sb="55" eb="56">
      <t>チイ</t>
    </rPh>
    <rPh sb="59" eb="61">
      <t>ヤカン</t>
    </rPh>
    <rPh sb="62" eb="63">
      <t>ヒカ</t>
    </rPh>
    <rPh sb="68" eb="69">
      <t>ミ</t>
    </rPh>
    <rPh sb="76" eb="78">
      <t>チュウイ</t>
    </rPh>
    <phoneticPr fontId="2"/>
  </si>
  <si>
    <t>通過チェック④BE KOBEモニュメント</t>
    <rPh sb="0" eb="2">
      <t>ツウカ</t>
    </rPh>
    <phoneticPr fontId="2"/>
  </si>
  <si>
    <t>ゴール　ロッケン</t>
    <phoneticPr fontId="2"/>
  </si>
  <si>
    <t>BRM517近畿300km神戸（乙） 山と渓谷</t>
    <phoneticPr fontId="2"/>
  </si>
  <si>
    <t>5:30～6:00</t>
    <phoneticPr fontId="2"/>
  </si>
  <si>
    <t xml:space="preserve">08:56～12:40 </t>
    <phoneticPr fontId="2"/>
  </si>
  <si>
    <t>10:37～16:28</t>
    <phoneticPr fontId="2"/>
  </si>
  <si>
    <t>12:12～20:00</t>
    <phoneticPr fontId="2"/>
  </si>
  <si>
    <t>15:00～18)02:00</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</si>
</sst>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_ "/>
  </numFmts>
  <fonts count="18" x14ac:knownFonts="1">
    <font>
      <sz val="11"/>
      <name val="ＭＳ Ｐゴシック"/>
      <family val="3"/>
      <charset val="128"/>
    </font>
    <font>
      <sz val="10"/>
      <name val="ＭＳ Ｐゴシック"/>
      <family val="3"/>
      <charset val="128"/>
    </font>
    <font>
      <sz val="6"/>
      <name val="ＭＳ Ｐゴシック"/>
      <family val="3"/>
      <charset val="128"/>
    </font>
    <font>
      <sz val="10"/>
      <name val="ＭＳ Ｐゴシック"/>
      <family val="3"/>
      <charset val="128"/>
      <scheme val="major"/>
    </font>
    <font>
      <sz val="9"/>
      <name val="ＭＳ Ｐゴシック"/>
      <family val="3"/>
      <charset val="128"/>
      <scheme val="major"/>
    </font>
    <font>
      <sz val="9"/>
      <color rgb="FFFF0000"/>
      <name val="ＭＳ Ｐゴシック"/>
      <family val="3"/>
      <charset val="128"/>
      <scheme val="major"/>
    </font>
    <font>
      <sz val="9"/>
      <color theme="1"/>
      <name val="ＭＳ Ｐゴシック"/>
      <family val="3"/>
      <charset val="128"/>
      <scheme val="major"/>
    </font>
    <font>
      <sz val="16"/>
      <name val="ＭＳ Ｐゴシック"/>
      <family val="3"/>
      <charset val="128"/>
      <scheme val="major"/>
    </font>
    <font>
      <sz val="12"/>
      <name val="ＭＳ Ｐゴシック"/>
      <family val="3"/>
      <charset val="128"/>
      <scheme val="major"/>
    </font>
    <font>
      <sz val="12"/>
      <color theme="1"/>
      <name val="ＭＳ Ｐゴシック"/>
      <family val="3"/>
      <charset val="128"/>
      <scheme val="major"/>
    </font>
    <font>
      <b/>
      <sz val="12"/>
      <name val="ＭＳ Ｐゴシック"/>
      <family val="3"/>
      <charset val="128"/>
      <scheme val="major"/>
    </font>
    <font>
      <b/>
      <sz val="12"/>
      <color theme="1"/>
      <name val="ＭＳ Ｐゴシック"/>
      <family val="3"/>
      <charset val="128"/>
      <scheme val="major"/>
    </font>
    <font>
      <b/>
      <sz val="9"/>
      <name val="ＭＳ Ｐゴシック"/>
      <family val="3"/>
      <charset val="128"/>
      <scheme val="major"/>
    </font>
    <font>
      <b/>
      <sz val="9"/>
      <color theme="1"/>
      <name val="ＭＳ Ｐゴシック"/>
      <family val="3"/>
      <charset val="128"/>
      <scheme val="major"/>
    </font>
    <font>
      <b/>
      <sz val="10"/>
      <name val="ＭＳ Ｐゴシック"/>
      <family val="3"/>
      <charset val="128"/>
      <scheme val="major"/>
    </font>
    <font>
      <b/>
      <sz val="16"/>
      <name val="ＭＳ Ｐゴシック"/>
      <family val="3"/>
      <charset val="128"/>
      <scheme val="major"/>
    </font>
    <font>
      <sz val="11"/>
      <name val="ＭＳ Ｐゴシック"/>
      <family val="3"/>
      <charset val="128"/>
      <scheme val="major"/>
    </font>
    <font>
      <sz val="12"/>
      <color theme="1"/>
      <name val="Microsoft JhengHei"/>
      <family val="3"/>
    </font>
  </fonts>
  <fills count="3">
    <fill>
      <patternFill patternType="none"/>
    </fill>
    <fill>
      <patternFill patternType="gray125"/>
    </fill>
    <fill>
      <patternFill patternType="solid">
        <fgColor rgb="FFFFFF00"/>
        <bgColor indexed="64"/>
      </patternFill>
    </fill>
  </fills>
  <borders count="15">
    <border>
      <left/>
      <right/>
      <top/>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s>
  <cellStyleXfs count="1">
    <xf numFmtId="0" fontId="0" fillId="0" borderId="0">
      <alignment vertical="center"/>
    </xf>
  </cellStyleXfs>
  <cellXfs count="93">
    <xf numFmtId="0" fontId="0" fillId="0" borderId="0" xfId="0">
      <alignment vertical="center"/>
    </xf>
    <xf numFmtId="0" fontId="4" fillId="0" borderId="6" xfId="0" applyFont="1" applyBorder="1">
      <alignment vertical="center"/>
    </xf>
    <xf numFmtId="0" fontId="4" fillId="0" borderId="5" xfId="0" applyFont="1" applyBorder="1">
      <alignment vertical="center"/>
    </xf>
    <xf numFmtId="0" fontId="4" fillId="0" borderId="5" xfId="0" applyFont="1" applyBorder="1" applyAlignment="1">
      <alignment vertical="center" wrapText="1"/>
    </xf>
    <xf numFmtId="0" fontId="4" fillId="0" borderId="9" xfId="0" applyFont="1" applyBorder="1" applyAlignment="1">
      <alignment vertical="center" wrapText="1"/>
    </xf>
    <xf numFmtId="0" fontId="5" fillId="0" borderId="5" xfId="0" applyFont="1" applyBorder="1" applyAlignment="1">
      <alignment vertical="center" wrapText="1"/>
    </xf>
    <xf numFmtId="0" fontId="3" fillId="0" borderId="0" xfId="0" applyFont="1">
      <alignment vertical="center"/>
    </xf>
    <xf numFmtId="0" fontId="4" fillId="0" borderId="9" xfId="0" applyFont="1" applyBorder="1">
      <alignment vertical="center"/>
    </xf>
    <xf numFmtId="0" fontId="5" fillId="0" borderId="9" xfId="0" applyFont="1" applyBorder="1" applyAlignment="1">
      <alignment vertical="center" wrapText="1"/>
    </xf>
    <xf numFmtId="176" fontId="3" fillId="0" borderId="0" xfId="0" applyNumberFormat="1" applyFont="1" applyAlignment="1">
      <alignment horizontal="right" vertical="center"/>
    </xf>
    <xf numFmtId="14" fontId="3" fillId="0" borderId="0" xfId="0" applyNumberFormat="1" applyFont="1">
      <alignment vertical="center"/>
    </xf>
    <xf numFmtId="0" fontId="6" fillId="0" borderId="9" xfId="0" applyFont="1" applyBorder="1">
      <alignment vertical="center"/>
    </xf>
    <xf numFmtId="0" fontId="6" fillId="0" borderId="9" xfId="0" applyFont="1" applyBorder="1" applyAlignment="1">
      <alignment vertical="center" wrapText="1"/>
    </xf>
    <xf numFmtId="176" fontId="6" fillId="0" borderId="0" xfId="0" applyNumberFormat="1" applyFont="1" applyAlignment="1">
      <alignment horizontal="left" vertical="center"/>
    </xf>
    <xf numFmtId="0" fontId="7" fillId="0" borderId="0" xfId="0" applyFont="1">
      <alignment vertical="center"/>
    </xf>
    <xf numFmtId="14" fontId="3" fillId="0" borderId="0" xfId="0" applyNumberFormat="1" applyFont="1" applyAlignment="1">
      <alignment horizontal="right" vertical="center"/>
    </xf>
    <xf numFmtId="0" fontId="8" fillId="0" borderId="1" xfId="0" applyFont="1" applyBorder="1">
      <alignment vertical="center"/>
    </xf>
    <xf numFmtId="0" fontId="8" fillId="0" borderId="2" xfId="0" applyFont="1" applyBorder="1">
      <alignment vertical="center"/>
    </xf>
    <xf numFmtId="176" fontId="9" fillId="0" borderId="2" xfId="0" applyNumberFormat="1" applyFont="1" applyBorder="1" applyAlignment="1">
      <alignment horizontal="left" vertical="center"/>
    </xf>
    <xf numFmtId="176" fontId="8" fillId="0" borderId="2" xfId="0" applyNumberFormat="1" applyFont="1" applyBorder="1" applyAlignment="1">
      <alignment horizontal="right" vertical="center"/>
    </xf>
    <xf numFmtId="0" fontId="4" fillId="0" borderId="2" xfId="0" applyFont="1" applyBorder="1">
      <alignment vertical="center"/>
    </xf>
    <xf numFmtId="0" fontId="4" fillId="0" borderId="3" xfId="0" applyFont="1" applyBorder="1">
      <alignment vertical="center"/>
    </xf>
    <xf numFmtId="0" fontId="8" fillId="0" borderId="4" xfId="0" applyFont="1" applyBorder="1">
      <alignment vertical="center"/>
    </xf>
    <xf numFmtId="0" fontId="8" fillId="0" borderId="5" xfId="0" applyFont="1" applyBorder="1">
      <alignment vertical="center"/>
    </xf>
    <xf numFmtId="0" fontId="8" fillId="0" borderId="6" xfId="0" applyFont="1" applyBorder="1">
      <alignment vertical="center"/>
    </xf>
    <xf numFmtId="176" fontId="9" fillId="0" borderId="5" xfId="0" applyNumberFormat="1" applyFont="1" applyBorder="1" applyAlignment="1">
      <alignment horizontal="left" vertical="center"/>
    </xf>
    <xf numFmtId="176" fontId="8" fillId="0" borderId="6" xfId="0" applyNumberFormat="1" applyFont="1" applyBorder="1" applyAlignment="1">
      <alignment horizontal="right" vertical="center"/>
    </xf>
    <xf numFmtId="0" fontId="4" fillId="0" borderId="7" xfId="0" applyFont="1" applyBorder="1">
      <alignment vertical="center"/>
    </xf>
    <xf numFmtId="176" fontId="8" fillId="0" borderId="5" xfId="0" applyNumberFormat="1" applyFont="1" applyBorder="1" applyAlignment="1">
      <alignment horizontal="right" vertical="center"/>
    </xf>
    <xf numFmtId="0" fontId="4" fillId="0" borderId="8" xfId="0" applyFont="1" applyBorder="1">
      <alignment vertical="center"/>
    </xf>
    <xf numFmtId="176" fontId="4" fillId="0" borderId="8" xfId="0" applyNumberFormat="1" applyFont="1" applyBorder="1">
      <alignment vertical="center"/>
    </xf>
    <xf numFmtId="0" fontId="8" fillId="0" borderId="9" xfId="0" applyFont="1" applyBorder="1">
      <alignment vertical="center"/>
    </xf>
    <xf numFmtId="176" fontId="4" fillId="0" borderId="10" xfId="0" applyNumberFormat="1" applyFont="1" applyBorder="1">
      <alignment vertical="center"/>
    </xf>
    <xf numFmtId="0" fontId="8" fillId="0" borderId="0" xfId="0" applyFont="1">
      <alignment vertical="center"/>
    </xf>
    <xf numFmtId="0" fontId="8" fillId="0" borderId="5" xfId="0" applyFont="1" applyBorder="1" applyAlignment="1">
      <alignment vertical="center" wrapText="1"/>
    </xf>
    <xf numFmtId="176" fontId="9" fillId="0" borderId="5" xfId="0" applyNumberFormat="1" applyFont="1" applyBorder="1" applyAlignment="1">
      <alignment horizontal="right" vertical="center"/>
    </xf>
    <xf numFmtId="0" fontId="8" fillId="0" borderId="9" xfId="0" applyFont="1" applyBorder="1" applyAlignment="1">
      <alignment vertical="center" wrapText="1"/>
    </xf>
    <xf numFmtId="0" fontId="4" fillId="0" borderId="10" xfId="0" applyFont="1" applyBorder="1">
      <alignment vertical="center"/>
    </xf>
    <xf numFmtId="0" fontId="9" fillId="0" borderId="4" xfId="0" applyFont="1" applyBorder="1">
      <alignment vertical="center"/>
    </xf>
    <xf numFmtId="0" fontId="9" fillId="0" borderId="9" xfId="0" applyFont="1" applyBorder="1">
      <alignment vertical="center"/>
    </xf>
    <xf numFmtId="176" fontId="6" fillId="0" borderId="10" xfId="0" applyNumberFormat="1" applyFont="1" applyBorder="1">
      <alignment vertical="center"/>
    </xf>
    <xf numFmtId="0" fontId="9" fillId="0" borderId="5" xfId="0" applyFont="1" applyBorder="1">
      <alignment vertical="center"/>
    </xf>
    <xf numFmtId="0" fontId="9" fillId="0" borderId="9" xfId="0" applyFont="1" applyBorder="1" applyAlignment="1">
      <alignment vertical="center" wrapText="1"/>
    </xf>
    <xf numFmtId="0" fontId="6" fillId="0" borderId="5" xfId="0" applyFont="1" applyBorder="1" applyAlignment="1">
      <alignment vertical="center" wrapText="1"/>
    </xf>
    <xf numFmtId="0" fontId="10" fillId="2" borderId="4" xfId="0" applyFont="1" applyFill="1" applyBorder="1">
      <alignment vertical="center"/>
    </xf>
    <xf numFmtId="0" fontId="10" fillId="2" borderId="5" xfId="0" applyFont="1" applyFill="1" applyBorder="1" applyAlignment="1">
      <alignment vertical="center" wrapText="1"/>
    </xf>
    <xf numFmtId="0" fontId="10" fillId="2" borderId="5" xfId="0" applyFont="1" applyFill="1" applyBorder="1">
      <alignment vertical="center"/>
    </xf>
    <xf numFmtId="0" fontId="10" fillId="2" borderId="6" xfId="0" applyFont="1" applyFill="1" applyBorder="1">
      <alignment vertical="center"/>
    </xf>
    <xf numFmtId="176" fontId="11" fillId="2" borderId="5" xfId="0" applyNumberFormat="1" applyFont="1" applyFill="1" applyBorder="1" applyAlignment="1">
      <alignment horizontal="left" vertical="center"/>
    </xf>
    <xf numFmtId="176" fontId="10" fillId="2" borderId="5" xfId="0" applyNumberFormat="1" applyFont="1" applyFill="1" applyBorder="1" applyAlignment="1">
      <alignment horizontal="right" vertical="center"/>
    </xf>
    <xf numFmtId="0" fontId="12" fillId="2" borderId="5" xfId="0" applyFont="1" applyFill="1" applyBorder="1">
      <alignment vertical="center"/>
    </xf>
    <xf numFmtId="0" fontId="10" fillId="2" borderId="9" xfId="0" applyFont="1" applyFill="1" applyBorder="1">
      <alignment vertical="center"/>
    </xf>
    <xf numFmtId="0" fontId="10" fillId="2" borderId="9" xfId="0" applyFont="1" applyFill="1" applyBorder="1" applyAlignment="1">
      <alignment vertical="center" wrapText="1"/>
    </xf>
    <xf numFmtId="176" fontId="11" fillId="2" borderId="5" xfId="0" applyNumberFormat="1" applyFont="1" applyFill="1" applyBorder="1" applyAlignment="1">
      <alignment horizontal="right" vertical="center"/>
    </xf>
    <xf numFmtId="0" fontId="12" fillId="2" borderId="9" xfId="0" applyFont="1" applyFill="1" applyBorder="1">
      <alignment vertical="center"/>
    </xf>
    <xf numFmtId="0" fontId="13" fillId="2" borderId="9" xfId="0" applyFont="1" applyFill="1" applyBorder="1" applyAlignment="1">
      <alignment vertical="center" wrapText="1"/>
    </xf>
    <xf numFmtId="0" fontId="12" fillId="2" borderId="10" xfId="0" applyFont="1" applyFill="1" applyBorder="1">
      <alignment vertical="center"/>
    </xf>
    <xf numFmtId="0" fontId="11" fillId="2" borderId="4" xfId="0" applyFont="1" applyFill="1" applyBorder="1">
      <alignment vertical="center"/>
    </xf>
    <xf numFmtId="0" fontId="11" fillId="2" borderId="9" xfId="0" applyFont="1" applyFill="1" applyBorder="1" applyAlignment="1">
      <alignment vertical="center" wrapText="1"/>
    </xf>
    <xf numFmtId="0" fontId="11" fillId="2" borderId="9" xfId="0" applyFont="1" applyFill="1" applyBorder="1">
      <alignment vertical="center"/>
    </xf>
    <xf numFmtId="0" fontId="13" fillId="2" borderId="9" xfId="0" applyFont="1" applyFill="1" applyBorder="1">
      <alignment vertical="center"/>
    </xf>
    <xf numFmtId="176" fontId="13" fillId="2" borderId="10" xfId="0" applyNumberFormat="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1" fillId="2" borderId="13" xfId="0" applyFont="1" applyFill="1" applyBorder="1">
      <alignment vertical="center"/>
    </xf>
    <xf numFmtId="0" fontId="11" fillId="2" borderId="11" xfId="0" applyFont="1" applyFill="1" applyBorder="1">
      <alignment vertical="center"/>
    </xf>
    <xf numFmtId="176" fontId="11" fillId="2" borderId="11" xfId="0" applyNumberFormat="1" applyFont="1" applyFill="1" applyBorder="1" applyAlignment="1">
      <alignment horizontal="left" vertical="center"/>
    </xf>
    <xf numFmtId="176" fontId="11" fillId="2" borderId="11" xfId="0" applyNumberFormat="1" applyFont="1" applyFill="1" applyBorder="1" applyAlignment="1">
      <alignment horizontal="right" vertical="center"/>
    </xf>
    <xf numFmtId="0" fontId="13" fillId="2" borderId="11" xfId="0" applyFont="1" applyFill="1" applyBorder="1">
      <alignment vertical="center"/>
    </xf>
    <xf numFmtId="0" fontId="12" fillId="2" borderId="5" xfId="0" applyFont="1" applyFill="1" applyBorder="1" applyAlignment="1">
      <alignment vertical="center" wrapText="1"/>
    </xf>
    <xf numFmtId="176" fontId="10" fillId="2" borderId="6" xfId="0" applyNumberFormat="1" applyFont="1" applyFill="1" applyBorder="1" applyAlignment="1">
      <alignment horizontal="right" vertical="center"/>
    </xf>
    <xf numFmtId="0" fontId="12" fillId="2" borderId="6" xfId="0" applyFont="1" applyFill="1" applyBorder="1">
      <alignment vertical="center"/>
    </xf>
    <xf numFmtId="0" fontId="12" fillId="2" borderId="7" xfId="0" applyFont="1" applyFill="1" applyBorder="1">
      <alignment vertical="center"/>
    </xf>
    <xf numFmtId="0" fontId="12" fillId="2" borderId="8" xfId="0" applyFont="1" applyFill="1" applyBorder="1" applyAlignment="1">
      <alignment vertical="center" wrapText="1"/>
    </xf>
    <xf numFmtId="176" fontId="12" fillId="2" borderId="10" xfId="0" applyNumberFormat="1" applyFont="1" applyFill="1" applyBorder="1" applyAlignment="1">
      <alignment vertical="center" wrapText="1"/>
    </xf>
    <xf numFmtId="176" fontId="13" fillId="2" borderId="10" xfId="0" applyNumberFormat="1" applyFont="1" applyFill="1" applyBorder="1" applyAlignment="1">
      <alignment vertical="center" wrapText="1"/>
    </xf>
    <xf numFmtId="0" fontId="13" fillId="2" borderId="11" xfId="0" applyFont="1" applyFill="1" applyBorder="1" applyAlignment="1">
      <alignment vertical="center" wrapText="1"/>
    </xf>
    <xf numFmtId="0" fontId="12" fillId="2" borderId="9" xfId="0" applyFont="1" applyFill="1" applyBorder="1" applyAlignment="1">
      <alignment vertical="center" wrapText="1"/>
    </xf>
    <xf numFmtId="176" fontId="13" fillId="2" borderId="12" xfId="0" applyNumberFormat="1" applyFont="1" applyFill="1" applyBorder="1">
      <alignment vertical="center"/>
    </xf>
    <xf numFmtId="176" fontId="13" fillId="2" borderId="14" xfId="0" applyNumberFormat="1" applyFont="1" applyFill="1" applyBorder="1">
      <alignment vertical="center"/>
    </xf>
    <xf numFmtId="0" fontId="11" fillId="0" borderId="13" xfId="0" applyFont="1" applyBorder="1">
      <alignment vertical="center"/>
    </xf>
    <xf numFmtId="0" fontId="11" fillId="0" borderId="11" xfId="0" applyFont="1" applyBorder="1">
      <alignment vertical="center"/>
    </xf>
    <xf numFmtId="176" fontId="11" fillId="0" borderId="11" xfId="0" applyNumberFormat="1" applyFont="1" applyBorder="1" applyAlignment="1">
      <alignment horizontal="left" vertical="center"/>
    </xf>
    <xf numFmtId="176" fontId="11" fillId="0" borderId="11" xfId="0" applyNumberFormat="1" applyFont="1" applyBorder="1" applyAlignment="1">
      <alignment horizontal="right" vertical="center"/>
    </xf>
    <xf numFmtId="0" fontId="13" fillId="0" borderId="11" xfId="0" applyFont="1" applyBorder="1">
      <alignment vertical="center"/>
    </xf>
    <xf numFmtId="0" fontId="13" fillId="0" borderId="11" xfId="0" applyFont="1" applyBorder="1" applyAlignment="1">
      <alignment vertical="center" wrapText="1"/>
    </xf>
    <xf numFmtId="176" fontId="13" fillId="0" borderId="14" xfId="0" applyNumberFormat="1" applyFont="1" applyBorder="1">
      <alignment vertical="center"/>
    </xf>
    <xf numFmtId="0" fontId="12" fillId="2" borderId="8" xfId="0" applyFont="1" applyFill="1" applyBorder="1">
      <alignment vertical="center"/>
    </xf>
    <xf numFmtId="0" fontId="4" fillId="0" borderId="8" xfId="0" applyFont="1" applyBorder="1" applyAlignment="1">
      <alignment vertical="center" wrapText="1"/>
    </xf>
    <xf numFmtId="176" fontId="4" fillId="0" borderId="10" xfId="0" applyNumberFormat="1" applyFont="1" applyBorder="1" applyAlignment="1">
      <alignment vertical="center" wrapText="1"/>
    </xf>
    <xf numFmtId="0" fontId="9" fillId="0" borderId="5" xfId="0" applyFont="1" applyBorder="1" applyAlignment="1">
      <alignment vertical="center" wrapText="1"/>
    </xf>
    <xf numFmtId="176" fontId="6" fillId="0" borderId="10" xfId="0" applyNumberFormat="1" applyFont="1" applyBorder="1" applyAlignment="1">
      <alignment vertical="center" wrapText="1"/>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3.jpeg"/><Relationship Id="rId3" Type="http://schemas.openxmlformats.org/officeDocument/2006/relationships/image" Target="../media/image9.jpeg"/><Relationship Id="rId7" Type="http://schemas.openxmlformats.org/officeDocument/2006/relationships/image" Target="../media/image1.png"/><Relationship Id="rId2" Type="http://schemas.openxmlformats.org/officeDocument/2006/relationships/image" Target="../media/image8.jpeg"/><Relationship Id="rId1" Type="http://schemas.openxmlformats.org/officeDocument/2006/relationships/image" Target="../media/image7.jpeg"/><Relationship Id="rId6" Type="http://schemas.openxmlformats.org/officeDocument/2006/relationships/image" Target="../media/image12.jpeg"/><Relationship Id="rId5" Type="http://schemas.openxmlformats.org/officeDocument/2006/relationships/image" Target="../media/image11.jpeg"/><Relationship Id="rId10" Type="http://schemas.openxmlformats.org/officeDocument/2006/relationships/image" Target="../media/image15.jpeg"/><Relationship Id="rId4" Type="http://schemas.openxmlformats.org/officeDocument/2006/relationships/image" Target="../media/image10.jpeg"/><Relationship Id="rId9"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60960</xdr:colOff>
      <xdr:row>80</xdr:row>
      <xdr:rowOff>105689</xdr:rowOff>
    </xdr:from>
    <xdr:to>
      <xdr:col>2</xdr:col>
      <xdr:colOff>655686</xdr:colOff>
      <xdr:row>91</xdr:row>
      <xdr:rowOff>1</xdr:rowOff>
    </xdr:to>
    <xdr:pic>
      <xdr:nvPicPr>
        <xdr:cNvPr id="8" name="図 7">
          <a:extLst>
            <a:ext uri="{FF2B5EF4-FFF2-40B4-BE49-F238E27FC236}">
              <a16:creationId xmlns:a16="http://schemas.microsoft.com/office/drawing/2014/main" id="{A11B3677-B799-42BE-9A52-336A75EB3714}"/>
            </a:ext>
          </a:extLst>
        </xdr:cNvPr>
        <xdr:cNvPicPr>
          <a:picLocks noChangeAspect="1"/>
        </xdr:cNvPicPr>
      </xdr:nvPicPr>
      <xdr:blipFill rotWithShape="1">
        <a:blip xmlns:r="http://schemas.openxmlformats.org/officeDocument/2006/relationships" r:embed="rId1"/>
        <a:srcRect b="29168"/>
        <a:stretch/>
      </xdr:blipFill>
      <xdr:spPr>
        <a:xfrm>
          <a:off x="60960" y="14774189"/>
          <a:ext cx="3979276" cy="1570712"/>
        </a:xfrm>
        <a:prstGeom prst="rect">
          <a:avLst/>
        </a:prstGeom>
      </xdr:spPr>
    </xdr:pic>
    <xdr:clientData/>
  </xdr:twoCellAnchor>
  <xdr:twoCellAnchor editAs="oneCell">
    <xdr:from>
      <xdr:col>4</xdr:col>
      <xdr:colOff>0</xdr:colOff>
      <xdr:row>94</xdr:row>
      <xdr:rowOff>0</xdr:rowOff>
    </xdr:from>
    <xdr:to>
      <xdr:col>4</xdr:col>
      <xdr:colOff>304800</xdr:colOff>
      <xdr:row>95</xdr:row>
      <xdr:rowOff>137160</xdr:rowOff>
    </xdr:to>
    <xdr:sp macro="" textlink="">
      <xdr:nvSpPr>
        <xdr:cNvPr id="10" name="AutoShape 2">
          <a:extLst>
            <a:ext uri="{FF2B5EF4-FFF2-40B4-BE49-F238E27FC236}">
              <a16:creationId xmlns:a16="http://schemas.microsoft.com/office/drawing/2014/main" id="{A335A6E2-B9E1-44DA-AC13-BB728A3DAEF7}"/>
            </a:ext>
          </a:extLst>
        </xdr:cNvPr>
        <xdr:cNvSpPr>
          <a:spLocks noChangeAspect="1" noChangeArrowheads="1"/>
        </xdr:cNvSpPr>
      </xdr:nvSpPr>
      <xdr:spPr bwMode="auto">
        <a:xfrm>
          <a:off x="7169150" y="16802100"/>
          <a:ext cx="304800" cy="3022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17780</xdr:colOff>
      <xdr:row>101</xdr:row>
      <xdr:rowOff>67301</xdr:rowOff>
    </xdr:from>
    <xdr:to>
      <xdr:col>7</xdr:col>
      <xdr:colOff>2908300</xdr:colOff>
      <xdr:row>115</xdr:row>
      <xdr:rowOff>63773</xdr:rowOff>
    </xdr:to>
    <xdr:pic>
      <xdr:nvPicPr>
        <xdr:cNvPr id="13" name="図 12">
          <a:extLst>
            <a:ext uri="{FF2B5EF4-FFF2-40B4-BE49-F238E27FC236}">
              <a16:creationId xmlns:a16="http://schemas.microsoft.com/office/drawing/2014/main" id="{9826F5A1-DFBF-412C-9D1D-DB8353A7C2C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69630" y="19015701"/>
          <a:ext cx="2915920" cy="21554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196850</xdr:colOff>
      <xdr:row>78</xdr:row>
      <xdr:rowOff>120650</xdr:rowOff>
    </xdr:from>
    <xdr:to>
      <xdr:col>3</xdr:col>
      <xdr:colOff>1784350</xdr:colOff>
      <xdr:row>96</xdr:row>
      <xdr:rowOff>139524</xdr:rowOff>
    </xdr:to>
    <xdr:pic>
      <xdr:nvPicPr>
        <xdr:cNvPr id="14" name="図 13">
          <a:extLst>
            <a:ext uri="{FF2B5EF4-FFF2-40B4-BE49-F238E27FC236}">
              <a16:creationId xmlns:a16="http://schemas.microsoft.com/office/drawing/2014/main" id="{2E18E192-7409-438C-8FF0-20648207F32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851400" y="15347950"/>
          <a:ext cx="1587500" cy="2800174"/>
        </a:xfrm>
        <a:prstGeom prst="rect">
          <a:avLst/>
        </a:prstGeom>
      </xdr:spPr>
    </xdr:pic>
    <xdr:clientData/>
  </xdr:twoCellAnchor>
  <xdr:twoCellAnchor editAs="oneCell">
    <xdr:from>
      <xdr:col>4</xdr:col>
      <xdr:colOff>25638</xdr:colOff>
      <xdr:row>78</xdr:row>
      <xdr:rowOff>114300</xdr:rowOff>
    </xdr:from>
    <xdr:to>
      <xdr:col>7</xdr:col>
      <xdr:colOff>2063749</xdr:colOff>
      <xdr:row>94</xdr:row>
      <xdr:rowOff>158749</xdr:rowOff>
    </xdr:to>
    <xdr:pic>
      <xdr:nvPicPr>
        <xdr:cNvPr id="15" name="図 14">
          <a:extLst>
            <a:ext uri="{FF2B5EF4-FFF2-40B4-BE49-F238E27FC236}">
              <a16:creationId xmlns:a16="http://schemas.microsoft.com/office/drawing/2014/main" id="{B9CF638B-6652-8A07-2E64-676E9EFA7DB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94788" y="15341600"/>
          <a:ext cx="3346211" cy="2508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14781</xdr:colOff>
      <xdr:row>101</xdr:row>
      <xdr:rowOff>31750</xdr:rowOff>
    </xdr:from>
    <xdr:to>
      <xdr:col>2</xdr:col>
      <xdr:colOff>374648</xdr:colOff>
      <xdr:row>119</xdr:row>
      <xdr:rowOff>82550</xdr:rowOff>
    </xdr:to>
    <xdr:pic>
      <xdr:nvPicPr>
        <xdr:cNvPr id="16" name="図 15">
          <a:extLst>
            <a:ext uri="{FF2B5EF4-FFF2-40B4-BE49-F238E27FC236}">
              <a16:creationId xmlns:a16="http://schemas.microsoft.com/office/drawing/2014/main" id="{D93471DF-146C-E30B-1AB2-568961AE4AE4}"/>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4781" y="18980150"/>
          <a:ext cx="3744417" cy="281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25400</xdr:colOff>
      <xdr:row>101</xdr:row>
      <xdr:rowOff>25400</xdr:rowOff>
    </xdr:from>
    <xdr:to>
      <xdr:col>4</xdr:col>
      <xdr:colOff>420313</xdr:colOff>
      <xdr:row>115</xdr:row>
      <xdr:rowOff>57150</xdr:rowOff>
    </xdr:to>
    <xdr:pic>
      <xdr:nvPicPr>
        <xdr:cNvPr id="17" name="図 16">
          <a:extLst>
            <a:ext uri="{FF2B5EF4-FFF2-40B4-BE49-F238E27FC236}">
              <a16:creationId xmlns:a16="http://schemas.microsoft.com/office/drawing/2014/main" id="{E1175FF3-CB2B-4679-98C0-E76989A5A81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679950" y="18973800"/>
          <a:ext cx="2909513" cy="2190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133989</xdr:colOff>
      <xdr:row>99</xdr:row>
      <xdr:rowOff>106679</xdr:rowOff>
    </xdr:from>
    <xdr:to>
      <xdr:col>1</xdr:col>
      <xdr:colOff>985999</xdr:colOff>
      <xdr:row>119</xdr:row>
      <xdr:rowOff>0</xdr:rowOff>
    </xdr:to>
    <xdr:pic>
      <xdr:nvPicPr>
        <xdr:cNvPr id="9" name="図 8">
          <a:extLst>
            <a:ext uri="{FF2B5EF4-FFF2-40B4-BE49-F238E27FC236}">
              <a16:creationId xmlns:a16="http://schemas.microsoft.com/office/drawing/2014/main" id="{3BA9B62A-1A27-4094-B171-A050888C2B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989" y="18569939"/>
          <a:ext cx="1514950" cy="2941321"/>
        </a:xfrm>
        <a:prstGeom prst="rect">
          <a:avLst/>
        </a:prstGeom>
      </xdr:spPr>
    </xdr:pic>
    <xdr:clientData/>
  </xdr:twoCellAnchor>
  <xdr:twoCellAnchor editAs="oneCell">
    <xdr:from>
      <xdr:col>1</xdr:col>
      <xdr:colOff>1244602</xdr:colOff>
      <xdr:row>99</xdr:row>
      <xdr:rowOff>38100</xdr:rowOff>
    </xdr:from>
    <xdr:to>
      <xdr:col>2</xdr:col>
      <xdr:colOff>411480</xdr:colOff>
      <xdr:row>120</xdr:row>
      <xdr:rowOff>84380</xdr:rowOff>
    </xdr:to>
    <xdr:pic>
      <xdr:nvPicPr>
        <xdr:cNvPr id="10" name="図 9">
          <a:extLst>
            <a:ext uri="{FF2B5EF4-FFF2-40B4-BE49-F238E27FC236}">
              <a16:creationId xmlns:a16="http://schemas.microsoft.com/office/drawing/2014/main" id="{75F5C158-C24E-4D23-99CA-261434044E7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07542" y="18501360"/>
          <a:ext cx="1826258" cy="3246680"/>
        </a:xfrm>
        <a:prstGeom prst="rect">
          <a:avLst/>
        </a:prstGeom>
      </xdr:spPr>
    </xdr:pic>
    <xdr:clientData/>
  </xdr:twoCellAnchor>
  <xdr:twoCellAnchor editAs="oneCell">
    <xdr:from>
      <xdr:col>3</xdr:col>
      <xdr:colOff>36195</xdr:colOff>
      <xdr:row>99</xdr:row>
      <xdr:rowOff>28575</xdr:rowOff>
    </xdr:from>
    <xdr:to>
      <xdr:col>5</xdr:col>
      <xdr:colOff>631471</xdr:colOff>
      <xdr:row>113</xdr:row>
      <xdr:rowOff>121920</xdr:rowOff>
    </xdr:to>
    <xdr:pic>
      <xdr:nvPicPr>
        <xdr:cNvPr id="11" name="図 10">
          <a:extLst>
            <a:ext uri="{FF2B5EF4-FFF2-40B4-BE49-F238E27FC236}">
              <a16:creationId xmlns:a16="http://schemas.microsoft.com/office/drawing/2014/main" id="{DA00CBF1-4A29-4C7B-9702-E9DF26121C0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608195" y="18491835"/>
          <a:ext cx="3628036" cy="2226945"/>
        </a:xfrm>
        <a:prstGeom prst="rect">
          <a:avLst/>
        </a:prstGeom>
      </xdr:spPr>
    </xdr:pic>
    <xdr:clientData/>
  </xdr:twoCellAnchor>
  <xdr:twoCellAnchor editAs="oneCell">
    <xdr:from>
      <xdr:col>3</xdr:col>
      <xdr:colOff>7620</xdr:colOff>
      <xdr:row>112</xdr:row>
      <xdr:rowOff>139066</xdr:rowOff>
    </xdr:from>
    <xdr:to>
      <xdr:col>5</xdr:col>
      <xdr:colOff>203835</xdr:colOff>
      <xdr:row>125</xdr:row>
      <xdr:rowOff>140904</xdr:rowOff>
    </xdr:to>
    <xdr:pic>
      <xdr:nvPicPr>
        <xdr:cNvPr id="12" name="図 11">
          <a:extLst>
            <a:ext uri="{FF2B5EF4-FFF2-40B4-BE49-F238E27FC236}">
              <a16:creationId xmlns:a16="http://schemas.microsoft.com/office/drawing/2014/main" id="{96E015EB-043A-4C99-A3F1-FA4911C61AD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79620" y="20583526"/>
          <a:ext cx="3228975" cy="1983038"/>
        </a:xfrm>
        <a:prstGeom prst="rect">
          <a:avLst/>
        </a:prstGeom>
      </xdr:spPr>
    </xdr:pic>
    <xdr:clientData/>
  </xdr:twoCellAnchor>
  <xdr:twoCellAnchor editAs="oneCell">
    <xdr:from>
      <xdr:col>7</xdr:col>
      <xdr:colOff>548300</xdr:colOff>
      <xdr:row>98</xdr:row>
      <xdr:rowOff>106681</xdr:rowOff>
    </xdr:from>
    <xdr:to>
      <xdr:col>7</xdr:col>
      <xdr:colOff>2758678</xdr:colOff>
      <xdr:row>125</xdr:row>
      <xdr:rowOff>137160</xdr:rowOff>
    </xdr:to>
    <xdr:pic>
      <xdr:nvPicPr>
        <xdr:cNvPr id="13" name="図 12">
          <a:extLst>
            <a:ext uri="{FF2B5EF4-FFF2-40B4-BE49-F238E27FC236}">
              <a16:creationId xmlns:a16="http://schemas.microsoft.com/office/drawing/2014/main" id="{1B424FD1-4D94-40BB-A1C7-DE42C62C4AB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876960" y="18417541"/>
          <a:ext cx="2210378" cy="4160519"/>
        </a:xfrm>
        <a:prstGeom prst="rect">
          <a:avLst/>
        </a:prstGeom>
      </xdr:spPr>
    </xdr:pic>
    <xdr:clientData/>
  </xdr:twoCellAnchor>
  <xdr:twoCellAnchor editAs="oneCell">
    <xdr:from>
      <xdr:col>3</xdr:col>
      <xdr:colOff>81616</xdr:colOff>
      <xdr:row>74</xdr:row>
      <xdr:rowOff>15240</xdr:rowOff>
    </xdr:from>
    <xdr:to>
      <xdr:col>3</xdr:col>
      <xdr:colOff>2438399</xdr:colOff>
      <xdr:row>92</xdr:row>
      <xdr:rowOff>63938</xdr:rowOff>
    </xdr:to>
    <xdr:pic>
      <xdr:nvPicPr>
        <xdr:cNvPr id="4" name="図 3" descr="https://scontent.ffuk1-1.fna.fbcdn.net/v/t31.0-8/s960x960/17834011_771903049669072_5817889057045437619_o.jpg?_nc_cat=100&amp;_nc_ohc=_cN81S_bC4MAQl96uKA5OwD74M-URHU8NvazHeANnr7eEs0nS837p359A&amp;_nc_ht=scontent.ffuk1-1.fna&amp;oh=e240ea1b3a4a4ba41655dc8ceb331e28&amp;oe=5E7758B4">
          <a:extLst>
            <a:ext uri="{FF2B5EF4-FFF2-40B4-BE49-F238E27FC236}">
              <a16:creationId xmlns:a16="http://schemas.microsoft.com/office/drawing/2014/main" id="{0C0E82F4-33AF-40BF-AD36-ED3F63F3A47C}"/>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t="22718" b="12850"/>
        <a:stretch/>
      </xdr:blipFill>
      <xdr:spPr bwMode="auto">
        <a:xfrm>
          <a:off x="4653616" y="14638020"/>
          <a:ext cx="2356783" cy="28223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60960</xdr:colOff>
      <xdr:row>75</xdr:row>
      <xdr:rowOff>105689</xdr:rowOff>
    </xdr:from>
    <xdr:to>
      <xdr:col>2</xdr:col>
      <xdr:colOff>655686</xdr:colOff>
      <xdr:row>86</xdr:row>
      <xdr:rowOff>1</xdr:rowOff>
    </xdr:to>
    <xdr:pic>
      <xdr:nvPicPr>
        <xdr:cNvPr id="6" name="図 5">
          <a:extLst>
            <a:ext uri="{FF2B5EF4-FFF2-40B4-BE49-F238E27FC236}">
              <a16:creationId xmlns:a16="http://schemas.microsoft.com/office/drawing/2014/main" id="{0B33DA95-1BFB-A390-17B6-45E144852E12}"/>
            </a:ext>
          </a:extLst>
        </xdr:cNvPr>
        <xdr:cNvPicPr>
          <a:picLocks noChangeAspect="1"/>
        </xdr:cNvPicPr>
      </xdr:nvPicPr>
      <xdr:blipFill rotWithShape="1">
        <a:blip xmlns:r="http://schemas.openxmlformats.org/officeDocument/2006/relationships" r:embed="rId7"/>
        <a:srcRect b="29168"/>
        <a:stretch/>
      </xdr:blipFill>
      <xdr:spPr>
        <a:xfrm>
          <a:off x="60960" y="14896109"/>
          <a:ext cx="3917046" cy="1570712"/>
        </a:xfrm>
        <a:prstGeom prst="rect">
          <a:avLst/>
        </a:prstGeom>
      </xdr:spPr>
    </xdr:pic>
    <xdr:clientData/>
  </xdr:twoCellAnchor>
  <xdr:twoCellAnchor editAs="oneCell">
    <xdr:from>
      <xdr:col>7</xdr:col>
      <xdr:colOff>0</xdr:colOff>
      <xdr:row>74</xdr:row>
      <xdr:rowOff>38100</xdr:rowOff>
    </xdr:from>
    <xdr:to>
      <xdr:col>7</xdr:col>
      <xdr:colOff>3070859</xdr:colOff>
      <xdr:row>89</xdr:row>
      <xdr:rowOff>50901</xdr:rowOff>
    </xdr:to>
    <xdr:pic>
      <xdr:nvPicPr>
        <xdr:cNvPr id="8" name="図 7">
          <a:extLst>
            <a:ext uri="{FF2B5EF4-FFF2-40B4-BE49-F238E27FC236}">
              <a16:creationId xmlns:a16="http://schemas.microsoft.com/office/drawing/2014/main" id="{CE042820-F14C-2C10-D033-051421C09B2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328660" y="14660880"/>
          <a:ext cx="3070859" cy="2314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89</xdr:row>
      <xdr:rowOff>0</xdr:rowOff>
    </xdr:from>
    <xdr:to>
      <xdr:col>4</xdr:col>
      <xdr:colOff>304800</xdr:colOff>
      <xdr:row>90</xdr:row>
      <xdr:rowOff>137160</xdr:rowOff>
    </xdr:to>
    <xdr:sp macro="" textlink="">
      <xdr:nvSpPr>
        <xdr:cNvPr id="1026" name="AutoShape 2">
          <a:extLst>
            <a:ext uri="{FF2B5EF4-FFF2-40B4-BE49-F238E27FC236}">
              <a16:creationId xmlns:a16="http://schemas.microsoft.com/office/drawing/2014/main" id="{7DB99A00-ADBD-1508-4AA4-6E7CCBBA7827}"/>
            </a:ext>
          </a:extLst>
        </xdr:cNvPr>
        <xdr:cNvSpPr>
          <a:spLocks noChangeAspect="1" noChangeArrowheads="1"/>
        </xdr:cNvSpPr>
      </xdr:nvSpPr>
      <xdr:spPr bwMode="auto">
        <a:xfrm>
          <a:off x="7040880" y="169240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74</xdr:row>
      <xdr:rowOff>0</xdr:rowOff>
    </xdr:from>
    <xdr:to>
      <xdr:col>8</xdr:col>
      <xdr:colOff>304800</xdr:colOff>
      <xdr:row>75</xdr:row>
      <xdr:rowOff>137160</xdr:rowOff>
    </xdr:to>
    <xdr:sp macro="" textlink="">
      <xdr:nvSpPr>
        <xdr:cNvPr id="1029" name="AutoShape 5">
          <a:extLst>
            <a:ext uri="{FF2B5EF4-FFF2-40B4-BE49-F238E27FC236}">
              <a16:creationId xmlns:a16="http://schemas.microsoft.com/office/drawing/2014/main" id="{ECE73937-554C-DF9E-BED4-A75A6BED65E1}"/>
            </a:ext>
          </a:extLst>
        </xdr:cNvPr>
        <xdr:cNvSpPr>
          <a:spLocks noChangeAspect="1" noChangeArrowheads="1"/>
        </xdr:cNvSpPr>
      </xdr:nvSpPr>
      <xdr:spPr bwMode="auto">
        <a:xfrm>
          <a:off x="11833860" y="146227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3146765</xdr:colOff>
      <xdr:row>74</xdr:row>
      <xdr:rowOff>38100</xdr:rowOff>
    </xdr:from>
    <xdr:to>
      <xdr:col>9</xdr:col>
      <xdr:colOff>1310640</xdr:colOff>
      <xdr:row>89</xdr:row>
      <xdr:rowOff>73091</xdr:rowOff>
    </xdr:to>
    <xdr:pic>
      <xdr:nvPicPr>
        <xdr:cNvPr id="14" name="図 13">
          <a:extLst>
            <a:ext uri="{FF2B5EF4-FFF2-40B4-BE49-F238E27FC236}">
              <a16:creationId xmlns:a16="http://schemas.microsoft.com/office/drawing/2014/main" id="{BFEFAC5A-D65D-FC07-AD5F-0D2DDFE89487}"/>
            </a:ext>
          </a:extLst>
        </xdr:cNvPr>
        <xdr:cNvPicPr>
          <a:picLocks noChangeAspect="1"/>
        </xdr:cNvPicPr>
      </xdr:nvPicPr>
      <xdr:blipFill>
        <a:blip xmlns:r="http://schemas.openxmlformats.org/officeDocument/2006/relationships" r:embed="rId9"/>
        <a:stretch>
          <a:fillRect/>
        </a:stretch>
      </xdr:blipFill>
      <xdr:spPr>
        <a:xfrm>
          <a:off x="11475425" y="14660880"/>
          <a:ext cx="3101635" cy="2336231"/>
        </a:xfrm>
        <a:prstGeom prst="rect">
          <a:avLst/>
        </a:prstGeom>
      </xdr:spPr>
    </xdr:pic>
    <xdr:clientData/>
  </xdr:twoCellAnchor>
  <xdr:twoCellAnchor editAs="oneCell">
    <xdr:from>
      <xdr:col>8</xdr:col>
      <xdr:colOff>68580</xdr:colOff>
      <xdr:row>98</xdr:row>
      <xdr:rowOff>105401</xdr:rowOff>
    </xdr:from>
    <xdr:to>
      <xdr:col>11</xdr:col>
      <xdr:colOff>198120</xdr:colOff>
      <xdr:row>116</xdr:row>
      <xdr:rowOff>45719</xdr:rowOff>
    </xdr:to>
    <xdr:pic>
      <xdr:nvPicPr>
        <xdr:cNvPr id="15" name="図 14">
          <a:extLst>
            <a:ext uri="{FF2B5EF4-FFF2-40B4-BE49-F238E27FC236}">
              <a16:creationId xmlns:a16="http://schemas.microsoft.com/office/drawing/2014/main" id="{522F5C82-8997-DD31-BA5E-69EB5C90E318}"/>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1902440" y="18416261"/>
          <a:ext cx="3581400" cy="26987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B1B014-8B54-4E4A-8C59-8ED81F316D38}">
  <sheetPr>
    <pageSetUpPr fitToPage="1"/>
  </sheetPr>
  <dimension ref="A1:I104"/>
  <sheetViews>
    <sheetView tabSelected="1" zoomScaleNormal="100" zoomScaleSheetLayoutView="100" workbookViewId="0"/>
  </sheetViews>
  <sheetFormatPr defaultColWidth="7.81640625" defaultRowHeight="12" x14ac:dyDescent="0.2"/>
  <cols>
    <col min="1" max="1" width="9.6328125" style="6" customWidth="1"/>
    <col min="2" max="2" width="38.81640625" style="6" customWidth="1"/>
    <col min="3" max="3" width="18.1796875" style="6" customWidth="1"/>
    <col min="4" max="4" width="36" style="6" customWidth="1"/>
    <col min="5" max="5" width="8.1796875" style="13" customWidth="1"/>
    <col min="6" max="6" width="10.1796875" style="9" customWidth="1"/>
    <col min="7" max="7" width="0.36328125" style="6" customWidth="1"/>
    <col min="8" max="8" width="51.08984375" style="6" customWidth="1"/>
    <col min="9" max="9" width="17.36328125" style="6" customWidth="1"/>
    <col min="10" max="16384" width="7.81640625" style="6"/>
  </cols>
  <sheetData>
    <row r="1" spans="1:9" ht="24.75" customHeight="1" x14ac:dyDescent="0.2">
      <c r="A1" s="63" t="s">
        <v>287</v>
      </c>
      <c r="H1" s="10"/>
      <c r="I1" s="15">
        <f ca="1">TODAY()</f>
        <v>45783</v>
      </c>
    </row>
    <row r="2" spans="1:9" ht="25.5" customHeight="1" thickBot="1" x14ac:dyDescent="0.25">
      <c r="A2" s="14"/>
    </row>
    <row r="3" spans="1:9" ht="21.75" customHeight="1" thickBot="1" x14ac:dyDescent="0.25">
      <c r="A3" s="16"/>
      <c r="B3" s="17" t="s">
        <v>0</v>
      </c>
      <c r="C3" s="17" t="s">
        <v>1</v>
      </c>
      <c r="D3" s="17" t="s">
        <v>1</v>
      </c>
      <c r="E3" s="18" t="s">
        <v>2</v>
      </c>
      <c r="F3" s="19" t="s">
        <v>3</v>
      </c>
      <c r="G3" s="20"/>
      <c r="H3" s="20" t="s">
        <v>4</v>
      </c>
      <c r="I3" s="21" t="s">
        <v>12</v>
      </c>
    </row>
    <row r="4" spans="1:9" ht="14.5" thickTop="1" x14ac:dyDescent="0.2">
      <c r="A4" s="44">
        <v>1</v>
      </c>
      <c r="B4" s="46" t="s">
        <v>107</v>
      </c>
      <c r="C4" s="47"/>
      <c r="D4" s="47" t="s">
        <v>112</v>
      </c>
      <c r="E4" s="48">
        <v>0</v>
      </c>
      <c r="F4" s="71">
        <v>0</v>
      </c>
      <c r="G4" s="72"/>
      <c r="H4" s="72" t="s">
        <v>108</v>
      </c>
      <c r="I4" s="73" t="s">
        <v>288</v>
      </c>
    </row>
    <row r="5" spans="1:9" ht="14" x14ac:dyDescent="0.2">
      <c r="A5" s="22">
        <f>A4+1</f>
        <v>2</v>
      </c>
      <c r="B5" s="23" t="s">
        <v>258</v>
      </c>
      <c r="C5" s="24" t="s">
        <v>10</v>
      </c>
      <c r="D5" s="24" t="s">
        <v>260</v>
      </c>
      <c r="E5" s="25">
        <f t="shared" ref="E5:E15" si="0">F5-F4</f>
        <v>2.5</v>
      </c>
      <c r="F5" s="26">
        <v>2.5</v>
      </c>
      <c r="G5" s="1"/>
      <c r="H5" s="1" t="s">
        <v>113</v>
      </c>
      <c r="I5" s="27"/>
    </row>
    <row r="6" spans="1:9" ht="14" x14ac:dyDescent="0.2">
      <c r="A6" s="22">
        <f t="shared" ref="A6:A73" si="1">A5+1</f>
        <v>3</v>
      </c>
      <c r="B6" s="39" t="s">
        <v>257</v>
      </c>
      <c r="C6" s="24" t="s">
        <v>21</v>
      </c>
      <c r="D6" s="24" t="s">
        <v>116</v>
      </c>
      <c r="E6" s="25">
        <f t="shared" si="0"/>
        <v>1.7000000000000002</v>
      </c>
      <c r="F6" s="26">
        <v>4.2</v>
      </c>
      <c r="G6" s="1"/>
      <c r="H6" s="1"/>
      <c r="I6" s="27"/>
    </row>
    <row r="7" spans="1:9" ht="14" x14ac:dyDescent="0.2">
      <c r="A7" s="22">
        <f t="shared" si="1"/>
        <v>4</v>
      </c>
      <c r="B7" s="23" t="s">
        <v>117</v>
      </c>
      <c r="C7" s="24" t="s">
        <v>21</v>
      </c>
      <c r="D7" s="24" t="s">
        <v>116</v>
      </c>
      <c r="E7" s="25">
        <f t="shared" si="0"/>
        <v>9.9999999999999645E-2</v>
      </c>
      <c r="F7" s="26">
        <v>4.3</v>
      </c>
      <c r="G7" s="1"/>
      <c r="H7" s="1" t="s">
        <v>173</v>
      </c>
      <c r="I7" s="27"/>
    </row>
    <row r="8" spans="1:9" ht="14" x14ac:dyDescent="0.2">
      <c r="A8" s="22">
        <f t="shared" si="1"/>
        <v>5</v>
      </c>
      <c r="B8" s="23" t="s">
        <v>118</v>
      </c>
      <c r="C8" s="24" t="s">
        <v>10</v>
      </c>
      <c r="D8" s="24" t="s">
        <v>116</v>
      </c>
      <c r="E8" s="25">
        <f t="shared" si="0"/>
        <v>3</v>
      </c>
      <c r="F8" s="26">
        <v>7.3</v>
      </c>
      <c r="G8" s="1"/>
      <c r="H8" s="1"/>
      <c r="I8" s="27"/>
    </row>
    <row r="9" spans="1:9" ht="14" x14ac:dyDescent="0.2">
      <c r="A9" s="22">
        <f t="shared" si="1"/>
        <v>6</v>
      </c>
      <c r="B9" s="23" t="s">
        <v>119</v>
      </c>
      <c r="C9" s="24" t="s">
        <v>10</v>
      </c>
      <c r="D9" s="24" t="s">
        <v>121</v>
      </c>
      <c r="E9" s="25">
        <f t="shared" si="0"/>
        <v>3.3999999999999995</v>
      </c>
      <c r="F9" s="26">
        <v>10.7</v>
      </c>
      <c r="G9" s="1"/>
      <c r="H9" s="1"/>
      <c r="I9" s="27"/>
    </row>
    <row r="10" spans="1:9" ht="14" x14ac:dyDescent="0.2">
      <c r="A10" s="22">
        <f t="shared" si="1"/>
        <v>7</v>
      </c>
      <c r="B10" s="23" t="s">
        <v>120</v>
      </c>
      <c r="C10" s="24" t="s">
        <v>10</v>
      </c>
      <c r="D10" s="24" t="s">
        <v>122</v>
      </c>
      <c r="E10" s="25">
        <f t="shared" si="0"/>
        <v>1.8000000000000007</v>
      </c>
      <c r="F10" s="26">
        <v>12.5</v>
      </c>
      <c r="G10" s="1"/>
      <c r="H10" s="1" t="s">
        <v>124</v>
      </c>
      <c r="I10" s="27"/>
    </row>
    <row r="11" spans="1:9" ht="14" x14ac:dyDescent="0.2">
      <c r="A11" s="22">
        <f t="shared" si="1"/>
        <v>8</v>
      </c>
      <c r="B11" s="23" t="s">
        <v>119</v>
      </c>
      <c r="C11" s="24" t="s">
        <v>10</v>
      </c>
      <c r="D11" s="24" t="s">
        <v>123</v>
      </c>
      <c r="E11" s="25">
        <f t="shared" si="0"/>
        <v>11.399999999999999</v>
      </c>
      <c r="F11" s="26">
        <v>23.9</v>
      </c>
      <c r="G11" s="1"/>
      <c r="H11" s="1"/>
      <c r="I11" s="27"/>
    </row>
    <row r="12" spans="1:9" ht="14" x14ac:dyDescent="0.2">
      <c r="A12" s="22">
        <f t="shared" si="1"/>
        <v>9</v>
      </c>
      <c r="B12" s="23" t="s">
        <v>125</v>
      </c>
      <c r="C12" s="24" t="s">
        <v>21</v>
      </c>
      <c r="D12" s="24" t="s">
        <v>126</v>
      </c>
      <c r="E12" s="25">
        <f t="shared" si="0"/>
        <v>0.90000000000000213</v>
      </c>
      <c r="F12" s="26">
        <v>24.8</v>
      </c>
      <c r="G12" s="1"/>
      <c r="H12" s="1" t="s">
        <v>127</v>
      </c>
      <c r="I12" s="27"/>
    </row>
    <row r="13" spans="1:9" ht="14" x14ac:dyDescent="0.2">
      <c r="A13" s="22">
        <f t="shared" si="1"/>
        <v>10</v>
      </c>
      <c r="B13" s="23" t="s">
        <v>128</v>
      </c>
      <c r="C13" s="24" t="s">
        <v>10</v>
      </c>
      <c r="D13" s="24" t="s">
        <v>126</v>
      </c>
      <c r="E13" s="25">
        <f t="shared" si="0"/>
        <v>6.3000000000000007</v>
      </c>
      <c r="F13" s="26">
        <v>31.1</v>
      </c>
      <c r="G13" s="1"/>
      <c r="H13" s="1" t="s">
        <v>129</v>
      </c>
      <c r="I13" s="27"/>
    </row>
    <row r="14" spans="1:9" ht="14" x14ac:dyDescent="0.2">
      <c r="A14" s="22">
        <f t="shared" si="1"/>
        <v>11</v>
      </c>
      <c r="B14" s="23" t="s">
        <v>130</v>
      </c>
      <c r="C14" s="24" t="s">
        <v>10</v>
      </c>
      <c r="D14" s="24" t="s">
        <v>14</v>
      </c>
      <c r="E14" s="25">
        <f t="shared" si="0"/>
        <v>24</v>
      </c>
      <c r="F14" s="26">
        <v>55.1</v>
      </c>
      <c r="G14" s="1"/>
      <c r="H14" s="1" t="s">
        <v>132</v>
      </c>
      <c r="I14" s="27"/>
    </row>
    <row r="15" spans="1:9" ht="14" x14ac:dyDescent="0.2">
      <c r="A15" s="22">
        <f t="shared" si="1"/>
        <v>12</v>
      </c>
      <c r="B15" s="23" t="s">
        <v>13</v>
      </c>
      <c r="C15" s="23" t="s">
        <v>17</v>
      </c>
      <c r="D15" s="33" t="s">
        <v>14</v>
      </c>
      <c r="E15" s="25">
        <f t="shared" si="0"/>
        <v>0.79999999999999716</v>
      </c>
      <c r="F15" s="28">
        <v>55.9</v>
      </c>
      <c r="G15" s="2"/>
      <c r="H15" s="2" t="s">
        <v>18</v>
      </c>
      <c r="I15" s="29"/>
    </row>
    <row r="16" spans="1:9" ht="14" x14ac:dyDescent="0.2">
      <c r="A16" s="22">
        <f t="shared" si="1"/>
        <v>13</v>
      </c>
      <c r="B16" s="34" t="s">
        <v>16</v>
      </c>
      <c r="C16" s="23" t="s">
        <v>5</v>
      </c>
      <c r="D16" s="23" t="s">
        <v>14</v>
      </c>
      <c r="E16" s="25">
        <f>F16-F15</f>
        <v>0.29999999999999716</v>
      </c>
      <c r="F16" s="28">
        <v>56.199999999999996</v>
      </c>
      <c r="G16" s="2"/>
      <c r="H16" s="5"/>
      <c r="I16" s="30"/>
    </row>
    <row r="17" spans="1:9" ht="14" x14ac:dyDescent="0.2">
      <c r="A17" s="22">
        <f t="shared" si="1"/>
        <v>14</v>
      </c>
      <c r="B17" s="23" t="s">
        <v>15</v>
      </c>
      <c r="C17" s="23" t="s">
        <v>10</v>
      </c>
      <c r="D17" s="34" t="s">
        <v>8</v>
      </c>
      <c r="E17" s="25">
        <f t="shared" ref="E17:E74" si="2">F17-F16</f>
        <v>0.60000000000000142</v>
      </c>
      <c r="F17" s="28">
        <v>56.8</v>
      </c>
      <c r="G17" s="2"/>
      <c r="H17" s="3" t="s">
        <v>97</v>
      </c>
      <c r="I17" s="29"/>
    </row>
    <row r="18" spans="1:9" ht="14" x14ac:dyDescent="0.2">
      <c r="A18" s="22">
        <f t="shared" si="1"/>
        <v>15</v>
      </c>
      <c r="B18" s="23" t="s">
        <v>177</v>
      </c>
      <c r="C18" s="23" t="s">
        <v>10</v>
      </c>
      <c r="D18" s="34" t="s">
        <v>178</v>
      </c>
      <c r="E18" s="25">
        <f t="shared" si="2"/>
        <v>7.2999999999999972</v>
      </c>
      <c r="F18" s="28">
        <v>64.099999999999994</v>
      </c>
      <c r="G18" s="2"/>
      <c r="H18" s="3" t="s">
        <v>179</v>
      </c>
      <c r="I18" s="89"/>
    </row>
    <row r="19" spans="1:9" ht="14" x14ac:dyDescent="0.2">
      <c r="A19" s="44">
        <f t="shared" si="1"/>
        <v>16</v>
      </c>
      <c r="B19" s="46" t="s">
        <v>180</v>
      </c>
      <c r="C19" s="46" t="s">
        <v>7</v>
      </c>
      <c r="D19" s="45" t="s">
        <v>181</v>
      </c>
      <c r="E19" s="48">
        <f t="shared" si="2"/>
        <v>36.200000000000003</v>
      </c>
      <c r="F19" s="53">
        <v>100.3</v>
      </c>
      <c r="G19" s="50"/>
      <c r="H19" s="70" t="s">
        <v>182</v>
      </c>
      <c r="I19" s="88" t="s">
        <v>289</v>
      </c>
    </row>
    <row r="20" spans="1:9" ht="14" x14ac:dyDescent="0.2">
      <c r="A20" s="22">
        <f t="shared" si="1"/>
        <v>17</v>
      </c>
      <c r="B20" s="23" t="s">
        <v>183</v>
      </c>
      <c r="C20" s="23" t="s">
        <v>19</v>
      </c>
      <c r="D20" s="34" t="s">
        <v>184</v>
      </c>
      <c r="E20" s="25">
        <f t="shared" si="2"/>
        <v>0.5</v>
      </c>
      <c r="F20" s="35">
        <v>100.8</v>
      </c>
      <c r="G20" s="2"/>
      <c r="H20" s="3" t="s">
        <v>185</v>
      </c>
      <c r="I20" s="29"/>
    </row>
    <row r="21" spans="1:9" ht="22" x14ac:dyDescent="0.2">
      <c r="A21" s="22">
        <f>A20+1</f>
        <v>18</v>
      </c>
      <c r="B21" s="23" t="s">
        <v>186</v>
      </c>
      <c r="C21" s="23" t="s">
        <v>10</v>
      </c>
      <c r="D21" s="23" t="s">
        <v>187</v>
      </c>
      <c r="E21" s="25">
        <f t="shared" si="2"/>
        <v>7</v>
      </c>
      <c r="F21" s="35">
        <v>107.8</v>
      </c>
      <c r="G21" s="2"/>
      <c r="H21" s="3" t="s">
        <v>188</v>
      </c>
      <c r="I21" s="30"/>
    </row>
    <row r="22" spans="1:9" ht="15" customHeight="1" x14ac:dyDescent="0.2">
      <c r="A22" s="22">
        <f t="shared" ref="A22:A41" si="3">A21+1</f>
        <v>19</v>
      </c>
      <c r="B22" s="31" t="s">
        <v>186</v>
      </c>
      <c r="C22" s="31" t="s">
        <v>10</v>
      </c>
      <c r="D22" s="31" t="s">
        <v>187</v>
      </c>
      <c r="E22" s="25">
        <f t="shared" si="2"/>
        <v>7.0999999999999943</v>
      </c>
      <c r="F22" s="35">
        <v>114.89999999999999</v>
      </c>
      <c r="G22" s="2"/>
      <c r="H22" s="43" t="s">
        <v>189</v>
      </c>
      <c r="I22" s="29"/>
    </row>
    <row r="23" spans="1:9" ht="28" x14ac:dyDescent="0.2">
      <c r="A23" s="44">
        <f t="shared" si="3"/>
        <v>20</v>
      </c>
      <c r="B23" s="52" t="s">
        <v>221</v>
      </c>
      <c r="C23" s="51" t="s">
        <v>7</v>
      </c>
      <c r="D23" s="51" t="s">
        <v>187</v>
      </c>
      <c r="E23" s="48">
        <f t="shared" si="2"/>
        <v>2.1000000000000085</v>
      </c>
      <c r="F23" s="53">
        <v>117</v>
      </c>
      <c r="G23" s="50"/>
      <c r="H23" s="70" t="s">
        <v>190</v>
      </c>
      <c r="I23" s="88"/>
    </row>
    <row r="24" spans="1:9" ht="14" x14ac:dyDescent="0.2">
      <c r="A24" s="22">
        <f t="shared" si="3"/>
        <v>21</v>
      </c>
      <c r="B24" s="36" t="s">
        <v>49</v>
      </c>
      <c r="C24" s="31" t="s">
        <v>10</v>
      </c>
      <c r="D24" s="31" t="s">
        <v>222</v>
      </c>
      <c r="E24" s="25">
        <f t="shared" si="2"/>
        <v>0.29999999999999716</v>
      </c>
      <c r="F24" s="35">
        <v>117.3</v>
      </c>
      <c r="G24" s="2"/>
      <c r="H24" s="4" t="s">
        <v>269</v>
      </c>
      <c r="I24" s="29"/>
    </row>
    <row r="25" spans="1:9" ht="14" x14ac:dyDescent="0.2">
      <c r="A25" s="22">
        <f t="shared" si="3"/>
        <v>22</v>
      </c>
      <c r="B25" s="36" t="s">
        <v>191</v>
      </c>
      <c r="C25" s="31" t="s">
        <v>5</v>
      </c>
      <c r="D25" s="31" t="s">
        <v>222</v>
      </c>
      <c r="E25" s="25">
        <f t="shared" si="2"/>
        <v>2.2000000000000028</v>
      </c>
      <c r="F25" s="35">
        <v>119.5</v>
      </c>
      <c r="G25" s="2"/>
      <c r="H25" s="4"/>
      <c r="I25" s="29"/>
    </row>
    <row r="26" spans="1:9" ht="14" x14ac:dyDescent="0.2">
      <c r="A26" s="22">
        <f t="shared" si="3"/>
        <v>23</v>
      </c>
      <c r="B26" s="36" t="s">
        <v>11</v>
      </c>
      <c r="C26" s="31" t="s">
        <v>10</v>
      </c>
      <c r="D26" s="31" t="s">
        <v>8</v>
      </c>
      <c r="E26" s="25">
        <f t="shared" si="2"/>
        <v>3.7999999999999972</v>
      </c>
      <c r="F26" s="35">
        <v>123.3</v>
      </c>
      <c r="G26" s="2"/>
      <c r="H26" s="4"/>
      <c r="I26" s="29"/>
    </row>
    <row r="27" spans="1:9" ht="28" x14ac:dyDescent="0.2">
      <c r="A27" s="44">
        <f t="shared" si="3"/>
        <v>24</v>
      </c>
      <c r="B27" s="52" t="s">
        <v>274</v>
      </c>
      <c r="C27" s="52" t="s">
        <v>223</v>
      </c>
      <c r="D27" s="51" t="s">
        <v>8</v>
      </c>
      <c r="E27" s="48">
        <f t="shared" si="2"/>
        <v>0.10000000000000853</v>
      </c>
      <c r="F27" s="53">
        <v>123.4</v>
      </c>
      <c r="G27" s="50"/>
      <c r="H27" s="78" t="s">
        <v>270</v>
      </c>
      <c r="I27" s="88"/>
    </row>
    <row r="28" spans="1:9" ht="14" x14ac:dyDescent="0.2">
      <c r="A28" s="22">
        <f t="shared" si="3"/>
        <v>25</v>
      </c>
      <c r="B28" s="36" t="s">
        <v>11</v>
      </c>
      <c r="C28" s="31" t="s">
        <v>5</v>
      </c>
      <c r="D28" s="31" t="s">
        <v>224</v>
      </c>
      <c r="E28" s="25">
        <f t="shared" si="2"/>
        <v>4.1999999999999886</v>
      </c>
      <c r="F28" s="35">
        <v>127.6</v>
      </c>
      <c r="G28" s="2"/>
      <c r="H28" s="4"/>
      <c r="I28" s="29"/>
    </row>
    <row r="29" spans="1:9" ht="14" x14ac:dyDescent="0.2">
      <c r="A29" s="22">
        <f t="shared" si="3"/>
        <v>26</v>
      </c>
      <c r="B29" s="36" t="s">
        <v>225</v>
      </c>
      <c r="C29" s="31" t="s">
        <v>5</v>
      </c>
      <c r="D29" s="31" t="s">
        <v>226</v>
      </c>
      <c r="E29" s="25">
        <f t="shared" si="2"/>
        <v>13.300000000000011</v>
      </c>
      <c r="F29" s="35">
        <v>140.9</v>
      </c>
      <c r="G29" s="2"/>
      <c r="H29" s="4" t="s">
        <v>227</v>
      </c>
      <c r="I29" s="29"/>
    </row>
    <row r="30" spans="1:9" ht="14" x14ac:dyDescent="0.2">
      <c r="A30" s="22">
        <f t="shared" si="3"/>
        <v>27</v>
      </c>
      <c r="B30" s="31" t="s">
        <v>191</v>
      </c>
      <c r="C30" s="31" t="s">
        <v>10</v>
      </c>
      <c r="D30" s="31" t="s">
        <v>192</v>
      </c>
      <c r="E30" s="25">
        <f t="shared" si="2"/>
        <v>9.7999999999999829</v>
      </c>
      <c r="F30" s="35">
        <v>150.69999999999999</v>
      </c>
      <c r="G30" s="7"/>
      <c r="H30" s="4" t="s">
        <v>193</v>
      </c>
      <c r="I30" s="37"/>
    </row>
    <row r="31" spans="1:9" ht="14" x14ac:dyDescent="0.2">
      <c r="A31" s="22">
        <f t="shared" si="3"/>
        <v>28</v>
      </c>
      <c r="B31" s="31" t="s">
        <v>194</v>
      </c>
      <c r="C31" s="31" t="s">
        <v>10</v>
      </c>
      <c r="D31" s="31" t="s">
        <v>192</v>
      </c>
      <c r="E31" s="25">
        <f t="shared" si="2"/>
        <v>0.19999999999998863</v>
      </c>
      <c r="F31" s="35">
        <v>150.89999999999998</v>
      </c>
      <c r="G31" s="7"/>
      <c r="H31" s="4" t="s">
        <v>195</v>
      </c>
      <c r="I31" s="37"/>
    </row>
    <row r="32" spans="1:9" ht="14" x14ac:dyDescent="0.2">
      <c r="A32" s="22">
        <f t="shared" si="3"/>
        <v>29</v>
      </c>
      <c r="B32" s="36" t="s">
        <v>137</v>
      </c>
      <c r="C32" s="31" t="s">
        <v>21</v>
      </c>
      <c r="D32" s="31" t="s">
        <v>8</v>
      </c>
      <c r="E32" s="25">
        <f t="shared" si="2"/>
        <v>5.7000000000000171</v>
      </c>
      <c r="F32" s="35">
        <v>156.6</v>
      </c>
      <c r="G32" s="7"/>
      <c r="H32" s="4" t="s">
        <v>196</v>
      </c>
      <c r="I32" s="37"/>
    </row>
    <row r="33" spans="1:9" ht="14" x14ac:dyDescent="0.2">
      <c r="A33" s="22">
        <f t="shared" si="3"/>
        <v>30</v>
      </c>
      <c r="B33" s="31" t="s">
        <v>137</v>
      </c>
      <c r="C33" s="31" t="s">
        <v>21</v>
      </c>
      <c r="D33" s="31" t="s">
        <v>8</v>
      </c>
      <c r="E33" s="25">
        <f t="shared" si="2"/>
        <v>0.19999999999998863</v>
      </c>
      <c r="F33" s="35">
        <v>156.79999999999998</v>
      </c>
      <c r="G33" s="7"/>
      <c r="H33" s="4"/>
      <c r="I33" s="37"/>
    </row>
    <row r="34" spans="1:9" ht="14" x14ac:dyDescent="0.2">
      <c r="A34" s="22">
        <f t="shared" si="3"/>
        <v>31</v>
      </c>
      <c r="B34" s="31" t="s">
        <v>197</v>
      </c>
      <c r="C34" s="31" t="s">
        <v>6</v>
      </c>
      <c r="D34" s="31" t="s">
        <v>198</v>
      </c>
      <c r="E34" s="25">
        <f t="shared" si="2"/>
        <v>9.9999999999994316E-2</v>
      </c>
      <c r="F34" s="35">
        <v>156.89999999999998</v>
      </c>
      <c r="G34" s="7"/>
      <c r="H34" s="4"/>
      <c r="I34" s="37"/>
    </row>
    <row r="35" spans="1:9" ht="14" x14ac:dyDescent="0.2">
      <c r="A35" s="44">
        <f t="shared" si="3"/>
        <v>32</v>
      </c>
      <c r="B35" s="51" t="s">
        <v>199</v>
      </c>
      <c r="C35" s="51" t="s">
        <v>7</v>
      </c>
      <c r="D35" s="51" t="s">
        <v>198</v>
      </c>
      <c r="E35" s="48">
        <f t="shared" si="2"/>
        <v>9.9999999999994316E-2</v>
      </c>
      <c r="F35" s="53">
        <v>156.99999999999997</v>
      </c>
      <c r="G35" s="54"/>
      <c r="H35" s="78" t="s">
        <v>182</v>
      </c>
      <c r="I35" s="56" t="s">
        <v>290</v>
      </c>
    </row>
    <row r="36" spans="1:9" ht="14" x14ac:dyDescent="0.2">
      <c r="A36" s="22">
        <f t="shared" si="3"/>
        <v>33</v>
      </c>
      <c r="B36" s="31" t="s">
        <v>200</v>
      </c>
      <c r="C36" s="31" t="s">
        <v>10</v>
      </c>
      <c r="D36" s="31" t="s">
        <v>33</v>
      </c>
      <c r="E36" s="25">
        <f t="shared" si="2"/>
        <v>0.40000000000000568</v>
      </c>
      <c r="F36" s="35">
        <v>157.39999999999998</v>
      </c>
      <c r="G36" s="7"/>
      <c r="H36" s="4" t="s">
        <v>201</v>
      </c>
      <c r="I36" s="37"/>
    </row>
    <row r="37" spans="1:9" ht="22" x14ac:dyDescent="0.2">
      <c r="A37" s="22">
        <f t="shared" si="3"/>
        <v>34</v>
      </c>
      <c r="B37" s="31" t="s">
        <v>202</v>
      </c>
      <c r="C37" s="31" t="s">
        <v>5</v>
      </c>
      <c r="D37" s="31" t="s">
        <v>203</v>
      </c>
      <c r="E37" s="25">
        <f t="shared" si="2"/>
        <v>9.9999999999994316E-2</v>
      </c>
      <c r="F37" s="35">
        <v>157.49999999999997</v>
      </c>
      <c r="G37" s="7"/>
      <c r="H37" s="4" t="s">
        <v>204</v>
      </c>
      <c r="I37" s="37"/>
    </row>
    <row r="38" spans="1:9" ht="22" x14ac:dyDescent="0.2">
      <c r="A38" s="22">
        <f t="shared" si="3"/>
        <v>35</v>
      </c>
      <c r="B38" s="31" t="s">
        <v>48</v>
      </c>
      <c r="C38" s="31" t="s">
        <v>21</v>
      </c>
      <c r="D38" s="31" t="s">
        <v>205</v>
      </c>
      <c r="E38" s="25">
        <f t="shared" si="2"/>
        <v>10.200000000000017</v>
      </c>
      <c r="F38" s="35">
        <v>167.7</v>
      </c>
      <c r="G38" s="7"/>
      <c r="H38" s="4" t="s">
        <v>206</v>
      </c>
      <c r="I38" s="37"/>
    </row>
    <row r="39" spans="1:9" ht="42" x14ac:dyDescent="0.2">
      <c r="A39" s="44">
        <f t="shared" si="3"/>
        <v>36</v>
      </c>
      <c r="B39" s="52" t="s">
        <v>281</v>
      </c>
      <c r="C39" s="51" t="s">
        <v>7</v>
      </c>
      <c r="D39" s="51" t="s">
        <v>205</v>
      </c>
      <c r="E39" s="48">
        <f t="shared" si="2"/>
        <v>6.4000000000000057</v>
      </c>
      <c r="F39" s="53">
        <v>174.1</v>
      </c>
      <c r="G39" s="54"/>
      <c r="H39" s="78" t="s">
        <v>282</v>
      </c>
      <c r="I39" s="56"/>
    </row>
    <row r="40" spans="1:9" ht="14" x14ac:dyDescent="0.2">
      <c r="A40" s="22">
        <f t="shared" si="3"/>
        <v>37</v>
      </c>
      <c r="B40" s="31" t="s">
        <v>202</v>
      </c>
      <c r="C40" s="31" t="s">
        <v>5</v>
      </c>
      <c r="D40" s="31" t="s">
        <v>207</v>
      </c>
      <c r="E40" s="25">
        <f t="shared" si="2"/>
        <v>8.2999999999999829</v>
      </c>
      <c r="F40" s="35">
        <v>182.39999999999998</v>
      </c>
      <c r="G40" s="7"/>
      <c r="H40" s="4" t="s">
        <v>271</v>
      </c>
      <c r="I40" s="37"/>
    </row>
    <row r="41" spans="1:9" ht="14" x14ac:dyDescent="0.2">
      <c r="A41" s="22">
        <f t="shared" si="3"/>
        <v>38</v>
      </c>
      <c r="B41" s="36" t="s">
        <v>210</v>
      </c>
      <c r="C41" s="31" t="s">
        <v>21</v>
      </c>
      <c r="D41" s="31" t="s">
        <v>208</v>
      </c>
      <c r="E41" s="25">
        <f t="shared" si="2"/>
        <v>12</v>
      </c>
      <c r="F41" s="35">
        <v>194.39999999999998</v>
      </c>
      <c r="G41" s="7"/>
      <c r="H41" s="7"/>
      <c r="I41" s="32"/>
    </row>
    <row r="42" spans="1:9" ht="14" x14ac:dyDescent="0.2">
      <c r="A42" s="22">
        <f t="shared" si="1"/>
        <v>39</v>
      </c>
      <c r="B42" s="31" t="s">
        <v>211</v>
      </c>
      <c r="C42" s="31" t="s">
        <v>10</v>
      </c>
      <c r="D42" s="31" t="s">
        <v>123</v>
      </c>
      <c r="E42" s="25">
        <f t="shared" si="2"/>
        <v>7.5999999999999943</v>
      </c>
      <c r="F42" s="35">
        <v>201.99999999999997</v>
      </c>
      <c r="G42" s="7"/>
      <c r="H42" s="4"/>
      <c r="I42" s="32"/>
    </row>
    <row r="43" spans="1:9" ht="14" x14ac:dyDescent="0.2">
      <c r="A43" s="44">
        <f t="shared" si="1"/>
        <v>40</v>
      </c>
      <c r="B43" s="51" t="s">
        <v>212</v>
      </c>
      <c r="C43" s="51" t="s">
        <v>7</v>
      </c>
      <c r="D43" s="51" t="s">
        <v>123</v>
      </c>
      <c r="E43" s="48">
        <f t="shared" si="2"/>
        <v>8.3000000000000114</v>
      </c>
      <c r="F43" s="53">
        <v>210.29999999999998</v>
      </c>
      <c r="G43" s="54"/>
      <c r="H43" s="54" t="s">
        <v>209</v>
      </c>
      <c r="I43" s="88" t="s">
        <v>291</v>
      </c>
    </row>
    <row r="44" spans="1:9" ht="14" x14ac:dyDescent="0.2">
      <c r="A44" s="22">
        <f t="shared" si="1"/>
        <v>41</v>
      </c>
      <c r="B44" s="36" t="s">
        <v>213</v>
      </c>
      <c r="C44" s="31" t="s">
        <v>21</v>
      </c>
      <c r="D44" s="31" t="s">
        <v>214</v>
      </c>
      <c r="E44" s="25">
        <f t="shared" si="2"/>
        <v>3.1999999999999886</v>
      </c>
      <c r="F44" s="35">
        <v>213.49999999999997</v>
      </c>
      <c r="G44" s="7"/>
      <c r="H44" s="4"/>
      <c r="I44" s="32"/>
    </row>
    <row r="45" spans="1:9" ht="14" x14ac:dyDescent="0.2">
      <c r="A45" s="22">
        <f t="shared" si="1"/>
        <v>42</v>
      </c>
      <c r="B45" s="31" t="s">
        <v>215</v>
      </c>
      <c r="C45" s="31" t="s">
        <v>21</v>
      </c>
      <c r="D45" s="31" t="s">
        <v>214</v>
      </c>
      <c r="E45" s="25">
        <f t="shared" si="2"/>
        <v>2.6000000000000227</v>
      </c>
      <c r="F45" s="35">
        <v>216.1</v>
      </c>
      <c r="G45" s="7"/>
      <c r="H45" s="12"/>
      <c r="I45" s="32"/>
    </row>
    <row r="46" spans="1:9" ht="14" x14ac:dyDescent="0.2">
      <c r="A46" s="22">
        <f t="shared" si="1"/>
        <v>43</v>
      </c>
      <c r="B46" s="31" t="s">
        <v>194</v>
      </c>
      <c r="C46" s="31" t="s">
        <v>10</v>
      </c>
      <c r="D46" s="31" t="s">
        <v>214</v>
      </c>
      <c r="E46" s="25">
        <f t="shared" si="2"/>
        <v>5.5</v>
      </c>
      <c r="F46" s="35">
        <v>221.6</v>
      </c>
      <c r="G46" s="7"/>
      <c r="H46" s="7" t="s">
        <v>216</v>
      </c>
      <c r="I46" s="32"/>
    </row>
    <row r="47" spans="1:9" ht="14" x14ac:dyDescent="0.2">
      <c r="A47" s="22">
        <f t="shared" si="1"/>
        <v>44</v>
      </c>
      <c r="B47" s="31" t="s">
        <v>217</v>
      </c>
      <c r="C47" s="31" t="s">
        <v>6</v>
      </c>
      <c r="D47" s="31" t="s">
        <v>214</v>
      </c>
      <c r="E47" s="25">
        <f t="shared" si="2"/>
        <v>4.2999999999999829</v>
      </c>
      <c r="F47" s="35">
        <v>225.89999999999998</v>
      </c>
      <c r="G47" s="7"/>
      <c r="H47" s="7" t="s">
        <v>218</v>
      </c>
      <c r="I47" s="32"/>
    </row>
    <row r="48" spans="1:9" ht="14" x14ac:dyDescent="0.2">
      <c r="A48" s="22">
        <f t="shared" si="1"/>
        <v>45</v>
      </c>
      <c r="B48" s="31" t="s">
        <v>194</v>
      </c>
      <c r="C48" s="31" t="s">
        <v>6</v>
      </c>
      <c r="D48" s="31" t="s">
        <v>214</v>
      </c>
      <c r="E48" s="25">
        <f t="shared" si="2"/>
        <v>1.8000000000000114</v>
      </c>
      <c r="F48" s="35">
        <v>227.7</v>
      </c>
      <c r="G48" s="7"/>
      <c r="H48" s="7" t="s">
        <v>219</v>
      </c>
      <c r="I48" s="32"/>
    </row>
    <row r="49" spans="1:9" ht="14" x14ac:dyDescent="0.2">
      <c r="A49" s="22">
        <f t="shared" si="1"/>
        <v>46</v>
      </c>
      <c r="B49" s="31" t="s">
        <v>228</v>
      </c>
      <c r="C49" s="31" t="s">
        <v>10</v>
      </c>
      <c r="D49" s="31" t="s">
        <v>220</v>
      </c>
      <c r="E49" s="25">
        <f t="shared" si="2"/>
        <v>1.7000000000000171</v>
      </c>
      <c r="F49" s="35">
        <v>229.4</v>
      </c>
      <c r="G49" s="7"/>
      <c r="H49" s="4" t="s">
        <v>230</v>
      </c>
      <c r="I49" s="32"/>
    </row>
    <row r="50" spans="1:9" ht="14" x14ac:dyDescent="0.2">
      <c r="A50" s="22">
        <f t="shared" si="1"/>
        <v>47</v>
      </c>
      <c r="B50" s="23" t="s">
        <v>229</v>
      </c>
      <c r="C50" s="31" t="s">
        <v>10</v>
      </c>
      <c r="D50" s="31" t="s">
        <v>14</v>
      </c>
      <c r="E50" s="25">
        <f t="shared" si="2"/>
        <v>9.5999999999999943</v>
      </c>
      <c r="F50" s="35">
        <v>239</v>
      </c>
      <c r="G50" s="7"/>
      <c r="H50" s="8"/>
      <c r="I50" s="32"/>
    </row>
    <row r="51" spans="1:9" ht="14" x14ac:dyDescent="0.2">
      <c r="A51" s="57">
        <f t="shared" si="1"/>
        <v>48</v>
      </c>
      <c r="B51" s="59" t="s">
        <v>272</v>
      </c>
      <c r="C51" s="59" t="s">
        <v>7</v>
      </c>
      <c r="D51" s="59" t="s">
        <v>14</v>
      </c>
      <c r="E51" s="48">
        <f t="shared" si="2"/>
        <v>9.9999999999994316E-2</v>
      </c>
      <c r="F51" s="53">
        <v>239.1</v>
      </c>
      <c r="G51" s="60"/>
      <c r="H51" s="55" t="s">
        <v>273</v>
      </c>
      <c r="I51" s="61" t="s">
        <v>165</v>
      </c>
    </row>
    <row r="52" spans="1:9" ht="14" x14ac:dyDescent="0.2">
      <c r="A52" s="22">
        <f t="shared" si="1"/>
        <v>49</v>
      </c>
      <c r="B52" s="36" t="s">
        <v>231</v>
      </c>
      <c r="C52" s="31" t="s">
        <v>21</v>
      </c>
      <c r="D52" s="31" t="s">
        <v>232</v>
      </c>
      <c r="E52" s="25">
        <f t="shared" si="2"/>
        <v>2.5</v>
      </c>
      <c r="F52" s="35">
        <v>241.6</v>
      </c>
      <c r="G52" s="7"/>
      <c r="H52" s="12" t="s">
        <v>233</v>
      </c>
      <c r="I52" s="90"/>
    </row>
    <row r="53" spans="1:9" ht="14" x14ac:dyDescent="0.2">
      <c r="A53" s="22">
        <f t="shared" si="1"/>
        <v>50</v>
      </c>
      <c r="B53" s="31" t="s">
        <v>194</v>
      </c>
      <c r="C53" s="31" t="s">
        <v>21</v>
      </c>
      <c r="D53" s="31" t="s">
        <v>234</v>
      </c>
      <c r="E53" s="25">
        <f t="shared" si="2"/>
        <v>5.7000000000000171</v>
      </c>
      <c r="F53" s="35">
        <v>247.3</v>
      </c>
      <c r="G53" s="7"/>
      <c r="H53" s="7"/>
      <c r="I53" s="32"/>
    </row>
    <row r="54" spans="1:9" ht="14" x14ac:dyDescent="0.2">
      <c r="A54" s="22">
        <f t="shared" si="1"/>
        <v>51</v>
      </c>
      <c r="B54" s="23" t="s">
        <v>235</v>
      </c>
      <c r="C54" s="31" t="s">
        <v>10</v>
      </c>
      <c r="D54" s="31" t="s">
        <v>236</v>
      </c>
      <c r="E54" s="25">
        <f t="shared" si="2"/>
        <v>0.79999999999998295</v>
      </c>
      <c r="F54" s="35">
        <v>248.1</v>
      </c>
      <c r="G54" s="7"/>
      <c r="H54" s="4"/>
      <c r="I54" s="32"/>
    </row>
    <row r="55" spans="1:9" ht="14" x14ac:dyDescent="0.2">
      <c r="A55" s="38">
        <f t="shared" si="1"/>
        <v>52</v>
      </c>
      <c r="B55" s="91" t="s">
        <v>137</v>
      </c>
      <c r="C55" s="39" t="s">
        <v>21</v>
      </c>
      <c r="D55" s="39" t="s">
        <v>238</v>
      </c>
      <c r="E55" s="25">
        <f t="shared" si="2"/>
        <v>2.8000000000000114</v>
      </c>
      <c r="F55" s="35">
        <v>250.9</v>
      </c>
      <c r="G55" s="11"/>
      <c r="H55" s="12" t="s">
        <v>237</v>
      </c>
      <c r="I55" s="40"/>
    </row>
    <row r="56" spans="1:9" ht="14" x14ac:dyDescent="0.2">
      <c r="A56" s="22">
        <f t="shared" si="1"/>
        <v>53</v>
      </c>
      <c r="B56" s="34" t="s">
        <v>239</v>
      </c>
      <c r="C56" s="31" t="s">
        <v>10</v>
      </c>
      <c r="D56" s="31" t="s">
        <v>240</v>
      </c>
      <c r="E56" s="25">
        <f t="shared" si="2"/>
        <v>3.5999999999999943</v>
      </c>
      <c r="F56" s="35">
        <v>254.5</v>
      </c>
      <c r="G56" s="7"/>
      <c r="H56" s="12"/>
      <c r="I56" s="32"/>
    </row>
    <row r="57" spans="1:9" ht="14" x14ac:dyDescent="0.2">
      <c r="A57" s="22">
        <f t="shared" si="1"/>
        <v>54</v>
      </c>
      <c r="B57" s="31" t="s">
        <v>217</v>
      </c>
      <c r="C57" s="31" t="s">
        <v>10</v>
      </c>
      <c r="D57" s="31" t="s">
        <v>241</v>
      </c>
      <c r="E57" s="25">
        <f t="shared" si="2"/>
        <v>0.59999999999999432</v>
      </c>
      <c r="F57" s="35">
        <v>255.1</v>
      </c>
      <c r="G57" s="7"/>
      <c r="H57" s="8"/>
      <c r="I57" s="32"/>
    </row>
    <row r="58" spans="1:9" ht="14" x14ac:dyDescent="0.2">
      <c r="A58" s="22">
        <f t="shared" si="1"/>
        <v>55</v>
      </c>
      <c r="B58" s="23" t="s">
        <v>114</v>
      </c>
      <c r="C58" s="31" t="s">
        <v>10</v>
      </c>
      <c r="D58" s="31" t="s">
        <v>241</v>
      </c>
      <c r="E58" s="25">
        <f t="shared" si="2"/>
        <v>2.9000000000000057</v>
      </c>
      <c r="F58" s="35">
        <v>258</v>
      </c>
      <c r="G58" s="7"/>
      <c r="H58" s="4"/>
      <c r="I58" s="32"/>
    </row>
    <row r="59" spans="1:9" ht="14" x14ac:dyDescent="0.2">
      <c r="A59" s="38">
        <f t="shared" si="1"/>
        <v>56</v>
      </c>
      <c r="B59" s="42" t="s">
        <v>242</v>
      </c>
      <c r="C59" s="39" t="s">
        <v>10</v>
      </c>
      <c r="D59" s="39" t="s">
        <v>243</v>
      </c>
      <c r="E59" s="25">
        <f t="shared" si="2"/>
        <v>0.10000000000002274</v>
      </c>
      <c r="F59" s="35">
        <v>258.10000000000002</v>
      </c>
      <c r="G59" s="11"/>
      <c r="H59" s="12"/>
      <c r="I59" s="40"/>
    </row>
    <row r="60" spans="1:9" ht="14" x14ac:dyDescent="0.2">
      <c r="A60" s="38">
        <f t="shared" si="1"/>
        <v>57</v>
      </c>
      <c r="B60" s="39" t="s">
        <v>244</v>
      </c>
      <c r="C60" s="39" t="s">
        <v>21</v>
      </c>
      <c r="D60" s="39" t="s">
        <v>245</v>
      </c>
      <c r="E60" s="25">
        <f t="shared" si="2"/>
        <v>0.89999999999997726</v>
      </c>
      <c r="F60" s="35">
        <v>259</v>
      </c>
      <c r="G60" s="11"/>
      <c r="H60" s="11" t="s">
        <v>246</v>
      </c>
      <c r="I60" s="40"/>
    </row>
    <row r="61" spans="1:9" ht="14" x14ac:dyDescent="0.2">
      <c r="A61" s="38">
        <f t="shared" si="1"/>
        <v>58</v>
      </c>
      <c r="B61" s="42" t="s">
        <v>247</v>
      </c>
      <c r="C61" s="39" t="s">
        <v>10</v>
      </c>
      <c r="D61" s="39" t="s">
        <v>248</v>
      </c>
      <c r="E61" s="25">
        <f t="shared" si="2"/>
        <v>9.3999999999999773</v>
      </c>
      <c r="F61" s="35">
        <v>268.39999999999998</v>
      </c>
      <c r="G61" s="11"/>
      <c r="H61" s="12"/>
      <c r="I61" s="40"/>
    </row>
    <row r="62" spans="1:9" s="62" customFormat="1" ht="14" x14ac:dyDescent="0.2">
      <c r="A62" s="38">
        <f t="shared" si="1"/>
        <v>59</v>
      </c>
      <c r="B62" s="42" t="s">
        <v>249</v>
      </c>
      <c r="C62" s="39" t="s">
        <v>21</v>
      </c>
      <c r="D62" s="39" t="s">
        <v>250</v>
      </c>
      <c r="E62" s="25">
        <f t="shared" si="2"/>
        <v>5.3000000000000114</v>
      </c>
      <c r="F62" s="35">
        <v>273.7</v>
      </c>
      <c r="G62" s="11"/>
      <c r="H62" s="12" t="s">
        <v>263</v>
      </c>
      <c r="I62" s="92"/>
    </row>
    <row r="63" spans="1:9" ht="14" x14ac:dyDescent="0.2">
      <c r="A63" s="38">
        <f t="shared" si="1"/>
        <v>60</v>
      </c>
      <c r="B63" s="41" t="s">
        <v>46</v>
      </c>
      <c r="C63" s="39" t="s">
        <v>21</v>
      </c>
      <c r="D63" s="39" t="s">
        <v>251</v>
      </c>
      <c r="E63" s="25">
        <f t="shared" si="2"/>
        <v>4.8000000000000114</v>
      </c>
      <c r="F63" s="35">
        <v>278.5</v>
      </c>
      <c r="G63" s="11"/>
      <c r="H63" s="11" t="s">
        <v>264</v>
      </c>
      <c r="I63" s="40"/>
    </row>
    <row r="64" spans="1:9" ht="33" x14ac:dyDescent="0.2">
      <c r="A64" s="57">
        <f t="shared" si="1"/>
        <v>61</v>
      </c>
      <c r="B64" s="58" t="s">
        <v>283</v>
      </c>
      <c r="C64" s="59" t="s">
        <v>252</v>
      </c>
      <c r="D64" s="59" t="s">
        <v>251</v>
      </c>
      <c r="E64" s="48">
        <f t="shared" si="2"/>
        <v>0.19999999999998863</v>
      </c>
      <c r="F64" s="53">
        <v>278.7</v>
      </c>
      <c r="G64" s="60"/>
      <c r="H64" s="55" t="s">
        <v>284</v>
      </c>
      <c r="I64" s="61"/>
    </row>
    <row r="65" spans="1:9" ht="14" x14ac:dyDescent="0.2">
      <c r="A65" s="38">
        <f t="shared" si="1"/>
        <v>62</v>
      </c>
      <c r="B65" s="39" t="s">
        <v>134</v>
      </c>
      <c r="C65" s="39" t="s">
        <v>21</v>
      </c>
      <c r="D65" s="39" t="s">
        <v>250</v>
      </c>
      <c r="E65" s="25">
        <f t="shared" si="2"/>
        <v>0.19999999999998863</v>
      </c>
      <c r="F65" s="35">
        <v>278.89999999999998</v>
      </c>
      <c r="G65" s="11"/>
      <c r="H65" s="11"/>
      <c r="I65" s="40"/>
    </row>
    <row r="66" spans="1:9" ht="14" x14ac:dyDescent="0.2">
      <c r="A66" s="38">
        <f t="shared" si="1"/>
        <v>63</v>
      </c>
      <c r="B66" s="39" t="s">
        <v>253</v>
      </c>
      <c r="C66" s="39" t="s">
        <v>10</v>
      </c>
      <c r="D66" s="39" t="s">
        <v>8</v>
      </c>
      <c r="E66" s="25">
        <f t="shared" si="2"/>
        <v>2.9000000000000341</v>
      </c>
      <c r="F66" s="35">
        <v>281.8</v>
      </c>
      <c r="G66" s="11"/>
      <c r="H66" s="11" t="s">
        <v>265</v>
      </c>
      <c r="I66" s="40"/>
    </row>
    <row r="67" spans="1:9" ht="14" x14ac:dyDescent="0.2">
      <c r="A67" s="38">
        <f t="shared" si="1"/>
        <v>64</v>
      </c>
      <c r="B67" s="39" t="s">
        <v>254</v>
      </c>
      <c r="C67" s="39" t="s">
        <v>21</v>
      </c>
      <c r="D67" s="39" t="s">
        <v>116</v>
      </c>
      <c r="E67" s="25">
        <f t="shared" si="2"/>
        <v>5</v>
      </c>
      <c r="F67" s="35">
        <v>286.8</v>
      </c>
      <c r="G67" s="11"/>
      <c r="H67" s="11" t="s">
        <v>265</v>
      </c>
      <c r="I67" s="40"/>
    </row>
    <row r="68" spans="1:9" ht="14" x14ac:dyDescent="0.2">
      <c r="A68" s="38">
        <f t="shared" si="1"/>
        <v>65</v>
      </c>
      <c r="B68" s="39" t="s">
        <v>119</v>
      </c>
      <c r="C68" s="39" t="s">
        <v>21</v>
      </c>
      <c r="D68" s="39" t="s">
        <v>116</v>
      </c>
      <c r="E68" s="25">
        <f t="shared" si="2"/>
        <v>4.5999999999999659</v>
      </c>
      <c r="F68" s="35">
        <v>291.39999999999998</v>
      </c>
      <c r="G68" s="11"/>
      <c r="H68" s="11" t="s">
        <v>266</v>
      </c>
      <c r="I68" s="40"/>
    </row>
    <row r="69" spans="1:9" ht="14" x14ac:dyDescent="0.2">
      <c r="A69" s="38">
        <f t="shared" si="1"/>
        <v>66</v>
      </c>
      <c r="B69" s="39" t="s">
        <v>255</v>
      </c>
      <c r="C69" s="39" t="s">
        <v>21</v>
      </c>
      <c r="D69" s="39" t="s">
        <v>116</v>
      </c>
      <c r="E69" s="25">
        <f t="shared" si="2"/>
        <v>0.70000000000004547</v>
      </c>
      <c r="F69" s="35">
        <v>292.10000000000002</v>
      </c>
      <c r="G69" s="11"/>
      <c r="H69" s="11"/>
      <c r="I69" s="40"/>
    </row>
    <row r="70" spans="1:9" ht="14" x14ac:dyDescent="0.2">
      <c r="A70" s="38">
        <f t="shared" si="1"/>
        <v>67</v>
      </c>
      <c r="B70" s="39" t="s">
        <v>256</v>
      </c>
      <c r="C70" s="39" t="s">
        <v>21</v>
      </c>
      <c r="D70" s="39" t="s">
        <v>116</v>
      </c>
      <c r="E70" s="25">
        <f t="shared" si="2"/>
        <v>3.3999999999999773</v>
      </c>
      <c r="F70" s="35">
        <v>295.5</v>
      </c>
      <c r="G70" s="11"/>
      <c r="H70" s="11" t="s">
        <v>268</v>
      </c>
      <c r="I70" s="40"/>
    </row>
    <row r="71" spans="1:9" ht="14" x14ac:dyDescent="0.2">
      <c r="A71" s="38">
        <f t="shared" si="1"/>
        <v>68</v>
      </c>
      <c r="B71" s="39" t="s">
        <v>257</v>
      </c>
      <c r="C71" s="39" t="s">
        <v>10</v>
      </c>
      <c r="D71" s="39" t="s">
        <v>261</v>
      </c>
      <c r="E71" s="25">
        <f t="shared" si="2"/>
        <v>3</v>
      </c>
      <c r="F71" s="35">
        <v>298.5</v>
      </c>
      <c r="G71" s="11"/>
      <c r="H71" s="11"/>
      <c r="I71" s="40"/>
    </row>
    <row r="72" spans="1:9" ht="14" x14ac:dyDescent="0.2">
      <c r="A72" s="38">
        <f t="shared" si="1"/>
        <v>69</v>
      </c>
      <c r="B72" s="39" t="s">
        <v>258</v>
      </c>
      <c r="C72" s="39" t="s">
        <v>21</v>
      </c>
      <c r="D72" s="39" t="s">
        <v>259</v>
      </c>
      <c r="E72" s="25">
        <f t="shared" si="2"/>
        <v>1.6000000000000227</v>
      </c>
      <c r="F72" s="35">
        <v>300.10000000000002</v>
      </c>
      <c r="G72" s="11"/>
      <c r="H72" s="11"/>
      <c r="I72" s="40"/>
    </row>
    <row r="73" spans="1:9" ht="15.5" x14ac:dyDescent="0.2">
      <c r="A73" s="38">
        <f t="shared" si="1"/>
        <v>70</v>
      </c>
      <c r="B73" s="39" t="s">
        <v>262</v>
      </c>
      <c r="C73" s="39" t="s">
        <v>21</v>
      </c>
      <c r="D73" s="39" t="s">
        <v>8</v>
      </c>
      <c r="E73" s="25">
        <f t="shared" si="2"/>
        <v>0.69999999999998863</v>
      </c>
      <c r="F73" s="35">
        <v>300.8</v>
      </c>
      <c r="G73" s="11"/>
      <c r="H73" s="11"/>
      <c r="I73" s="40"/>
    </row>
    <row r="74" spans="1:9" ht="14" x14ac:dyDescent="0.2">
      <c r="A74" s="57">
        <v>71</v>
      </c>
      <c r="B74" s="59" t="s">
        <v>286</v>
      </c>
      <c r="C74" s="59"/>
      <c r="D74" s="59"/>
      <c r="E74" s="48">
        <f t="shared" si="2"/>
        <v>9.9999999999965894E-2</v>
      </c>
      <c r="F74" s="53">
        <v>300.89999999999998</v>
      </c>
      <c r="G74" s="60"/>
      <c r="H74" s="60" t="s">
        <v>267</v>
      </c>
      <c r="I74" s="61" t="s">
        <v>292</v>
      </c>
    </row>
    <row r="75" spans="1:9" s="62" customFormat="1" ht="7" customHeight="1" thickBot="1" x14ac:dyDescent="0.25">
      <c r="A75" s="81"/>
      <c r="B75" s="82"/>
      <c r="C75" s="82"/>
      <c r="D75" s="82"/>
      <c r="E75" s="83"/>
      <c r="F75" s="84"/>
      <c r="G75" s="85"/>
      <c r="H75" s="86"/>
      <c r="I75" s="87"/>
    </row>
    <row r="76" spans="1:9" ht="13.5" thickTop="1" x14ac:dyDescent="0.2">
      <c r="D76"/>
    </row>
    <row r="77" spans="1:9" ht="13" x14ac:dyDescent="0.2">
      <c r="A77" s="64" t="s">
        <v>81</v>
      </c>
      <c r="D77" s="6" t="s">
        <v>275</v>
      </c>
      <c r="E77" s="13" t="s">
        <v>277</v>
      </c>
    </row>
    <row r="78" spans="1:9" x14ac:dyDescent="0.2">
      <c r="A78" s="6" t="s">
        <v>156</v>
      </c>
      <c r="D78" s="6" t="s">
        <v>276</v>
      </c>
      <c r="E78" s="13" t="s">
        <v>278</v>
      </c>
    </row>
    <row r="79" spans="1:9" ht="13" x14ac:dyDescent="0.2">
      <c r="A79" s="64" t="s">
        <v>157</v>
      </c>
      <c r="E79"/>
    </row>
    <row r="80" spans="1:9" ht="13" x14ac:dyDescent="0.2">
      <c r="A80" s="64"/>
      <c r="I80"/>
    </row>
    <row r="95" spans="5:5" ht="13" x14ac:dyDescent="0.2">
      <c r="E95"/>
    </row>
    <row r="100" spans="1:9" x14ac:dyDescent="0.2">
      <c r="A100" s="6" t="s">
        <v>279</v>
      </c>
      <c r="D100" s="6" t="s">
        <v>285</v>
      </c>
      <c r="H100" s="6" t="s">
        <v>286</v>
      </c>
    </row>
    <row r="101" spans="1:9" x14ac:dyDescent="0.2">
      <c r="A101" s="13" t="s">
        <v>280</v>
      </c>
      <c r="H101" s="6" t="s">
        <v>172</v>
      </c>
    </row>
    <row r="102" spans="1:9" ht="13" x14ac:dyDescent="0.2">
      <c r="A102"/>
    </row>
    <row r="103" spans="1:9" x14ac:dyDescent="0.2">
      <c r="A103" s="13"/>
      <c r="H103" s="13"/>
    </row>
    <row r="104" spans="1:9" ht="13" x14ac:dyDescent="0.2">
      <c r="A104" s="13"/>
      <c r="I104"/>
    </row>
  </sheetData>
  <phoneticPr fontId="2"/>
  <pageMargins left="0.23622047244094491" right="0.23622047244094491" top="0.74803149606299213" bottom="0.74803149606299213" header="0.31496062992125984" footer="0.31496062992125984"/>
  <pageSetup paperSize="9" scale="53" fitToHeight="0" orientation="portrait" horizontalDpi="4294967293" verticalDpi="4294967293" r:id="rId1"/>
  <headerFooter alignWithMargins="0"/>
  <rowBreaks count="1" manualBreakCount="1">
    <brk id="75" max="9"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J99"/>
  <sheetViews>
    <sheetView topLeftCell="A10" zoomScaleNormal="100" zoomScaleSheetLayoutView="100" workbookViewId="0">
      <selection activeCell="B10" sqref="B10"/>
    </sheetView>
  </sheetViews>
  <sheetFormatPr defaultColWidth="7.81640625" defaultRowHeight="12" x14ac:dyDescent="0.2"/>
  <cols>
    <col min="1" max="1" width="9.6328125" style="6" customWidth="1"/>
    <col min="2" max="2" width="38.81640625" style="6" customWidth="1"/>
    <col min="3" max="3" width="18.1796875" style="6" customWidth="1"/>
    <col min="4" max="4" width="36" style="6" customWidth="1"/>
    <col min="5" max="5" width="8.1796875" style="13" customWidth="1"/>
    <col min="6" max="6" width="10.1796875" style="9" customWidth="1"/>
    <col min="7" max="7" width="0.36328125" style="6" customWidth="1"/>
    <col min="8" max="8" width="51.08984375" style="6" customWidth="1"/>
    <col min="9" max="9" width="20.90625" style="6" customWidth="1"/>
    <col min="10" max="10" width="21.6328125" style="6" customWidth="1"/>
    <col min="11" max="11" width="7.81640625" style="6" customWidth="1"/>
    <col min="12" max="16384" width="7.81640625" style="6"/>
  </cols>
  <sheetData>
    <row r="1" spans="1:10" ht="24.75" customHeight="1" x14ac:dyDescent="0.2">
      <c r="A1" s="63" t="s">
        <v>106</v>
      </c>
      <c r="H1" s="10"/>
      <c r="J1" s="15">
        <f ca="1">TODAY()</f>
        <v>45783</v>
      </c>
    </row>
    <row r="2" spans="1:10" ht="25.5" customHeight="1" thickBot="1" x14ac:dyDescent="0.25">
      <c r="A2" s="14"/>
    </row>
    <row r="3" spans="1:10" ht="21.75" customHeight="1" thickBot="1" x14ac:dyDescent="0.25">
      <c r="A3" s="16"/>
      <c r="B3" s="17" t="s">
        <v>0</v>
      </c>
      <c r="C3" s="17" t="s">
        <v>1</v>
      </c>
      <c r="D3" s="17" t="s">
        <v>1</v>
      </c>
      <c r="E3" s="18" t="s">
        <v>2</v>
      </c>
      <c r="F3" s="19" t="s">
        <v>3</v>
      </c>
      <c r="G3" s="20"/>
      <c r="H3" s="20" t="s">
        <v>4</v>
      </c>
      <c r="I3" s="21" t="s">
        <v>12</v>
      </c>
      <c r="J3" s="21" t="s">
        <v>12</v>
      </c>
    </row>
    <row r="4" spans="1:10" ht="14.5" thickTop="1" x14ac:dyDescent="0.2">
      <c r="A4" s="44">
        <v>1</v>
      </c>
      <c r="B4" s="46" t="s">
        <v>107</v>
      </c>
      <c r="C4" s="47"/>
      <c r="D4" s="47" t="s">
        <v>112</v>
      </c>
      <c r="E4" s="48">
        <v>0</v>
      </c>
      <c r="F4" s="71">
        <v>0</v>
      </c>
      <c r="G4" s="72"/>
      <c r="H4" s="72" t="s">
        <v>108</v>
      </c>
      <c r="I4" s="73" t="s">
        <v>161</v>
      </c>
      <c r="J4" s="73" t="s">
        <v>162</v>
      </c>
    </row>
    <row r="5" spans="1:10" ht="14" x14ac:dyDescent="0.2">
      <c r="A5" s="22">
        <f>A4+1</f>
        <v>2</v>
      </c>
      <c r="B5" s="23" t="s">
        <v>109</v>
      </c>
      <c r="C5" s="24" t="s">
        <v>110</v>
      </c>
      <c r="D5" s="24" t="s">
        <v>111</v>
      </c>
      <c r="E5" s="25">
        <f t="shared" ref="E5:E15" si="0">F5-F4</f>
        <v>2.2000000000000002</v>
      </c>
      <c r="F5" s="26">
        <v>2.2000000000000002</v>
      </c>
      <c r="G5" s="1"/>
      <c r="H5" s="1" t="s">
        <v>113</v>
      </c>
      <c r="I5" s="27"/>
      <c r="J5" s="27"/>
    </row>
    <row r="6" spans="1:10" ht="14" x14ac:dyDescent="0.2">
      <c r="A6" s="22">
        <f t="shared" ref="A6:A15" si="1">A5+1</f>
        <v>3</v>
      </c>
      <c r="B6" s="23" t="s">
        <v>114</v>
      </c>
      <c r="C6" s="24" t="s">
        <v>115</v>
      </c>
      <c r="D6" s="24" t="s">
        <v>116</v>
      </c>
      <c r="E6" s="25">
        <f t="shared" si="0"/>
        <v>1.5</v>
      </c>
      <c r="F6" s="26">
        <v>3.7</v>
      </c>
      <c r="G6" s="1"/>
      <c r="H6" s="1"/>
      <c r="I6" s="27"/>
      <c r="J6" s="27"/>
    </row>
    <row r="7" spans="1:10" ht="14" x14ac:dyDescent="0.2">
      <c r="A7" s="22">
        <f t="shared" si="1"/>
        <v>4</v>
      </c>
      <c r="B7" s="23" t="s">
        <v>117</v>
      </c>
      <c r="C7" s="24" t="s">
        <v>110</v>
      </c>
      <c r="D7" s="24" t="s">
        <v>116</v>
      </c>
      <c r="E7" s="25">
        <f t="shared" si="0"/>
        <v>0.79999999999999982</v>
      </c>
      <c r="F7" s="26">
        <v>4.5</v>
      </c>
      <c r="G7" s="1"/>
      <c r="H7" s="1" t="s">
        <v>173</v>
      </c>
      <c r="I7" s="27"/>
      <c r="J7" s="27"/>
    </row>
    <row r="8" spans="1:10" ht="14" x14ac:dyDescent="0.2">
      <c r="A8" s="22">
        <f t="shared" si="1"/>
        <v>5</v>
      </c>
      <c r="B8" s="23" t="s">
        <v>118</v>
      </c>
      <c r="C8" s="24" t="s">
        <v>110</v>
      </c>
      <c r="D8" s="24" t="s">
        <v>116</v>
      </c>
      <c r="E8" s="25">
        <f t="shared" si="0"/>
        <v>2.8</v>
      </c>
      <c r="F8" s="26">
        <v>7.3</v>
      </c>
      <c r="G8" s="1"/>
      <c r="H8" s="1"/>
      <c r="I8" s="27"/>
      <c r="J8" s="27"/>
    </row>
    <row r="9" spans="1:10" ht="14" x14ac:dyDescent="0.2">
      <c r="A9" s="22">
        <f t="shared" si="1"/>
        <v>6</v>
      </c>
      <c r="B9" s="23" t="s">
        <v>119</v>
      </c>
      <c r="C9" s="24" t="s">
        <v>110</v>
      </c>
      <c r="D9" s="24" t="s">
        <v>121</v>
      </c>
      <c r="E9" s="25">
        <f t="shared" si="0"/>
        <v>3.3999999999999995</v>
      </c>
      <c r="F9" s="26">
        <v>10.7</v>
      </c>
      <c r="G9" s="1"/>
      <c r="H9" s="1"/>
      <c r="I9" s="27"/>
      <c r="J9" s="27"/>
    </row>
    <row r="10" spans="1:10" ht="14" x14ac:dyDescent="0.2">
      <c r="A10" s="22">
        <f t="shared" si="1"/>
        <v>7</v>
      </c>
      <c r="B10" s="23" t="s">
        <v>120</v>
      </c>
      <c r="C10" s="24" t="s">
        <v>110</v>
      </c>
      <c r="D10" s="24" t="s">
        <v>122</v>
      </c>
      <c r="E10" s="25">
        <f t="shared" si="0"/>
        <v>1.8000000000000007</v>
      </c>
      <c r="F10" s="26">
        <v>12.5</v>
      </c>
      <c r="G10" s="1"/>
      <c r="H10" s="1" t="s">
        <v>124</v>
      </c>
      <c r="I10" s="27"/>
      <c r="J10" s="27"/>
    </row>
    <row r="11" spans="1:10" ht="14" x14ac:dyDescent="0.2">
      <c r="A11" s="22">
        <f t="shared" si="1"/>
        <v>8</v>
      </c>
      <c r="B11" s="23" t="s">
        <v>119</v>
      </c>
      <c r="C11" s="24" t="s">
        <v>110</v>
      </c>
      <c r="D11" s="24" t="s">
        <v>123</v>
      </c>
      <c r="E11" s="25">
        <f t="shared" si="0"/>
        <v>11.399999999999999</v>
      </c>
      <c r="F11" s="26">
        <v>23.9</v>
      </c>
      <c r="G11" s="1"/>
      <c r="H11" s="1"/>
      <c r="I11" s="27"/>
      <c r="J11" s="27"/>
    </row>
    <row r="12" spans="1:10" ht="14" x14ac:dyDescent="0.2">
      <c r="A12" s="22">
        <f t="shared" si="1"/>
        <v>9</v>
      </c>
      <c r="B12" s="23" t="s">
        <v>125</v>
      </c>
      <c r="C12" s="24" t="s">
        <v>115</v>
      </c>
      <c r="D12" s="24" t="s">
        <v>126</v>
      </c>
      <c r="E12" s="25">
        <f t="shared" si="0"/>
        <v>0.90000000000000213</v>
      </c>
      <c r="F12" s="26">
        <v>24.8</v>
      </c>
      <c r="G12" s="1"/>
      <c r="H12" s="1" t="s">
        <v>127</v>
      </c>
      <c r="I12" s="27"/>
      <c r="J12" s="27"/>
    </row>
    <row r="13" spans="1:10" ht="14" x14ac:dyDescent="0.2">
      <c r="A13" s="22">
        <f t="shared" si="1"/>
        <v>10</v>
      </c>
      <c r="B13" s="23" t="s">
        <v>128</v>
      </c>
      <c r="C13" s="24" t="s">
        <v>110</v>
      </c>
      <c r="D13" s="24" t="s">
        <v>126</v>
      </c>
      <c r="E13" s="25">
        <f t="shared" si="0"/>
        <v>6.3000000000000007</v>
      </c>
      <c r="F13" s="26">
        <v>31.1</v>
      </c>
      <c r="G13" s="1"/>
      <c r="H13" s="1" t="s">
        <v>129</v>
      </c>
      <c r="I13" s="27"/>
      <c r="J13" s="27"/>
    </row>
    <row r="14" spans="1:10" ht="14" x14ac:dyDescent="0.2">
      <c r="A14" s="22">
        <f t="shared" si="1"/>
        <v>11</v>
      </c>
      <c r="B14" s="23" t="s">
        <v>130</v>
      </c>
      <c r="C14" s="24" t="s">
        <v>10</v>
      </c>
      <c r="D14" s="24" t="s">
        <v>131</v>
      </c>
      <c r="E14" s="25">
        <f t="shared" si="0"/>
        <v>24</v>
      </c>
      <c r="F14" s="26">
        <v>55.1</v>
      </c>
      <c r="G14" s="1"/>
      <c r="H14" s="1" t="s">
        <v>132</v>
      </c>
      <c r="I14" s="27"/>
      <c r="J14" s="27"/>
    </row>
    <row r="15" spans="1:10" ht="14" x14ac:dyDescent="0.2">
      <c r="A15" s="22">
        <f t="shared" si="1"/>
        <v>12</v>
      </c>
      <c r="B15" s="23" t="s">
        <v>13</v>
      </c>
      <c r="C15" s="23" t="s">
        <v>17</v>
      </c>
      <c r="D15" s="33" t="s">
        <v>14</v>
      </c>
      <c r="E15" s="25">
        <f t="shared" si="0"/>
        <v>0.79999999999999716</v>
      </c>
      <c r="F15" s="28">
        <v>55.9</v>
      </c>
      <c r="G15" s="2"/>
      <c r="H15" s="2" t="s">
        <v>18</v>
      </c>
      <c r="I15" s="29"/>
      <c r="J15" s="29"/>
    </row>
    <row r="16" spans="1:10" ht="14" x14ac:dyDescent="0.2">
      <c r="A16" s="22">
        <f t="shared" ref="A16:A70" si="2">A15+1</f>
        <v>13</v>
      </c>
      <c r="B16" s="34" t="s">
        <v>16</v>
      </c>
      <c r="C16" s="23" t="s">
        <v>5</v>
      </c>
      <c r="D16" s="23" t="s">
        <v>14</v>
      </c>
      <c r="E16" s="25">
        <f>F16-F15</f>
        <v>0.29999999999999716</v>
      </c>
      <c r="F16" s="28">
        <v>56.199999999999996</v>
      </c>
      <c r="G16" s="2"/>
      <c r="H16" s="5"/>
      <c r="I16" s="30"/>
      <c r="J16" s="30"/>
    </row>
    <row r="17" spans="1:10" ht="14" x14ac:dyDescent="0.2">
      <c r="A17" s="22">
        <f t="shared" si="2"/>
        <v>14</v>
      </c>
      <c r="B17" s="23" t="s">
        <v>15</v>
      </c>
      <c r="C17" s="23" t="s">
        <v>10</v>
      </c>
      <c r="D17" s="34" t="s">
        <v>8</v>
      </c>
      <c r="E17" s="25">
        <f t="shared" ref="E17:E70" si="3">F17-F16</f>
        <v>0.60000000000000142</v>
      </c>
      <c r="F17" s="28">
        <v>56.8</v>
      </c>
      <c r="G17" s="2"/>
      <c r="H17" s="3" t="s">
        <v>97</v>
      </c>
      <c r="I17" s="29"/>
      <c r="J17" s="29"/>
    </row>
    <row r="18" spans="1:10" ht="22" x14ac:dyDescent="0.2">
      <c r="A18" s="44">
        <f t="shared" si="2"/>
        <v>15</v>
      </c>
      <c r="B18" s="46" t="s">
        <v>96</v>
      </c>
      <c r="C18" s="46" t="s">
        <v>7</v>
      </c>
      <c r="D18" s="45" t="s">
        <v>20</v>
      </c>
      <c r="E18" s="48">
        <f t="shared" si="3"/>
        <v>0.5</v>
      </c>
      <c r="F18" s="49">
        <v>57.3</v>
      </c>
      <c r="G18" s="50"/>
      <c r="H18" s="70" t="s">
        <v>176</v>
      </c>
      <c r="I18" s="74" t="s">
        <v>163</v>
      </c>
      <c r="J18" s="74" t="s">
        <v>167</v>
      </c>
    </row>
    <row r="19" spans="1:10" ht="14" x14ac:dyDescent="0.2">
      <c r="A19" s="22">
        <f t="shared" si="2"/>
        <v>16</v>
      </c>
      <c r="B19" s="23" t="s">
        <v>93</v>
      </c>
      <c r="C19" s="23" t="s">
        <v>22</v>
      </c>
      <c r="D19" s="34" t="s">
        <v>25</v>
      </c>
      <c r="E19" s="25">
        <f t="shared" si="3"/>
        <v>7</v>
      </c>
      <c r="F19" s="35">
        <v>64.3</v>
      </c>
      <c r="G19" s="2"/>
      <c r="H19" s="3"/>
      <c r="I19" s="29"/>
      <c r="J19" s="29"/>
    </row>
    <row r="20" spans="1:10" ht="14" x14ac:dyDescent="0.2">
      <c r="A20" s="22">
        <f t="shared" si="2"/>
        <v>17</v>
      </c>
      <c r="B20" s="23" t="s">
        <v>24</v>
      </c>
      <c r="C20" s="23" t="s">
        <v>21</v>
      </c>
      <c r="D20" s="34" t="s">
        <v>23</v>
      </c>
      <c r="E20" s="25">
        <f t="shared" si="3"/>
        <v>5.9000000000000057</v>
      </c>
      <c r="F20" s="35">
        <v>70.2</v>
      </c>
      <c r="G20" s="2"/>
      <c r="H20" s="3"/>
      <c r="I20" s="29"/>
      <c r="J20" s="29"/>
    </row>
    <row r="21" spans="1:10" ht="14" x14ac:dyDescent="0.2">
      <c r="A21" s="22">
        <f>A20+1</f>
        <v>18</v>
      </c>
      <c r="B21" s="23" t="s">
        <v>94</v>
      </c>
      <c r="C21" s="23" t="s">
        <v>21</v>
      </c>
      <c r="D21" s="23" t="s">
        <v>26</v>
      </c>
      <c r="E21" s="25">
        <f t="shared" si="3"/>
        <v>7.6999999999999886</v>
      </c>
      <c r="F21" s="35">
        <v>77.899999999999991</v>
      </c>
      <c r="G21" s="2"/>
      <c r="H21" s="3" t="s">
        <v>38</v>
      </c>
      <c r="I21" s="30"/>
      <c r="J21" s="29"/>
    </row>
    <row r="22" spans="1:10" ht="15" customHeight="1" x14ac:dyDescent="0.2">
      <c r="A22" s="22">
        <f t="shared" si="2"/>
        <v>19</v>
      </c>
      <c r="B22" s="31" t="s">
        <v>27</v>
      </c>
      <c r="C22" s="31" t="s">
        <v>22</v>
      </c>
      <c r="D22" s="31" t="s">
        <v>29</v>
      </c>
      <c r="E22" s="25">
        <f>F22-F21</f>
        <v>22.5</v>
      </c>
      <c r="F22" s="35">
        <v>100.39999999999999</v>
      </c>
      <c r="G22" s="2"/>
      <c r="H22" s="43" t="s">
        <v>28</v>
      </c>
      <c r="I22" s="29"/>
      <c r="J22" s="29"/>
    </row>
    <row r="23" spans="1:10" ht="14" x14ac:dyDescent="0.2">
      <c r="A23" s="22">
        <f t="shared" si="2"/>
        <v>20</v>
      </c>
      <c r="B23" s="31" t="s">
        <v>9</v>
      </c>
      <c r="C23" s="31" t="s">
        <v>21</v>
      </c>
      <c r="D23" s="31" t="s">
        <v>33</v>
      </c>
      <c r="E23" s="25">
        <f t="shared" si="3"/>
        <v>1.8000000000000114</v>
      </c>
      <c r="F23" s="35">
        <v>102.2</v>
      </c>
      <c r="G23" s="2"/>
      <c r="H23" s="3" t="s">
        <v>31</v>
      </c>
      <c r="I23" s="29"/>
      <c r="J23" s="29"/>
    </row>
    <row r="24" spans="1:10" ht="14" x14ac:dyDescent="0.2">
      <c r="A24" s="22">
        <f t="shared" si="2"/>
        <v>21</v>
      </c>
      <c r="B24" s="31" t="s">
        <v>11</v>
      </c>
      <c r="C24" s="31" t="s">
        <v>6</v>
      </c>
      <c r="D24" s="31" t="s">
        <v>32</v>
      </c>
      <c r="E24" s="25">
        <f t="shared" si="3"/>
        <v>1.1999999999999886</v>
      </c>
      <c r="F24" s="35">
        <v>103.39999999999999</v>
      </c>
      <c r="G24" s="2"/>
      <c r="H24" s="4" t="s">
        <v>133</v>
      </c>
      <c r="I24" s="29"/>
      <c r="J24" s="29"/>
    </row>
    <row r="25" spans="1:10" ht="14" x14ac:dyDescent="0.2">
      <c r="A25" s="22">
        <f t="shared" si="2"/>
        <v>22</v>
      </c>
      <c r="B25" s="31" t="s">
        <v>134</v>
      </c>
      <c r="C25" s="31" t="s">
        <v>135</v>
      </c>
      <c r="D25" s="31" t="s">
        <v>136</v>
      </c>
      <c r="E25" s="25">
        <f t="shared" si="3"/>
        <v>10.900000000000006</v>
      </c>
      <c r="F25" s="35">
        <v>114.3</v>
      </c>
      <c r="G25" s="7"/>
      <c r="H25" s="4"/>
      <c r="I25" s="37"/>
      <c r="J25" s="37"/>
    </row>
    <row r="26" spans="1:10" ht="14" x14ac:dyDescent="0.2">
      <c r="A26" s="22">
        <f t="shared" si="2"/>
        <v>23</v>
      </c>
      <c r="B26" s="31" t="s">
        <v>137</v>
      </c>
      <c r="C26" s="31" t="s">
        <v>135</v>
      </c>
      <c r="D26" s="31" t="s">
        <v>141</v>
      </c>
      <c r="E26" s="25">
        <f t="shared" si="3"/>
        <v>1.2999999999999972</v>
      </c>
      <c r="F26" s="35">
        <v>115.6</v>
      </c>
      <c r="G26" s="7"/>
      <c r="H26" s="4"/>
      <c r="I26" s="37"/>
      <c r="J26" s="37"/>
    </row>
    <row r="27" spans="1:10" ht="28" x14ac:dyDescent="0.2">
      <c r="A27" s="44">
        <f t="shared" si="2"/>
        <v>24</v>
      </c>
      <c r="B27" s="52" t="s">
        <v>154</v>
      </c>
      <c r="C27" s="51" t="s">
        <v>7</v>
      </c>
      <c r="D27" s="51" t="s">
        <v>141</v>
      </c>
      <c r="E27" s="48">
        <f t="shared" si="3"/>
        <v>0.30000000000001137</v>
      </c>
      <c r="F27" s="53">
        <v>115.9</v>
      </c>
      <c r="G27" s="54"/>
      <c r="H27" s="78" t="s">
        <v>138</v>
      </c>
      <c r="I27" s="56"/>
      <c r="J27" s="56"/>
    </row>
    <row r="28" spans="1:10" ht="14" x14ac:dyDescent="0.2">
      <c r="A28" s="22">
        <f t="shared" si="2"/>
        <v>25</v>
      </c>
      <c r="B28" s="31" t="s">
        <v>134</v>
      </c>
      <c r="C28" s="31" t="s">
        <v>135</v>
      </c>
      <c r="D28" s="31" t="s">
        <v>139</v>
      </c>
      <c r="E28" s="25">
        <f t="shared" si="3"/>
        <v>0.59999999999999432</v>
      </c>
      <c r="F28" s="35">
        <v>116.5</v>
      </c>
      <c r="G28" s="7"/>
      <c r="H28" s="4"/>
      <c r="I28" s="37"/>
      <c r="J28" s="37"/>
    </row>
    <row r="29" spans="1:10" ht="14" x14ac:dyDescent="0.2">
      <c r="A29" s="22">
        <f t="shared" si="2"/>
        <v>26</v>
      </c>
      <c r="B29" s="31" t="s">
        <v>114</v>
      </c>
      <c r="C29" s="31" t="s">
        <v>135</v>
      </c>
      <c r="D29" s="31" t="s">
        <v>141</v>
      </c>
      <c r="E29" s="25">
        <f t="shared" si="3"/>
        <v>3</v>
      </c>
      <c r="F29" s="35">
        <v>119.5</v>
      </c>
      <c r="G29" s="7"/>
      <c r="H29" s="4" t="s">
        <v>140</v>
      </c>
      <c r="I29" s="37"/>
      <c r="J29" s="37"/>
    </row>
    <row r="30" spans="1:10" ht="14" x14ac:dyDescent="0.2">
      <c r="A30" s="22">
        <f t="shared" si="2"/>
        <v>27</v>
      </c>
      <c r="B30" s="31" t="s">
        <v>142</v>
      </c>
      <c r="C30" s="31" t="s">
        <v>10</v>
      </c>
      <c r="D30" s="31" t="s">
        <v>141</v>
      </c>
      <c r="E30" s="25">
        <f t="shared" si="3"/>
        <v>9.9999999999994316E-2</v>
      </c>
      <c r="F30" s="35">
        <v>119.6</v>
      </c>
      <c r="G30" s="7"/>
      <c r="H30" s="4" t="s">
        <v>143</v>
      </c>
      <c r="I30" s="37"/>
      <c r="J30" s="37"/>
    </row>
    <row r="31" spans="1:10" ht="14" x14ac:dyDescent="0.2">
      <c r="A31" s="22">
        <f t="shared" si="2"/>
        <v>28</v>
      </c>
      <c r="B31" s="31" t="s">
        <v>137</v>
      </c>
      <c r="C31" s="31" t="s">
        <v>7</v>
      </c>
      <c r="D31" s="31" t="s">
        <v>141</v>
      </c>
      <c r="E31" s="25">
        <f t="shared" si="3"/>
        <v>0.10000000000000853</v>
      </c>
      <c r="F31" s="35">
        <v>119.7</v>
      </c>
      <c r="G31" s="7"/>
      <c r="H31" s="4" t="s">
        <v>144</v>
      </c>
      <c r="I31" s="37"/>
      <c r="J31" s="37"/>
    </row>
    <row r="32" spans="1:10" ht="14" x14ac:dyDescent="0.2">
      <c r="A32" s="22">
        <f t="shared" si="2"/>
        <v>29</v>
      </c>
      <c r="B32" s="31" t="s">
        <v>134</v>
      </c>
      <c r="C32" s="31" t="s">
        <v>135</v>
      </c>
      <c r="D32" s="31" t="s">
        <v>145</v>
      </c>
      <c r="E32" s="25">
        <f t="shared" si="3"/>
        <v>2.7999999999999972</v>
      </c>
      <c r="F32" s="35">
        <v>122.5</v>
      </c>
      <c r="G32" s="7"/>
      <c r="H32" s="4"/>
      <c r="I32" s="37"/>
      <c r="J32" s="37"/>
    </row>
    <row r="33" spans="1:10" ht="14" x14ac:dyDescent="0.2">
      <c r="A33" s="22">
        <f t="shared" si="2"/>
        <v>30</v>
      </c>
      <c r="B33" s="31" t="s">
        <v>134</v>
      </c>
      <c r="C33" s="31" t="s">
        <v>135</v>
      </c>
      <c r="D33" s="31" t="s">
        <v>145</v>
      </c>
      <c r="E33" s="25">
        <f t="shared" si="3"/>
        <v>0.20000000000000284</v>
      </c>
      <c r="F33" s="35">
        <v>122.7</v>
      </c>
      <c r="G33" s="7"/>
      <c r="H33" s="4"/>
      <c r="I33" s="37"/>
      <c r="J33" s="37"/>
    </row>
    <row r="34" spans="1:10" ht="14" x14ac:dyDescent="0.2">
      <c r="A34" s="22">
        <f t="shared" si="2"/>
        <v>31</v>
      </c>
      <c r="B34" s="31" t="s">
        <v>142</v>
      </c>
      <c r="C34" s="31" t="s">
        <v>10</v>
      </c>
      <c r="D34" s="31" t="s">
        <v>146</v>
      </c>
      <c r="E34" s="25">
        <f t="shared" si="3"/>
        <v>0.70000000000000284</v>
      </c>
      <c r="F34" s="35">
        <v>123.4</v>
      </c>
      <c r="G34" s="7"/>
      <c r="H34" s="4"/>
      <c r="I34" s="37"/>
      <c r="J34" s="37"/>
    </row>
    <row r="35" spans="1:10" ht="14" x14ac:dyDescent="0.2">
      <c r="A35" s="22">
        <f t="shared" si="2"/>
        <v>32</v>
      </c>
      <c r="B35" s="36" t="s">
        <v>95</v>
      </c>
      <c r="C35" s="36" t="s">
        <v>10</v>
      </c>
      <c r="D35" s="31" t="s">
        <v>34</v>
      </c>
      <c r="E35" s="25">
        <f t="shared" si="3"/>
        <v>6</v>
      </c>
      <c r="F35" s="35">
        <v>129.4</v>
      </c>
      <c r="G35" s="7"/>
      <c r="H35" s="12"/>
      <c r="I35" s="32"/>
      <c r="J35" s="32"/>
    </row>
    <row r="36" spans="1:10" ht="14" x14ac:dyDescent="0.2">
      <c r="A36" s="22">
        <f t="shared" si="2"/>
        <v>33</v>
      </c>
      <c r="B36" s="36" t="s">
        <v>35</v>
      </c>
      <c r="C36" s="31" t="s">
        <v>21</v>
      </c>
      <c r="D36" s="31" t="s">
        <v>26</v>
      </c>
      <c r="E36" s="25">
        <f t="shared" si="3"/>
        <v>4.1999999999999886</v>
      </c>
      <c r="F36" s="35">
        <v>133.6</v>
      </c>
      <c r="G36" s="7"/>
      <c r="H36" s="7"/>
      <c r="I36" s="32"/>
      <c r="J36" s="32"/>
    </row>
    <row r="37" spans="1:10" ht="14" x14ac:dyDescent="0.2">
      <c r="A37" s="22">
        <f t="shared" si="2"/>
        <v>34</v>
      </c>
      <c r="B37" s="31" t="s">
        <v>36</v>
      </c>
      <c r="C37" s="31" t="s">
        <v>22</v>
      </c>
      <c r="D37" s="31" t="s">
        <v>29</v>
      </c>
      <c r="E37" s="25">
        <f t="shared" si="3"/>
        <v>1</v>
      </c>
      <c r="F37" s="35">
        <v>134.6</v>
      </c>
      <c r="G37" s="7"/>
      <c r="H37" s="4" t="s">
        <v>37</v>
      </c>
      <c r="I37" s="32"/>
      <c r="J37" s="32"/>
    </row>
    <row r="38" spans="1:10" ht="14" x14ac:dyDescent="0.2">
      <c r="A38" s="22">
        <f t="shared" si="2"/>
        <v>35</v>
      </c>
      <c r="B38" s="31" t="s">
        <v>40</v>
      </c>
      <c r="C38" s="31" t="s">
        <v>21</v>
      </c>
      <c r="D38" s="31" t="s">
        <v>39</v>
      </c>
      <c r="E38" s="25">
        <f t="shared" si="3"/>
        <v>20.600000000000023</v>
      </c>
      <c r="F38" s="35">
        <v>155.20000000000002</v>
      </c>
      <c r="G38" s="7"/>
      <c r="H38" s="7"/>
      <c r="I38" s="29"/>
      <c r="J38" s="29"/>
    </row>
    <row r="39" spans="1:10" ht="33" x14ac:dyDescent="0.2">
      <c r="A39" s="22">
        <f t="shared" si="2"/>
        <v>36</v>
      </c>
      <c r="B39" s="36" t="s">
        <v>95</v>
      </c>
      <c r="C39" s="31" t="s">
        <v>10</v>
      </c>
      <c r="D39" s="31" t="s">
        <v>105</v>
      </c>
      <c r="E39" s="25">
        <f t="shared" si="3"/>
        <v>0.30000000000001137</v>
      </c>
      <c r="F39" s="35">
        <v>155.50000000000003</v>
      </c>
      <c r="G39" s="7"/>
      <c r="H39" s="4" t="s">
        <v>155</v>
      </c>
      <c r="I39" s="32"/>
      <c r="J39" s="32"/>
    </row>
    <row r="40" spans="1:10" ht="14" x14ac:dyDescent="0.2">
      <c r="A40" s="22">
        <f t="shared" si="2"/>
        <v>37</v>
      </c>
      <c r="B40" s="31" t="s">
        <v>41</v>
      </c>
      <c r="C40" s="31" t="s">
        <v>6</v>
      </c>
      <c r="D40" s="31" t="s">
        <v>42</v>
      </c>
      <c r="E40" s="25">
        <f t="shared" si="3"/>
        <v>11.599999999999994</v>
      </c>
      <c r="F40" s="35">
        <v>167.10000000000002</v>
      </c>
      <c r="G40" s="7"/>
      <c r="H40" s="12" t="s">
        <v>45</v>
      </c>
      <c r="I40" s="32"/>
      <c r="J40" s="32"/>
    </row>
    <row r="41" spans="1:10" ht="14" x14ac:dyDescent="0.2">
      <c r="A41" s="22">
        <f t="shared" si="2"/>
        <v>38</v>
      </c>
      <c r="B41" s="31" t="s">
        <v>43</v>
      </c>
      <c r="C41" s="31" t="s">
        <v>6</v>
      </c>
      <c r="D41" s="31" t="s">
        <v>42</v>
      </c>
      <c r="E41" s="25">
        <f t="shared" si="3"/>
        <v>2.1999999999999886</v>
      </c>
      <c r="F41" s="35">
        <v>169.3</v>
      </c>
      <c r="G41" s="7"/>
      <c r="H41" s="7" t="s">
        <v>44</v>
      </c>
      <c r="I41" s="32"/>
      <c r="J41" s="32"/>
    </row>
    <row r="42" spans="1:10" ht="14" x14ac:dyDescent="0.2">
      <c r="A42" s="22">
        <f t="shared" si="2"/>
        <v>39</v>
      </c>
      <c r="B42" s="31" t="s">
        <v>47</v>
      </c>
      <c r="C42" s="31" t="s">
        <v>5</v>
      </c>
      <c r="D42" s="31" t="s">
        <v>30</v>
      </c>
      <c r="E42" s="25">
        <f t="shared" si="3"/>
        <v>13</v>
      </c>
      <c r="F42" s="35">
        <v>182.3</v>
      </c>
      <c r="G42" s="7"/>
      <c r="H42" s="7" t="s">
        <v>58</v>
      </c>
      <c r="I42" s="32"/>
      <c r="J42" s="32"/>
    </row>
    <row r="43" spans="1:10" ht="14" x14ac:dyDescent="0.2">
      <c r="A43" s="22">
        <f t="shared" si="2"/>
        <v>40</v>
      </c>
      <c r="B43" s="31" t="s">
        <v>46</v>
      </c>
      <c r="C43" s="31" t="s">
        <v>21</v>
      </c>
      <c r="D43" s="31" t="s">
        <v>8</v>
      </c>
      <c r="E43" s="25">
        <f t="shared" si="3"/>
        <v>4</v>
      </c>
      <c r="F43" s="35">
        <v>186.3</v>
      </c>
      <c r="G43" s="7"/>
      <c r="H43" s="7"/>
      <c r="I43" s="32"/>
      <c r="J43" s="32"/>
    </row>
    <row r="44" spans="1:10" ht="14" x14ac:dyDescent="0.2">
      <c r="A44" s="22">
        <f t="shared" si="2"/>
        <v>41</v>
      </c>
      <c r="B44" s="31" t="s">
        <v>48</v>
      </c>
      <c r="C44" s="31" t="s">
        <v>21</v>
      </c>
      <c r="D44" s="31" t="s">
        <v>8</v>
      </c>
      <c r="E44" s="25">
        <f t="shared" si="3"/>
        <v>0.20000000000001705</v>
      </c>
      <c r="F44" s="35">
        <v>186.50000000000003</v>
      </c>
      <c r="G44" s="7"/>
      <c r="H44" s="4"/>
      <c r="I44" s="32"/>
      <c r="J44" s="32"/>
    </row>
    <row r="45" spans="1:10" ht="14" x14ac:dyDescent="0.2">
      <c r="A45" s="22">
        <f t="shared" si="2"/>
        <v>42</v>
      </c>
      <c r="B45" s="23" t="s">
        <v>49</v>
      </c>
      <c r="C45" s="31" t="s">
        <v>10</v>
      </c>
      <c r="D45" s="31" t="s">
        <v>8</v>
      </c>
      <c r="E45" s="25">
        <f t="shared" si="3"/>
        <v>9.9999999999994316E-2</v>
      </c>
      <c r="F45" s="35">
        <v>186.60000000000002</v>
      </c>
      <c r="G45" s="7"/>
      <c r="H45" s="8"/>
      <c r="I45" s="32"/>
      <c r="J45" s="32"/>
    </row>
    <row r="46" spans="1:10" ht="22" x14ac:dyDescent="0.2">
      <c r="A46" s="44">
        <f t="shared" si="2"/>
        <v>43</v>
      </c>
      <c r="B46" s="52" t="s">
        <v>99</v>
      </c>
      <c r="C46" s="51" t="s">
        <v>50</v>
      </c>
      <c r="D46" s="51" t="s">
        <v>8</v>
      </c>
      <c r="E46" s="48">
        <f t="shared" si="3"/>
        <v>9.9999999999994316E-2</v>
      </c>
      <c r="F46" s="53">
        <v>186.70000000000002</v>
      </c>
      <c r="G46" s="54"/>
      <c r="H46" s="55" t="s">
        <v>175</v>
      </c>
      <c r="I46" s="75" t="s">
        <v>164</v>
      </c>
      <c r="J46" s="75" t="s">
        <v>168</v>
      </c>
    </row>
    <row r="47" spans="1:10" ht="14" x14ac:dyDescent="0.2">
      <c r="A47" s="22">
        <f t="shared" si="2"/>
        <v>44</v>
      </c>
      <c r="B47" s="31" t="s">
        <v>48</v>
      </c>
      <c r="C47" s="31" t="s">
        <v>21</v>
      </c>
      <c r="D47" s="31" t="s">
        <v>8</v>
      </c>
      <c r="E47" s="25">
        <f t="shared" si="3"/>
        <v>9.9999999999994316E-2</v>
      </c>
      <c r="F47" s="35">
        <v>186.8</v>
      </c>
      <c r="G47" s="7"/>
      <c r="H47" s="7"/>
      <c r="I47" s="32"/>
      <c r="J47" s="32"/>
    </row>
    <row r="48" spans="1:10" ht="14" x14ac:dyDescent="0.2">
      <c r="A48" s="22">
        <f t="shared" si="2"/>
        <v>45</v>
      </c>
      <c r="B48" s="23" t="s">
        <v>49</v>
      </c>
      <c r="C48" s="31" t="s">
        <v>10</v>
      </c>
      <c r="D48" s="31" t="s">
        <v>8</v>
      </c>
      <c r="E48" s="25">
        <f t="shared" si="3"/>
        <v>9.9999999999994316E-2</v>
      </c>
      <c r="F48" s="35">
        <v>186.9</v>
      </c>
      <c r="G48" s="7"/>
      <c r="H48" s="4"/>
      <c r="I48" s="32"/>
      <c r="J48" s="32"/>
    </row>
    <row r="49" spans="1:10" ht="14" x14ac:dyDescent="0.2">
      <c r="A49" s="22">
        <f t="shared" si="2"/>
        <v>46</v>
      </c>
      <c r="B49" s="34" t="s">
        <v>48</v>
      </c>
      <c r="C49" s="31" t="s">
        <v>10</v>
      </c>
      <c r="D49" s="31" t="s">
        <v>8</v>
      </c>
      <c r="E49" s="25">
        <f t="shared" si="3"/>
        <v>0.30000000000001137</v>
      </c>
      <c r="F49" s="35">
        <v>187.20000000000002</v>
      </c>
      <c r="G49" s="7"/>
      <c r="H49" s="8"/>
      <c r="I49" s="32"/>
      <c r="J49" s="32"/>
    </row>
    <row r="50" spans="1:10" ht="14" x14ac:dyDescent="0.2">
      <c r="A50" s="22">
        <f t="shared" si="2"/>
        <v>47</v>
      </c>
      <c r="B50" s="34" t="s">
        <v>48</v>
      </c>
      <c r="C50" s="31" t="s">
        <v>10</v>
      </c>
      <c r="D50" s="31" t="s">
        <v>42</v>
      </c>
      <c r="E50" s="25">
        <f t="shared" si="3"/>
        <v>4</v>
      </c>
      <c r="F50" s="35">
        <v>191.20000000000002</v>
      </c>
      <c r="G50" s="7"/>
      <c r="H50" s="12" t="s">
        <v>92</v>
      </c>
      <c r="I50" s="32"/>
      <c r="J50" s="32"/>
    </row>
    <row r="51" spans="1:10" ht="14" x14ac:dyDescent="0.2">
      <c r="A51" s="22">
        <f t="shared" si="2"/>
        <v>48</v>
      </c>
      <c r="B51" s="34" t="s">
        <v>52</v>
      </c>
      <c r="C51" s="31" t="s">
        <v>10</v>
      </c>
      <c r="D51" s="31" t="s">
        <v>53</v>
      </c>
      <c r="E51" s="25">
        <f t="shared" si="3"/>
        <v>11.199999999999989</v>
      </c>
      <c r="F51" s="35">
        <v>202.4</v>
      </c>
      <c r="G51" s="7"/>
      <c r="H51" s="8"/>
      <c r="I51" s="32"/>
      <c r="J51" s="32"/>
    </row>
    <row r="52" spans="1:10" ht="14" x14ac:dyDescent="0.2">
      <c r="A52" s="22">
        <f t="shared" si="2"/>
        <v>49</v>
      </c>
      <c r="B52" s="23" t="s">
        <v>54</v>
      </c>
      <c r="C52" s="31" t="s">
        <v>10</v>
      </c>
      <c r="D52" s="31" t="s">
        <v>8</v>
      </c>
      <c r="E52" s="25">
        <f t="shared" si="3"/>
        <v>5.2000000000000171</v>
      </c>
      <c r="F52" s="35">
        <v>207.60000000000002</v>
      </c>
      <c r="G52" s="7"/>
      <c r="H52" s="4"/>
      <c r="I52" s="32"/>
      <c r="J52" s="32"/>
    </row>
    <row r="53" spans="1:10" ht="28" x14ac:dyDescent="0.2">
      <c r="A53" s="57">
        <f t="shared" si="2"/>
        <v>50</v>
      </c>
      <c r="B53" s="58" t="s">
        <v>147</v>
      </c>
      <c r="C53" s="59" t="s">
        <v>51</v>
      </c>
      <c r="D53" s="59" t="s">
        <v>55</v>
      </c>
      <c r="E53" s="48">
        <f t="shared" si="3"/>
        <v>1.5</v>
      </c>
      <c r="F53" s="53">
        <v>209.10000000000002</v>
      </c>
      <c r="G53" s="60"/>
      <c r="H53" s="55" t="s">
        <v>100</v>
      </c>
      <c r="I53" s="61"/>
      <c r="J53" s="61"/>
    </row>
    <row r="54" spans="1:10" ht="14" x14ac:dyDescent="0.2">
      <c r="A54" s="38">
        <f t="shared" si="2"/>
        <v>51</v>
      </c>
      <c r="B54" s="39" t="s">
        <v>48</v>
      </c>
      <c r="C54" s="39" t="s">
        <v>10</v>
      </c>
      <c r="D54" s="39" t="s">
        <v>56</v>
      </c>
      <c r="E54" s="25">
        <f t="shared" si="3"/>
        <v>1.6999999999999886</v>
      </c>
      <c r="F54" s="35">
        <v>210.8</v>
      </c>
      <c r="G54" s="11"/>
      <c r="H54" s="11"/>
      <c r="I54" s="40"/>
      <c r="J54" s="40"/>
    </row>
    <row r="55" spans="1:10" ht="14" x14ac:dyDescent="0.2">
      <c r="A55" s="38">
        <f t="shared" si="2"/>
        <v>52</v>
      </c>
      <c r="B55" s="42" t="s">
        <v>57</v>
      </c>
      <c r="C55" s="39" t="s">
        <v>10</v>
      </c>
      <c r="D55" s="39" t="s">
        <v>42</v>
      </c>
      <c r="E55" s="25">
        <f t="shared" si="3"/>
        <v>13.099999999999994</v>
      </c>
      <c r="F55" s="35">
        <v>223.9</v>
      </c>
      <c r="G55" s="11"/>
      <c r="H55" s="12"/>
      <c r="I55" s="40"/>
      <c r="J55" s="40"/>
    </row>
    <row r="56" spans="1:10" s="62" customFormat="1" ht="22" x14ac:dyDescent="0.2">
      <c r="A56" s="57">
        <f t="shared" si="2"/>
        <v>53</v>
      </c>
      <c r="B56" s="58" t="s">
        <v>98</v>
      </c>
      <c r="C56" s="59" t="s">
        <v>19</v>
      </c>
      <c r="D56" s="59" t="s">
        <v>42</v>
      </c>
      <c r="E56" s="48">
        <f t="shared" si="3"/>
        <v>14.700000000000017</v>
      </c>
      <c r="F56" s="53">
        <v>238.60000000000002</v>
      </c>
      <c r="G56" s="60"/>
      <c r="H56" s="55" t="s">
        <v>174</v>
      </c>
      <c r="I56" s="76" t="s">
        <v>165</v>
      </c>
      <c r="J56" s="76" t="s">
        <v>169</v>
      </c>
    </row>
    <row r="57" spans="1:10" ht="14" x14ac:dyDescent="0.2">
      <c r="A57" s="38">
        <f t="shared" si="2"/>
        <v>54</v>
      </c>
      <c r="B57" s="41" t="s">
        <v>59</v>
      </c>
      <c r="C57" s="39" t="s">
        <v>60</v>
      </c>
      <c r="D57" s="39" t="s">
        <v>61</v>
      </c>
      <c r="E57" s="25">
        <f t="shared" si="3"/>
        <v>15.400000000000006</v>
      </c>
      <c r="F57" s="35">
        <v>254.00000000000003</v>
      </c>
      <c r="G57" s="11"/>
      <c r="H57" s="11" t="s">
        <v>91</v>
      </c>
      <c r="I57" s="40"/>
      <c r="J57" s="40"/>
    </row>
    <row r="58" spans="1:10" ht="14" x14ac:dyDescent="0.2">
      <c r="A58" s="38">
        <f t="shared" si="2"/>
        <v>55</v>
      </c>
      <c r="B58" s="39" t="s">
        <v>11</v>
      </c>
      <c r="C58" s="39" t="s">
        <v>62</v>
      </c>
      <c r="D58" s="39" t="s">
        <v>63</v>
      </c>
      <c r="E58" s="25">
        <f t="shared" si="3"/>
        <v>1</v>
      </c>
      <c r="F58" s="35">
        <v>255.00000000000003</v>
      </c>
      <c r="G58" s="11"/>
      <c r="H58" s="12"/>
      <c r="I58" s="40"/>
      <c r="J58" s="40"/>
    </row>
    <row r="59" spans="1:10" ht="14" x14ac:dyDescent="0.2">
      <c r="A59" s="38">
        <f t="shared" si="2"/>
        <v>56</v>
      </c>
      <c r="B59" s="39" t="s">
        <v>64</v>
      </c>
      <c r="C59" s="39" t="s">
        <v>65</v>
      </c>
      <c r="D59" s="39" t="s">
        <v>66</v>
      </c>
      <c r="E59" s="25">
        <f t="shared" si="3"/>
        <v>0.5</v>
      </c>
      <c r="F59" s="35">
        <v>255.50000000000003</v>
      </c>
      <c r="G59" s="11"/>
      <c r="H59" s="11"/>
      <c r="I59" s="40"/>
      <c r="J59" s="40"/>
    </row>
    <row r="60" spans="1:10" ht="14" x14ac:dyDescent="0.2">
      <c r="A60" s="38">
        <f t="shared" si="2"/>
        <v>57</v>
      </c>
      <c r="B60" s="39" t="s">
        <v>67</v>
      </c>
      <c r="C60" s="39" t="s">
        <v>6</v>
      </c>
      <c r="D60" s="39" t="s">
        <v>69</v>
      </c>
      <c r="E60" s="25">
        <f t="shared" si="3"/>
        <v>6.1999999999999602</v>
      </c>
      <c r="F60" s="35">
        <v>261.7</v>
      </c>
      <c r="G60" s="11"/>
      <c r="H60" s="11" t="s">
        <v>68</v>
      </c>
      <c r="I60" s="40"/>
      <c r="J60" s="40"/>
    </row>
    <row r="61" spans="1:10" ht="14" x14ac:dyDescent="0.2">
      <c r="A61" s="38">
        <f t="shared" si="2"/>
        <v>58</v>
      </c>
      <c r="B61" s="39" t="s">
        <v>70</v>
      </c>
      <c r="C61" s="39" t="s">
        <v>6</v>
      </c>
      <c r="D61" s="39" t="s">
        <v>71</v>
      </c>
      <c r="E61" s="25">
        <f t="shared" si="3"/>
        <v>2.8000000000000114</v>
      </c>
      <c r="F61" s="35">
        <v>264.5</v>
      </c>
      <c r="G61" s="11"/>
      <c r="H61" s="11"/>
      <c r="I61" s="40"/>
      <c r="J61" s="40"/>
    </row>
    <row r="62" spans="1:10" ht="14" x14ac:dyDescent="0.2">
      <c r="A62" s="38">
        <f t="shared" si="2"/>
        <v>59</v>
      </c>
      <c r="B62" s="39" t="s">
        <v>72</v>
      </c>
      <c r="C62" s="39" t="s">
        <v>65</v>
      </c>
      <c r="D62" s="39" t="s">
        <v>71</v>
      </c>
      <c r="E62" s="25">
        <f t="shared" si="3"/>
        <v>3.1000000000000227</v>
      </c>
      <c r="F62" s="35">
        <v>267.60000000000002</v>
      </c>
      <c r="G62" s="11"/>
      <c r="H62" s="11"/>
      <c r="I62" s="40"/>
      <c r="J62" s="40"/>
    </row>
    <row r="63" spans="1:10" ht="14" x14ac:dyDescent="0.2">
      <c r="A63" s="38">
        <f t="shared" si="2"/>
        <v>60</v>
      </c>
      <c r="B63" s="39" t="s">
        <v>73</v>
      </c>
      <c r="C63" s="39" t="s">
        <v>65</v>
      </c>
      <c r="D63" s="39" t="s">
        <v>71</v>
      </c>
      <c r="E63" s="25">
        <f t="shared" si="3"/>
        <v>1</v>
      </c>
      <c r="F63" s="35">
        <v>268.60000000000002</v>
      </c>
      <c r="G63" s="11"/>
      <c r="H63" s="11" t="s">
        <v>74</v>
      </c>
      <c r="I63" s="40"/>
      <c r="J63" s="40"/>
    </row>
    <row r="64" spans="1:10" ht="14" x14ac:dyDescent="0.2">
      <c r="A64" s="38">
        <f t="shared" si="2"/>
        <v>61</v>
      </c>
      <c r="B64" s="39" t="s">
        <v>75</v>
      </c>
      <c r="C64" s="39" t="s">
        <v>6</v>
      </c>
      <c r="D64" s="39" t="s">
        <v>71</v>
      </c>
      <c r="E64" s="25">
        <f t="shared" si="3"/>
        <v>0.70000000000004547</v>
      </c>
      <c r="F64" s="35">
        <v>269.30000000000007</v>
      </c>
      <c r="G64" s="11"/>
      <c r="H64" s="11"/>
      <c r="I64" s="40"/>
      <c r="J64" s="40"/>
    </row>
    <row r="65" spans="1:10" ht="14" x14ac:dyDescent="0.2">
      <c r="A65" s="38">
        <f t="shared" si="2"/>
        <v>62</v>
      </c>
      <c r="B65" s="39" t="s">
        <v>78</v>
      </c>
      <c r="C65" s="39" t="s">
        <v>76</v>
      </c>
      <c r="D65" s="39" t="s">
        <v>77</v>
      </c>
      <c r="E65" s="25">
        <f t="shared" si="3"/>
        <v>18.499999999999943</v>
      </c>
      <c r="F65" s="35">
        <v>287.8</v>
      </c>
      <c r="G65" s="11"/>
      <c r="H65" s="11"/>
      <c r="I65" s="40"/>
      <c r="J65" s="40"/>
    </row>
    <row r="66" spans="1:10" ht="14" x14ac:dyDescent="0.2">
      <c r="A66" s="38">
        <f t="shared" si="2"/>
        <v>63</v>
      </c>
      <c r="B66" s="39" t="s">
        <v>79</v>
      </c>
      <c r="C66" s="39" t="s">
        <v>6</v>
      </c>
      <c r="D66" s="39" t="s">
        <v>80</v>
      </c>
      <c r="E66" s="25">
        <f t="shared" si="3"/>
        <v>0.19999999999998863</v>
      </c>
      <c r="F66" s="35">
        <v>288</v>
      </c>
      <c r="G66" s="11"/>
      <c r="H66" s="11" t="s">
        <v>90</v>
      </c>
      <c r="I66" s="40"/>
      <c r="J66" s="40"/>
    </row>
    <row r="67" spans="1:10" ht="14" x14ac:dyDescent="0.2">
      <c r="A67" s="38">
        <f t="shared" si="2"/>
        <v>64</v>
      </c>
      <c r="B67" s="39" t="s">
        <v>148</v>
      </c>
      <c r="C67" s="42" t="s">
        <v>10</v>
      </c>
      <c r="D67" s="39" t="s">
        <v>30</v>
      </c>
      <c r="E67" s="25">
        <f t="shared" si="3"/>
        <v>14</v>
      </c>
      <c r="F67" s="35">
        <v>302</v>
      </c>
      <c r="G67" s="11"/>
      <c r="H67" s="12" t="s">
        <v>149</v>
      </c>
      <c r="I67" s="40"/>
      <c r="J67" s="40"/>
    </row>
    <row r="68" spans="1:10" ht="14" x14ac:dyDescent="0.2">
      <c r="A68" s="38">
        <f t="shared" si="2"/>
        <v>65</v>
      </c>
      <c r="B68" s="39" t="s">
        <v>114</v>
      </c>
      <c r="C68" s="39" t="s">
        <v>135</v>
      </c>
      <c r="D68" s="39" t="s">
        <v>150</v>
      </c>
      <c r="E68" s="25">
        <f t="shared" si="3"/>
        <v>0.19999999999998863</v>
      </c>
      <c r="F68" s="35">
        <v>302.2</v>
      </c>
      <c r="G68" s="11"/>
      <c r="H68" s="11"/>
      <c r="I68" s="40"/>
      <c r="J68" s="40"/>
    </row>
    <row r="69" spans="1:10" ht="14" x14ac:dyDescent="0.2">
      <c r="A69" s="38">
        <f t="shared" si="2"/>
        <v>66</v>
      </c>
      <c r="B69" s="31" t="s">
        <v>46</v>
      </c>
      <c r="C69" s="39" t="s">
        <v>135</v>
      </c>
      <c r="D69" s="39" t="s">
        <v>30</v>
      </c>
      <c r="E69" s="25">
        <f t="shared" si="3"/>
        <v>1.8000000000000114</v>
      </c>
      <c r="F69" s="35">
        <v>304</v>
      </c>
      <c r="G69" s="11"/>
      <c r="H69" s="11" t="s">
        <v>151</v>
      </c>
      <c r="I69" s="40"/>
      <c r="J69" s="40"/>
    </row>
    <row r="70" spans="1:10" s="62" customFormat="1" ht="22.5" thickBot="1" x14ac:dyDescent="0.25">
      <c r="A70" s="65">
        <f t="shared" si="2"/>
        <v>67</v>
      </c>
      <c r="B70" s="66" t="s">
        <v>152</v>
      </c>
      <c r="C70" s="66"/>
      <c r="D70" s="66"/>
      <c r="E70" s="67">
        <f t="shared" si="3"/>
        <v>0.19999999999998863</v>
      </c>
      <c r="F70" s="68">
        <v>304.2</v>
      </c>
      <c r="G70" s="69"/>
      <c r="H70" s="77" t="s">
        <v>153</v>
      </c>
      <c r="I70" s="80" t="s">
        <v>166</v>
      </c>
      <c r="J70" s="79" t="s">
        <v>170</v>
      </c>
    </row>
    <row r="71" spans="1:10" ht="13.5" thickTop="1" x14ac:dyDescent="0.2">
      <c r="D71"/>
    </row>
    <row r="72" spans="1:10" ht="13" x14ac:dyDescent="0.2">
      <c r="A72" s="64" t="s">
        <v>81</v>
      </c>
      <c r="D72" s="6" t="s">
        <v>103</v>
      </c>
      <c r="H72" s="6" t="s">
        <v>158</v>
      </c>
    </row>
    <row r="73" spans="1:10" x14ac:dyDescent="0.2">
      <c r="A73" s="6" t="s">
        <v>156</v>
      </c>
      <c r="D73" s="6" t="s">
        <v>104</v>
      </c>
      <c r="H73" s="6" t="s">
        <v>159</v>
      </c>
    </row>
    <row r="74" spans="1:10" ht="13" x14ac:dyDescent="0.2">
      <c r="A74" s="64" t="s">
        <v>157</v>
      </c>
    </row>
    <row r="75" spans="1:10" ht="13" x14ac:dyDescent="0.2">
      <c r="A75" s="64"/>
      <c r="I75"/>
    </row>
    <row r="90" spans="1:9" ht="13" x14ac:dyDescent="0.2">
      <c r="E90"/>
    </row>
    <row r="96" spans="1:9" x14ac:dyDescent="0.2">
      <c r="A96" s="13" t="s">
        <v>101</v>
      </c>
      <c r="D96" s="6" t="s">
        <v>160</v>
      </c>
      <c r="H96" s="6" t="s">
        <v>102</v>
      </c>
      <c r="I96" s="6" t="s">
        <v>171</v>
      </c>
    </row>
    <row r="97" spans="1:9" x14ac:dyDescent="0.2">
      <c r="A97" s="13" t="s">
        <v>82</v>
      </c>
      <c r="D97" s="6" t="s">
        <v>85</v>
      </c>
      <c r="H97" s="6" t="s">
        <v>88</v>
      </c>
      <c r="I97" s="6" t="s">
        <v>172</v>
      </c>
    </row>
    <row r="98" spans="1:9" x14ac:dyDescent="0.2">
      <c r="A98" s="13" t="s">
        <v>83</v>
      </c>
      <c r="D98" s="6" t="s">
        <v>86</v>
      </c>
      <c r="H98" s="13" t="s">
        <v>89</v>
      </c>
    </row>
    <row r="99" spans="1:9" ht="13" x14ac:dyDescent="0.2">
      <c r="A99" s="13" t="s">
        <v>84</v>
      </c>
      <c r="D99" s="6" t="s">
        <v>87</v>
      </c>
      <c r="I99"/>
    </row>
  </sheetData>
  <phoneticPr fontId="2"/>
  <pageMargins left="0.23622047244094491" right="0.23622047244094491" top="0.74803149606299213" bottom="0.74803149606299213" header="0.31496062992125984" footer="0.31496062992125984"/>
  <pageSetup paperSize="9" scale="47" fitToHeight="0" orientation="portrait" horizontalDpi="4294967293" verticalDpi="4294967293" r:id="rId1"/>
  <headerFooter alignWithMargins="0"/>
  <rowBreaks count="1" manualBreakCount="1">
    <brk id="70" max="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神戸300 (2)</vt:lpstr>
      <vt:lpstr>神戸300</vt:lpstr>
      <vt:lpstr>神戸300!Print_Area</vt:lpstr>
      <vt:lpstr>'神戸300 (2)'!Print_Area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Smith</dc:creator>
  <cp:lastModifiedBy>PAC13</cp:lastModifiedBy>
  <cp:lastPrinted>2024-05-08T10:21:59Z</cp:lastPrinted>
  <dcterms:created xsi:type="dcterms:W3CDTF">2011-02-06T12:06:47Z</dcterms:created>
  <dcterms:modified xsi:type="dcterms:W3CDTF">2025-05-06T12:06:19Z</dcterms:modified>
</cp:coreProperties>
</file>