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81903\Downloads\"/>
    </mc:Choice>
  </mc:AlternateContent>
  <xr:revisionPtr revIDLastSave="0" documentId="13_ncr:1_{DEEB2B20-8F2A-47D4-B958-34DED09A05A8}" xr6:coauthVersionLast="47" xr6:coauthVersionMax="47" xr10:uidLastSave="{00000000-0000-0000-0000-000000000000}"/>
  <bookViews>
    <workbookView xWindow="-108" yWindow="-108" windowWidth="23256" windowHeight="12456" xr2:uid="{00000000-000D-0000-FFFF-FFFF00000000}"/>
  </bookViews>
  <sheets>
    <sheet name="姫路600" sheetId="7" r:id="rId1"/>
  </sheets>
  <definedNames>
    <definedName name="_xlnm.Print_Area" localSheetId="0">姫路600!$A$1:$J$213</definedName>
    <definedName name="_xlnm.Print_Titles" localSheetId="0">姫路600!$1:$1</definedName>
  </definedNames>
  <calcPr calcId="191029"/>
</workbook>
</file>

<file path=xl/calcChain.xml><?xml version="1.0" encoding="utf-8"?>
<calcChain xmlns="http://schemas.openxmlformats.org/spreadsheetml/2006/main">
  <c r="E79" i="7" l="1"/>
  <c r="E80" i="7"/>
  <c r="E73" i="7"/>
  <c r="E74" i="7"/>
  <c r="E70" i="7"/>
  <c r="E71" i="7"/>
  <c r="E72" i="7"/>
  <c r="E67" i="7" l="1"/>
  <c r="E68" i="7"/>
  <c r="E69" i="7"/>
  <c r="E63" i="7"/>
  <c r="E64" i="7"/>
  <c r="E65" i="7"/>
  <c r="E27" i="7"/>
  <c r="E28" i="7"/>
  <c r="E29" i="7"/>
  <c r="E148" i="7"/>
  <c r="E149" i="7"/>
  <c r="E150" i="7"/>
  <c r="E151" i="7"/>
  <c r="E152" i="7"/>
  <c r="E153" i="7"/>
  <c r="E154" i="7"/>
  <c r="E82" i="7"/>
  <c r="E83" i="7"/>
  <c r="E84" i="7"/>
  <c r="E85" i="7"/>
  <c r="E86" i="7"/>
  <c r="E75" i="7"/>
  <c r="E76" i="7"/>
  <c r="E132" i="7"/>
  <c r="E133" i="7"/>
  <c r="E134" i="7"/>
  <c r="E58" i="7"/>
  <c r="E59" i="7"/>
  <c r="E60" i="7"/>
  <c r="E44" i="7"/>
  <c r="E45" i="7"/>
  <c r="E46" i="7"/>
  <c r="E40" i="7"/>
  <c r="E41" i="7"/>
  <c r="E42" i="7"/>
  <c r="A4" i="7"/>
  <c r="A5" i="7" s="1"/>
  <c r="A6" i="7" s="1"/>
  <c r="A7" i="7" s="1"/>
  <c r="A8" i="7" s="1"/>
  <c r="A9" i="7" s="1"/>
  <c r="A10" i="7" s="1"/>
  <c r="A11" i="7" s="1"/>
  <c r="A12" i="7" s="1"/>
  <c r="A13" i="7" s="1"/>
  <c r="A14" i="7" s="1"/>
  <c r="E144" i="7"/>
  <c r="E145" i="7"/>
  <c r="E146" i="7"/>
  <c r="E91" i="7"/>
  <c r="E81" i="7"/>
  <c r="E38" i="7"/>
  <c r="E39" i="7"/>
  <c r="E37" i="7"/>
  <c r="E87" i="7"/>
  <c r="E55" i="7"/>
  <c r="E56" i="7"/>
  <c r="E57" i="7"/>
  <c r="E35" i="7"/>
  <c r="E36" i="7"/>
  <c r="E11" i="7"/>
  <c r="E12" i="7"/>
  <c r="E13" i="7"/>
  <c r="E14" i="7"/>
  <c r="E15" i="7"/>
  <c r="E10" i="7"/>
  <c r="A15" i="7" l="1"/>
  <c r="A16" i="7" s="1"/>
  <c r="A17" i="7" s="1"/>
  <c r="A18" i="7" s="1"/>
  <c r="A19" i="7" s="1"/>
  <c r="A20" i="7" s="1"/>
  <c r="A21" i="7" s="1"/>
  <c r="A22" i="7" s="1"/>
  <c r="A23" i="7" s="1"/>
  <c r="A24" i="7" s="1"/>
  <c r="A25" i="7" s="1"/>
  <c r="A26" i="7" s="1"/>
  <c r="E88" i="7"/>
  <c r="E143" i="7"/>
  <c r="E142" i="7"/>
  <c r="E116" i="7"/>
  <c r="E135" i="7"/>
  <c r="E136" i="7"/>
  <c r="E137" i="7"/>
  <c r="E33" i="7"/>
  <c r="E34" i="7"/>
  <c r="A27" i="7" l="1"/>
  <c r="A28" i="7" s="1"/>
  <c r="A29" i="7" s="1"/>
  <c r="A30" i="7" s="1"/>
  <c r="A31" i="7" s="1"/>
  <c r="A32" i="7" s="1"/>
  <c r="A33" i="7" s="1"/>
  <c r="A34" i="7" s="1"/>
  <c r="A35" i="7" s="1"/>
  <c r="A36" i="7" s="1"/>
  <c r="A37" i="7" s="1"/>
  <c r="A38" i="7" s="1"/>
  <c r="A39" i="7" s="1"/>
  <c r="E89" i="7"/>
  <c r="E147" i="7"/>
  <c r="E140" i="7"/>
  <c r="E141" i="7"/>
  <c r="E32" i="7"/>
  <c r="E30" i="7"/>
  <c r="E31" i="7"/>
  <c r="A40" i="7" l="1"/>
  <c r="A41" i="7" s="1"/>
  <c r="A42" i="7" s="1"/>
  <c r="A43" i="7" s="1"/>
  <c r="E90" i="7"/>
  <c r="J1" i="7"/>
  <c r="A44" i="7" l="1"/>
  <c r="A45" i="7" s="1"/>
  <c r="A46" i="7" s="1"/>
  <c r="A47" i="7" s="1"/>
  <c r="A48" i="7" s="1"/>
  <c r="A49" i="7" s="1"/>
  <c r="A50" i="7" s="1"/>
  <c r="A51" i="7" s="1"/>
  <c r="A52" i="7" s="1"/>
  <c r="A53" i="7" s="1"/>
  <c r="A54" i="7" s="1"/>
  <c r="A55" i="7" s="1"/>
  <c r="A56" i="7" s="1"/>
  <c r="A57" i="7" s="1"/>
  <c r="A58" i="7" s="1"/>
  <c r="A59" i="7" s="1"/>
  <c r="A60" i="7" s="1"/>
  <c r="A61" i="7" s="1"/>
  <c r="A62" i="7" s="1"/>
  <c r="E8" i="7"/>
  <c r="A63" i="7" l="1"/>
  <c r="A64" i="7" s="1"/>
  <c r="A65" i="7" s="1"/>
  <c r="A66" i="7" s="1"/>
  <c r="A67" i="7" s="1"/>
  <c r="A68" i="7" s="1"/>
  <c r="A69" i="7" s="1"/>
  <c r="A70" i="7" s="1"/>
  <c r="A72" i="7" s="1"/>
  <c r="A73" i="7" s="1"/>
  <c r="E26" i="7"/>
  <c r="E25" i="7"/>
  <c r="E24" i="7"/>
  <c r="E23" i="7"/>
  <c r="E22" i="7"/>
  <c r="E21" i="7"/>
  <c r="E20" i="7"/>
  <c r="E19" i="7"/>
  <c r="E18" i="7"/>
  <c r="E17" i="7"/>
  <c r="E16" i="7"/>
  <c r="E9" i="7"/>
  <c r="E5" i="7"/>
  <c r="E6" i="7"/>
  <c r="E7" i="7"/>
  <c r="E4" i="7"/>
  <c r="A74" i="7" l="1"/>
  <c r="A75" i="7" s="1"/>
  <c r="A76" i="7" s="1"/>
  <c r="A77" i="7" s="1"/>
  <c r="A78" i="7" s="1"/>
  <c r="A79" i="7" s="1"/>
  <c r="A80" i="7" s="1"/>
  <c r="A81" i="7" s="1"/>
  <c r="E43" i="7"/>
  <c r="E50" i="7"/>
  <c r="E51" i="7"/>
  <c r="E47" i="7"/>
  <c r="E49" i="7"/>
  <c r="E110" i="7"/>
  <c r="E54" i="7"/>
  <c r="E138" i="7"/>
  <c r="E53" i="7"/>
  <c r="E117" i="7"/>
  <c r="E52" i="7"/>
  <c r="E106" i="7"/>
  <c r="E62" i="7"/>
  <c r="E61" i="7"/>
  <c r="E66" i="7"/>
  <c r="E77" i="7"/>
  <c r="E78" i="7"/>
  <c r="A82" i="7" l="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E107" i="7"/>
  <c r="E108" i="7"/>
  <c r="E109" i="7"/>
  <c r="E118" i="7"/>
  <c r="E115" i="7"/>
  <c r="E114" i="7"/>
  <c r="E93" i="7"/>
  <c r="E96" i="7"/>
  <c r="E112" i="7"/>
  <c r="E100" i="7"/>
  <c r="E103" i="7"/>
  <c r="E105" i="7"/>
  <c r="E104" i="7"/>
  <c r="E95" i="7"/>
  <c r="E127" i="7"/>
  <c r="E101" i="7"/>
  <c r="E121" i="7"/>
  <c r="E125" i="7"/>
  <c r="E99" i="7"/>
  <c r="E129" i="7"/>
  <c r="E120" i="7"/>
  <c r="E131" i="7"/>
  <c r="E111" i="7"/>
  <c r="E126" i="7"/>
  <c r="E122" i="7"/>
  <c r="E102" i="7"/>
  <c r="E124" i="7"/>
  <c r="E123" i="7"/>
  <c r="E92" i="7"/>
  <c r="E97" i="7"/>
  <c r="E139" i="7"/>
  <c r="E128" i="7"/>
  <c r="E119" i="7"/>
  <c r="E94" i="7"/>
  <c r="E113" i="7"/>
  <c r="E98" i="7"/>
  <c r="E130" i="7"/>
</calcChain>
</file>

<file path=xl/sharedStrings.xml><?xml version="1.0" encoding="utf-8"?>
<sst xmlns="http://schemas.openxmlformats.org/spreadsheetml/2006/main" count="515" uniqueCount="222">
  <si>
    <t>ポイント</t>
    <phoneticPr fontId="1"/>
  </si>
  <si>
    <t>道路</t>
    <rPh sb="0" eb="2">
      <t>ドウロ</t>
    </rPh>
    <phoneticPr fontId="1"/>
  </si>
  <si>
    <t>区間</t>
    <rPh sb="0" eb="2">
      <t>クカン</t>
    </rPh>
    <phoneticPr fontId="1"/>
  </si>
  <si>
    <t>合計</t>
    <rPh sb="0" eb="2">
      <t>ゴウケイ</t>
    </rPh>
    <phoneticPr fontId="1"/>
  </si>
  <si>
    <t>備考</t>
    <rPh sb="0" eb="2">
      <t>ビコウ</t>
    </rPh>
    <phoneticPr fontId="1"/>
  </si>
  <si>
    <t>ＰＣ開閉時間</t>
    <rPh sb="2" eb="3">
      <t>ヒラ</t>
    </rPh>
    <rPh sb="3" eb="4">
      <t>ト</t>
    </rPh>
    <rPh sb="4" eb="6">
      <t>ジカン</t>
    </rPh>
    <phoneticPr fontId="1"/>
  </si>
  <si>
    <t>直進</t>
    <rPh sb="0" eb="2">
      <t>チョクシン</t>
    </rPh>
    <phoneticPr fontId="1"/>
  </si>
  <si>
    <t>右折</t>
    <rPh sb="0" eb="2">
      <t>ウセツ</t>
    </rPh>
    <phoneticPr fontId="1"/>
  </si>
  <si>
    <t>市道</t>
    <rPh sb="0" eb="2">
      <t>シドウ</t>
    </rPh>
    <phoneticPr fontId="1"/>
  </si>
  <si>
    <t>左折</t>
    <rPh sb="0" eb="2">
      <t>サセツ</t>
    </rPh>
    <phoneticPr fontId="1"/>
  </si>
  <si>
    <t>十字路</t>
    <rPh sb="0" eb="3">
      <t>ジュウジロ</t>
    </rPh>
    <phoneticPr fontId="1"/>
  </si>
  <si>
    <t>Y字路</t>
    <rPh sb="1" eb="3">
      <t>ジロ</t>
    </rPh>
    <phoneticPr fontId="1"/>
  </si>
  <si>
    <t>T字路</t>
    <rPh sb="1" eb="3">
      <t>ジロ</t>
    </rPh>
    <phoneticPr fontId="1"/>
  </si>
  <si>
    <t>T字路</t>
    <rPh sb="1" eb="2">
      <t>ジ</t>
    </rPh>
    <rPh sb="2" eb="3">
      <t>ロ</t>
    </rPh>
    <phoneticPr fontId="1"/>
  </si>
  <si>
    <t>十字路　S</t>
    <rPh sb="0" eb="3">
      <t>ジュウジロ</t>
    </rPh>
    <phoneticPr fontId="1"/>
  </si>
  <si>
    <t>国道250号</t>
    <rPh sb="0" eb="2">
      <t>コクドウ</t>
    </rPh>
    <rPh sb="5" eb="6">
      <t>ゴウ</t>
    </rPh>
    <phoneticPr fontId="1"/>
  </si>
  <si>
    <t>通過チェック①　道の駅　みつ</t>
    <rPh sb="0" eb="2">
      <t>ツウカ</t>
    </rPh>
    <rPh sb="8" eb="9">
      <t>ミチ</t>
    </rPh>
    <rPh sb="10" eb="11">
      <t>エキ</t>
    </rPh>
    <phoneticPr fontId="1"/>
  </si>
  <si>
    <t>相生産業高校　S</t>
    <rPh sb="0" eb="2">
      <t>アイオイ</t>
    </rPh>
    <rPh sb="2" eb="4">
      <t>サンギョウ</t>
    </rPh>
    <rPh sb="4" eb="6">
      <t>コウコウ</t>
    </rPh>
    <phoneticPr fontId="1"/>
  </si>
  <si>
    <t>坂越港　S</t>
    <rPh sb="0" eb="1">
      <t>サカ</t>
    </rPh>
    <rPh sb="1" eb="2">
      <t>コシ</t>
    </rPh>
    <rPh sb="2" eb="3">
      <t>ミナト</t>
    </rPh>
    <phoneticPr fontId="1"/>
  </si>
  <si>
    <t>見落とし注意</t>
    <rPh sb="0" eb="2">
      <t>ミオ</t>
    </rPh>
    <rPh sb="4" eb="6">
      <t>チュウイ</t>
    </rPh>
    <phoneticPr fontId="1"/>
  </si>
  <si>
    <t>坂越三差路　S</t>
    <rPh sb="0" eb="1">
      <t>サカ</t>
    </rPh>
    <rPh sb="1" eb="2">
      <t>コ</t>
    </rPh>
    <rPh sb="2" eb="5">
      <t>サンサロ</t>
    </rPh>
    <phoneticPr fontId="1"/>
  </si>
  <si>
    <t>南野中三差路　S</t>
    <rPh sb="0" eb="2">
      <t>ミナミノ</t>
    </rPh>
    <rPh sb="2" eb="3">
      <t>ナカ</t>
    </rPh>
    <rPh sb="3" eb="6">
      <t>サンサロ</t>
    </rPh>
    <phoneticPr fontId="1"/>
  </si>
  <si>
    <t>塩屋惣門　S</t>
    <rPh sb="0" eb="2">
      <t>シオヤ</t>
    </rPh>
    <rPh sb="2" eb="4">
      <t>ソウモン</t>
    </rPh>
    <phoneticPr fontId="1"/>
  </si>
  <si>
    <t>県道425号</t>
    <rPh sb="0" eb="2">
      <t>ケンドウ</t>
    </rPh>
    <rPh sb="5" eb="6">
      <t>ゴウ</t>
    </rPh>
    <phoneticPr fontId="1"/>
  </si>
  <si>
    <t>県道381号</t>
    <rPh sb="0" eb="2">
      <t>ケンドウ</t>
    </rPh>
    <rPh sb="5" eb="6">
      <t>ゴウ</t>
    </rPh>
    <phoneticPr fontId="1"/>
  </si>
  <si>
    <t>県道83号</t>
    <rPh sb="0" eb="2">
      <t>ケンドウ</t>
    </rPh>
    <rPh sb="4" eb="5">
      <t>ゴウ</t>
    </rPh>
    <phoneticPr fontId="1"/>
  </si>
  <si>
    <t>県道215号</t>
    <rPh sb="0" eb="2">
      <t>ケンドウ</t>
    </rPh>
    <rPh sb="5" eb="6">
      <t>ゴウ</t>
    </rPh>
    <phoneticPr fontId="1"/>
  </si>
  <si>
    <t>金岡　S</t>
    <rPh sb="0" eb="2">
      <t>カナオカ</t>
    </rPh>
    <phoneticPr fontId="1"/>
  </si>
  <si>
    <t>県道45号</t>
    <rPh sb="0" eb="2">
      <t>ケンドウ</t>
    </rPh>
    <rPh sb="4" eb="5">
      <t>ゴウ</t>
    </rPh>
    <phoneticPr fontId="1"/>
  </si>
  <si>
    <t>江崎　S</t>
    <rPh sb="0" eb="2">
      <t>エザキ</t>
    </rPh>
    <phoneticPr fontId="1"/>
  </si>
  <si>
    <t>県道212号</t>
    <rPh sb="0" eb="2">
      <t>ケンドウ</t>
    </rPh>
    <rPh sb="5" eb="6">
      <t>ゴウ</t>
    </rPh>
    <phoneticPr fontId="1"/>
  </si>
  <si>
    <t>市道（千両街道）</t>
    <rPh sb="0" eb="2">
      <t>シドウ</t>
    </rPh>
    <rPh sb="3" eb="7">
      <t>センリョウカイドウ</t>
    </rPh>
    <phoneticPr fontId="1"/>
  </si>
  <si>
    <t>県道74号</t>
    <rPh sb="0" eb="2">
      <t>ケンドウ</t>
    </rPh>
    <rPh sb="4" eb="5">
      <t>ゴウ</t>
    </rPh>
    <phoneticPr fontId="1"/>
  </si>
  <si>
    <t>T字路　S</t>
    <rPh sb="1" eb="2">
      <t>ジ</t>
    </rPh>
    <rPh sb="2" eb="3">
      <t>ロ</t>
    </rPh>
    <phoneticPr fontId="1"/>
  </si>
  <si>
    <t>県道398号</t>
    <rPh sb="0" eb="2">
      <t>ケンドウ</t>
    </rPh>
    <rPh sb="5" eb="6">
      <t>ゴウ</t>
    </rPh>
    <phoneticPr fontId="1"/>
  </si>
  <si>
    <t>勇碕　S</t>
    <rPh sb="0" eb="1">
      <t>イサム</t>
    </rPh>
    <rPh sb="1" eb="2">
      <t>サキ</t>
    </rPh>
    <phoneticPr fontId="1"/>
  </si>
  <si>
    <t>県道47号</t>
    <rPh sb="0" eb="2">
      <t>ケンドウ</t>
    </rPh>
    <rPh sb="4" eb="5">
      <t>ゴウ</t>
    </rPh>
    <phoneticPr fontId="1"/>
  </si>
  <si>
    <t>ト字路</t>
    <rPh sb="1" eb="3">
      <t>ジロ</t>
    </rPh>
    <phoneticPr fontId="1"/>
  </si>
  <si>
    <t>県道3号→県道244号</t>
    <rPh sb="0" eb="2">
      <t>ケンドウ</t>
    </rPh>
    <rPh sb="3" eb="4">
      <t>ゴウ</t>
    </rPh>
    <rPh sb="5" eb="7">
      <t>ケンドウ</t>
    </rPh>
    <rPh sb="10" eb="11">
      <t>ゴウ</t>
    </rPh>
    <phoneticPr fontId="1"/>
  </si>
  <si>
    <t>入江大橋北詰　S</t>
    <rPh sb="0" eb="4">
      <t>イリエオオハシ</t>
    </rPh>
    <rPh sb="4" eb="5">
      <t>キタ</t>
    </rPh>
    <rPh sb="5" eb="6">
      <t>ツ</t>
    </rPh>
    <phoneticPr fontId="1"/>
  </si>
  <si>
    <t>県道380号</t>
    <rPh sb="0" eb="2">
      <t>ケンドウ</t>
    </rPh>
    <rPh sb="5" eb="6">
      <t>ゴウ</t>
    </rPh>
    <phoneticPr fontId="1"/>
  </si>
  <si>
    <t>芦田川大橋西詰　S</t>
    <rPh sb="0" eb="3">
      <t>アシダガワ</t>
    </rPh>
    <rPh sb="3" eb="5">
      <t>オオハシ</t>
    </rPh>
    <rPh sb="5" eb="7">
      <t>ニシヅメ</t>
    </rPh>
    <phoneticPr fontId="1"/>
  </si>
  <si>
    <t>県道22号</t>
    <rPh sb="0" eb="2">
      <t>ケンドウ</t>
    </rPh>
    <rPh sb="4" eb="5">
      <t>ゴウ</t>
    </rPh>
    <phoneticPr fontId="1"/>
  </si>
  <si>
    <t>これより細い道を走りますので対向車注意</t>
    <rPh sb="4" eb="5">
      <t>ホソ</t>
    </rPh>
    <rPh sb="6" eb="7">
      <t>ミチ</t>
    </rPh>
    <rPh sb="8" eb="9">
      <t>ハシ</t>
    </rPh>
    <rPh sb="14" eb="16">
      <t>タイコウ</t>
    </rPh>
    <rPh sb="16" eb="17">
      <t>シャ</t>
    </rPh>
    <rPh sb="17" eb="19">
      <t>チュウイ</t>
    </rPh>
    <phoneticPr fontId="1"/>
  </si>
  <si>
    <t>国道317号</t>
    <rPh sb="0" eb="2">
      <t>コクドウ</t>
    </rPh>
    <rPh sb="5" eb="6">
      <t>ゴウ</t>
    </rPh>
    <phoneticPr fontId="1"/>
  </si>
  <si>
    <t>県道366号</t>
    <rPh sb="0" eb="2">
      <t>ケンドウ</t>
    </rPh>
    <rPh sb="5" eb="6">
      <t>ゴウ</t>
    </rPh>
    <phoneticPr fontId="1"/>
  </si>
  <si>
    <t>県道81号</t>
    <rPh sb="0" eb="2">
      <t>ケンドウ</t>
    </rPh>
    <rPh sb="4" eb="5">
      <t>ゴウ</t>
    </rPh>
    <phoneticPr fontId="1"/>
  </si>
  <si>
    <t>生口島大橋を渡ります</t>
    <rPh sb="0" eb="2">
      <t>ナマクチ</t>
    </rPh>
    <rPh sb="2" eb="3">
      <t>シマ</t>
    </rPh>
    <rPh sb="3" eb="5">
      <t>オオハシ</t>
    </rPh>
    <rPh sb="6" eb="7">
      <t>ワタ</t>
    </rPh>
    <phoneticPr fontId="1"/>
  </si>
  <si>
    <t>瀬戸田港前　S</t>
    <rPh sb="0" eb="3">
      <t>セトダ</t>
    </rPh>
    <rPh sb="3" eb="4">
      <t>ミナト</t>
    </rPh>
    <rPh sb="4" eb="5">
      <t>マエ</t>
    </rPh>
    <phoneticPr fontId="1"/>
  </si>
  <si>
    <t>自転車道→多々羅大橋→自転車道</t>
    <rPh sb="0" eb="4">
      <t>ジテンシャドウ</t>
    </rPh>
    <rPh sb="5" eb="7">
      <t>タタ</t>
    </rPh>
    <rPh sb="7" eb="8">
      <t>ラ</t>
    </rPh>
    <rPh sb="8" eb="10">
      <t>オオハシ</t>
    </rPh>
    <rPh sb="11" eb="13">
      <t>ジテン</t>
    </rPh>
    <rPh sb="13" eb="15">
      <t>シャドウ</t>
    </rPh>
    <phoneticPr fontId="1"/>
  </si>
  <si>
    <t>多々羅大橋を渡ります</t>
    <rPh sb="6" eb="7">
      <t>ワタ</t>
    </rPh>
    <phoneticPr fontId="1"/>
  </si>
  <si>
    <t>県道51号</t>
    <rPh sb="0" eb="2">
      <t>ケンドウ</t>
    </rPh>
    <rPh sb="4" eb="5">
      <t>ゴウ</t>
    </rPh>
    <phoneticPr fontId="1"/>
  </si>
  <si>
    <t>自転車道→伯方・大島大橋→自転車道</t>
    <rPh sb="0" eb="3">
      <t>ジテンシャ</t>
    </rPh>
    <rPh sb="3" eb="4">
      <t>ミチ</t>
    </rPh>
    <rPh sb="5" eb="7">
      <t>ハカタ</t>
    </rPh>
    <rPh sb="8" eb="10">
      <t>オオシマ</t>
    </rPh>
    <rPh sb="10" eb="12">
      <t>オオハシ</t>
    </rPh>
    <rPh sb="13" eb="17">
      <t>ジテンシャミチ</t>
    </rPh>
    <phoneticPr fontId="1"/>
  </si>
  <si>
    <t>県道49号</t>
    <rPh sb="0" eb="2">
      <t>ケンドウ</t>
    </rPh>
    <rPh sb="4" eb="5">
      <t>ゴウ</t>
    </rPh>
    <phoneticPr fontId="1"/>
  </si>
  <si>
    <t>自転車道→来島大橋→自転車道</t>
    <rPh sb="0" eb="3">
      <t>ジテンシャ</t>
    </rPh>
    <rPh sb="3" eb="4">
      <t>ミチ</t>
    </rPh>
    <rPh sb="5" eb="7">
      <t>クルシマ</t>
    </rPh>
    <rPh sb="7" eb="9">
      <t>オオハシ</t>
    </rPh>
    <rPh sb="10" eb="13">
      <t>ジテンシャ</t>
    </rPh>
    <rPh sb="13" eb="14">
      <t>ミチ</t>
    </rPh>
    <phoneticPr fontId="1"/>
  </si>
  <si>
    <t>T字路</t>
    <phoneticPr fontId="1"/>
  </si>
  <si>
    <t>┤字路</t>
    <phoneticPr fontId="1"/>
  </si>
  <si>
    <t>広江1丁目　S</t>
    <rPh sb="0" eb="2">
      <t>ヒロエ</t>
    </rPh>
    <rPh sb="3" eb="5">
      <t>チョウメ</t>
    </rPh>
    <phoneticPr fontId="1"/>
  </si>
  <si>
    <t>県道21号→県道62号</t>
    <rPh sb="0" eb="2">
      <t>ケンドウ</t>
    </rPh>
    <rPh sb="4" eb="5">
      <t>ゴウ</t>
    </rPh>
    <rPh sb="6" eb="8">
      <t>ケンドウ</t>
    </rPh>
    <rPh sb="10" eb="11">
      <t>ゴウ</t>
    </rPh>
    <phoneticPr fontId="1"/>
  </si>
  <si>
    <t>県道428号</t>
    <rPh sb="0" eb="2">
      <t>ケンドウ</t>
    </rPh>
    <rPh sb="5" eb="6">
      <t>ゴウ</t>
    </rPh>
    <phoneticPr fontId="1"/>
  </si>
  <si>
    <t>松竹梅南　S</t>
    <rPh sb="0" eb="3">
      <t>ショウチクバイ</t>
    </rPh>
    <rPh sb="3" eb="4">
      <t>ミナミ</t>
    </rPh>
    <phoneticPr fontId="1"/>
  </si>
  <si>
    <t>道なり左折</t>
    <rPh sb="0" eb="1">
      <t>ミチ</t>
    </rPh>
    <rPh sb="3" eb="5">
      <t>サセツ</t>
    </rPh>
    <phoneticPr fontId="1"/>
  </si>
  <si>
    <t>坂越橋東詰　S</t>
    <rPh sb="0" eb="1">
      <t>サカ</t>
    </rPh>
    <rPh sb="1" eb="2">
      <t>コシ</t>
    </rPh>
    <rPh sb="2" eb="3">
      <t>ハシ</t>
    </rPh>
    <rPh sb="3" eb="4">
      <t>ヒガシ</t>
    </rPh>
    <rPh sb="4" eb="5">
      <t>ツ</t>
    </rPh>
    <phoneticPr fontId="1"/>
  </si>
  <si>
    <t>スタート ウインク球場西側 公園</t>
    <phoneticPr fontId="1"/>
  </si>
  <si>
    <t>公園を出て右方向へ進む</t>
    <rPh sb="0" eb="2">
      <t>コウエン</t>
    </rPh>
    <rPh sb="3" eb="4">
      <t>デ</t>
    </rPh>
    <rPh sb="5" eb="8">
      <t>ミギホウコウ</t>
    </rPh>
    <rPh sb="9" eb="10">
      <t>スス</t>
    </rPh>
    <phoneticPr fontId="1"/>
  </si>
  <si>
    <t>市道（中央大路）</t>
    <rPh sb="0" eb="2">
      <t>シドウ</t>
    </rPh>
    <rPh sb="3" eb="5">
      <t>チュウオウ</t>
    </rPh>
    <rPh sb="5" eb="6">
      <t>ダイ</t>
    </rPh>
    <rPh sb="6" eb="7">
      <t>ロ</t>
    </rPh>
    <phoneticPr fontId="1"/>
  </si>
  <si>
    <t>住宅街につき走行注意</t>
    <phoneticPr fontId="1"/>
  </si>
  <si>
    <t>左側。道の駅　みつの看板をバックに自転車の写真をとること。
ここににきたことがわかるモニュメントならなんでも可</t>
    <rPh sb="0" eb="2">
      <t>ヒダリガワ</t>
    </rPh>
    <rPh sb="3" eb="4">
      <t>ミチ</t>
    </rPh>
    <rPh sb="5" eb="6">
      <t>エキ</t>
    </rPh>
    <rPh sb="10" eb="12">
      <t>カンバン</t>
    </rPh>
    <rPh sb="17" eb="20">
      <t>ジテンシャ</t>
    </rPh>
    <rPh sb="21" eb="23">
      <t>シャシン</t>
    </rPh>
    <rPh sb="54" eb="55">
      <t>カ</t>
    </rPh>
    <phoneticPr fontId="1"/>
  </si>
  <si>
    <t>緩い坂を上っていきます</t>
    <rPh sb="0" eb="1">
      <t>ユル</t>
    </rPh>
    <rPh sb="2" eb="3">
      <t>サカ</t>
    </rPh>
    <rPh sb="4" eb="5">
      <t>ノボ</t>
    </rPh>
    <phoneticPr fontId="1"/>
  </si>
  <si>
    <t>しばらくすると海沿いの道へ</t>
    <rPh sb="7" eb="9">
      <t>ウミゾ</t>
    </rPh>
    <rPh sb="11" eb="12">
      <t>ミチ</t>
    </rPh>
    <phoneticPr fontId="1"/>
  </si>
  <si>
    <t>県道568号→県道458号</t>
    <rPh sb="0" eb="2">
      <t>ケンドウ</t>
    </rPh>
    <rPh sb="5" eb="6">
      <t>ゴウ</t>
    </rPh>
    <rPh sb="7" eb="9">
      <t>ケンドウ</t>
    </rPh>
    <rPh sb="12" eb="13">
      <t>ゴウ</t>
    </rPh>
    <phoneticPr fontId="1"/>
  </si>
  <si>
    <t>坂越のまちなみを進みます。坂利太というスイーツ店があります。復路では是非寄ってください。</t>
    <rPh sb="0" eb="1">
      <t>サカ</t>
    </rPh>
    <rPh sb="1" eb="2">
      <t>コシ</t>
    </rPh>
    <rPh sb="8" eb="9">
      <t>スス</t>
    </rPh>
    <rPh sb="13" eb="14">
      <t>サカ</t>
    </rPh>
    <rPh sb="14" eb="15">
      <t>リ</t>
    </rPh>
    <rPh sb="15" eb="16">
      <t>タ</t>
    </rPh>
    <rPh sb="23" eb="24">
      <t>テン</t>
    </rPh>
    <rPh sb="30" eb="32">
      <t>フクロ</t>
    </rPh>
    <rPh sb="34" eb="36">
      <t>ゼヒ</t>
    </rPh>
    <rPh sb="36" eb="37">
      <t>ヨ</t>
    </rPh>
    <phoneticPr fontId="1"/>
  </si>
  <si>
    <t>坂越橋西詰　S</t>
    <rPh sb="0" eb="1">
      <t>サカ</t>
    </rPh>
    <rPh sb="1" eb="2">
      <t>コシ</t>
    </rPh>
    <rPh sb="2" eb="3">
      <t>ハシ</t>
    </rPh>
    <rPh sb="3" eb="4">
      <t>ニシ</t>
    </rPh>
    <rPh sb="4" eb="5">
      <t>ツ</t>
    </rPh>
    <phoneticPr fontId="1"/>
  </si>
  <si>
    <t>橋を渡ります</t>
    <rPh sb="0" eb="1">
      <t>ハシ</t>
    </rPh>
    <rPh sb="2" eb="3">
      <t>ワタ</t>
    </rPh>
    <phoneticPr fontId="1"/>
  </si>
  <si>
    <t>河川道路</t>
    <rPh sb="0" eb="4">
      <t>カセンドウロ</t>
    </rPh>
    <phoneticPr fontId="1"/>
  </si>
  <si>
    <t>この先民家が多いので注意。</t>
    <rPh sb="2" eb="3">
      <t>サキ</t>
    </rPh>
    <rPh sb="3" eb="5">
      <t>ミンカ</t>
    </rPh>
    <rPh sb="6" eb="7">
      <t>オオ</t>
    </rPh>
    <rPh sb="10" eb="12">
      <t>チュウイ</t>
    </rPh>
    <phoneticPr fontId="1"/>
  </si>
  <si>
    <t>この先橋を渡ります</t>
    <rPh sb="2" eb="3">
      <t>サキ</t>
    </rPh>
    <rPh sb="3" eb="4">
      <t>ハシ</t>
    </rPh>
    <rPh sb="5" eb="6">
      <t>ワタ</t>
    </rPh>
    <phoneticPr fontId="1"/>
  </si>
  <si>
    <t>県道428号→県道398号</t>
    <rPh sb="0" eb="2">
      <t>ケンドウ</t>
    </rPh>
    <rPh sb="5" eb="6">
      <t>ゴウ</t>
    </rPh>
    <rPh sb="7" eb="9">
      <t>ケンドウ</t>
    </rPh>
    <rPh sb="12" eb="13">
      <t>ゴウ</t>
    </rPh>
    <phoneticPr fontId="1"/>
  </si>
  <si>
    <t>大門5丁目（西）S</t>
    <rPh sb="0" eb="2">
      <t>ダイモン</t>
    </rPh>
    <rPh sb="3" eb="5">
      <t>チョウメ</t>
    </rPh>
    <rPh sb="6" eb="7">
      <t>ニシ</t>
    </rPh>
    <phoneticPr fontId="1"/>
  </si>
  <si>
    <t>自転車道へ入り来島大橋を渡ります。来島大橋は観光客やサイクリストが多いので注意して走ってください</t>
    <rPh sb="0" eb="3">
      <t>ジテンシャ</t>
    </rPh>
    <rPh sb="3" eb="4">
      <t>ミチ</t>
    </rPh>
    <rPh sb="5" eb="6">
      <t>ハイ</t>
    </rPh>
    <rPh sb="7" eb="9">
      <t>クルシマ</t>
    </rPh>
    <rPh sb="9" eb="11">
      <t>オオハシ</t>
    </rPh>
    <rPh sb="12" eb="13">
      <t>ワタ</t>
    </rPh>
    <rPh sb="17" eb="19">
      <t>クルシマ</t>
    </rPh>
    <rPh sb="19" eb="21">
      <t>オオハシ</t>
    </rPh>
    <rPh sb="22" eb="25">
      <t>カンコウキャク</t>
    </rPh>
    <rPh sb="33" eb="34">
      <t>オオ</t>
    </rPh>
    <rPh sb="37" eb="39">
      <t>チュウイ</t>
    </rPh>
    <rPh sb="41" eb="42">
      <t>ハシ</t>
    </rPh>
    <phoneticPr fontId="1"/>
  </si>
  <si>
    <t>吉井川沿いを走ります。この先右側に奇祭裸祭りで有名な西大寺があります。</t>
    <rPh sb="0" eb="3">
      <t>ヨシイガワ</t>
    </rPh>
    <rPh sb="3" eb="4">
      <t>ゾ</t>
    </rPh>
    <rPh sb="6" eb="7">
      <t>ハシ</t>
    </rPh>
    <rPh sb="13" eb="14">
      <t>サキ</t>
    </rPh>
    <rPh sb="14" eb="16">
      <t>ミギガワ</t>
    </rPh>
    <rPh sb="17" eb="19">
      <t>キサイ</t>
    </rPh>
    <rPh sb="19" eb="20">
      <t>ハダカ</t>
    </rPh>
    <rPh sb="20" eb="21">
      <t>マツ</t>
    </rPh>
    <rPh sb="23" eb="25">
      <t>ユウメイ</t>
    </rPh>
    <rPh sb="26" eb="29">
      <t>サイダイジ</t>
    </rPh>
    <phoneticPr fontId="1"/>
  </si>
  <si>
    <t>十字路</t>
    <rPh sb="0" eb="1">
      <t>ジュウ</t>
    </rPh>
    <phoneticPr fontId="1"/>
  </si>
  <si>
    <t>この先伊坂峠。距離は短いですが斜度はあります。下りは道が細いので注意。</t>
    <rPh sb="2" eb="3">
      <t>サキ</t>
    </rPh>
    <rPh sb="3" eb="5">
      <t>イサカ</t>
    </rPh>
    <rPh sb="5" eb="6">
      <t>トウゲ</t>
    </rPh>
    <rPh sb="7" eb="9">
      <t>キョリ</t>
    </rPh>
    <rPh sb="10" eb="11">
      <t>ミジカ</t>
    </rPh>
    <rPh sb="15" eb="17">
      <t>シャド</t>
    </rPh>
    <rPh sb="23" eb="24">
      <t>クダ</t>
    </rPh>
    <rPh sb="26" eb="27">
      <t>ミチ</t>
    </rPh>
    <rPh sb="28" eb="29">
      <t>ホソ</t>
    </rPh>
    <rPh sb="32" eb="34">
      <t>チュウイ</t>
    </rPh>
    <phoneticPr fontId="1"/>
  </si>
  <si>
    <t>七差路？！になってます。県道215号へ入ってください。</t>
    <rPh sb="0" eb="1">
      <t>ナナ</t>
    </rPh>
    <rPh sb="1" eb="2">
      <t>サ</t>
    </rPh>
    <rPh sb="2" eb="3">
      <t>ロ</t>
    </rPh>
    <rPh sb="12" eb="14">
      <t>ケンドウ</t>
    </rPh>
    <rPh sb="17" eb="18">
      <t>ゴウ</t>
    </rPh>
    <rPh sb="19" eb="20">
      <t>ハイ</t>
    </rPh>
    <phoneticPr fontId="1"/>
  </si>
  <si>
    <t>この先、岡南大橋。右側の歩道を渡ってください。</t>
    <rPh sb="2" eb="3">
      <t>サキ</t>
    </rPh>
    <rPh sb="4" eb="6">
      <t>オカミナミ</t>
    </rPh>
    <rPh sb="6" eb="8">
      <t>オオハシ</t>
    </rPh>
    <rPh sb="9" eb="11">
      <t>ミギガワ</t>
    </rPh>
    <rPh sb="12" eb="14">
      <t>ホドウ</t>
    </rPh>
    <rPh sb="15" eb="16">
      <t>ワタ</t>
    </rPh>
    <phoneticPr fontId="1"/>
  </si>
  <si>
    <t>岡山市南区役所を過ぎて左折</t>
    <rPh sb="0" eb="3">
      <t>オカヤマシ</t>
    </rPh>
    <rPh sb="3" eb="5">
      <t>ミナミク</t>
    </rPh>
    <rPh sb="5" eb="7">
      <t>ヤクショ</t>
    </rPh>
    <rPh sb="8" eb="9">
      <t>ス</t>
    </rPh>
    <rPh sb="11" eb="13">
      <t>サセツ</t>
    </rPh>
    <phoneticPr fontId="1"/>
  </si>
  <si>
    <t>入口のふるさと憩いの家、まごころ石碑、宗方小学校跡石碑などをバックに自転車の写真をとること。</t>
    <rPh sb="0" eb="2">
      <t>イリグチ</t>
    </rPh>
    <rPh sb="7" eb="8">
      <t>イコ</t>
    </rPh>
    <rPh sb="10" eb="11">
      <t>イエ</t>
    </rPh>
    <rPh sb="16" eb="18">
      <t>セキヒ</t>
    </rPh>
    <rPh sb="19" eb="20">
      <t>ムネ</t>
    </rPh>
    <rPh sb="20" eb="21">
      <t>カタ</t>
    </rPh>
    <rPh sb="21" eb="24">
      <t>ショウガッコウ</t>
    </rPh>
    <rPh sb="24" eb="25">
      <t>アト</t>
    </rPh>
    <rPh sb="25" eb="27">
      <t>セキヒ</t>
    </rPh>
    <rPh sb="34" eb="37">
      <t>ジテンシャ</t>
    </rPh>
    <rPh sb="38" eb="40">
      <t>シャシン</t>
    </rPh>
    <phoneticPr fontId="1"/>
  </si>
  <si>
    <t>大三島橋を渡ります。</t>
    <rPh sb="0" eb="3">
      <t>オオミシマ</t>
    </rPh>
    <rPh sb="3" eb="4">
      <t>ハシ</t>
    </rPh>
    <rPh sb="5" eb="6">
      <t>ワタ</t>
    </rPh>
    <phoneticPr fontId="1"/>
  </si>
  <si>
    <t>伯方・大島大橋を渡ります。</t>
    <rPh sb="8" eb="9">
      <t>ワタ</t>
    </rPh>
    <phoneticPr fontId="1"/>
  </si>
  <si>
    <t>岩田健　母と子のミュージアム</t>
  </si>
  <si>
    <t>今在家東　S</t>
    <rPh sb="0" eb="1">
      <t>イマ</t>
    </rPh>
    <rPh sb="1" eb="2">
      <t>ザイ</t>
    </rPh>
    <rPh sb="2" eb="3">
      <t>イエ</t>
    </rPh>
    <rPh sb="3" eb="4">
      <t>ヒガシ</t>
    </rPh>
    <phoneticPr fontId="1"/>
  </si>
  <si>
    <t>市民センター前　S</t>
    <rPh sb="0" eb="2">
      <t>シミン</t>
    </rPh>
    <rPh sb="6" eb="7">
      <t>マエ</t>
    </rPh>
    <phoneticPr fontId="1"/>
  </si>
  <si>
    <t>県道377号</t>
    <rPh sb="0" eb="2">
      <t>ケンドウ</t>
    </rPh>
    <rPh sb="5" eb="6">
      <t>ゴウ</t>
    </rPh>
    <phoneticPr fontId="1"/>
  </si>
  <si>
    <t>この先アップダウン</t>
    <rPh sb="2" eb="3">
      <t>サキ</t>
    </rPh>
    <phoneticPr fontId="1"/>
  </si>
  <si>
    <t>通過チェック①＆⑧　道の駅　みつ</t>
    <phoneticPr fontId="1"/>
  </si>
  <si>
    <t>県道161号→国道317号→県道38号</t>
    <rPh sb="0" eb="2">
      <t>ケンドウ</t>
    </rPh>
    <rPh sb="5" eb="6">
      <t>ゴウ</t>
    </rPh>
    <rPh sb="7" eb="9">
      <t>コクドウ</t>
    </rPh>
    <rPh sb="12" eb="13">
      <t>ゴウ</t>
    </rPh>
    <rPh sb="14" eb="16">
      <t>ケンドウ</t>
    </rPh>
    <rPh sb="18" eb="19">
      <t>ゴウ</t>
    </rPh>
    <phoneticPr fontId="1"/>
  </si>
  <si>
    <t>産業道路</t>
    <rPh sb="0" eb="2">
      <t>サンギョウ</t>
    </rPh>
    <rPh sb="2" eb="4">
      <t>ドウロ</t>
    </rPh>
    <phoneticPr fontId="1"/>
  </si>
  <si>
    <t>4:00～4:30</t>
    <phoneticPr fontId="1"/>
  </si>
  <si>
    <t>PC１　セブン-イレブン 岡山浦安南町店</t>
    <phoneticPr fontId="1"/>
  </si>
  <si>
    <t>左側</t>
    <rPh sb="0" eb="2">
      <t>サソク</t>
    </rPh>
    <phoneticPr fontId="1"/>
  </si>
  <si>
    <t>┣字路</t>
    <rPh sb="1" eb="3">
      <t>ジロ</t>
    </rPh>
    <phoneticPr fontId="1"/>
  </si>
  <si>
    <t>┫字路</t>
    <rPh sb="0" eb="3">
      <t>ケイセンジロ</t>
    </rPh>
    <phoneticPr fontId="1"/>
  </si>
  <si>
    <t>常夜灯と自転車の写真を撮る。後、来た道に戻る。</t>
    <rPh sb="0" eb="3">
      <t>ジョウヤトウ</t>
    </rPh>
    <rPh sb="4" eb="7">
      <t>ジテンシャ</t>
    </rPh>
    <rPh sb="8" eb="10">
      <t>シャシン</t>
    </rPh>
    <rPh sb="11" eb="12">
      <t>ト</t>
    </rPh>
    <rPh sb="14" eb="15">
      <t>ノチ</t>
    </rPh>
    <rPh sb="16" eb="17">
      <t>キ</t>
    </rPh>
    <rPh sb="18" eb="19">
      <t>ミチ</t>
    </rPh>
    <rPh sb="20" eb="21">
      <t>モド</t>
    </rPh>
    <phoneticPr fontId="1"/>
  </si>
  <si>
    <t>逆Ｙ字路</t>
    <rPh sb="0" eb="1">
      <t>ギャク</t>
    </rPh>
    <rPh sb="1" eb="4">
      <t>yジロ</t>
    </rPh>
    <phoneticPr fontId="1"/>
  </si>
  <si>
    <t>左折合流</t>
    <rPh sb="0" eb="2">
      <t>サセツ</t>
    </rPh>
    <rPh sb="2" eb="4">
      <t>ゴウリュウ</t>
    </rPh>
    <phoneticPr fontId="1"/>
  </si>
  <si>
    <t>内海大橋入口S</t>
    <rPh sb="0" eb="2">
      <t>ウチウミ</t>
    </rPh>
    <rPh sb="2" eb="4">
      <t>オオハシ</t>
    </rPh>
    <rPh sb="4" eb="6">
      <t>イリグチ</t>
    </rPh>
    <phoneticPr fontId="1"/>
  </si>
  <si>
    <t>県道53</t>
    <rPh sb="0" eb="2">
      <t>ケンドウ</t>
    </rPh>
    <phoneticPr fontId="1"/>
  </si>
  <si>
    <t>県道365</t>
    <rPh sb="0" eb="2">
      <t>ケンドウ</t>
    </rPh>
    <phoneticPr fontId="1"/>
  </si>
  <si>
    <t>歌港</t>
    <rPh sb="0" eb="1">
      <t>ウタ</t>
    </rPh>
    <rPh sb="1" eb="2">
      <t>ミナト</t>
    </rPh>
    <phoneticPr fontId="1"/>
  </si>
  <si>
    <t>乗船</t>
    <rPh sb="0" eb="2">
      <t>ジョウセン</t>
    </rPh>
    <phoneticPr fontId="1"/>
  </si>
  <si>
    <t>戸崎港</t>
    <rPh sb="0" eb="2">
      <t>トサキ</t>
    </rPh>
    <rPh sb="2" eb="3">
      <t>ミナト</t>
    </rPh>
    <phoneticPr fontId="1"/>
  </si>
  <si>
    <t>下船</t>
    <rPh sb="0" eb="2">
      <t>ゲセン</t>
    </rPh>
    <phoneticPr fontId="1"/>
  </si>
  <si>
    <t>戸崎渡船に乗船する。自転車∔大人￥210</t>
    <rPh sb="0" eb="4">
      <t>トサキトセン</t>
    </rPh>
    <rPh sb="5" eb="7">
      <t>ジョウセン</t>
    </rPh>
    <rPh sb="10" eb="13">
      <t>ジテンシャ</t>
    </rPh>
    <rPh sb="14" eb="16">
      <t>オトナ</t>
    </rPh>
    <phoneticPr fontId="1"/>
  </si>
  <si>
    <t>県道377号</t>
    <phoneticPr fontId="1"/>
  </si>
  <si>
    <t xml:space="preserve">十字路
</t>
    <rPh sb="0" eb="3">
      <t>ジュウジロ</t>
    </rPh>
    <phoneticPr fontId="1"/>
  </si>
  <si>
    <t>国道317</t>
    <rPh sb="0" eb="2">
      <t>コクドウ</t>
    </rPh>
    <phoneticPr fontId="1"/>
  </si>
  <si>
    <t>向島南 原付&amp;自転車出入口(しまなみ海道)因島大橋を渡る。</t>
    <rPh sb="21" eb="23">
      <t>インノシマ</t>
    </rPh>
    <rPh sb="23" eb="25">
      <t>オオハシ</t>
    </rPh>
    <rPh sb="26" eb="27">
      <t>ワタ</t>
    </rPh>
    <phoneticPr fontId="1"/>
  </si>
  <si>
    <t>自転車道→生口島大橋→自転車道</t>
    <phoneticPr fontId="1"/>
  </si>
  <si>
    <t>耕三寺山門をバックに自転車の写真を撮る。後、直進。</t>
    <rPh sb="0" eb="3">
      <t>コウサンジ</t>
    </rPh>
    <rPh sb="3" eb="5">
      <t>サンモン</t>
    </rPh>
    <rPh sb="10" eb="13">
      <t>ジテンシャ</t>
    </rPh>
    <rPh sb="14" eb="16">
      <t>シャシン</t>
    </rPh>
    <rPh sb="17" eb="18">
      <t>ト</t>
    </rPh>
    <rPh sb="20" eb="21">
      <t>ゴ</t>
    </rPh>
    <rPh sb="22" eb="24">
      <t>チョクシン</t>
    </rPh>
    <phoneticPr fontId="1"/>
  </si>
  <si>
    <t>瀬戸田交番前S</t>
    <rPh sb="0" eb="3">
      <t>セトダ</t>
    </rPh>
    <rPh sb="3" eb="6">
      <t>コウバンマエ</t>
    </rPh>
    <phoneticPr fontId="1"/>
  </si>
  <si>
    <t>国道317　自転車道→大三島橋→自転車道</t>
    <rPh sb="0" eb="2">
      <t>コクドウ</t>
    </rPh>
    <phoneticPr fontId="1"/>
  </si>
  <si>
    <t>道なり右折</t>
    <rPh sb="0" eb="1">
      <t>ミチ</t>
    </rPh>
    <rPh sb="3" eb="5">
      <t>ウセツ</t>
    </rPh>
    <phoneticPr fontId="1"/>
  </si>
  <si>
    <t>┫字路S</t>
    <rPh sb="0" eb="3">
      <t>ケイセンジロ</t>
    </rPh>
    <phoneticPr fontId="1"/>
  </si>
  <si>
    <t>本町三丁目S</t>
    <rPh sb="0" eb="2">
      <t>ホンマチ</t>
    </rPh>
    <rPh sb="2" eb="5">
      <t>サンチョウメ</t>
    </rPh>
    <phoneticPr fontId="1"/>
  </si>
  <si>
    <t>十字路S</t>
    <rPh sb="0" eb="3">
      <t>ジュウジロ</t>
    </rPh>
    <phoneticPr fontId="1"/>
  </si>
  <si>
    <t>道なりう</t>
    <rPh sb="0" eb="1">
      <t>ミチ</t>
    </rPh>
    <phoneticPr fontId="1"/>
  </si>
  <si>
    <t>PC2　今治城</t>
    <rPh sb="4" eb="7">
      <t>イマバリジョウ</t>
    </rPh>
    <phoneticPr fontId="1"/>
  </si>
  <si>
    <t>右側</t>
    <rPh sb="0" eb="2">
      <t>ウソク</t>
    </rPh>
    <phoneticPr fontId="1"/>
  </si>
  <si>
    <t>右側。歩道を渡ること。今治城石碑をバックに自転車の写真を撮ること</t>
    <rPh sb="0" eb="2">
      <t>ミギガワ</t>
    </rPh>
    <rPh sb="3" eb="5">
      <t>ホドウ</t>
    </rPh>
    <rPh sb="6" eb="7">
      <t>ワタ</t>
    </rPh>
    <rPh sb="11" eb="14">
      <t>イマバリジョウ</t>
    </rPh>
    <rPh sb="14" eb="16">
      <t>セキヒ</t>
    </rPh>
    <rPh sb="21" eb="24">
      <t>ジテンシャ</t>
    </rPh>
    <rPh sb="25" eb="27">
      <t>シャシン</t>
    </rPh>
    <rPh sb="28" eb="29">
      <t>ト</t>
    </rPh>
    <phoneticPr fontId="1"/>
  </si>
  <si>
    <t>喜田村S</t>
    <rPh sb="0" eb="2">
      <t>キダ</t>
    </rPh>
    <rPh sb="2" eb="3">
      <t>ムラ</t>
    </rPh>
    <phoneticPr fontId="1"/>
  </si>
  <si>
    <t>県道38</t>
    <phoneticPr fontId="1"/>
  </si>
  <si>
    <t>長沢S</t>
    <rPh sb="0" eb="2">
      <t>ナガサワ</t>
    </rPh>
    <phoneticPr fontId="1"/>
  </si>
  <si>
    <t>国道196</t>
    <rPh sb="0" eb="2">
      <t>コクドウ</t>
    </rPh>
    <phoneticPr fontId="1"/>
  </si>
  <si>
    <t>県道18</t>
    <rPh sb="0" eb="2">
      <t>ケンドウ</t>
    </rPh>
    <phoneticPr fontId="1"/>
  </si>
  <si>
    <t>T字路S</t>
    <rPh sb="1" eb="3">
      <t>ジロ</t>
    </rPh>
    <phoneticPr fontId="1"/>
  </si>
  <si>
    <t>県道13</t>
    <rPh sb="0" eb="2">
      <t>ケンドウ</t>
    </rPh>
    <phoneticPr fontId="1"/>
  </si>
  <si>
    <t>市塚S</t>
    <rPh sb="0" eb="2">
      <t>イチヅカ</t>
    </rPh>
    <phoneticPr fontId="1"/>
  </si>
  <si>
    <t>┣字路S</t>
    <rPh sb="1" eb="3">
      <t>ジロ</t>
    </rPh>
    <phoneticPr fontId="1"/>
  </si>
  <si>
    <t>船屋石風呂S</t>
    <rPh sb="0" eb="2">
      <t>フナヤ</t>
    </rPh>
    <rPh sb="2" eb="5">
      <t>イシブロ</t>
    </rPh>
    <phoneticPr fontId="1"/>
  </si>
  <si>
    <t>国道11</t>
    <rPh sb="0" eb="2">
      <t>コクドウ</t>
    </rPh>
    <phoneticPr fontId="1"/>
  </si>
  <si>
    <t>須賀S</t>
    <rPh sb="0" eb="2">
      <t>スガ</t>
    </rPh>
    <phoneticPr fontId="1"/>
  </si>
  <si>
    <t>観音寺市八幡S</t>
    <rPh sb="0" eb="4">
      <t>カンオンジシ</t>
    </rPh>
    <rPh sb="4" eb="6">
      <t>ヤワタ</t>
    </rPh>
    <phoneticPr fontId="1"/>
  </si>
  <si>
    <t>県道21</t>
    <rPh sb="0" eb="2">
      <t>ケンドウ</t>
    </rPh>
    <phoneticPr fontId="1"/>
  </si>
  <si>
    <t>T字路S</t>
    <phoneticPr fontId="1"/>
  </si>
  <si>
    <t>Ｙ字路</t>
    <rPh sb="0" eb="3">
      <t>yジロ</t>
    </rPh>
    <phoneticPr fontId="1"/>
  </si>
  <si>
    <t>県道232</t>
    <rPh sb="0" eb="2">
      <t>ケンドウ</t>
    </rPh>
    <phoneticPr fontId="1"/>
  </si>
  <si>
    <t>紫雲出山　山頂へ</t>
    <rPh sb="0" eb="4">
      <t>シウデヤマ</t>
    </rPh>
    <rPh sb="5" eb="7">
      <t>サンチョウ</t>
    </rPh>
    <phoneticPr fontId="1"/>
  </si>
  <si>
    <t>【注】集落の中、狭い路地を約300m通る。</t>
    <rPh sb="1" eb="2">
      <t>チュウ</t>
    </rPh>
    <rPh sb="3" eb="5">
      <t>シュウラク</t>
    </rPh>
    <rPh sb="6" eb="7">
      <t>ナカ</t>
    </rPh>
    <rPh sb="8" eb="9">
      <t>セマ</t>
    </rPh>
    <rPh sb="10" eb="12">
      <t>ロジ</t>
    </rPh>
    <rPh sb="13" eb="14">
      <t>ヤク</t>
    </rPh>
    <rPh sb="18" eb="19">
      <t>トオ</t>
    </rPh>
    <phoneticPr fontId="1"/>
  </si>
  <si>
    <t>T字路</t>
    <rPh sb="0" eb="3">
      <t>tジロ</t>
    </rPh>
    <phoneticPr fontId="1"/>
  </si>
  <si>
    <t>左合流</t>
    <rPh sb="0" eb="3">
      <t>ヒダリゴウリュウ</t>
    </rPh>
    <phoneticPr fontId="1"/>
  </si>
  <si>
    <t>県道233</t>
    <rPh sb="0" eb="2">
      <t>ケンドウ</t>
    </rPh>
    <phoneticPr fontId="1"/>
  </si>
  <si>
    <t>県道231</t>
    <rPh sb="0" eb="2">
      <t>ケンドウ</t>
    </rPh>
    <phoneticPr fontId="1"/>
  </si>
  <si>
    <t>JR詫間駅西S</t>
    <rPh sb="2" eb="5">
      <t>タクマエキ</t>
    </rPh>
    <rPh sb="5" eb="6">
      <t>ニシ</t>
    </rPh>
    <phoneticPr fontId="1"/>
  </si>
  <si>
    <t>坂出市番の州S</t>
    <rPh sb="0" eb="3">
      <t>サカイデシ</t>
    </rPh>
    <rPh sb="3" eb="4">
      <t>バン</t>
    </rPh>
    <rPh sb="5" eb="6">
      <t>シュウ</t>
    </rPh>
    <phoneticPr fontId="1"/>
  </si>
  <si>
    <t>県道186</t>
    <rPh sb="0" eb="2">
      <t>ケンドウ</t>
    </rPh>
    <phoneticPr fontId="1"/>
  </si>
  <si>
    <t>左側</t>
    <rPh sb="0" eb="2">
      <t>ヒダリガワ</t>
    </rPh>
    <phoneticPr fontId="1"/>
  </si>
  <si>
    <t>T字路S</t>
    <rPh sb="0" eb="3">
      <t>tジロ</t>
    </rPh>
    <phoneticPr fontId="1"/>
  </si>
  <si>
    <t>左方向</t>
    <rPh sb="0" eb="3">
      <t>ヒダリホウコウ</t>
    </rPh>
    <phoneticPr fontId="1"/>
  </si>
  <si>
    <t>県道186</t>
    <phoneticPr fontId="1"/>
  </si>
  <si>
    <t>県道192</t>
    <rPh sb="0" eb="2">
      <t>ケンドウ</t>
    </rPh>
    <phoneticPr fontId="1"/>
  </si>
  <si>
    <t>十字路Ｓ</t>
    <rPh sb="0" eb="3">
      <t>ジュウジロ</t>
    </rPh>
    <phoneticPr fontId="1"/>
  </si>
  <si>
    <t>植松町S</t>
    <rPh sb="0" eb="2">
      <t>ウエマツ</t>
    </rPh>
    <rPh sb="2" eb="3">
      <t>チョウ</t>
    </rPh>
    <phoneticPr fontId="1"/>
  </si>
  <si>
    <t>県道16</t>
    <rPh sb="0" eb="2">
      <t>ケンドウ</t>
    </rPh>
    <phoneticPr fontId="1"/>
  </si>
  <si>
    <t>高松市高松町S</t>
    <rPh sb="0" eb="3">
      <t>タカマツシ</t>
    </rPh>
    <rPh sb="3" eb="6">
      <t>タカマツチョウ</t>
    </rPh>
    <phoneticPr fontId="1"/>
  </si>
  <si>
    <t>標識『庵治・八栗』方面へ</t>
    <rPh sb="0" eb="2">
      <t>ヒョウシキ</t>
    </rPh>
    <rPh sb="3" eb="5">
      <t>アジ</t>
    </rPh>
    <rPh sb="6" eb="8">
      <t>ヤクリ</t>
    </rPh>
    <rPh sb="9" eb="11">
      <t>ホウメン</t>
    </rPh>
    <phoneticPr fontId="1"/>
  </si>
  <si>
    <t>正面</t>
    <rPh sb="0" eb="2">
      <t>ショウメン</t>
    </rPh>
    <phoneticPr fontId="1"/>
  </si>
  <si>
    <t>石碑『四国最北端　竹居岬』と自転車の写真を撮る。後、来た道を戻る。</t>
    <rPh sb="0" eb="2">
      <t>セキヒ</t>
    </rPh>
    <rPh sb="14" eb="17">
      <t>ジテンシャ</t>
    </rPh>
    <rPh sb="18" eb="20">
      <t>シャシン</t>
    </rPh>
    <rPh sb="21" eb="22">
      <t>ト</t>
    </rPh>
    <rPh sb="24" eb="25">
      <t>ゴ</t>
    </rPh>
    <rPh sb="26" eb="27">
      <t>キ</t>
    </rPh>
    <rPh sb="28" eb="29">
      <t>ミチ</t>
    </rPh>
    <rPh sb="30" eb="31">
      <t>モド</t>
    </rPh>
    <phoneticPr fontId="1"/>
  </si>
  <si>
    <t>県道36</t>
    <rPh sb="0" eb="2">
      <t>ケンドウ</t>
    </rPh>
    <phoneticPr fontId="1"/>
  </si>
  <si>
    <t>県道135</t>
    <rPh sb="0" eb="2">
      <t>ケンドウ</t>
    </rPh>
    <phoneticPr fontId="1"/>
  </si>
  <si>
    <t>→標識『八十六番札所　支度寺』</t>
    <rPh sb="1" eb="3">
      <t>ヒョウシキ</t>
    </rPh>
    <rPh sb="4" eb="8">
      <t>ハチジュウロクバン</t>
    </rPh>
    <rPh sb="8" eb="10">
      <t>フダショ</t>
    </rPh>
    <rPh sb="11" eb="13">
      <t>シタク</t>
    </rPh>
    <rPh sb="13" eb="14">
      <t>デラ</t>
    </rPh>
    <phoneticPr fontId="1"/>
  </si>
  <si>
    <t>→標識『大串自然公園』</t>
    <rPh sb="1" eb="3">
      <t>ヒョウシキ</t>
    </rPh>
    <rPh sb="4" eb="6">
      <t>オオクシ</t>
    </rPh>
    <rPh sb="6" eb="8">
      <t>シゼン</t>
    </rPh>
    <rPh sb="8" eb="10">
      <t>コウエン</t>
    </rPh>
    <phoneticPr fontId="1"/>
  </si>
  <si>
    <t>→標識『大串自然公園』</t>
    <phoneticPr fontId="1"/>
  </si>
  <si>
    <t>右方向</t>
    <rPh sb="0" eb="3">
      <t>ミギホウコウ</t>
    </rPh>
    <phoneticPr fontId="1"/>
  </si>
  <si>
    <t>看板『大串岬』と自転車の写真を撮る。後、来た道を戻る。</t>
    <rPh sb="0" eb="2">
      <t>カンバン</t>
    </rPh>
    <rPh sb="3" eb="5">
      <t>オオクシ</t>
    </rPh>
    <rPh sb="5" eb="6">
      <t>ミサキ</t>
    </rPh>
    <rPh sb="8" eb="11">
      <t>ジテンシャ</t>
    </rPh>
    <rPh sb="12" eb="14">
      <t>シャシン</t>
    </rPh>
    <rPh sb="15" eb="16">
      <t>ト</t>
    </rPh>
    <rPh sb="18" eb="19">
      <t>ゴ</t>
    </rPh>
    <rPh sb="20" eb="21">
      <t>キ</t>
    </rPh>
    <rPh sb="22" eb="23">
      <t>ミチ</t>
    </rPh>
    <rPh sb="24" eb="25">
      <t>モド</t>
    </rPh>
    <phoneticPr fontId="1"/>
  </si>
  <si>
    <t>右方向合流</t>
    <rPh sb="0" eb="3">
      <t>ミギホウコウ</t>
    </rPh>
    <rPh sb="3" eb="5">
      <t>ゴウリュウ</t>
    </rPh>
    <phoneticPr fontId="1"/>
  </si>
  <si>
    <t>県道136</t>
    <rPh sb="0" eb="2">
      <t>ケンドウ</t>
    </rPh>
    <phoneticPr fontId="1"/>
  </si>
  <si>
    <t>→標識『大鳴門橋』『鳴門公園・遊覧船』</t>
    <rPh sb="1" eb="3">
      <t>ヒョウシキ</t>
    </rPh>
    <rPh sb="4" eb="5">
      <t>オオ</t>
    </rPh>
    <rPh sb="5" eb="7">
      <t>ナルト</t>
    </rPh>
    <rPh sb="7" eb="8">
      <t>バシ</t>
    </rPh>
    <rPh sb="10" eb="12">
      <t>ナルト</t>
    </rPh>
    <rPh sb="12" eb="14">
      <t>コウエン</t>
    </rPh>
    <rPh sb="15" eb="18">
      <t>ユウランセン</t>
    </rPh>
    <phoneticPr fontId="1"/>
  </si>
  <si>
    <t>木碑『千畳敷』と自転車の写真を撮る。後、直進。</t>
    <rPh sb="0" eb="1">
      <t>キ</t>
    </rPh>
    <rPh sb="1" eb="2">
      <t>ヒ</t>
    </rPh>
    <rPh sb="3" eb="6">
      <t>センジョウジキ</t>
    </rPh>
    <rPh sb="8" eb="11">
      <t>ジテンシャ</t>
    </rPh>
    <rPh sb="12" eb="14">
      <t>シャシン</t>
    </rPh>
    <rPh sb="15" eb="16">
      <t>ト</t>
    </rPh>
    <rPh sb="18" eb="19">
      <t>ゴ</t>
    </rPh>
    <rPh sb="20" eb="22">
      <t>チョクシン</t>
    </rPh>
    <phoneticPr fontId="1"/>
  </si>
  <si>
    <t>県道183→県道11</t>
    <rPh sb="0" eb="2">
      <t>ケンドウ</t>
    </rPh>
    <rPh sb="6" eb="8">
      <t>ケンドウ</t>
    </rPh>
    <phoneticPr fontId="1"/>
  </si>
  <si>
    <t>敷地内</t>
    <rPh sb="0" eb="2">
      <t>シキチ</t>
    </rPh>
    <rPh sb="2" eb="3">
      <t>ナイ</t>
    </rPh>
    <phoneticPr fontId="1"/>
  </si>
  <si>
    <t>Ｙ字路S</t>
    <rPh sb="0" eb="3">
      <t>yジロ</t>
    </rPh>
    <phoneticPr fontId="1"/>
  </si>
  <si>
    <t>撫養町大桑S</t>
    <rPh sb="0" eb="2">
      <t>ブヨウ</t>
    </rPh>
    <rPh sb="2" eb="3">
      <t>チョウ</t>
    </rPh>
    <rPh sb="3" eb="5">
      <t>オオクワ</t>
    </rPh>
    <phoneticPr fontId="1"/>
  </si>
  <si>
    <t>県道11</t>
    <rPh sb="0" eb="2">
      <t>ケンドウ</t>
    </rPh>
    <phoneticPr fontId="1"/>
  </si>
  <si>
    <t>県道42→国道28→県道14→県道39</t>
    <rPh sb="0" eb="2">
      <t>ケンドウ</t>
    </rPh>
    <rPh sb="5" eb="7">
      <t>コクドウ</t>
    </rPh>
    <rPh sb="10" eb="12">
      <t>ケンドウ</t>
    </rPh>
    <rPh sb="15" eb="17">
      <t>ケンドウ</t>
    </rPh>
    <phoneticPr fontId="1"/>
  </si>
  <si>
    <t>→標識『徳島・鳴門市街』596.1㎞吉野川大橋　歩道走行すること。</t>
    <rPh sb="1" eb="3">
      <t>ヒョウシキ</t>
    </rPh>
    <rPh sb="4" eb="6">
      <t>トクシマ</t>
    </rPh>
    <rPh sb="7" eb="10">
      <t>ナルトシ</t>
    </rPh>
    <rPh sb="10" eb="11">
      <t>マチ</t>
    </rPh>
    <rPh sb="18" eb="21">
      <t>ヨシノガワ</t>
    </rPh>
    <rPh sb="21" eb="23">
      <t>オオハシ</t>
    </rPh>
    <rPh sb="24" eb="26">
      <t>ホドウ</t>
    </rPh>
    <rPh sb="26" eb="28">
      <t>ソウコウ</t>
    </rPh>
    <phoneticPr fontId="1"/>
  </si>
  <si>
    <t>県道220</t>
    <rPh sb="0" eb="2">
      <t>ケンドウ</t>
    </rPh>
    <phoneticPr fontId="1"/>
  </si>
  <si>
    <t>右側</t>
    <rPh sb="0" eb="2">
      <t>ミギガワ</t>
    </rPh>
    <phoneticPr fontId="1"/>
  </si>
  <si>
    <t>ゴール＆受付　マクドナルド 佐古大橋店</t>
    <rPh sb="4" eb="6">
      <t>ウケツケ</t>
    </rPh>
    <phoneticPr fontId="1"/>
  </si>
  <si>
    <t>ゴール＆受付　自転車をとめて店内へ。コールされた時間がゴールタイムとなります。</t>
    <rPh sb="3" eb="6">
      <t>アンドウケツケ</t>
    </rPh>
    <rPh sb="7" eb="10">
      <t>ジテンシャ</t>
    </rPh>
    <rPh sb="14" eb="16">
      <t>テンナイ</t>
    </rPh>
    <rPh sb="24" eb="26">
      <t>ジカン</t>
    </rPh>
    <phoneticPr fontId="1"/>
  </si>
  <si>
    <t>レシート取得。後、直進。</t>
    <rPh sb="4" eb="6">
      <t>シュトク</t>
    </rPh>
    <rPh sb="7" eb="8">
      <t>ゴ</t>
    </rPh>
    <rPh sb="9" eb="11">
      <t>チョクシン</t>
    </rPh>
    <phoneticPr fontId="1"/>
  </si>
  <si>
    <t>直進しないこと。</t>
    <rPh sb="0" eb="2">
      <t>チョクシン</t>
    </rPh>
    <phoneticPr fontId="1"/>
  </si>
  <si>
    <t>(注)水玉大橋は歩道走行。126.9キ㎞名無しSで歩道へ。</t>
    <rPh sb="1" eb="2">
      <t>チュウ</t>
    </rPh>
    <rPh sb="3" eb="5">
      <t>ミズタマ</t>
    </rPh>
    <rPh sb="5" eb="7">
      <t>オオハシ</t>
    </rPh>
    <rPh sb="8" eb="10">
      <t>ホドウ</t>
    </rPh>
    <rPh sb="10" eb="12">
      <t>ソウコウ</t>
    </rPh>
    <rPh sb="20" eb="22">
      <t>ナナ</t>
    </rPh>
    <rPh sb="25" eb="27">
      <t>ホドウ</t>
    </rPh>
    <phoneticPr fontId="1"/>
  </si>
  <si>
    <t>通過チェック②　常夜灯</t>
    <rPh sb="0" eb="2">
      <t>ツウカ</t>
    </rPh>
    <rPh sb="8" eb="11">
      <t>ジョウヤトウ</t>
    </rPh>
    <phoneticPr fontId="1"/>
  </si>
  <si>
    <t>通過チェック③　耕三寺山門</t>
    <rPh sb="0" eb="2">
      <t>ツウカ</t>
    </rPh>
    <rPh sb="8" eb="11">
      <t>コウサンジ</t>
    </rPh>
    <rPh sb="11" eb="13">
      <t>サンモン</t>
    </rPh>
    <phoneticPr fontId="1"/>
  </si>
  <si>
    <t>通過チェック④
岩田健　母と子のミュージアム</t>
    <rPh sb="0" eb="2">
      <t>ツウカ</t>
    </rPh>
    <rPh sb="8" eb="11">
      <t>イワタケン</t>
    </rPh>
    <rPh sb="12" eb="13">
      <t>ハハ</t>
    </rPh>
    <rPh sb="14" eb="15">
      <t>コ</t>
    </rPh>
    <phoneticPr fontId="1"/>
  </si>
  <si>
    <t>通過チェック⑤　紫雲出山</t>
    <rPh sb="0" eb="2">
      <t>ツウカ</t>
    </rPh>
    <rPh sb="8" eb="12">
      <t>シウデヤマ</t>
    </rPh>
    <phoneticPr fontId="1"/>
  </si>
  <si>
    <t>通過チェック⑥　瀬戸大橋記念館</t>
    <rPh sb="0" eb="2">
      <t>ツウカ</t>
    </rPh>
    <rPh sb="8" eb="12">
      <t>セトオオハシ</t>
    </rPh>
    <rPh sb="12" eb="15">
      <t>キネンカン</t>
    </rPh>
    <phoneticPr fontId="1"/>
  </si>
  <si>
    <t>通過チェック⑦　大崎の鼻</t>
    <rPh sb="0" eb="2">
      <t>ツウカ</t>
    </rPh>
    <rPh sb="8" eb="10">
      <t>オオサキ</t>
    </rPh>
    <rPh sb="11" eb="12">
      <t>ハナ</t>
    </rPh>
    <phoneticPr fontId="1"/>
  </si>
  <si>
    <t>通過チェック⑧　竹居岬</t>
    <rPh sb="0" eb="2">
      <t>ツウカ</t>
    </rPh>
    <rPh sb="8" eb="10">
      <t>タケイ</t>
    </rPh>
    <rPh sb="10" eb="11">
      <t>ミサキ</t>
    </rPh>
    <phoneticPr fontId="1"/>
  </si>
  <si>
    <t>PC３　鳴門公園　木碑『千畳敷』</t>
    <rPh sb="4" eb="6">
      <t>ナルト</t>
    </rPh>
    <rPh sb="6" eb="8">
      <t>コウエン</t>
    </rPh>
    <rPh sb="9" eb="10">
      <t>キ</t>
    </rPh>
    <rPh sb="10" eb="11">
      <t>ヒ</t>
    </rPh>
    <rPh sb="12" eb="15">
      <t>センジョウジキ</t>
    </rPh>
    <phoneticPr fontId="1"/>
  </si>
  <si>
    <t>敷地内に入り、自転車とここににきたことがわかるモニュメントの写真を撮る。後、来た道を戻る。</t>
    <rPh sb="0" eb="3">
      <t>シキチナイ</t>
    </rPh>
    <rPh sb="4" eb="5">
      <t>ハイ</t>
    </rPh>
    <rPh sb="7" eb="10">
      <t>ジテンシャ</t>
    </rPh>
    <rPh sb="30" eb="32">
      <t>シャシン</t>
    </rPh>
    <rPh sb="33" eb="34">
      <t>ト</t>
    </rPh>
    <rPh sb="36" eb="37">
      <t>ゴ</t>
    </rPh>
    <rPh sb="38" eb="39">
      <t>キ</t>
    </rPh>
    <rPh sb="40" eb="41">
      <t>ミチ</t>
    </rPh>
    <rPh sb="42" eb="43">
      <t>モド</t>
    </rPh>
    <phoneticPr fontId="1"/>
  </si>
  <si>
    <t>左側標識『大崎の鼻』、『案内板　大崎の鼻』と自転車の写真を撮る。後、直進。</t>
    <rPh sb="0" eb="2">
      <t>ヒダリガワ</t>
    </rPh>
    <rPh sb="2" eb="4">
      <t>ヒョウシキ</t>
    </rPh>
    <rPh sb="5" eb="7">
      <t>オオサキ</t>
    </rPh>
    <rPh sb="8" eb="9">
      <t>ハナ</t>
    </rPh>
    <rPh sb="12" eb="15">
      <t>アンナイバン</t>
    </rPh>
    <rPh sb="16" eb="18">
      <t>オオサキ</t>
    </rPh>
    <rPh sb="19" eb="20">
      <t>ハナ</t>
    </rPh>
    <rPh sb="22" eb="25">
      <t>ジテンシャ</t>
    </rPh>
    <rPh sb="26" eb="28">
      <t>シャシン</t>
    </rPh>
    <rPh sb="29" eb="30">
      <t>ト</t>
    </rPh>
    <rPh sb="32" eb="33">
      <t>ゴ</t>
    </rPh>
    <rPh sb="34" eb="36">
      <t>チョクシン</t>
    </rPh>
    <phoneticPr fontId="1"/>
  </si>
  <si>
    <t>第一駐車場内に入り左側。『紫雲出山山頂　案内図』と自転車の写真を撮る。看板が複数あるので何でもよい。後、来た道を戻る。</t>
    <rPh sb="0" eb="2">
      <t>ダイイチ</t>
    </rPh>
    <rPh sb="2" eb="5">
      <t>チュウシャジョウ</t>
    </rPh>
    <rPh sb="5" eb="6">
      <t>ナイ</t>
    </rPh>
    <rPh sb="7" eb="8">
      <t>ハイ</t>
    </rPh>
    <rPh sb="9" eb="11">
      <t>ヒダリガワ</t>
    </rPh>
    <rPh sb="13" eb="17">
      <t>シウデヤマ</t>
    </rPh>
    <rPh sb="17" eb="19">
      <t>サンチョウ</t>
    </rPh>
    <rPh sb="20" eb="23">
      <t>アンナイズ</t>
    </rPh>
    <rPh sb="25" eb="28">
      <t>ジテンシャ</t>
    </rPh>
    <rPh sb="29" eb="31">
      <t>シャシン</t>
    </rPh>
    <rPh sb="32" eb="33">
      <t>ト</t>
    </rPh>
    <rPh sb="35" eb="37">
      <t>カンバン</t>
    </rPh>
    <rPh sb="38" eb="40">
      <t>フクスウ</t>
    </rPh>
    <rPh sb="44" eb="45">
      <t>ナン</t>
    </rPh>
    <rPh sb="50" eb="51">
      <t>ゴ</t>
    </rPh>
    <rPh sb="52" eb="53">
      <t>キ</t>
    </rPh>
    <rPh sb="54" eb="55">
      <t>ミチ</t>
    </rPh>
    <rPh sb="56" eb="57">
      <t>モド</t>
    </rPh>
    <phoneticPr fontId="1"/>
  </si>
  <si>
    <t>駐車場内</t>
    <rPh sb="0" eb="3">
      <t>チュウシャジョウ</t>
    </rPh>
    <rPh sb="3" eb="4">
      <t>ナイ</t>
    </rPh>
    <phoneticPr fontId="1"/>
  </si>
  <si>
    <t>10/18 12:59 ～23:56</t>
    <phoneticPr fontId="1"/>
  </si>
  <si>
    <t xml:space="preserve">10/18 06:58 ～ 10:44 </t>
    <phoneticPr fontId="1"/>
  </si>
  <si>
    <t xml:space="preserve">10/18 21:56 ～10/19 18:16  </t>
    <phoneticPr fontId="1"/>
  </si>
  <si>
    <t xml:space="preserve">10/18 22:48 ～10/19 20:00  </t>
    <phoneticPr fontId="1"/>
  </si>
  <si>
    <t>通過チェック②　鞆の浦常夜灯</t>
    <rPh sb="0" eb="2">
      <t>ツウカ</t>
    </rPh>
    <rPh sb="8" eb="9">
      <t>トモ</t>
    </rPh>
    <rPh sb="10" eb="14">
      <t>ウラジョウヤトウ</t>
    </rPh>
    <phoneticPr fontId="1"/>
  </si>
  <si>
    <t>通過チェック⑥　瀬戸大橋記念館</t>
    <rPh sb="0" eb="2">
      <t>ツウカ</t>
    </rPh>
    <rPh sb="8" eb="14">
      <t>セトオオハシキネン</t>
    </rPh>
    <rPh sb="14" eb="15">
      <t>カン</t>
    </rPh>
    <phoneticPr fontId="1"/>
  </si>
  <si>
    <t>通過チェック⑧大串半島</t>
    <rPh sb="0" eb="2">
      <t>ツウカ</t>
    </rPh>
    <rPh sb="7" eb="9">
      <t>オオクシ</t>
    </rPh>
    <rPh sb="9" eb="11">
      <t>ハントウ</t>
    </rPh>
    <phoneticPr fontId="1"/>
  </si>
  <si>
    <t>通過チェック④</t>
    <phoneticPr fontId="1"/>
  </si>
  <si>
    <t>通過チェック⑨　大串半島</t>
    <rPh sb="0" eb="2">
      <t>ツウカ</t>
    </rPh>
    <rPh sb="8" eb="10">
      <t>オオクシ</t>
    </rPh>
    <rPh sb="10" eb="12">
      <t>ハントウ</t>
    </rPh>
    <phoneticPr fontId="1"/>
  </si>
  <si>
    <t>PC③　鳴門　千畳敷</t>
    <rPh sb="4" eb="6">
      <t>ナルト</t>
    </rPh>
    <rPh sb="7" eb="10">
      <t>センジョウジキ</t>
    </rPh>
    <phoneticPr fontId="1"/>
  </si>
  <si>
    <t>10/18 06:28 ～10:14</t>
    <phoneticPr fontId="1"/>
  </si>
  <si>
    <t>10/18 12:29～23:26</t>
    <phoneticPr fontId="1"/>
  </si>
  <si>
    <t xml:space="preserve">10/18 21:26 ～10/19 17:46 </t>
    <phoneticPr fontId="1"/>
  </si>
  <si>
    <t>10/18 22:18～10/19 19:30</t>
    <phoneticPr fontId="1"/>
  </si>
  <si>
    <t>3:30～4:00</t>
    <phoneticPr fontId="1"/>
  </si>
  <si>
    <t>BRM1018近畿600km 姫路わくわくしまなみライド(セトイチ)</t>
    <phoneticPr fontId="1"/>
  </si>
  <si>
    <t>県道51号</t>
    <phoneticPr fontId="1"/>
  </si>
  <si>
    <t>国道317号→県道21号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</si>
</sst>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font>
      <sz val="11"/>
      <name val="ＭＳ Ｐゴシック"/>
      <family val="3"/>
      <charset val="128"/>
    </font>
    <font>
      <sz val="6"/>
      <name val="ＭＳ Ｐゴシック"/>
      <family val="3"/>
      <charset val="128"/>
    </font>
    <font>
      <sz val="14"/>
      <name val="Meiryo UI"/>
      <family val="3"/>
      <charset val="128"/>
    </font>
    <font>
      <sz val="13"/>
      <name val="Meiryo UI"/>
      <family val="3"/>
      <charset val="128"/>
    </font>
    <font>
      <sz val="10"/>
      <name val="Meiryo UI"/>
      <family val="3"/>
      <charset val="128"/>
    </font>
    <font>
      <sz val="9"/>
      <name val="Meiryo UI"/>
      <family val="3"/>
      <charset val="128"/>
    </font>
    <font>
      <b/>
      <sz val="14"/>
      <name val="Meiryo UI"/>
      <family val="3"/>
      <charset val="128"/>
    </font>
    <font>
      <b/>
      <sz val="9"/>
      <name val="Meiryo UI"/>
      <family val="3"/>
      <charset val="128"/>
    </font>
    <font>
      <b/>
      <sz val="10"/>
      <name val="Meiryo UI"/>
      <family val="3"/>
      <charset val="128"/>
    </font>
    <font>
      <sz val="12"/>
      <name val="Meiryo UI"/>
      <family val="3"/>
      <charset val="128"/>
    </font>
    <font>
      <sz val="12"/>
      <name val="ＭＳ Ｐゴシック"/>
      <family val="3"/>
      <charset val="128"/>
    </font>
    <font>
      <b/>
      <sz val="11"/>
      <color theme="1"/>
      <name val="Meiryo UI"/>
      <family val="3"/>
      <charset val="128"/>
    </font>
    <font>
      <sz val="11"/>
      <color theme="1"/>
      <name val="Meiryo UI"/>
      <family val="3"/>
      <charset val="128"/>
    </font>
    <font>
      <b/>
      <sz val="11"/>
      <color rgb="FFFF0000"/>
      <name val="Meiryo UI"/>
      <family val="3"/>
      <charset val="128"/>
    </font>
    <font>
      <sz val="11"/>
      <name val="Meiryo UI"/>
      <family val="3"/>
      <charset val="128"/>
    </font>
    <font>
      <b/>
      <sz val="11"/>
      <name val="Meiryo UI"/>
      <family val="3"/>
      <charset val="128"/>
    </font>
    <font>
      <sz val="12"/>
      <color rgb="FF000000"/>
      <name val="Arial Unicode MS"/>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1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3" fillId="0" borderId="0" xfId="0" applyFont="1">
      <alignment vertical="center"/>
    </xf>
    <xf numFmtId="176" fontId="3" fillId="0" borderId="0" xfId="0" applyNumberFormat="1" applyFont="1" applyAlignment="1">
      <alignment horizontal="left" vertical="center"/>
    </xf>
    <xf numFmtId="176" fontId="3" fillId="0" borderId="0" xfId="0" applyNumberFormat="1" applyFont="1" applyAlignment="1">
      <alignment horizontal="righ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6" xfId="0" applyFont="1" applyBorder="1">
      <alignment vertical="center"/>
    </xf>
    <xf numFmtId="0" fontId="5" fillId="0" borderId="5" xfId="0" applyFont="1" applyBorder="1">
      <alignment vertical="center"/>
    </xf>
    <xf numFmtId="0" fontId="5" fillId="0" borderId="9" xfId="0" applyFont="1" applyBorder="1">
      <alignment vertical="center"/>
    </xf>
    <xf numFmtId="0" fontId="2" fillId="0" borderId="13" xfId="0" applyFont="1" applyBorder="1">
      <alignment vertical="center"/>
    </xf>
    <xf numFmtId="0" fontId="3" fillId="0" borderId="11" xfId="0" applyFont="1" applyBorder="1" applyAlignment="1">
      <alignment vertical="center" wrapText="1"/>
    </xf>
    <xf numFmtId="0" fontId="3" fillId="0" borderId="11" xfId="0" applyFont="1" applyBorder="1">
      <alignment vertical="center"/>
    </xf>
    <xf numFmtId="176" fontId="3" fillId="0" borderId="11" xfId="0" applyNumberFormat="1" applyFont="1" applyBorder="1" applyAlignment="1">
      <alignment horizontal="left" vertical="center"/>
    </xf>
    <xf numFmtId="176" fontId="3" fillId="0" borderId="11" xfId="0" applyNumberFormat="1" applyFont="1" applyBorder="1" applyAlignment="1">
      <alignment horizontal="right" vertical="center"/>
    </xf>
    <xf numFmtId="0" fontId="5" fillId="0" borderId="11" xfId="0" applyFont="1" applyBorder="1">
      <alignment vertical="center"/>
    </xf>
    <xf numFmtId="0" fontId="3" fillId="0" borderId="0" xfId="0" applyFont="1" applyAlignment="1">
      <alignment vertical="center" shrinkToFit="1"/>
    </xf>
    <xf numFmtId="0" fontId="5" fillId="0" borderId="2" xfId="0" applyFont="1" applyBorder="1" applyAlignment="1">
      <alignment horizontal="center" vertical="center" shrinkToFit="1"/>
    </xf>
    <xf numFmtId="0" fontId="3" fillId="0" borderId="11" xfId="0" applyFont="1" applyBorder="1" applyAlignment="1">
      <alignment vertical="center" shrinkToFit="1"/>
    </xf>
    <xf numFmtId="0" fontId="5" fillId="2" borderId="9" xfId="0" applyFont="1" applyFill="1" applyBorder="1">
      <alignment vertical="center"/>
    </xf>
    <xf numFmtId="0" fontId="6" fillId="2" borderId="14" xfId="0" applyFont="1" applyFill="1" applyBorder="1">
      <alignment vertical="center"/>
    </xf>
    <xf numFmtId="0" fontId="6" fillId="0" borderId="4" xfId="0" applyFont="1" applyBorder="1">
      <alignment vertical="center"/>
    </xf>
    <xf numFmtId="0" fontId="6" fillId="2" borderId="4" xfId="0" applyFont="1" applyFill="1" applyBorder="1">
      <alignment vertical="center"/>
    </xf>
    <xf numFmtId="0" fontId="6" fillId="0" borderId="5" xfId="0" applyFont="1" applyBorder="1">
      <alignment vertical="center"/>
    </xf>
    <xf numFmtId="0" fontId="6" fillId="2" borderId="5" xfId="0" applyFont="1" applyFill="1" applyBorder="1">
      <alignment vertical="center"/>
    </xf>
    <xf numFmtId="0" fontId="6" fillId="0" borderId="9" xfId="0" applyFont="1" applyBorder="1">
      <alignment vertical="center"/>
    </xf>
    <xf numFmtId="0" fontId="6" fillId="0" borderId="9" xfId="0" applyFont="1" applyBorder="1" applyAlignment="1">
      <alignment vertical="center" shrinkToFit="1"/>
    </xf>
    <xf numFmtId="176" fontId="6" fillId="0" borderId="5" xfId="0" applyNumberFormat="1" applyFont="1" applyBorder="1" applyAlignment="1">
      <alignment horizontal="left" vertical="center"/>
    </xf>
    <xf numFmtId="176" fontId="6" fillId="0" borderId="9" xfId="0" applyNumberFormat="1" applyFont="1" applyBorder="1" applyAlignment="1">
      <alignment horizontal="right" vertical="center"/>
    </xf>
    <xf numFmtId="0" fontId="6" fillId="2" borderId="9" xfId="0" applyFont="1" applyFill="1" applyBorder="1">
      <alignment vertical="center"/>
    </xf>
    <xf numFmtId="0" fontId="6" fillId="2" borderId="9" xfId="0" applyFont="1" applyFill="1" applyBorder="1" applyAlignment="1">
      <alignment vertical="center" shrinkToFit="1"/>
    </xf>
    <xf numFmtId="176" fontId="6" fillId="2" borderId="5" xfId="0" applyNumberFormat="1" applyFont="1" applyFill="1" applyBorder="1" applyAlignment="1">
      <alignment horizontal="left" vertical="center"/>
    </xf>
    <xf numFmtId="176" fontId="6" fillId="2" borderId="9" xfId="0" applyNumberFormat="1" applyFont="1" applyFill="1" applyBorder="1" applyAlignment="1">
      <alignment horizontal="right" vertical="center"/>
    </xf>
    <xf numFmtId="0" fontId="6" fillId="2" borderId="15" xfId="0" applyFont="1" applyFill="1" applyBorder="1" applyAlignment="1">
      <alignment vertical="center" wrapText="1"/>
    </xf>
    <xf numFmtId="0" fontId="6" fillId="2" borderId="15" xfId="0" applyFont="1" applyFill="1" applyBorder="1" applyAlignment="1">
      <alignment vertical="center" shrinkToFit="1"/>
    </xf>
    <xf numFmtId="0" fontId="6" fillId="2" borderId="15" xfId="0" applyFont="1" applyFill="1" applyBorder="1">
      <alignment vertical="center"/>
    </xf>
    <xf numFmtId="176" fontId="6" fillId="2" borderId="15" xfId="0" applyNumberFormat="1" applyFont="1" applyFill="1" applyBorder="1" applyAlignment="1">
      <alignment horizontal="left" vertical="center"/>
    </xf>
    <xf numFmtId="176" fontId="6" fillId="2" borderId="15" xfId="0" applyNumberFormat="1" applyFont="1" applyFill="1" applyBorder="1" applyAlignment="1">
      <alignment horizontal="right" vertical="center"/>
    </xf>
    <xf numFmtId="0" fontId="6" fillId="0" borderId="6" xfId="0" applyFont="1" applyBorder="1">
      <alignment vertical="center"/>
    </xf>
    <xf numFmtId="0" fontId="6" fillId="0" borderId="6" xfId="0" applyFont="1" applyBorder="1" applyAlignment="1">
      <alignment vertical="center" shrinkToFit="1"/>
    </xf>
    <xf numFmtId="176" fontId="6" fillId="0" borderId="6" xfId="0" applyNumberFormat="1" applyFont="1" applyBorder="1" applyAlignment="1">
      <alignment horizontal="left" vertical="center"/>
    </xf>
    <xf numFmtId="176" fontId="6" fillId="0" borderId="6" xfId="0" applyNumberFormat="1" applyFont="1" applyBorder="1" applyAlignment="1">
      <alignment horizontal="right" vertical="center"/>
    </xf>
    <xf numFmtId="0" fontId="6" fillId="0" borderId="5" xfId="0" applyFont="1" applyBorder="1" applyAlignment="1">
      <alignment vertical="center" shrinkToFit="1"/>
    </xf>
    <xf numFmtId="176" fontId="6" fillId="0" borderId="5" xfId="0" applyNumberFormat="1" applyFont="1" applyBorder="1" applyAlignment="1">
      <alignment horizontal="right" vertical="center"/>
    </xf>
    <xf numFmtId="0" fontId="6" fillId="2" borderId="5" xfId="0" applyFont="1" applyFill="1" applyBorder="1" applyAlignment="1">
      <alignment vertical="center" shrinkToFit="1"/>
    </xf>
    <xf numFmtId="176" fontId="6" fillId="2" borderId="6" xfId="0" applyNumberFormat="1" applyFont="1" applyFill="1" applyBorder="1" applyAlignment="1">
      <alignment horizontal="left" vertical="center"/>
    </xf>
    <xf numFmtId="176" fontId="6" fillId="2" borderId="5" xfId="0" applyNumberFormat="1" applyFont="1" applyFill="1" applyBorder="1" applyAlignment="1">
      <alignment horizontal="right" vertical="center"/>
    </xf>
    <xf numFmtId="0" fontId="6" fillId="0" borderId="5" xfId="0" applyFont="1" applyBorder="1" applyAlignment="1">
      <alignment vertical="center" wrapText="1"/>
    </xf>
    <xf numFmtId="0" fontId="6" fillId="0" borderId="9" xfId="0" applyFont="1" applyBorder="1" applyAlignment="1">
      <alignment vertical="center" wrapText="1"/>
    </xf>
    <xf numFmtId="0" fontId="6" fillId="2" borderId="5" xfId="0" applyFont="1" applyFill="1" applyBorder="1" applyAlignment="1">
      <alignment vertical="center" wrapText="1"/>
    </xf>
    <xf numFmtId="0" fontId="6" fillId="2" borderId="9" xfId="0" applyFont="1" applyFill="1" applyBorder="1" applyAlignment="1">
      <alignment vertical="center" wrapText="1"/>
    </xf>
    <xf numFmtId="0" fontId="7" fillId="2" borderId="15" xfId="0" applyFont="1" applyFill="1" applyBorder="1">
      <alignment vertical="center"/>
    </xf>
    <xf numFmtId="0" fontId="7" fillId="2" borderId="5" xfId="0" applyFont="1" applyFill="1" applyBorder="1">
      <alignment vertical="center"/>
    </xf>
    <xf numFmtId="0" fontId="9" fillId="0" borderId="0" xfId="0" applyFont="1">
      <alignment vertical="center"/>
    </xf>
    <xf numFmtId="0" fontId="9" fillId="0" borderId="0" xfId="0" applyFont="1" applyAlignment="1">
      <alignment vertical="center" shrinkToFit="1"/>
    </xf>
    <xf numFmtId="176" fontId="9" fillId="0" borderId="0" xfId="0" applyNumberFormat="1" applyFont="1" applyAlignment="1">
      <alignment horizontal="left" vertical="center"/>
    </xf>
    <xf numFmtId="176" fontId="9" fillId="0" borderId="0" xfId="0" applyNumberFormat="1" applyFont="1" applyAlignment="1">
      <alignment horizontal="right" vertical="center"/>
    </xf>
    <xf numFmtId="0" fontId="10" fillId="0" borderId="0" xfId="0" applyFont="1">
      <alignment vertical="center"/>
    </xf>
    <xf numFmtId="0" fontId="5" fillId="2" borderId="5" xfId="0" applyFont="1" applyFill="1" applyBorder="1">
      <alignment vertical="center"/>
    </xf>
    <xf numFmtId="0" fontId="6" fillId="3" borderId="9" xfId="0" applyFont="1" applyFill="1" applyBorder="1" applyAlignment="1">
      <alignment vertical="center" shrinkToFit="1"/>
    </xf>
    <xf numFmtId="0" fontId="6" fillId="3" borderId="9" xfId="0" applyFont="1" applyFill="1" applyBorder="1">
      <alignment vertical="center"/>
    </xf>
    <xf numFmtId="176" fontId="6" fillId="3" borderId="9" xfId="0" applyNumberFormat="1" applyFont="1" applyFill="1" applyBorder="1" applyAlignment="1">
      <alignment horizontal="right" vertical="center"/>
    </xf>
    <xf numFmtId="0" fontId="7" fillId="3" borderId="9" xfId="0" applyFont="1" applyFill="1" applyBorder="1">
      <alignment vertical="center"/>
    </xf>
    <xf numFmtId="0" fontId="6" fillId="3" borderId="4" xfId="0" applyFont="1" applyFill="1" applyBorder="1">
      <alignment vertical="center"/>
    </xf>
    <xf numFmtId="176" fontId="6" fillId="3" borderId="5" xfId="0" applyNumberFormat="1" applyFont="1" applyFill="1" applyBorder="1" applyAlignment="1">
      <alignment horizontal="left" vertical="center"/>
    </xf>
    <xf numFmtId="0" fontId="11" fillId="3" borderId="9" xfId="0" applyFont="1" applyFill="1" applyBorder="1" applyAlignment="1">
      <alignment vertical="center" wrapText="1" shrinkToFit="1"/>
    </xf>
    <xf numFmtId="0" fontId="12" fillId="2" borderId="9" xfId="0" applyFont="1" applyFill="1" applyBorder="1" applyAlignment="1">
      <alignment vertical="center" wrapText="1" shrinkToFit="1"/>
    </xf>
    <xf numFmtId="14" fontId="13" fillId="0" borderId="0" xfId="0" applyNumberFormat="1" applyFont="1" applyAlignment="1">
      <alignment vertical="center" wrapText="1" shrinkToFit="1"/>
    </xf>
    <xf numFmtId="0" fontId="12" fillId="0" borderId="2" xfId="0" applyFont="1" applyBorder="1" applyAlignment="1">
      <alignment horizontal="center" vertical="center" shrinkToFit="1"/>
    </xf>
    <xf numFmtId="0" fontId="11" fillId="2" borderId="15" xfId="0" applyFont="1" applyFill="1" applyBorder="1" applyAlignment="1">
      <alignment vertical="center" wrapText="1" shrinkToFit="1"/>
    </xf>
    <xf numFmtId="0" fontId="12" fillId="0" borderId="6" xfId="0" applyFont="1" applyBorder="1" applyAlignment="1">
      <alignment vertical="center" shrinkToFit="1"/>
    </xf>
    <xf numFmtId="0" fontId="12" fillId="0" borderId="5" xfId="0" applyFont="1" applyBorder="1" applyAlignment="1">
      <alignment vertical="center" shrinkToFit="1"/>
    </xf>
    <xf numFmtId="0" fontId="11" fillId="2" borderId="5" xfId="0" applyFont="1" applyFill="1" applyBorder="1" applyAlignment="1">
      <alignment vertical="center" wrapText="1" shrinkToFit="1"/>
    </xf>
    <xf numFmtId="0" fontId="12" fillId="0" borderId="5" xfId="0" applyFont="1" applyBorder="1" applyAlignment="1">
      <alignment vertical="center" wrapText="1" shrinkToFit="1"/>
    </xf>
    <xf numFmtId="0" fontId="12" fillId="2" borderId="5" xfId="0" applyFont="1" applyFill="1" applyBorder="1" applyAlignment="1">
      <alignment vertical="center" shrinkToFit="1"/>
    </xf>
    <xf numFmtId="0" fontId="12" fillId="0" borderId="9" xfId="0" applyFont="1" applyBorder="1" applyAlignment="1">
      <alignment vertical="center" shrinkToFit="1"/>
    </xf>
    <xf numFmtId="0" fontId="12" fillId="0" borderId="9" xfId="0" applyFont="1" applyBorder="1" applyAlignment="1">
      <alignment vertical="center" wrapText="1" shrinkToFit="1"/>
    </xf>
    <xf numFmtId="0" fontId="12" fillId="2" borderId="9" xfId="0" applyFont="1" applyFill="1" applyBorder="1" applyAlignment="1">
      <alignment vertical="center" shrinkToFit="1"/>
    </xf>
    <xf numFmtId="0" fontId="11" fillId="2" borderId="9" xfId="0" applyFont="1" applyFill="1" applyBorder="1" applyAlignment="1">
      <alignment vertical="center" wrapText="1" shrinkToFit="1"/>
    </xf>
    <xf numFmtId="0" fontId="11" fillId="0" borderId="9" xfId="0" applyFont="1" applyBorder="1" applyAlignment="1">
      <alignment vertical="center" wrapText="1" shrinkToFit="1"/>
    </xf>
    <xf numFmtId="0" fontId="12" fillId="0" borderId="9" xfId="0" applyFont="1" applyBorder="1" applyAlignment="1">
      <alignment horizontal="left" vertical="top" wrapText="1" shrinkToFit="1"/>
    </xf>
    <xf numFmtId="0" fontId="12" fillId="0" borderId="11" xfId="0" applyFont="1" applyBorder="1" applyAlignment="1">
      <alignment vertical="center" shrinkToFit="1"/>
    </xf>
    <xf numFmtId="0" fontId="12" fillId="0" borderId="0" xfId="0" applyFont="1" applyAlignment="1">
      <alignment vertical="center" shrinkToFit="1"/>
    </xf>
    <xf numFmtId="0" fontId="14" fillId="0" borderId="0" xfId="0" applyFont="1">
      <alignment vertical="center"/>
    </xf>
    <xf numFmtId="0" fontId="13" fillId="0" borderId="0" xfId="0" applyFont="1" applyAlignment="1">
      <alignment horizontal="right" vertical="center" shrinkToFit="1"/>
    </xf>
    <xf numFmtId="0" fontId="14" fillId="0" borderId="3" xfId="0" applyFont="1" applyBorder="1" applyAlignment="1">
      <alignment horizontal="center" vertical="center" shrinkToFit="1"/>
    </xf>
    <xf numFmtId="49" fontId="15" fillId="2" borderId="16"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5" fillId="2" borderId="8" xfId="0" applyNumberFormat="1" applyFont="1" applyFill="1" applyBorder="1" applyAlignment="1">
      <alignment horizontal="center" vertical="center"/>
    </xf>
    <xf numFmtId="49" fontId="14" fillId="0" borderId="8" xfId="0" applyNumberFormat="1" applyFont="1" applyBorder="1" applyAlignment="1">
      <alignment horizontal="center" vertical="center"/>
    </xf>
    <xf numFmtId="49" fontId="14" fillId="2" borderId="8" xfId="0" applyNumberFormat="1" applyFont="1" applyFill="1" applyBorder="1" applyAlignment="1">
      <alignment horizontal="center" vertical="center" wrapText="1"/>
    </xf>
    <xf numFmtId="49" fontId="14" fillId="0" borderId="10" xfId="0" applyNumberFormat="1" applyFont="1" applyBorder="1" applyAlignment="1">
      <alignment horizontal="center" vertical="center"/>
    </xf>
    <xf numFmtId="49" fontId="14" fillId="2" borderId="10" xfId="0" applyNumberFormat="1" applyFont="1" applyFill="1" applyBorder="1" applyAlignment="1">
      <alignment horizontal="center" vertical="center"/>
    </xf>
    <xf numFmtId="49" fontId="15" fillId="3" borderId="10" xfId="0" applyNumberFormat="1" applyFont="1" applyFill="1" applyBorder="1" applyAlignment="1">
      <alignment horizontal="center" vertical="center"/>
    </xf>
    <xf numFmtId="49" fontId="15" fillId="0" borderId="10" xfId="0" applyNumberFormat="1" applyFont="1" applyBorder="1" applyAlignment="1">
      <alignment horizontal="center" vertical="center"/>
    </xf>
    <xf numFmtId="49" fontId="14" fillId="2" borderId="10" xfId="0" applyNumberFormat="1" applyFont="1" applyFill="1" applyBorder="1" applyAlignment="1">
      <alignment horizontal="center" vertical="center" wrapText="1"/>
    </xf>
    <xf numFmtId="49" fontId="14" fillId="0" borderId="12" xfId="0" applyNumberFormat="1" applyFont="1" applyBorder="1" applyAlignment="1">
      <alignment horizontal="center" vertical="center"/>
    </xf>
    <xf numFmtId="0" fontId="13" fillId="0" borderId="0" xfId="0" applyFont="1" applyAlignment="1">
      <alignment horizontal="right" vertical="center"/>
    </xf>
    <xf numFmtId="14" fontId="12" fillId="0" borderId="0" xfId="0" applyNumberFormat="1" applyFont="1" applyAlignment="1">
      <alignment vertical="center" shrinkToFit="1"/>
    </xf>
    <xf numFmtId="49" fontId="15" fillId="2" borderId="10" xfId="0" applyNumberFormat="1" applyFont="1" applyFill="1" applyBorder="1" applyAlignment="1">
      <alignment horizontal="center" vertical="center" wrapText="1"/>
    </xf>
    <xf numFmtId="49" fontId="14" fillId="0" borderId="10" xfId="0" applyNumberFormat="1" applyFont="1" applyBorder="1" applyAlignment="1">
      <alignment horizontal="center" vertical="center" wrapText="1"/>
    </xf>
    <xf numFmtId="0" fontId="8" fillId="0" borderId="0" xfId="0" applyFont="1">
      <alignment vertical="center"/>
    </xf>
    <xf numFmtId="0" fontId="16" fillId="2" borderId="0" xfId="0" applyFont="1" applyFill="1">
      <alignment vertical="center"/>
    </xf>
    <xf numFmtId="176" fontId="6" fillId="4" borderId="9" xfId="0" applyNumberFormat="1" applyFont="1" applyFill="1" applyBorder="1" applyAlignment="1">
      <alignment horizontal="right" vertical="center"/>
    </xf>
    <xf numFmtId="0" fontId="6" fillId="4" borderId="4" xfId="0" applyFont="1" applyFill="1" applyBorder="1">
      <alignment vertical="center"/>
    </xf>
    <xf numFmtId="0" fontId="6" fillId="4" borderId="9" xfId="0" applyFont="1" applyFill="1" applyBorder="1">
      <alignment vertical="center"/>
    </xf>
    <xf numFmtId="0" fontId="6" fillId="4" borderId="9" xfId="0" applyFont="1" applyFill="1" applyBorder="1" applyAlignment="1">
      <alignment vertical="center" shrinkToFit="1"/>
    </xf>
    <xf numFmtId="176" fontId="6" fillId="4" borderId="5" xfId="0" applyNumberFormat="1" applyFont="1" applyFill="1" applyBorder="1" applyAlignment="1">
      <alignment horizontal="left" vertical="center"/>
    </xf>
    <xf numFmtId="0" fontId="5" fillId="4" borderId="9" xfId="0" applyFont="1" applyFill="1" applyBorder="1">
      <alignment vertical="center"/>
    </xf>
    <xf numFmtId="0" fontId="12" fillId="4" borderId="9" xfId="0" applyFont="1" applyFill="1" applyBorder="1" applyAlignment="1">
      <alignment vertical="center" wrapText="1" shrinkToFit="1"/>
    </xf>
    <xf numFmtId="49" fontId="14" fillId="4" borderId="1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158</xdr:row>
      <xdr:rowOff>73032</xdr:rowOff>
    </xdr:from>
    <xdr:to>
      <xdr:col>2</xdr:col>
      <xdr:colOff>663389</xdr:colOff>
      <xdr:row>173</xdr:row>
      <xdr:rowOff>101415</xdr:rowOff>
    </xdr:to>
    <xdr:pic>
      <xdr:nvPicPr>
        <xdr:cNvPr id="7" name="図 6">
          <a:extLst>
            <a:ext uri="{FF2B5EF4-FFF2-40B4-BE49-F238E27FC236}">
              <a16:creationId xmlns:a16="http://schemas.microsoft.com/office/drawing/2014/main" id="{314BB693-0F8F-4CA8-BE6E-D02DE08F2B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0906052"/>
          <a:ext cx="4214308" cy="3114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519956</xdr:colOff>
      <xdr:row>192</xdr:row>
      <xdr:rowOff>100408</xdr:rowOff>
    </xdr:from>
    <xdr:to>
      <xdr:col>8</xdr:col>
      <xdr:colOff>1174376</xdr:colOff>
      <xdr:row>204</xdr:row>
      <xdr:rowOff>200101</xdr:rowOff>
    </xdr:to>
    <xdr:pic>
      <xdr:nvPicPr>
        <xdr:cNvPr id="16" name="図 15">
          <a:extLst>
            <a:ext uri="{FF2B5EF4-FFF2-40B4-BE49-F238E27FC236}">
              <a16:creationId xmlns:a16="http://schemas.microsoft.com/office/drawing/2014/main" id="{E2E59135-E404-4B74-AC49-009EC51227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66732" y="52364643"/>
          <a:ext cx="4858868" cy="28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322730</xdr:colOff>
      <xdr:row>177</xdr:row>
      <xdr:rowOff>75136</xdr:rowOff>
    </xdr:from>
    <xdr:to>
      <xdr:col>8</xdr:col>
      <xdr:colOff>681317</xdr:colOff>
      <xdr:row>192</xdr:row>
      <xdr:rowOff>45719</xdr:rowOff>
    </xdr:to>
    <xdr:pic>
      <xdr:nvPicPr>
        <xdr:cNvPr id="18" name="図 17">
          <a:extLst>
            <a:ext uri="{FF2B5EF4-FFF2-40B4-BE49-F238E27FC236}">
              <a16:creationId xmlns:a16="http://schemas.microsoft.com/office/drawing/2014/main" id="{559D8431-4A58-435A-915A-57A46EE689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28212" y="49246548"/>
          <a:ext cx="5504329" cy="3063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179293</xdr:colOff>
      <xdr:row>159</xdr:row>
      <xdr:rowOff>175393</xdr:rowOff>
    </xdr:from>
    <xdr:to>
      <xdr:col>4</xdr:col>
      <xdr:colOff>747963</xdr:colOff>
      <xdr:row>173</xdr:row>
      <xdr:rowOff>134470</xdr:rowOff>
    </xdr:to>
    <xdr:pic>
      <xdr:nvPicPr>
        <xdr:cNvPr id="20" name="図 19">
          <a:extLst>
            <a:ext uri="{FF2B5EF4-FFF2-40B4-BE49-F238E27FC236}">
              <a16:creationId xmlns:a16="http://schemas.microsoft.com/office/drawing/2014/main" id="{234FF70E-F9DB-4D22-94D6-9052D56EC40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94728" y="45635417"/>
          <a:ext cx="3858717" cy="284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676434</xdr:colOff>
      <xdr:row>158</xdr:row>
      <xdr:rowOff>17928</xdr:rowOff>
    </xdr:from>
    <xdr:to>
      <xdr:col>9</xdr:col>
      <xdr:colOff>403411</xdr:colOff>
      <xdr:row>172</xdr:row>
      <xdr:rowOff>134470</xdr:rowOff>
    </xdr:to>
    <xdr:pic>
      <xdr:nvPicPr>
        <xdr:cNvPr id="27" name="図 26">
          <a:extLst>
            <a:ext uri="{FF2B5EF4-FFF2-40B4-BE49-F238E27FC236}">
              <a16:creationId xmlns:a16="http://schemas.microsoft.com/office/drawing/2014/main" id="{F23A643E-A67F-CFEA-6FC7-9F98E1A442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xdr:blipFill>
      <xdr:spPr>
        <a:xfrm>
          <a:off x="9623210" y="45271763"/>
          <a:ext cx="5437495" cy="3003177"/>
        </a:xfrm>
        <a:prstGeom prst="rect">
          <a:avLst/>
        </a:prstGeom>
      </xdr:spPr>
    </xdr:pic>
    <xdr:clientData/>
  </xdr:twoCellAnchor>
  <xdr:twoCellAnchor editAs="oneCell">
    <xdr:from>
      <xdr:col>1</xdr:col>
      <xdr:colOff>0</xdr:colOff>
      <xdr:row>177</xdr:row>
      <xdr:rowOff>40580</xdr:rowOff>
    </xdr:from>
    <xdr:to>
      <xdr:col>3</xdr:col>
      <xdr:colOff>1746125</xdr:colOff>
      <xdr:row>193</xdr:row>
      <xdr:rowOff>98849</xdr:rowOff>
    </xdr:to>
    <xdr:pic>
      <xdr:nvPicPr>
        <xdr:cNvPr id="29" name="図 28">
          <a:extLst>
            <a:ext uri="{FF2B5EF4-FFF2-40B4-BE49-F238E27FC236}">
              <a16:creationId xmlns:a16="http://schemas.microsoft.com/office/drawing/2014/main" id="{16688C48-294D-D5D9-1E77-F50958EBD49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493059" y="49211992"/>
          <a:ext cx="5968501" cy="3357281"/>
        </a:xfrm>
        <a:prstGeom prst="rect">
          <a:avLst/>
        </a:prstGeom>
      </xdr:spPr>
    </xdr:pic>
    <xdr:clientData/>
  </xdr:twoCellAnchor>
  <xdr:twoCellAnchor editAs="oneCell">
    <xdr:from>
      <xdr:col>1</xdr:col>
      <xdr:colOff>89647</xdr:colOff>
      <xdr:row>196</xdr:row>
      <xdr:rowOff>224119</xdr:rowOff>
    </xdr:from>
    <xdr:to>
      <xdr:col>3</xdr:col>
      <xdr:colOff>842683</xdr:colOff>
      <xdr:row>208</xdr:row>
      <xdr:rowOff>225800</xdr:rowOff>
    </xdr:to>
    <xdr:pic>
      <xdr:nvPicPr>
        <xdr:cNvPr id="31" name="図 30">
          <a:extLst>
            <a:ext uri="{FF2B5EF4-FFF2-40B4-BE49-F238E27FC236}">
              <a16:creationId xmlns:a16="http://schemas.microsoft.com/office/drawing/2014/main" id="{F29430B4-2F6C-2221-A737-A5E0CCF3170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2706" y="53340001"/>
          <a:ext cx="4975412" cy="2798669"/>
        </a:xfrm>
        <a:prstGeom prst="rect">
          <a:avLst/>
        </a:prstGeom>
      </xdr:spPr>
    </xdr:pic>
    <xdr:clientData/>
  </xdr:twoCellAnchor>
  <xdr:twoCellAnchor editAs="oneCell">
    <xdr:from>
      <xdr:col>3</xdr:col>
      <xdr:colOff>887507</xdr:colOff>
      <xdr:row>196</xdr:row>
      <xdr:rowOff>197225</xdr:rowOff>
    </xdr:from>
    <xdr:to>
      <xdr:col>4</xdr:col>
      <xdr:colOff>762001</xdr:colOff>
      <xdr:row>219</xdr:row>
      <xdr:rowOff>205906</xdr:rowOff>
    </xdr:to>
    <xdr:pic>
      <xdr:nvPicPr>
        <xdr:cNvPr id="33" name="図 32">
          <a:extLst>
            <a:ext uri="{FF2B5EF4-FFF2-40B4-BE49-F238E27FC236}">
              <a16:creationId xmlns:a16="http://schemas.microsoft.com/office/drawing/2014/main" id="{9C896C9E-0647-BB69-D8CD-509FB8BEDE2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02942" y="53313107"/>
          <a:ext cx="3164541" cy="5369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0767-1D7D-47C3-A407-5E2E0E7EB508}">
  <sheetPr>
    <pageSetUpPr fitToPage="1"/>
  </sheetPr>
  <dimension ref="A1:J208"/>
  <sheetViews>
    <sheetView tabSelected="1" zoomScale="85" zoomScaleNormal="85" zoomScaleSheetLayoutView="90" workbookViewId="0">
      <selection activeCell="E86" sqref="E86:F86"/>
    </sheetView>
  </sheetViews>
  <sheetFormatPr defaultColWidth="7.77734375" defaultRowHeight="18.600000000000001"/>
  <cols>
    <col min="1" max="1" width="7.21875" style="1" customWidth="1"/>
    <col min="2" max="2" width="44.5546875" style="2" customWidth="1"/>
    <col min="3" max="3" width="17" style="18" customWidth="1"/>
    <col min="4" max="4" width="48" style="2" customWidth="1"/>
    <col min="5" max="5" width="13.77734375" style="3" customWidth="1"/>
    <col min="6" max="6" width="12.77734375" style="4" customWidth="1"/>
    <col min="7" max="7" width="0.33203125" style="5" customWidth="1"/>
    <col min="8" max="8" width="48.109375" style="84" customWidth="1"/>
    <col min="9" max="9" width="22" style="85" customWidth="1"/>
    <col min="10" max="10" width="19.44140625" style="85" customWidth="1"/>
    <col min="11" max="16384" width="7.77734375" style="5"/>
  </cols>
  <sheetData>
    <row r="1" spans="1:10" ht="15.6" customHeight="1" thickBot="1">
      <c r="B1" s="2" t="s">
        <v>219</v>
      </c>
      <c r="H1" s="69"/>
      <c r="J1" s="100">
        <f ca="1">TODAY()</f>
        <v>45935</v>
      </c>
    </row>
    <row r="2" spans="1:10" ht="26.4" customHeight="1" thickBot="1">
      <c r="A2" s="6"/>
      <c r="B2" s="7" t="s">
        <v>0</v>
      </c>
      <c r="C2" s="19" t="s">
        <v>1</v>
      </c>
      <c r="D2" s="7" t="s">
        <v>1</v>
      </c>
      <c r="E2" s="8" t="s">
        <v>2</v>
      </c>
      <c r="F2" s="8" t="s">
        <v>3</v>
      </c>
      <c r="G2" s="7"/>
      <c r="H2" s="70" t="s">
        <v>4</v>
      </c>
      <c r="I2" s="87" t="s">
        <v>5</v>
      </c>
      <c r="J2" s="87" t="s">
        <v>5</v>
      </c>
    </row>
    <row r="3" spans="1:10" s="103" customFormat="1" ht="19.2" thickTop="1">
      <c r="A3" s="22">
        <v>1</v>
      </c>
      <c r="B3" s="35" t="s">
        <v>63</v>
      </c>
      <c r="C3" s="36" t="s">
        <v>6</v>
      </c>
      <c r="D3" s="37" t="s">
        <v>8</v>
      </c>
      <c r="E3" s="38">
        <v>0</v>
      </c>
      <c r="F3" s="39">
        <v>0</v>
      </c>
      <c r="G3" s="53"/>
      <c r="H3" s="71" t="s">
        <v>64</v>
      </c>
      <c r="I3" s="88" t="s">
        <v>218</v>
      </c>
      <c r="J3" s="88" t="s">
        <v>97</v>
      </c>
    </row>
    <row r="4" spans="1:10">
      <c r="A4" s="23">
        <f>A3+1</f>
        <v>2</v>
      </c>
      <c r="B4" s="40" t="s">
        <v>13</v>
      </c>
      <c r="C4" s="41" t="s">
        <v>7</v>
      </c>
      <c r="D4" s="40" t="s">
        <v>8</v>
      </c>
      <c r="E4" s="42">
        <f>F4-F3</f>
        <v>0.1</v>
      </c>
      <c r="F4" s="43">
        <v>0.1</v>
      </c>
      <c r="G4" s="9"/>
      <c r="H4" s="72" t="s">
        <v>66</v>
      </c>
      <c r="I4" s="89"/>
      <c r="J4" s="89"/>
    </row>
    <row r="5" spans="1:10">
      <c r="A5" s="23">
        <f t="shared" ref="A5:A65" si="0">A4+1</f>
        <v>3</v>
      </c>
      <c r="B5" s="25" t="s">
        <v>14</v>
      </c>
      <c r="C5" s="41" t="s">
        <v>9</v>
      </c>
      <c r="D5" s="40" t="s">
        <v>65</v>
      </c>
      <c r="E5" s="42">
        <f t="shared" ref="E5:E42" si="1">F5-F4</f>
        <v>0.30000000000000004</v>
      </c>
      <c r="F5" s="43">
        <v>0.4</v>
      </c>
      <c r="G5" s="9"/>
      <c r="H5" s="72"/>
      <c r="I5" s="89"/>
      <c r="J5" s="89"/>
    </row>
    <row r="6" spans="1:10">
      <c r="A6" s="23">
        <f t="shared" si="0"/>
        <v>4</v>
      </c>
      <c r="B6" s="25" t="s">
        <v>90</v>
      </c>
      <c r="C6" s="44" t="s">
        <v>7</v>
      </c>
      <c r="D6" s="25" t="s">
        <v>15</v>
      </c>
      <c r="E6" s="42">
        <f t="shared" si="1"/>
        <v>2.6</v>
      </c>
      <c r="F6" s="45">
        <v>3</v>
      </c>
      <c r="G6" s="10"/>
      <c r="H6" s="73" t="s">
        <v>69</v>
      </c>
      <c r="I6" s="89"/>
      <c r="J6" s="89"/>
    </row>
    <row r="7" spans="1:10" s="103" customFormat="1" ht="45">
      <c r="A7" s="24">
        <f t="shared" si="0"/>
        <v>5</v>
      </c>
      <c r="B7" s="26" t="s">
        <v>16</v>
      </c>
      <c r="C7" s="46" t="s">
        <v>6</v>
      </c>
      <c r="D7" s="26" t="s">
        <v>15</v>
      </c>
      <c r="E7" s="47">
        <f t="shared" si="1"/>
        <v>13</v>
      </c>
      <c r="F7" s="48">
        <v>16</v>
      </c>
      <c r="G7" s="54"/>
      <c r="H7" s="74" t="s">
        <v>67</v>
      </c>
      <c r="I7" s="90"/>
      <c r="J7" s="90"/>
    </row>
    <row r="8" spans="1:10">
      <c r="A8" s="23">
        <f t="shared" si="0"/>
        <v>6</v>
      </c>
      <c r="B8" s="25" t="s">
        <v>17</v>
      </c>
      <c r="C8" s="44" t="s">
        <v>9</v>
      </c>
      <c r="D8" s="25" t="s">
        <v>70</v>
      </c>
      <c r="E8" s="42">
        <f t="shared" si="1"/>
        <v>14.8</v>
      </c>
      <c r="F8" s="45">
        <v>30.8</v>
      </c>
      <c r="G8" s="10"/>
      <c r="H8" s="73" t="s">
        <v>68</v>
      </c>
      <c r="I8" s="91"/>
      <c r="J8" s="91"/>
    </row>
    <row r="9" spans="1:10">
      <c r="A9" s="23">
        <f t="shared" si="0"/>
        <v>7</v>
      </c>
      <c r="B9" s="25" t="s">
        <v>11</v>
      </c>
      <c r="C9" s="44" t="s">
        <v>7</v>
      </c>
      <c r="D9" s="25" t="s">
        <v>8</v>
      </c>
      <c r="E9" s="29">
        <f t="shared" si="1"/>
        <v>6.8000000000000007</v>
      </c>
      <c r="F9" s="45">
        <v>37.6</v>
      </c>
      <c r="G9" s="10"/>
      <c r="H9" s="73" t="s">
        <v>19</v>
      </c>
      <c r="I9" s="91"/>
      <c r="J9" s="91"/>
    </row>
    <row r="10" spans="1:10" ht="30">
      <c r="A10" s="23">
        <f t="shared" si="0"/>
        <v>8</v>
      </c>
      <c r="B10" s="49" t="s">
        <v>18</v>
      </c>
      <c r="C10" s="44" t="s">
        <v>7</v>
      </c>
      <c r="D10" s="40" t="s">
        <v>8</v>
      </c>
      <c r="E10" s="29">
        <f t="shared" si="1"/>
        <v>0.60000000000000142</v>
      </c>
      <c r="F10" s="45">
        <v>38.200000000000003</v>
      </c>
      <c r="G10" s="10"/>
      <c r="H10" s="75" t="s">
        <v>71</v>
      </c>
      <c r="I10" s="91"/>
      <c r="J10" s="91"/>
    </row>
    <row r="11" spans="1:10">
      <c r="A11" s="23">
        <f t="shared" si="0"/>
        <v>9</v>
      </c>
      <c r="B11" s="25" t="s">
        <v>20</v>
      </c>
      <c r="C11" s="44" t="s">
        <v>9</v>
      </c>
      <c r="D11" s="40" t="s">
        <v>15</v>
      </c>
      <c r="E11" s="29" t="e">
        <f>F11-#REF!</f>
        <v>#REF!</v>
      </c>
      <c r="F11" s="45">
        <v>38.799999999999997</v>
      </c>
      <c r="G11" s="10"/>
      <c r="H11" s="73"/>
      <c r="I11" s="91"/>
      <c r="J11" s="91"/>
    </row>
    <row r="12" spans="1:10">
      <c r="A12" s="23">
        <f t="shared" si="0"/>
        <v>10</v>
      </c>
      <c r="B12" s="25" t="s">
        <v>62</v>
      </c>
      <c r="C12" s="44" t="s">
        <v>7</v>
      </c>
      <c r="D12" s="40" t="s">
        <v>15</v>
      </c>
      <c r="E12" s="29">
        <f t="shared" si="1"/>
        <v>0.40000000000000568</v>
      </c>
      <c r="F12" s="45">
        <v>39.200000000000003</v>
      </c>
      <c r="G12" s="10"/>
      <c r="H12" s="73" t="s">
        <v>73</v>
      </c>
      <c r="I12" s="91"/>
      <c r="J12" s="91"/>
    </row>
    <row r="13" spans="1:10">
      <c r="A13" s="23">
        <f t="shared" si="0"/>
        <v>11</v>
      </c>
      <c r="B13" s="25" t="s">
        <v>72</v>
      </c>
      <c r="C13" s="44" t="s">
        <v>9</v>
      </c>
      <c r="D13" s="40" t="s">
        <v>15</v>
      </c>
      <c r="E13" s="29">
        <f t="shared" si="1"/>
        <v>0.19999999999999574</v>
      </c>
      <c r="F13" s="45">
        <v>39.4</v>
      </c>
      <c r="G13" s="10"/>
      <c r="H13" s="73"/>
      <c r="I13" s="91"/>
      <c r="J13" s="91"/>
    </row>
    <row r="14" spans="1:10">
      <c r="A14" s="23">
        <f t="shared" si="0"/>
        <v>12</v>
      </c>
      <c r="B14" s="25" t="s">
        <v>21</v>
      </c>
      <c r="C14" s="44" t="s">
        <v>7</v>
      </c>
      <c r="D14" s="25" t="s">
        <v>15</v>
      </c>
      <c r="E14" s="29">
        <f t="shared" si="1"/>
        <v>1.8000000000000043</v>
      </c>
      <c r="F14" s="45">
        <v>41.2</v>
      </c>
      <c r="G14" s="10"/>
      <c r="H14" s="73"/>
      <c r="I14" s="91"/>
      <c r="J14" s="91"/>
    </row>
    <row r="15" spans="1:10">
      <c r="A15" s="23">
        <f t="shared" si="0"/>
        <v>13</v>
      </c>
      <c r="B15" s="25" t="s">
        <v>22</v>
      </c>
      <c r="C15" s="44" t="s">
        <v>7</v>
      </c>
      <c r="D15" s="25" t="s">
        <v>15</v>
      </c>
      <c r="E15" s="29">
        <f t="shared" si="1"/>
        <v>2.1999999999999957</v>
      </c>
      <c r="F15" s="45">
        <v>43.4</v>
      </c>
      <c r="G15" s="10"/>
      <c r="H15" s="73"/>
      <c r="I15" s="91"/>
      <c r="J15" s="91"/>
    </row>
    <row r="16" spans="1:10">
      <c r="A16" s="23">
        <f t="shared" si="0"/>
        <v>14</v>
      </c>
      <c r="B16" s="25" t="s">
        <v>91</v>
      </c>
      <c r="C16" s="44" t="s">
        <v>9</v>
      </c>
      <c r="D16" s="25" t="s">
        <v>15</v>
      </c>
      <c r="E16" s="29">
        <f t="shared" si="1"/>
        <v>22.9</v>
      </c>
      <c r="F16" s="45">
        <v>66.3</v>
      </c>
      <c r="G16" s="10"/>
      <c r="H16" s="73"/>
      <c r="I16" s="91"/>
      <c r="J16" s="91"/>
    </row>
    <row r="17" spans="1:10">
      <c r="A17" s="23">
        <f t="shared" si="0"/>
        <v>15</v>
      </c>
      <c r="B17" s="25" t="s">
        <v>56</v>
      </c>
      <c r="C17" s="44" t="s">
        <v>9</v>
      </c>
      <c r="D17" s="25" t="s">
        <v>23</v>
      </c>
      <c r="E17" s="29">
        <f t="shared" si="1"/>
        <v>1.7999999999999972</v>
      </c>
      <c r="F17" s="45">
        <v>68.099999999999994</v>
      </c>
      <c r="G17" s="10"/>
      <c r="H17" s="73"/>
      <c r="I17" s="91"/>
      <c r="J17" s="91"/>
    </row>
    <row r="18" spans="1:10" ht="28.2" customHeight="1">
      <c r="A18" s="23">
        <f t="shared" si="0"/>
        <v>16</v>
      </c>
      <c r="B18" s="25" t="s">
        <v>81</v>
      </c>
      <c r="C18" s="44" t="s">
        <v>9</v>
      </c>
      <c r="D18" s="25" t="s">
        <v>23</v>
      </c>
      <c r="E18" s="29">
        <f t="shared" si="1"/>
        <v>0.5</v>
      </c>
      <c r="F18" s="45">
        <v>68.599999999999994</v>
      </c>
      <c r="G18" s="10"/>
      <c r="H18" s="73" t="s">
        <v>82</v>
      </c>
      <c r="I18" s="91"/>
      <c r="J18" s="91"/>
    </row>
    <row r="19" spans="1:10" ht="33.6" customHeight="1">
      <c r="A19" s="23">
        <f t="shared" si="0"/>
        <v>17</v>
      </c>
      <c r="B19" s="49" t="s">
        <v>10</v>
      </c>
      <c r="C19" s="44" t="s">
        <v>7</v>
      </c>
      <c r="D19" s="25" t="s">
        <v>23</v>
      </c>
      <c r="E19" s="29">
        <f t="shared" si="1"/>
        <v>3.6000000000000085</v>
      </c>
      <c r="F19" s="45">
        <v>72.2</v>
      </c>
      <c r="G19" s="10"/>
      <c r="H19" s="75"/>
      <c r="I19" s="91"/>
      <c r="J19" s="91"/>
    </row>
    <row r="20" spans="1:10">
      <c r="A20" s="23">
        <f t="shared" si="0"/>
        <v>18</v>
      </c>
      <c r="B20" s="25" t="s">
        <v>13</v>
      </c>
      <c r="C20" s="44" t="s">
        <v>9</v>
      </c>
      <c r="D20" s="25" t="s">
        <v>24</v>
      </c>
      <c r="E20" s="29">
        <f t="shared" si="1"/>
        <v>0.89999999999999147</v>
      </c>
      <c r="F20" s="45">
        <v>73.099999999999994</v>
      </c>
      <c r="G20" s="10"/>
      <c r="H20" s="73"/>
      <c r="I20" s="91"/>
      <c r="J20" s="91"/>
    </row>
    <row r="21" spans="1:10" ht="33.6" customHeight="1">
      <c r="A21" s="23">
        <f t="shared" si="0"/>
        <v>19</v>
      </c>
      <c r="B21" s="49" t="s">
        <v>13</v>
      </c>
      <c r="C21" s="44" t="s">
        <v>7</v>
      </c>
      <c r="D21" s="25" t="s">
        <v>25</v>
      </c>
      <c r="E21" s="29">
        <f t="shared" si="1"/>
        <v>2.4000000000000057</v>
      </c>
      <c r="F21" s="45">
        <v>75.5</v>
      </c>
      <c r="G21" s="10"/>
      <c r="H21" s="75"/>
      <c r="I21" s="91"/>
      <c r="J21" s="91"/>
    </row>
    <row r="22" spans="1:10" ht="27" customHeight="1">
      <c r="A22" s="23">
        <f t="shared" si="0"/>
        <v>20</v>
      </c>
      <c r="B22" s="49" t="s">
        <v>14</v>
      </c>
      <c r="C22" s="44" t="s">
        <v>9</v>
      </c>
      <c r="D22" s="25" t="s">
        <v>74</v>
      </c>
      <c r="E22" s="29">
        <f t="shared" si="1"/>
        <v>5.0999999999999943</v>
      </c>
      <c r="F22" s="45">
        <v>80.599999999999994</v>
      </c>
      <c r="G22" s="10"/>
      <c r="H22" s="73" t="s">
        <v>80</v>
      </c>
      <c r="I22" s="91"/>
      <c r="J22" s="91"/>
    </row>
    <row r="23" spans="1:10">
      <c r="A23" s="23">
        <f t="shared" si="0"/>
        <v>21</v>
      </c>
      <c r="B23" s="25" t="s">
        <v>11</v>
      </c>
      <c r="C23" s="44" t="s">
        <v>7</v>
      </c>
      <c r="D23" s="25" t="s">
        <v>8</v>
      </c>
      <c r="E23" s="29">
        <f t="shared" si="1"/>
        <v>8</v>
      </c>
      <c r="F23" s="45">
        <v>88.6</v>
      </c>
      <c r="G23" s="10"/>
      <c r="H23" s="73" t="s">
        <v>75</v>
      </c>
      <c r="I23" s="91"/>
      <c r="J23" s="91"/>
    </row>
    <row r="24" spans="1:10" ht="34.200000000000003" customHeight="1">
      <c r="A24" s="23">
        <f t="shared" si="0"/>
        <v>22</v>
      </c>
      <c r="B24" s="49" t="s">
        <v>27</v>
      </c>
      <c r="C24" s="44" t="s">
        <v>7</v>
      </c>
      <c r="D24" s="25" t="s">
        <v>26</v>
      </c>
      <c r="E24" s="29">
        <f t="shared" si="1"/>
        <v>0.5</v>
      </c>
      <c r="F24" s="45">
        <v>89.1</v>
      </c>
      <c r="G24" s="10"/>
      <c r="H24" s="75" t="s">
        <v>83</v>
      </c>
      <c r="I24" s="91"/>
      <c r="J24" s="91"/>
    </row>
    <row r="25" spans="1:10">
      <c r="A25" s="23">
        <f t="shared" si="0"/>
        <v>23</v>
      </c>
      <c r="B25" s="25" t="s">
        <v>29</v>
      </c>
      <c r="C25" s="44" t="s">
        <v>9</v>
      </c>
      <c r="D25" s="25" t="s">
        <v>28</v>
      </c>
      <c r="E25" s="29">
        <f t="shared" si="1"/>
        <v>6.2000000000000028</v>
      </c>
      <c r="F25" s="45">
        <v>95.3</v>
      </c>
      <c r="G25" s="10"/>
      <c r="H25" s="73"/>
      <c r="I25" s="91"/>
      <c r="J25" s="91"/>
    </row>
    <row r="26" spans="1:10" ht="36.6" customHeight="1">
      <c r="A26" s="23">
        <f t="shared" si="0"/>
        <v>24</v>
      </c>
      <c r="B26" s="49" t="s">
        <v>14</v>
      </c>
      <c r="C26" s="44" t="s">
        <v>7</v>
      </c>
      <c r="D26" s="25" t="s">
        <v>28</v>
      </c>
      <c r="E26" s="29">
        <f>F26-F25</f>
        <v>1.5</v>
      </c>
      <c r="F26" s="45">
        <v>96.8</v>
      </c>
      <c r="G26" s="10"/>
      <c r="H26" s="75" t="s">
        <v>84</v>
      </c>
      <c r="I26" s="91"/>
      <c r="J26" s="91"/>
    </row>
    <row r="27" spans="1:10">
      <c r="A27" s="23">
        <f t="shared" si="0"/>
        <v>25</v>
      </c>
      <c r="B27" s="25" t="s">
        <v>14</v>
      </c>
      <c r="C27" s="44" t="s">
        <v>9</v>
      </c>
      <c r="D27" s="25" t="s">
        <v>8</v>
      </c>
      <c r="E27" s="29">
        <f t="shared" ref="E27:E29" si="2">F27-F26</f>
        <v>2.5</v>
      </c>
      <c r="F27" s="45">
        <v>99.3</v>
      </c>
      <c r="G27" s="10"/>
      <c r="H27" s="73"/>
      <c r="I27" s="91"/>
      <c r="J27" s="91"/>
    </row>
    <row r="28" spans="1:10" ht="33.6" customHeight="1">
      <c r="A28" s="24">
        <f t="shared" si="0"/>
        <v>26</v>
      </c>
      <c r="B28" s="51" t="s">
        <v>98</v>
      </c>
      <c r="C28" s="46" t="s">
        <v>99</v>
      </c>
      <c r="D28" s="26" t="s">
        <v>8</v>
      </c>
      <c r="E28" s="33">
        <f t="shared" si="2"/>
        <v>1.7999999999999972</v>
      </c>
      <c r="F28" s="48">
        <v>101.1</v>
      </c>
      <c r="G28" s="60"/>
      <c r="H28" s="76" t="s">
        <v>189</v>
      </c>
      <c r="I28" s="104" t="s">
        <v>214</v>
      </c>
      <c r="J28" s="92" t="s">
        <v>205</v>
      </c>
    </row>
    <row r="29" spans="1:10">
      <c r="A29" s="23">
        <f t="shared" si="0"/>
        <v>27</v>
      </c>
      <c r="B29" s="25" t="s">
        <v>14</v>
      </c>
      <c r="C29" s="44" t="s">
        <v>9</v>
      </c>
      <c r="D29" s="25" t="s">
        <v>30</v>
      </c>
      <c r="E29" s="29">
        <f t="shared" si="2"/>
        <v>1.3000000000000114</v>
      </c>
      <c r="F29" s="45">
        <v>102.4</v>
      </c>
      <c r="G29" s="10"/>
      <c r="H29" s="73" t="s">
        <v>85</v>
      </c>
      <c r="I29" s="91"/>
      <c r="J29" s="91"/>
    </row>
    <row r="30" spans="1:10">
      <c r="A30" s="23">
        <f t="shared" si="0"/>
        <v>28</v>
      </c>
      <c r="B30" s="49" t="s">
        <v>10</v>
      </c>
      <c r="C30" s="44" t="s">
        <v>7</v>
      </c>
      <c r="D30" s="25" t="s">
        <v>8</v>
      </c>
      <c r="E30" s="29">
        <f t="shared" si="1"/>
        <v>0.59999999999999432</v>
      </c>
      <c r="F30" s="45">
        <v>103</v>
      </c>
      <c r="G30" s="10"/>
      <c r="H30" s="77"/>
      <c r="I30" s="93"/>
      <c r="J30" s="93"/>
    </row>
    <row r="31" spans="1:10">
      <c r="A31" s="23">
        <f t="shared" si="0"/>
        <v>29</v>
      </c>
      <c r="B31" s="49" t="s">
        <v>13</v>
      </c>
      <c r="C31" s="44" t="s">
        <v>9</v>
      </c>
      <c r="D31" s="25" t="s">
        <v>31</v>
      </c>
      <c r="E31" s="29">
        <f t="shared" si="1"/>
        <v>0.29999999999999716</v>
      </c>
      <c r="F31" s="45">
        <v>103.3</v>
      </c>
      <c r="G31" s="10"/>
      <c r="H31" s="77" t="s">
        <v>76</v>
      </c>
      <c r="I31" s="93"/>
      <c r="J31" s="93"/>
    </row>
    <row r="32" spans="1:10" ht="24" customHeight="1">
      <c r="A32" s="23">
        <f t="shared" si="0"/>
        <v>30</v>
      </c>
      <c r="B32" s="49" t="s">
        <v>14</v>
      </c>
      <c r="C32" s="44" t="s">
        <v>7</v>
      </c>
      <c r="D32" s="25" t="s">
        <v>32</v>
      </c>
      <c r="E32" s="29">
        <f t="shared" si="1"/>
        <v>2.2000000000000028</v>
      </c>
      <c r="F32" s="45">
        <v>105.5</v>
      </c>
      <c r="G32" s="10"/>
      <c r="H32" s="78"/>
      <c r="I32" s="93"/>
      <c r="J32" s="93"/>
    </row>
    <row r="33" spans="1:10" ht="22.2" customHeight="1">
      <c r="A33" s="23">
        <f t="shared" si="0"/>
        <v>31</v>
      </c>
      <c r="B33" s="25" t="s">
        <v>33</v>
      </c>
      <c r="C33" s="44" t="s">
        <v>9</v>
      </c>
      <c r="D33" s="25" t="s">
        <v>58</v>
      </c>
      <c r="E33" s="29">
        <f t="shared" si="1"/>
        <v>4.5999999999999943</v>
      </c>
      <c r="F33" s="45">
        <v>110.1</v>
      </c>
      <c r="G33" s="10"/>
      <c r="H33" s="78"/>
      <c r="I33" s="93"/>
      <c r="J33" s="93"/>
    </row>
    <row r="34" spans="1:10" ht="22.2" customHeight="1">
      <c r="A34" s="23">
        <f t="shared" si="0"/>
        <v>32</v>
      </c>
      <c r="B34" s="25" t="s">
        <v>57</v>
      </c>
      <c r="C34" s="44" t="s">
        <v>7</v>
      </c>
      <c r="D34" s="25" t="s">
        <v>59</v>
      </c>
      <c r="E34" s="29">
        <f t="shared" si="1"/>
        <v>10.200000000000003</v>
      </c>
      <c r="F34" s="45">
        <v>120.3</v>
      </c>
      <c r="G34" s="10"/>
      <c r="H34" s="78" t="s">
        <v>190</v>
      </c>
      <c r="I34" s="93"/>
      <c r="J34" s="93"/>
    </row>
    <row r="35" spans="1:10" ht="43.2" customHeight="1">
      <c r="A35" s="23">
        <f t="shared" si="0"/>
        <v>33</v>
      </c>
      <c r="B35" s="25" t="s">
        <v>60</v>
      </c>
      <c r="C35" s="44" t="s">
        <v>61</v>
      </c>
      <c r="D35" s="25" t="s">
        <v>77</v>
      </c>
      <c r="E35" s="29">
        <f t="shared" si="1"/>
        <v>1.7000000000000028</v>
      </c>
      <c r="F35" s="45">
        <v>122</v>
      </c>
      <c r="G35" s="10"/>
      <c r="H35" s="78" t="s">
        <v>191</v>
      </c>
      <c r="I35" s="93"/>
      <c r="J35" s="93"/>
    </row>
    <row r="36" spans="1:10">
      <c r="A36" s="23">
        <f t="shared" si="0"/>
        <v>34</v>
      </c>
      <c r="B36" s="25" t="s">
        <v>35</v>
      </c>
      <c r="C36" s="44" t="s">
        <v>9</v>
      </c>
      <c r="D36" s="25" t="s">
        <v>34</v>
      </c>
      <c r="E36" s="29">
        <f t="shared" si="1"/>
        <v>11.5</v>
      </c>
      <c r="F36" s="45">
        <v>133.5</v>
      </c>
      <c r="G36" s="10"/>
      <c r="H36" s="73"/>
      <c r="I36" s="91"/>
      <c r="J36" s="91"/>
    </row>
    <row r="37" spans="1:10">
      <c r="A37" s="23">
        <f t="shared" si="0"/>
        <v>35</v>
      </c>
      <c r="B37" s="25" t="s">
        <v>14</v>
      </c>
      <c r="C37" s="28" t="s">
        <v>7</v>
      </c>
      <c r="D37" s="27" t="s">
        <v>36</v>
      </c>
      <c r="E37" s="29">
        <f t="shared" si="1"/>
        <v>1.1999999999999886</v>
      </c>
      <c r="F37" s="45">
        <v>134.69999999999999</v>
      </c>
      <c r="G37" s="10"/>
      <c r="H37" s="73"/>
      <c r="I37" s="91"/>
      <c r="J37" s="91"/>
    </row>
    <row r="38" spans="1:10">
      <c r="A38" s="23">
        <f t="shared" si="0"/>
        <v>36</v>
      </c>
      <c r="B38" s="25" t="s">
        <v>12</v>
      </c>
      <c r="C38" s="28" t="s">
        <v>9</v>
      </c>
      <c r="D38" s="27" t="s">
        <v>36</v>
      </c>
      <c r="E38" s="29">
        <f t="shared" si="1"/>
        <v>0.40000000000000568</v>
      </c>
      <c r="F38" s="45">
        <v>135.1</v>
      </c>
      <c r="G38" s="10"/>
      <c r="H38" s="73"/>
      <c r="I38" s="91"/>
      <c r="J38" s="91"/>
    </row>
    <row r="39" spans="1:10">
      <c r="A39" s="23">
        <f t="shared" si="0"/>
        <v>37</v>
      </c>
      <c r="B39" s="25" t="s">
        <v>56</v>
      </c>
      <c r="C39" s="28" t="s">
        <v>9</v>
      </c>
      <c r="D39" s="27" t="s">
        <v>8</v>
      </c>
      <c r="E39" s="29">
        <f t="shared" si="1"/>
        <v>17.400000000000006</v>
      </c>
      <c r="F39" s="45">
        <v>152.5</v>
      </c>
      <c r="G39" s="10"/>
      <c r="H39" s="73"/>
      <c r="I39" s="91"/>
      <c r="J39" s="91"/>
    </row>
    <row r="40" spans="1:10" ht="41.4" customHeight="1">
      <c r="A40" s="23">
        <f t="shared" si="0"/>
        <v>38</v>
      </c>
      <c r="B40" s="25" t="s">
        <v>55</v>
      </c>
      <c r="C40" s="28" t="s">
        <v>9</v>
      </c>
      <c r="D40" s="27" t="s">
        <v>8</v>
      </c>
      <c r="E40" s="29">
        <f t="shared" si="1"/>
        <v>0.5</v>
      </c>
      <c r="F40" s="45">
        <v>153</v>
      </c>
      <c r="G40" s="10"/>
      <c r="H40" s="78"/>
      <c r="I40" s="91"/>
      <c r="J40" s="91"/>
    </row>
    <row r="41" spans="1:10">
      <c r="A41" s="23">
        <f t="shared" si="0"/>
        <v>39</v>
      </c>
      <c r="B41" s="27" t="s">
        <v>78</v>
      </c>
      <c r="C41" s="28" t="s">
        <v>9</v>
      </c>
      <c r="D41" s="27" t="s">
        <v>38</v>
      </c>
      <c r="E41" s="29">
        <f t="shared" si="1"/>
        <v>10</v>
      </c>
      <c r="F41" s="45">
        <v>163</v>
      </c>
      <c r="G41" s="11"/>
      <c r="H41" s="77"/>
      <c r="I41" s="91"/>
      <c r="J41" s="91"/>
    </row>
    <row r="42" spans="1:10" ht="37.200000000000003" customHeight="1">
      <c r="A42" s="23">
        <f t="shared" si="0"/>
        <v>40</v>
      </c>
      <c r="B42" s="25" t="s">
        <v>39</v>
      </c>
      <c r="C42" s="28" t="s">
        <v>9</v>
      </c>
      <c r="D42" s="27" t="s">
        <v>40</v>
      </c>
      <c r="E42" s="29">
        <f t="shared" si="1"/>
        <v>4.4000000000000057</v>
      </c>
      <c r="F42" s="45">
        <v>167.4</v>
      </c>
      <c r="G42" s="11"/>
      <c r="H42" s="77"/>
      <c r="I42" s="91"/>
      <c r="J42" s="91"/>
    </row>
    <row r="43" spans="1:10">
      <c r="A43" s="23">
        <f t="shared" si="0"/>
        <v>41</v>
      </c>
      <c r="B43" s="27" t="s">
        <v>41</v>
      </c>
      <c r="C43" s="28" t="s">
        <v>7</v>
      </c>
      <c r="D43" s="27" t="s">
        <v>42</v>
      </c>
      <c r="E43" s="29">
        <f>F43-F42</f>
        <v>12.099999999999994</v>
      </c>
      <c r="F43" s="45">
        <v>179.5</v>
      </c>
      <c r="G43" s="11"/>
      <c r="H43" s="77"/>
      <c r="I43" s="93"/>
      <c r="J43" s="93"/>
    </row>
    <row r="44" spans="1:10">
      <c r="A44" s="23">
        <f t="shared" si="0"/>
        <v>42</v>
      </c>
      <c r="B44" s="50" t="s">
        <v>101</v>
      </c>
      <c r="C44" s="28" t="s">
        <v>9</v>
      </c>
      <c r="D44" s="27" t="s">
        <v>36</v>
      </c>
      <c r="E44" s="29">
        <f t="shared" ref="E44:E46" si="3">F44-F43</f>
        <v>9.9999999999994316E-2</v>
      </c>
      <c r="F44" s="45">
        <v>179.6</v>
      </c>
      <c r="G44" s="11"/>
      <c r="H44" s="77"/>
      <c r="I44" s="93"/>
      <c r="J44" s="93"/>
    </row>
    <row r="45" spans="1:10" ht="33.6" customHeight="1">
      <c r="A45" s="23">
        <f t="shared" si="0"/>
        <v>43</v>
      </c>
      <c r="B45" s="28" t="s">
        <v>100</v>
      </c>
      <c r="C45" s="28" t="s">
        <v>6</v>
      </c>
      <c r="D45" s="27" t="s">
        <v>8</v>
      </c>
      <c r="E45" s="29">
        <f t="shared" si="3"/>
        <v>9.9999999999994316E-2</v>
      </c>
      <c r="F45" s="45">
        <v>179.7</v>
      </c>
      <c r="G45" s="11"/>
      <c r="H45" s="77" t="s">
        <v>43</v>
      </c>
      <c r="I45" s="93"/>
      <c r="J45" s="93"/>
    </row>
    <row r="46" spans="1:10" ht="27.6" customHeight="1">
      <c r="A46" s="23">
        <f t="shared" si="0"/>
        <v>44</v>
      </c>
      <c r="B46" s="26" t="s">
        <v>192</v>
      </c>
      <c r="C46" s="32"/>
      <c r="D46" s="31" t="s">
        <v>8</v>
      </c>
      <c r="E46" s="33">
        <f t="shared" si="3"/>
        <v>0.10000000000002274</v>
      </c>
      <c r="F46" s="48">
        <v>179.8</v>
      </c>
      <c r="G46" s="21"/>
      <c r="H46" s="79" t="s">
        <v>102</v>
      </c>
      <c r="I46" s="94"/>
      <c r="J46" s="94"/>
    </row>
    <row r="47" spans="1:10" ht="27.6" customHeight="1">
      <c r="A47" s="23">
        <f t="shared" si="0"/>
        <v>45</v>
      </c>
      <c r="B47" s="25" t="s">
        <v>101</v>
      </c>
      <c r="C47" s="28" t="s">
        <v>9</v>
      </c>
      <c r="D47" s="27" t="s">
        <v>8</v>
      </c>
      <c r="E47" s="29">
        <f>F45-F44</f>
        <v>9.9999999999994316E-2</v>
      </c>
      <c r="F47" s="45">
        <v>179.9</v>
      </c>
      <c r="G47" s="11"/>
      <c r="H47" s="77"/>
      <c r="I47" s="93"/>
      <c r="J47" s="93"/>
    </row>
    <row r="48" spans="1:10" ht="27.6" customHeight="1">
      <c r="A48" s="23">
        <f t="shared" si="0"/>
        <v>46</v>
      </c>
      <c r="B48" s="25" t="s">
        <v>100</v>
      </c>
      <c r="C48" s="28" t="s">
        <v>6</v>
      </c>
      <c r="D48" s="27" t="s">
        <v>36</v>
      </c>
      <c r="E48" s="29"/>
      <c r="F48" s="45">
        <v>180</v>
      </c>
      <c r="G48" s="11"/>
      <c r="H48" s="77"/>
      <c r="I48" s="93"/>
      <c r="J48" s="93"/>
    </row>
    <row r="49" spans="1:10">
      <c r="A49" s="23">
        <f t="shared" si="0"/>
        <v>47</v>
      </c>
      <c r="B49" s="25" t="s">
        <v>103</v>
      </c>
      <c r="C49" s="28" t="s">
        <v>104</v>
      </c>
      <c r="D49" s="27" t="s">
        <v>36</v>
      </c>
      <c r="E49" s="29">
        <f>F49-F46</f>
        <v>2.0999999999999943</v>
      </c>
      <c r="F49" s="45">
        <v>181.9</v>
      </c>
      <c r="G49" s="11"/>
      <c r="H49" s="77"/>
      <c r="I49" s="93"/>
      <c r="J49" s="93"/>
    </row>
    <row r="50" spans="1:10">
      <c r="A50" s="23">
        <f t="shared" si="0"/>
        <v>48</v>
      </c>
      <c r="B50" s="27" t="s">
        <v>105</v>
      </c>
      <c r="C50" s="28" t="s">
        <v>9</v>
      </c>
      <c r="D50" s="50" t="s">
        <v>106</v>
      </c>
      <c r="E50" s="29">
        <f t="shared" ref="E50:E112" si="4">F50-F49</f>
        <v>5.0999999999999943</v>
      </c>
      <c r="F50" s="45">
        <v>187</v>
      </c>
      <c r="G50" s="11"/>
      <c r="H50" s="77"/>
      <c r="I50" s="93"/>
      <c r="J50" s="93"/>
    </row>
    <row r="51" spans="1:10">
      <c r="A51" s="23">
        <f t="shared" si="0"/>
        <v>49</v>
      </c>
      <c r="B51" s="25" t="s">
        <v>100</v>
      </c>
      <c r="C51" s="28" t="s">
        <v>7</v>
      </c>
      <c r="D51" s="27" t="s">
        <v>8</v>
      </c>
      <c r="E51" s="29">
        <f t="shared" si="4"/>
        <v>0.60000000000002274</v>
      </c>
      <c r="F51" s="45">
        <v>187.60000000000002</v>
      </c>
      <c r="G51" s="11"/>
      <c r="H51" s="77"/>
      <c r="I51" s="93"/>
      <c r="J51" s="93"/>
    </row>
    <row r="52" spans="1:10">
      <c r="A52" s="23">
        <f t="shared" si="0"/>
        <v>50</v>
      </c>
      <c r="B52" s="25" t="s">
        <v>55</v>
      </c>
      <c r="C52" s="28" t="s">
        <v>7</v>
      </c>
      <c r="D52" s="27" t="s">
        <v>8</v>
      </c>
      <c r="E52" s="29">
        <f t="shared" si="4"/>
        <v>0.39999999999997726</v>
      </c>
      <c r="F52" s="45">
        <v>188</v>
      </c>
      <c r="G52" s="11"/>
      <c r="H52" s="77"/>
      <c r="I52" s="93"/>
      <c r="J52" s="93"/>
    </row>
    <row r="53" spans="1:10" ht="19.8" customHeight="1">
      <c r="A53" s="23">
        <f t="shared" si="0"/>
        <v>51</v>
      </c>
      <c r="B53" s="25" t="s">
        <v>101</v>
      </c>
      <c r="C53" s="28" t="s">
        <v>9</v>
      </c>
      <c r="D53" s="27" t="s">
        <v>8</v>
      </c>
      <c r="E53" s="29">
        <f t="shared" si="4"/>
        <v>5.3000000000000114</v>
      </c>
      <c r="F53" s="45">
        <v>193.3</v>
      </c>
      <c r="G53" s="11"/>
      <c r="H53" s="77"/>
      <c r="I53" s="93"/>
      <c r="J53" s="93"/>
    </row>
    <row r="54" spans="1:10">
      <c r="A54" s="23">
        <f t="shared" si="0"/>
        <v>52</v>
      </c>
      <c r="B54" s="25" t="s">
        <v>55</v>
      </c>
      <c r="C54" s="28" t="s">
        <v>9</v>
      </c>
      <c r="D54" s="27" t="s">
        <v>107</v>
      </c>
      <c r="E54" s="29">
        <f t="shared" si="4"/>
        <v>2.8000000000000114</v>
      </c>
      <c r="F54" s="45">
        <v>196.10000000000002</v>
      </c>
      <c r="G54" s="11"/>
      <c r="H54" s="78"/>
      <c r="I54" s="93"/>
      <c r="J54" s="93"/>
    </row>
    <row r="55" spans="1:10" ht="42" customHeight="1">
      <c r="A55" s="23">
        <f t="shared" si="0"/>
        <v>53</v>
      </c>
      <c r="B55" s="50" t="s">
        <v>110</v>
      </c>
      <c r="C55" s="28" t="s">
        <v>109</v>
      </c>
      <c r="D55" s="27"/>
      <c r="E55" s="29">
        <f t="shared" si="4"/>
        <v>2.3999999999999773</v>
      </c>
      <c r="F55" s="45">
        <v>198.5</v>
      </c>
      <c r="G55" s="11"/>
      <c r="H55" s="77" t="s">
        <v>112</v>
      </c>
      <c r="I55" s="93"/>
      <c r="J55" s="93"/>
    </row>
    <row r="56" spans="1:10" ht="27.6" customHeight="1">
      <c r="A56" s="23">
        <f t="shared" si="0"/>
        <v>54</v>
      </c>
      <c r="B56" s="50" t="s">
        <v>108</v>
      </c>
      <c r="C56" s="28" t="s">
        <v>111</v>
      </c>
      <c r="D56" s="27" t="s">
        <v>92</v>
      </c>
      <c r="E56" s="29">
        <f t="shared" si="4"/>
        <v>0</v>
      </c>
      <c r="F56" s="45">
        <v>198.5</v>
      </c>
      <c r="G56" s="11"/>
      <c r="H56" s="77"/>
      <c r="I56" s="93"/>
      <c r="J56" s="93"/>
    </row>
    <row r="57" spans="1:10">
      <c r="A57" s="23">
        <f t="shared" si="0"/>
        <v>55</v>
      </c>
      <c r="B57" s="25" t="s">
        <v>55</v>
      </c>
      <c r="C57" s="28" t="s">
        <v>7</v>
      </c>
      <c r="D57" s="27" t="s">
        <v>8</v>
      </c>
      <c r="E57" s="29">
        <f t="shared" si="4"/>
        <v>0.10000000000002274</v>
      </c>
      <c r="F57" s="45">
        <v>198.60000000000002</v>
      </c>
      <c r="G57" s="11"/>
      <c r="H57" s="77"/>
      <c r="I57" s="93"/>
      <c r="J57" s="93"/>
    </row>
    <row r="58" spans="1:10">
      <c r="A58" s="23">
        <f t="shared" si="0"/>
        <v>56</v>
      </c>
      <c r="B58" s="25" t="s">
        <v>55</v>
      </c>
      <c r="C58" s="28" t="s">
        <v>9</v>
      </c>
      <c r="D58" s="27" t="s">
        <v>113</v>
      </c>
      <c r="E58" s="29">
        <f t="shared" si="4"/>
        <v>0.5</v>
      </c>
      <c r="F58" s="45">
        <v>199.10000000000002</v>
      </c>
      <c r="G58" s="11"/>
      <c r="H58" s="77"/>
      <c r="I58" s="93"/>
      <c r="J58" s="93"/>
    </row>
    <row r="59" spans="1:10" ht="19.8" customHeight="1">
      <c r="A59" s="23">
        <f t="shared" si="0"/>
        <v>57</v>
      </c>
      <c r="B59" s="25" t="s">
        <v>100</v>
      </c>
      <c r="C59" s="28" t="s">
        <v>7</v>
      </c>
      <c r="D59" s="27" t="s">
        <v>45</v>
      </c>
      <c r="E59" s="29">
        <f t="shared" si="4"/>
        <v>7.5</v>
      </c>
      <c r="F59" s="30">
        <v>206.60000000000002</v>
      </c>
      <c r="G59" s="11"/>
      <c r="H59" s="78"/>
      <c r="I59" s="93"/>
      <c r="J59" s="93"/>
    </row>
    <row r="60" spans="1:10" s="103" customFormat="1" ht="31.8" customHeight="1">
      <c r="A60" s="23">
        <f t="shared" si="0"/>
        <v>58</v>
      </c>
      <c r="B60" s="62" t="s">
        <v>114</v>
      </c>
      <c r="C60" s="61" t="s">
        <v>9</v>
      </c>
      <c r="D60" s="62" t="s">
        <v>45</v>
      </c>
      <c r="E60" s="29">
        <f t="shared" si="4"/>
        <v>0.19999999999998863</v>
      </c>
      <c r="F60" s="63">
        <v>206.8</v>
      </c>
      <c r="G60" s="64"/>
      <c r="H60" s="67" t="s">
        <v>116</v>
      </c>
      <c r="I60" s="95"/>
      <c r="J60" s="95"/>
    </row>
    <row r="61" spans="1:10" ht="19.8" customHeight="1">
      <c r="A61" s="23">
        <f t="shared" si="0"/>
        <v>59</v>
      </c>
      <c r="B61" s="25" t="s">
        <v>55</v>
      </c>
      <c r="C61" s="28" t="s">
        <v>7</v>
      </c>
      <c r="D61" s="27" t="s">
        <v>115</v>
      </c>
      <c r="E61" s="29">
        <f t="shared" si="4"/>
        <v>3.3000000000000114</v>
      </c>
      <c r="F61" s="30">
        <v>210.10000000000002</v>
      </c>
      <c r="G61" s="11"/>
      <c r="H61" s="78"/>
      <c r="I61" s="93"/>
      <c r="J61" s="93"/>
    </row>
    <row r="62" spans="1:10" ht="19.8" customHeight="1">
      <c r="A62" s="23">
        <f t="shared" si="0"/>
        <v>60</v>
      </c>
      <c r="B62" s="25" t="s">
        <v>101</v>
      </c>
      <c r="C62" s="28" t="s">
        <v>9</v>
      </c>
      <c r="D62" s="27" t="s">
        <v>117</v>
      </c>
      <c r="E62" s="29">
        <f t="shared" si="4"/>
        <v>9.3999999999999773</v>
      </c>
      <c r="F62" s="30">
        <v>219.5</v>
      </c>
      <c r="G62" s="11"/>
      <c r="H62" s="78" t="s">
        <v>47</v>
      </c>
      <c r="I62" s="93"/>
      <c r="J62" s="93"/>
    </row>
    <row r="63" spans="1:10" ht="19.8" customHeight="1">
      <c r="A63" s="23">
        <f t="shared" si="0"/>
        <v>61</v>
      </c>
      <c r="B63" s="25" t="s">
        <v>55</v>
      </c>
      <c r="C63" s="28" t="s">
        <v>9</v>
      </c>
      <c r="D63" s="27" t="s">
        <v>46</v>
      </c>
      <c r="E63" s="109">
        <f t="shared" si="4"/>
        <v>3.5</v>
      </c>
      <c r="F63" s="105">
        <v>223</v>
      </c>
      <c r="G63" s="11"/>
      <c r="H63" s="78"/>
      <c r="I63" s="93"/>
      <c r="J63" s="93"/>
    </row>
    <row r="64" spans="1:10" ht="19.8" customHeight="1">
      <c r="A64" s="106">
        <f t="shared" si="0"/>
        <v>62</v>
      </c>
      <c r="B64" s="107" t="s">
        <v>101</v>
      </c>
      <c r="C64" s="108" t="s">
        <v>9</v>
      </c>
      <c r="D64" s="107" t="s">
        <v>8</v>
      </c>
      <c r="E64" s="109">
        <f t="shared" si="4"/>
        <v>6.0999999999999943</v>
      </c>
      <c r="F64" s="105">
        <v>229.1</v>
      </c>
      <c r="G64" s="110"/>
      <c r="H64" s="111"/>
      <c r="I64" s="112"/>
      <c r="J64" s="112"/>
    </row>
    <row r="65" spans="1:10" ht="34.799999999999997" customHeight="1">
      <c r="A65" s="23">
        <f t="shared" si="0"/>
        <v>63</v>
      </c>
      <c r="B65" s="31" t="s">
        <v>193</v>
      </c>
      <c r="C65" s="32" t="s">
        <v>9</v>
      </c>
      <c r="D65" s="31" t="s">
        <v>8</v>
      </c>
      <c r="E65" s="33">
        <f t="shared" si="4"/>
        <v>0.20000000000001705</v>
      </c>
      <c r="F65" s="34">
        <v>229.3</v>
      </c>
      <c r="G65" s="21"/>
      <c r="H65" s="68" t="s">
        <v>118</v>
      </c>
      <c r="I65" s="94"/>
      <c r="J65" s="94"/>
    </row>
    <row r="66" spans="1:10" ht="19.8" customHeight="1">
      <c r="A66" s="23">
        <f t="shared" ref="A66:A129" si="5">A65+1</f>
        <v>64</v>
      </c>
      <c r="B66" s="27" t="s">
        <v>119</v>
      </c>
      <c r="C66" s="28" t="s">
        <v>9</v>
      </c>
      <c r="D66" s="27" t="s">
        <v>46</v>
      </c>
      <c r="E66" s="109">
        <f t="shared" si="4"/>
        <v>9.9999999999994316E-2</v>
      </c>
      <c r="F66" s="105">
        <v>229.4</v>
      </c>
      <c r="G66" s="11"/>
      <c r="H66" s="78"/>
      <c r="I66" s="93"/>
      <c r="J66" s="93"/>
    </row>
    <row r="67" spans="1:10" ht="19.8" customHeight="1">
      <c r="A67" s="23">
        <f t="shared" si="5"/>
        <v>65</v>
      </c>
      <c r="B67" s="25" t="s">
        <v>48</v>
      </c>
      <c r="C67" s="28" t="s">
        <v>9</v>
      </c>
      <c r="D67" s="27" t="s">
        <v>46</v>
      </c>
      <c r="E67" s="109">
        <f t="shared" si="4"/>
        <v>0.5</v>
      </c>
      <c r="F67" s="105">
        <v>229.9</v>
      </c>
      <c r="G67" s="11"/>
      <c r="H67" s="78"/>
      <c r="I67" s="93"/>
      <c r="J67" s="93"/>
    </row>
    <row r="68" spans="1:10" ht="19.8" customHeight="1">
      <c r="A68" s="23">
        <f t="shared" si="5"/>
        <v>66</v>
      </c>
      <c r="B68" s="27" t="s">
        <v>101</v>
      </c>
      <c r="C68" s="28" t="s">
        <v>9</v>
      </c>
      <c r="D68" s="27" t="s">
        <v>49</v>
      </c>
      <c r="E68" s="109">
        <f t="shared" si="4"/>
        <v>5</v>
      </c>
      <c r="F68" s="105">
        <v>234.9</v>
      </c>
      <c r="G68" s="11"/>
      <c r="H68" s="78" t="s">
        <v>50</v>
      </c>
      <c r="I68" s="93"/>
      <c r="J68" s="93"/>
    </row>
    <row r="69" spans="1:10" ht="19.8" customHeight="1">
      <c r="A69" s="23">
        <f>A68+1</f>
        <v>67</v>
      </c>
      <c r="B69" s="27" t="s">
        <v>134</v>
      </c>
      <c r="C69" s="28" t="s">
        <v>7</v>
      </c>
      <c r="D69" s="27" t="s">
        <v>221</v>
      </c>
      <c r="E69" s="109">
        <f>F69-F68</f>
        <v>3.7999999999999829</v>
      </c>
      <c r="F69" s="105">
        <v>238.7</v>
      </c>
      <c r="G69" s="11"/>
      <c r="H69" s="78"/>
      <c r="I69" s="93"/>
      <c r="J69" s="93"/>
    </row>
    <row r="70" spans="1:10" ht="19.8" customHeight="1">
      <c r="A70" s="23">
        <f t="shared" si="5"/>
        <v>68</v>
      </c>
      <c r="B70" s="25" t="s">
        <v>101</v>
      </c>
      <c r="C70" s="28" t="s">
        <v>9</v>
      </c>
      <c r="D70" s="27" t="s">
        <v>8</v>
      </c>
      <c r="E70" s="109">
        <f t="shared" ref="E70:E74" si="6">F70-F69</f>
        <v>2.1000000000000227</v>
      </c>
      <c r="F70" s="105">
        <v>240.8</v>
      </c>
      <c r="G70" s="11"/>
      <c r="H70" s="78"/>
      <c r="I70" s="93"/>
      <c r="J70" s="93"/>
    </row>
    <row r="71" spans="1:10" ht="19.8" customHeight="1">
      <c r="A71" s="23"/>
      <c r="B71" s="27" t="s">
        <v>101</v>
      </c>
      <c r="C71" s="28" t="s">
        <v>9</v>
      </c>
      <c r="D71" s="27" t="s">
        <v>220</v>
      </c>
      <c r="E71" s="109">
        <f t="shared" si="6"/>
        <v>4.8999999999999773</v>
      </c>
      <c r="F71" s="105">
        <v>245.7</v>
      </c>
      <c r="G71" s="11"/>
      <c r="H71" s="78"/>
      <c r="I71" s="93"/>
      <c r="J71" s="93"/>
    </row>
    <row r="72" spans="1:10" ht="34.799999999999997" customHeight="1">
      <c r="A72" s="24">
        <f>A70+1</f>
        <v>69</v>
      </c>
      <c r="B72" s="52" t="s">
        <v>194</v>
      </c>
      <c r="C72" s="32" t="s">
        <v>6</v>
      </c>
      <c r="D72" s="31" t="s">
        <v>51</v>
      </c>
      <c r="E72" s="33">
        <f t="shared" si="6"/>
        <v>10.200000000000017</v>
      </c>
      <c r="F72" s="34">
        <v>255.9</v>
      </c>
      <c r="G72" s="21"/>
      <c r="H72" s="80" t="s">
        <v>86</v>
      </c>
      <c r="I72" s="94"/>
      <c r="J72" s="94"/>
    </row>
    <row r="73" spans="1:10" ht="39" customHeight="1">
      <c r="A73" s="23">
        <f t="shared" si="5"/>
        <v>70</v>
      </c>
      <c r="B73" s="27" t="s">
        <v>12</v>
      </c>
      <c r="C73" s="28" t="s">
        <v>7</v>
      </c>
      <c r="D73" s="27" t="s">
        <v>120</v>
      </c>
      <c r="E73" s="109">
        <f t="shared" si="6"/>
        <v>11.099999999999994</v>
      </c>
      <c r="F73" s="105">
        <v>267</v>
      </c>
      <c r="G73" s="11"/>
      <c r="H73" s="78" t="s">
        <v>87</v>
      </c>
      <c r="I73" s="93"/>
      <c r="J73" s="93"/>
    </row>
    <row r="74" spans="1:10" ht="19.8" customHeight="1">
      <c r="A74" s="23">
        <f t="shared" si="5"/>
        <v>71</v>
      </c>
      <c r="B74" s="25" t="s">
        <v>55</v>
      </c>
      <c r="C74" s="28" t="s">
        <v>7</v>
      </c>
      <c r="D74" s="27" t="s">
        <v>44</v>
      </c>
      <c r="E74" s="109">
        <f t="shared" si="6"/>
        <v>3.1999999999999886</v>
      </c>
      <c r="F74" s="105">
        <v>270.2</v>
      </c>
      <c r="G74" s="11"/>
      <c r="H74" s="78"/>
      <c r="I74" s="93"/>
      <c r="J74" s="93"/>
    </row>
    <row r="75" spans="1:10" ht="19.8" customHeight="1">
      <c r="A75" s="23">
        <f t="shared" si="5"/>
        <v>72</v>
      </c>
      <c r="B75" s="25" t="s">
        <v>56</v>
      </c>
      <c r="C75" s="28" t="s">
        <v>9</v>
      </c>
      <c r="D75" s="27" t="s">
        <v>52</v>
      </c>
      <c r="E75" s="109">
        <f t="shared" ref="E75:E76" si="7">F75-F73</f>
        <v>5.3999999999999773</v>
      </c>
      <c r="F75" s="105">
        <v>272.39999999999998</v>
      </c>
      <c r="G75" s="11"/>
      <c r="H75" s="78" t="s">
        <v>88</v>
      </c>
      <c r="I75" s="93"/>
      <c r="J75" s="93"/>
    </row>
    <row r="76" spans="1:10" ht="19.8" customHeight="1">
      <c r="A76" s="23">
        <f t="shared" si="5"/>
        <v>73</v>
      </c>
      <c r="B76" s="27" t="s">
        <v>12</v>
      </c>
      <c r="C76" s="28" t="s">
        <v>7</v>
      </c>
      <c r="D76" s="27" t="s">
        <v>53</v>
      </c>
      <c r="E76" s="109">
        <f t="shared" si="7"/>
        <v>4</v>
      </c>
      <c r="F76" s="105">
        <v>274.2</v>
      </c>
      <c r="G76" s="11"/>
      <c r="H76" s="78"/>
      <c r="I76" s="93"/>
      <c r="J76" s="93"/>
    </row>
    <row r="77" spans="1:10" ht="19.8" customHeight="1">
      <c r="A77" s="23">
        <f t="shared" si="5"/>
        <v>74</v>
      </c>
      <c r="B77" s="25" t="s">
        <v>14</v>
      </c>
      <c r="C77" s="28" t="s">
        <v>7</v>
      </c>
      <c r="D77" s="27" t="s">
        <v>44</v>
      </c>
      <c r="E77" s="109">
        <f t="shared" si="4"/>
        <v>2</v>
      </c>
      <c r="F77" s="105">
        <v>276.2</v>
      </c>
      <c r="G77" s="11"/>
      <c r="H77" s="78" t="s">
        <v>93</v>
      </c>
      <c r="I77" s="93"/>
      <c r="J77" s="93"/>
    </row>
    <row r="78" spans="1:10" ht="19.8" customHeight="1">
      <c r="A78" s="23">
        <f t="shared" si="5"/>
        <v>75</v>
      </c>
      <c r="B78" s="27" t="s">
        <v>55</v>
      </c>
      <c r="C78" s="28" t="s">
        <v>121</v>
      </c>
      <c r="D78" s="27" t="s">
        <v>44</v>
      </c>
      <c r="E78" s="109">
        <f t="shared" si="4"/>
        <v>9</v>
      </c>
      <c r="F78" s="105">
        <v>285.2</v>
      </c>
      <c r="G78" s="11"/>
      <c r="H78" s="78"/>
      <c r="I78" s="93"/>
      <c r="J78" s="93"/>
    </row>
    <row r="79" spans="1:10" ht="36.6" customHeight="1">
      <c r="A79" s="23">
        <f t="shared" si="5"/>
        <v>76</v>
      </c>
      <c r="B79" s="25" t="s">
        <v>37</v>
      </c>
      <c r="C79" s="28" t="s">
        <v>7</v>
      </c>
      <c r="D79" s="27" t="s">
        <v>54</v>
      </c>
      <c r="E79" s="109">
        <f t="shared" si="4"/>
        <v>0.80000000000001137</v>
      </c>
      <c r="F79" s="105">
        <v>286</v>
      </c>
      <c r="G79" s="11"/>
      <c r="H79" s="78" t="s">
        <v>79</v>
      </c>
      <c r="I79" s="93"/>
      <c r="J79" s="93"/>
    </row>
    <row r="80" spans="1:10" ht="32.4" customHeight="1">
      <c r="A80" s="23">
        <f t="shared" si="5"/>
        <v>77</v>
      </c>
      <c r="B80" s="27" t="s">
        <v>12</v>
      </c>
      <c r="C80" s="28" t="s">
        <v>9</v>
      </c>
      <c r="D80" s="27" t="s">
        <v>95</v>
      </c>
      <c r="E80" s="109">
        <f t="shared" si="4"/>
        <v>5.6999999999999886</v>
      </c>
      <c r="F80" s="105">
        <v>291.7</v>
      </c>
      <c r="G80" s="11"/>
      <c r="H80" s="78"/>
      <c r="I80" s="93"/>
      <c r="J80" s="93"/>
    </row>
    <row r="81" spans="1:10" ht="19.8" customHeight="1">
      <c r="A81" s="23">
        <f t="shared" si="5"/>
        <v>78</v>
      </c>
      <c r="B81" s="25" t="s">
        <v>14</v>
      </c>
      <c r="C81" s="28" t="s">
        <v>9</v>
      </c>
      <c r="D81" s="27" t="s">
        <v>8</v>
      </c>
      <c r="E81" s="109">
        <f t="shared" si="4"/>
        <v>2.1000000000000227</v>
      </c>
      <c r="F81" s="105">
        <v>293.8</v>
      </c>
      <c r="G81" s="11"/>
      <c r="H81" s="78"/>
      <c r="I81" s="93"/>
      <c r="J81" s="93"/>
    </row>
    <row r="82" spans="1:10" ht="19.8" customHeight="1">
      <c r="A82" s="23">
        <f t="shared" si="5"/>
        <v>79</v>
      </c>
      <c r="B82" s="27" t="s">
        <v>122</v>
      </c>
      <c r="C82" s="28" t="s">
        <v>9</v>
      </c>
      <c r="D82" s="27" t="s">
        <v>96</v>
      </c>
      <c r="E82" s="109">
        <f t="shared" si="4"/>
        <v>2.0999999999999659</v>
      </c>
      <c r="F82" s="105">
        <v>295.89999999999998</v>
      </c>
      <c r="G82" s="11"/>
      <c r="H82" s="78"/>
      <c r="I82" s="93"/>
      <c r="J82" s="93"/>
    </row>
    <row r="83" spans="1:10" ht="19.8" customHeight="1">
      <c r="A83" s="23">
        <f t="shared" si="5"/>
        <v>80</v>
      </c>
      <c r="B83" s="27" t="s">
        <v>123</v>
      </c>
      <c r="C83" s="28" t="s">
        <v>9</v>
      </c>
      <c r="D83" s="27"/>
      <c r="E83" s="109">
        <f t="shared" si="4"/>
        <v>1.7000000000000455</v>
      </c>
      <c r="F83" s="105">
        <v>297.60000000000002</v>
      </c>
      <c r="G83" s="11"/>
      <c r="H83" s="78"/>
      <c r="I83" s="93"/>
      <c r="J83" s="93"/>
    </row>
    <row r="84" spans="1:10" ht="19.8" customHeight="1">
      <c r="A84" s="23">
        <f t="shared" si="5"/>
        <v>81</v>
      </c>
      <c r="B84" s="27" t="s">
        <v>124</v>
      </c>
      <c r="C84" s="28" t="s">
        <v>7</v>
      </c>
      <c r="D84" s="27"/>
      <c r="E84" s="109">
        <f t="shared" si="4"/>
        <v>0.19999999999998863</v>
      </c>
      <c r="F84" s="105">
        <v>297.8</v>
      </c>
      <c r="G84" s="11"/>
      <c r="H84" s="78"/>
      <c r="I84" s="93"/>
      <c r="J84" s="93"/>
    </row>
    <row r="85" spans="1:10" ht="19.8" customHeight="1">
      <c r="A85" s="23">
        <f t="shared" si="5"/>
        <v>82</v>
      </c>
      <c r="B85" s="27" t="s">
        <v>100</v>
      </c>
      <c r="C85" s="28" t="s">
        <v>125</v>
      </c>
      <c r="D85" s="27"/>
      <c r="E85" s="109">
        <f t="shared" si="4"/>
        <v>0.59999999999996589</v>
      </c>
      <c r="F85" s="105">
        <v>298.39999999999998</v>
      </c>
      <c r="G85" s="11"/>
      <c r="H85" s="78"/>
      <c r="I85" s="93"/>
      <c r="J85" s="93"/>
    </row>
    <row r="86" spans="1:10" ht="40.200000000000003" customHeight="1">
      <c r="A86" s="24">
        <f t="shared" si="5"/>
        <v>83</v>
      </c>
      <c r="B86" s="31" t="s">
        <v>126</v>
      </c>
      <c r="C86" s="32" t="s">
        <v>127</v>
      </c>
      <c r="D86" s="31" t="s">
        <v>96</v>
      </c>
      <c r="E86" s="33">
        <f t="shared" si="4"/>
        <v>0.20000000000004547</v>
      </c>
      <c r="F86" s="34">
        <v>298.60000000000002</v>
      </c>
      <c r="G86" s="21"/>
      <c r="H86" s="80" t="s">
        <v>128</v>
      </c>
      <c r="I86" s="101" t="s">
        <v>215</v>
      </c>
      <c r="J86" s="101" t="s">
        <v>204</v>
      </c>
    </row>
    <row r="87" spans="1:10" ht="30.6" customHeight="1">
      <c r="A87" s="23">
        <f t="shared" si="5"/>
        <v>84</v>
      </c>
      <c r="B87" s="27" t="s">
        <v>129</v>
      </c>
      <c r="C87" s="28" t="s">
        <v>9</v>
      </c>
      <c r="D87" s="27" t="s">
        <v>130</v>
      </c>
      <c r="E87" s="29">
        <f t="shared" si="4"/>
        <v>2.5</v>
      </c>
      <c r="F87" s="30">
        <v>301.10000000000002</v>
      </c>
      <c r="G87" s="11"/>
      <c r="H87" s="81"/>
      <c r="I87" s="96"/>
      <c r="J87" s="96"/>
    </row>
    <row r="88" spans="1:10" ht="30.6" customHeight="1">
      <c r="A88" s="23">
        <f t="shared" si="5"/>
        <v>85</v>
      </c>
      <c r="B88" s="27" t="s">
        <v>131</v>
      </c>
      <c r="C88" s="28" t="s">
        <v>9</v>
      </c>
      <c r="D88" s="27" t="s">
        <v>132</v>
      </c>
      <c r="E88" s="29">
        <f t="shared" si="4"/>
        <v>5.3000000000000114</v>
      </c>
      <c r="F88" s="30">
        <v>306.40000000000003</v>
      </c>
      <c r="G88" s="11"/>
      <c r="H88" s="81"/>
      <c r="I88" s="96"/>
      <c r="J88" s="96"/>
    </row>
    <row r="89" spans="1:10" ht="30.6" customHeight="1">
      <c r="A89" s="23">
        <f t="shared" si="5"/>
        <v>86</v>
      </c>
      <c r="B89" s="25" t="s">
        <v>124</v>
      </c>
      <c r="C89" s="28" t="s">
        <v>9</v>
      </c>
      <c r="D89" s="27" t="s">
        <v>133</v>
      </c>
      <c r="E89" s="29">
        <f t="shared" si="4"/>
        <v>12.599999999999966</v>
      </c>
      <c r="F89" s="30">
        <v>319</v>
      </c>
      <c r="G89" s="11"/>
      <c r="H89" s="78"/>
      <c r="I89" s="93"/>
      <c r="J89" s="93"/>
    </row>
    <row r="90" spans="1:10" ht="19.8" customHeight="1">
      <c r="A90" s="23">
        <f t="shared" si="5"/>
        <v>87</v>
      </c>
      <c r="B90" s="25" t="s">
        <v>55</v>
      </c>
      <c r="C90" s="28" t="s">
        <v>9</v>
      </c>
      <c r="D90" s="27" t="s">
        <v>133</v>
      </c>
      <c r="E90" s="29">
        <f t="shared" si="4"/>
        <v>0.5</v>
      </c>
      <c r="F90" s="30">
        <v>319.5</v>
      </c>
      <c r="G90" s="11"/>
      <c r="H90" s="78"/>
      <c r="I90" s="93"/>
      <c r="J90" s="93"/>
    </row>
    <row r="91" spans="1:10" ht="27.6" customHeight="1">
      <c r="A91" s="23">
        <f t="shared" si="5"/>
        <v>88</v>
      </c>
      <c r="B91" s="27" t="s">
        <v>12</v>
      </c>
      <c r="C91" s="28" t="s">
        <v>9</v>
      </c>
      <c r="D91" s="27" t="s">
        <v>133</v>
      </c>
      <c r="E91" s="29">
        <f t="shared" si="4"/>
        <v>4.1000000000000227</v>
      </c>
      <c r="F91" s="30">
        <v>323.60000000000002</v>
      </c>
      <c r="G91" s="11"/>
      <c r="H91" s="78"/>
      <c r="I91" s="93"/>
      <c r="J91" s="93"/>
    </row>
    <row r="92" spans="1:10" ht="19.8" customHeight="1">
      <c r="A92" s="23">
        <f t="shared" si="5"/>
        <v>89</v>
      </c>
      <c r="B92" s="25" t="s">
        <v>56</v>
      </c>
      <c r="C92" s="28" t="s">
        <v>9</v>
      </c>
      <c r="D92" s="27" t="s">
        <v>133</v>
      </c>
      <c r="E92" s="29">
        <f t="shared" si="4"/>
        <v>0.59999999999996589</v>
      </c>
      <c r="F92" s="30">
        <v>324.2</v>
      </c>
      <c r="G92" s="11"/>
      <c r="H92" s="78"/>
      <c r="I92" s="93"/>
      <c r="J92" s="93"/>
    </row>
    <row r="93" spans="1:10" ht="19.8" customHeight="1">
      <c r="A93" s="23">
        <f t="shared" si="5"/>
        <v>90</v>
      </c>
      <c r="B93" s="27" t="s">
        <v>134</v>
      </c>
      <c r="C93" s="28" t="s">
        <v>7</v>
      </c>
      <c r="D93" s="27" t="s">
        <v>135</v>
      </c>
      <c r="E93" s="29">
        <f t="shared" si="4"/>
        <v>0.90000000000003411</v>
      </c>
      <c r="F93" s="30">
        <v>325.10000000000002</v>
      </c>
      <c r="G93" s="11"/>
      <c r="H93" s="78"/>
      <c r="I93" s="93"/>
      <c r="J93" s="93"/>
    </row>
    <row r="94" spans="1:10" ht="19.8" customHeight="1">
      <c r="A94" s="23">
        <f t="shared" si="5"/>
        <v>91</v>
      </c>
      <c r="B94" s="25" t="s">
        <v>136</v>
      </c>
      <c r="C94" s="28" t="s">
        <v>9</v>
      </c>
      <c r="D94" s="27" t="s">
        <v>135</v>
      </c>
      <c r="E94" s="29">
        <f t="shared" si="4"/>
        <v>3</v>
      </c>
      <c r="F94" s="30">
        <v>328.1</v>
      </c>
      <c r="G94" s="11"/>
      <c r="H94" s="78"/>
      <c r="I94" s="93"/>
      <c r="J94" s="93"/>
    </row>
    <row r="95" spans="1:10" ht="19.8" customHeight="1">
      <c r="A95" s="23">
        <f t="shared" si="5"/>
        <v>92</v>
      </c>
      <c r="B95" s="27" t="s">
        <v>137</v>
      </c>
      <c r="C95" s="28" t="s">
        <v>7</v>
      </c>
      <c r="D95" s="27" t="s">
        <v>44</v>
      </c>
      <c r="E95" s="29">
        <f t="shared" si="4"/>
        <v>0.59999999999996589</v>
      </c>
      <c r="F95" s="30">
        <v>328.7</v>
      </c>
      <c r="G95" s="11"/>
      <c r="H95" s="78"/>
      <c r="I95" s="93"/>
      <c r="J95" s="93"/>
    </row>
    <row r="96" spans="1:10" ht="19.8" customHeight="1">
      <c r="A96" s="23">
        <f t="shared" si="5"/>
        <v>93</v>
      </c>
      <c r="B96" s="25" t="s">
        <v>138</v>
      </c>
      <c r="C96" s="28" t="s">
        <v>9</v>
      </c>
      <c r="D96" s="27" t="s">
        <v>135</v>
      </c>
      <c r="E96" s="29">
        <f t="shared" si="4"/>
        <v>2.3000000000000114</v>
      </c>
      <c r="F96" s="30">
        <v>331</v>
      </c>
      <c r="G96" s="11"/>
      <c r="H96" s="78"/>
      <c r="I96" s="93"/>
      <c r="J96" s="93"/>
    </row>
    <row r="97" spans="1:10" ht="19.8" customHeight="1">
      <c r="A97" s="23">
        <f t="shared" si="5"/>
        <v>94</v>
      </c>
      <c r="B97" s="27" t="s">
        <v>134</v>
      </c>
      <c r="C97" s="28" t="s">
        <v>9</v>
      </c>
      <c r="D97" s="27" t="s">
        <v>139</v>
      </c>
      <c r="E97" s="29">
        <f t="shared" si="4"/>
        <v>34.400000000000034</v>
      </c>
      <c r="F97" s="30">
        <v>365.40000000000003</v>
      </c>
      <c r="G97" s="11"/>
      <c r="H97" s="78"/>
      <c r="I97" s="93"/>
      <c r="J97" s="93"/>
    </row>
    <row r="98" spans="1:10" ht="19.8" customHeight="1">
      <c r="A98" s="23">
        <f t="shared" si="5"/>
        <v>95</v>
      </c>
      <c r="B98" s="25" t="s">
        <v>140</v>
      </c>
      <c r="C98" s="28" t="s">
        <v>9</v>
      </c>
      <c r="D98" s="27" t="s">
        <v>142</v>
      </c>
      <c r="E98" s="29">
        <f t="shared" si="4"/>
        <v>15.899999999999977</v>
      </c>
      <c r="F98" s="30">
        <v>381.3</v>
      </c>
      <c r="G98" s="11"/>
      <c r="H98" s="78"/>
      <c r="I98" s="93"/>
      <c r="J98" s="93"/>
    </row>
    <row r="99" spans="1:10" ht="19.8" customHeight="1">
      <c r="A99" s="23">
        <f t="shared" si="5"/>
        <v>96</v>
      </c>
      <c r="B99" s="27" t="s">
        <v>12</v>
      </c>
      <c r="C99" s="28" t="s">
        <v>7</v>
      </c>
      <c r="D99" s="27" t="s">
        <v>142</v>
      </c>
      <c r="E99" s="29">
        <f t="shared" si="4"/>
        <v>5.3000000000000114</v>
      </c>
      <c r="F99" s="30">
        <v>386.6</v>
      </c>
      <c r="G99" s="11"/>
      <c r="H99" s="78"/>
      <c r="I99" s="93"/>
      <c r="J99" s="93"/>
    </row>
    <row r="100" spans="1:10" ht="19.8" customHeight="1">
      <c r="A100" s="23">
        <f t="shared" si="5"/>
        <v>97</v>
      </c>
      <c r="B100" s="27" t="s">
        <v>141</v>
      </c>
      <c r="C100" s="28" t="s">
        <v>9</v>
      </c>
      <c r="D100" s="27" t="s">
        <v>8</v>
      </c>
      <c r="E100" s="29">
        <f t="shared" si="4"/>
        <v>0.89999999999997726</v>
      </c>
      <c r="F100" s="30">
        <v>387.5</v>
      </c>
      <c r="G100" s="11"/>
      <c r="H100" s="78"/>
      <c r="I100" s="93"/>
      <c r="J100" s="93"/>
    </row>
    <row r="101" spans="1:10" ht="19.8" customHeight="1">
      <c r="A101" s="23">
        <f t="shared" si="5"/>
        <v>98</v>
      </c>
      <c r="B101" s="25" t="s">
        <v>143</v>
      </c>
      <c r="C101" s="28" t="s">
        <v>9</v>
      </c>
      <c r="D101" s="27" t="s">
        <v>142</v>
      </c>
      <c r="E101" s="29">
        <f t="shared" si="4"/>
        <v>2.3000000000000114</v>
      </c>
      <c r="F101" s="30">
        <v>389.8</v>
      </c>
      <c r="G101" s="11"/>
      <c r="H101" s="78"/>
      <c r="I101" s="93"/>
      <c r="J101" s="93"/>
    </row>
    <row r="102" spans="1:10" ht="19.8" customHeight="1">
      <c r="A102" s="23">
        <f t="shared" si="5"/>
        <v>99</v>
      </c>
      <c r="B102" s="27" t="s">
        <v>144</v>
      </c>
      <c r="C102" s="28" t="s">
        <v>7</v>
      </c>
      <c r="D102" s="27" t="s">
        <v>145</v>
      </c>
      <c r="E102" s="29">
        <f t="shared" si="4"/>
        <v>14</v>
      </c>
      <c r="F102" s="30">
        <v>403.8</v>
      </c>
      <c r="G102" s="11"/>
      <c r="H102" s="78" t="s">
        <v>146</v>
      </c>
      <c r="I102" s="93"/>
      <c r="J102" s="93"/>
    </row>
    <row r="103" spans="1:10" ht="38.4" customHeight="1">
      <c r="A103" s="24">
        <f t="shared" si="5"/>
        <v>100</v>
      </c>
      <c r="B103" s="26" t="s">
        <v>195</v>
      </c>
      <c r="C103" s="32" t="s">
        <v>7</v>
      </c>
      <c r="D103" s="31" t="s">
        <v>203</v>
      </c>
      <c r="E103" s="33">
        <f t="shared" si="4"/>
        <v>3.6000000000000227</v>
      </c>
      <c r="F103" s="34">
        <v>407.40000000000003</v>
      </c>
      <c r="G103" s="21"/>
      <c r="H103" s="68" t="s">
        <v>202</v>
      </c>
      <c r="I103" s="94"/>
      <c r="J103" s="94"/>
    </row>
    <row r="104" spans="1:10" ht="57.6" customHeight="1">
      <c r="A104" s="23">
        <f t="shared" si="5"/>
        <v>101</v>
      </c>
      <c r="B104" s="27" t="s">
        <v>101</v>
      </c>
      <c r="C104" s="28" t="s">
        <v>9</v>
      </c>
      <c r="D104" s="27" t="s">
        <v>8</v>
      </c>
      <c r="E104" s="29">
        <f t="shared" si="4"/>
        <v>5.0999999999999659</v>
      </c>
      <c r="F104" s="30">
        <v>412.5</v>
      </c>
      <c r="G104" s="11"/>
      <c r="H104" s="78" t="s">
        <v>147</v>
      </c>
      <c r="I104" s="93"/>
      <c r="J104" s="93"/>
    </row>
    <row r="105" spans="1:10" ht="19.8" customHeight="1">
      <c r="A105" s="23">
        <f t="shared" si="5"/>
        <v>102</v>
      </c>
      <c r="B105" s="25" t="s">
        <v>148</v>
      </c>
      <c r="C105" s="28" t="s">
        <v>9</v>
      </c>
      <c r="D105" s="27"/>
      <c r="E105" s="29">
        <f t="shared" si="4"/>
        <v>0.30000000000001137</v>
      </c>
      <c r="F105" s="30">
        <v>412.8</v>
      </c>
      <c r="G105" s="11"/>
      <c r="H105" s="78"/>
      <c r="I105" s="93"/>
      <c r="J105" s="93"/>
    </row>
    <row r="106" spans="1:10" ht="19.8" customHeight="1">
      <c r="A106" s="23">
        <f t="shared" si="5"/>
        <v>103</v>
      </c>
      <c r="B106" s="27" t="s">
        <v>103</v>
      </c>
      <c r="C106" s="28" t="s">
        <v>149</v>
      </c>
      <c r="D106" s="27" t="s">
        <v>8</v>
      </c>
      <c r="E106" s="29">
        <f t="shared" si="4"/>
        <v>0.10000000000002274</v>
      </c>
      <c r="F106" s="30">
        <v>412.90000000000003</v>
      </c>
      <c r="G106" s="11"/>
      <c r="H106" s="78"/>
      <c r="I106" s="93"/>
      <c r="J106" s="93"/>
    </row>
    <row r="107" spans="1:10" ht="19.8" customHeight="1">
      <c r="A107" s="23">
        <f t="shared" si="5"/>
        <v>104</v>
      </c>
      <c r="B107" s="25" t="s">
        <v>148</v>
      </c>
      <c r="C107" s="28" t="s">
        <v>7</v>
      </c>
      <c r="D107" s="27" t="s">
        <v>150</v>
      </c>
      <c r="E107" s="29">
        <f t="shared" si="4"/>
        <v>0.79999999999995453</v>
      </c>
      <c r="F107" s="30">
        <v>413.7</v>
      </c>
      <c r="G107" s="11"/>
      <c r="H107" s="78"/>
      <c r="I107" s="93"/>
      <c r="J107" s="93"/>
    </row>
    <row r="108" spans="1:10" ht="19.8" customHeight="1">
      <c r="A108" s="23">
        <f t="shared" si="5"/>
        <v>105</v>
      </c>
      <c r="B108" s="27" t="s">
        <v>148</v>
      </c>
      <c r="C108" s="28" t="s">
        <v>9</v>
      </c>
      <c r="D108" s="27" t="s">
        <v>151</v>
      </c>
      <c r="E108" s="29">
        <f t="shared" si="4"/>
        <v>5.3000000000000114</v>
      </c>
      <c r="F108" s="30">
        <v>419</v>
      </c>
      <c r="G108" s="11"/>
      <c r="H108" s="78"/>
      <c r="I108" s="93"/>
      <c r="J108" s="93"/>
    </row>
    <row r="109" spans="1:10" ht="19.8" customHeight="1">
      <c r="A109" s="23">
        <f t="shared" si="5"/>
        <v>106</v>
      </c>
      <c r="B109" s="27" t="s">
        <v>148</v>
      </c>
      <c r="C109" s="28" t="s">
        <v>7</v>
      </c>
      <c r="D109" s="27" t="s">
        <v>151</v>
      </c>
      <c r="E109" s="29">
        <f t="shared" si="4"/>
        <v>0.40000000000003411</v>
      </c>
      <c r="F109" s="30">
        <v>419.40000000000003</v>
      </c>
      <c r="G109" s="11"/>
      <c r="H109" s="78"/>
      <c r="I109" s="93"/>
      <c r="J109" s="93"/>
    </row>
    <row r="110" spans="1:10" ht="19.8" customHeight="1">
      <c r="A110" s="23">
        <f t="shared" si="5"/>
        <v>107</v>
      </c>
      <c r="B110" s="25" t="s">
        <v>152</v>
      </c>
      <c r="C110" s="28" t="s">
        <v>9</v>
      </c>
      <c r="D110" s="27" t="s">
        <v>142</v>
      </c>
      <c r="E110" s="29">
        <f t="shared" si="4"/>
        <v>2.5999999999999659</v>
      </c>
      <c r="F110" s="30">
        <v>422</v>
      </c>
      <c r="G110" s="11"/>
      <c r="H110" s="78"/>
      <c r="I110" s="93"/>
      <c r="J110" s="93"/>
    </row>
    <row r="111" spans="1:10" ht="19.8" customHeight="1">
      <c r="A111" s="23">
        <f t="shared" si="5"/>
        <v>108</v>
      </c>
      <c r="B111" s="27" t="s">
        <v>101</v>
      </c>
      <c r="C111" s="28" t="s">
        <v>9</v>
      </c>
      <c r="D111" s="27" t="s">
        <v>142</v>
      </c>
      <c r="E111" s="29">
        <f t="shared" si="4"/>
        <v>3.9000000000000341</v>
      </c>
      <c r="F111" s="30">
        <v>425.90000000000003</v>
      </c>
      <c r="G111" s="11"/>
      <c r="H111" s="78"/>
      <c r="I111" s="93"/>
      <c r="J111" s="93"/>
    </row>
    <row r="112" spans="1:10" ht="19.8" customHeight="1">
      <c r="A112" s="23">
        <f t="shared" si="5"/>
        <v>109</v>
      </c>
      <c r="B112" s="27" t="s">
        <v>124</v>
      </c>
      <c r="C112" s="28" t="s">
        <v>9</v>
      </c>
      <c r="D112" s="27" t="s">
        <v>142</v>
      </c>
      <c r="E112" s="29">
        <f t="shared" si="4"/>
        <v>2.3999999999999773</v>
      </c>
      <c r="F112" s="30">
        <v>428.3</v>
      </c>
      <c r="G112" s="11"/>
      <c r="H112" s="78"/>
      <c r="I112" s="93"/>
      <c r="J112" s="93"/>
    </row>
    <row r="113" spans="1:10" ht="19.8" customHeight="1">
      <c r="A113" s="23">
        <f t="shared" si="5"/>
        <v>110</v>
      </c>
      <c r="B113" s="27" t="s">
        <v>153</v>
      </c>
      <c r="C113" s="28" t="s">
        <v>9</v>
      </c>
      <c r="D113" s="27" t="s">
        <v>154</v>
      </c>
      <c r="E113" s="29">
        <f t="shared" ref="E113:E154" si="8">F113-F112</f>
        <v>12.100000000000023</v>
      </c>
      <c r="F113" s="30">
        <v>440.40000000000003</v>
      </c>
      <c r="G113" s="11"/>
      <c r="H113" s="78"/>
      <c r="I113" s="93"/>
      <c r="J113" s="93"/>
    </row>
    <row r="114" spans="1:10" ht="19.8" customHeight="1">
      <c r="A114" s="23">
        <f t="shared" si="5"/>
        <v>111</v>
      </c>
      <c r="B114" s="27" t="s">
        <v>101</v>
      </c>
      <c r="C114" s="28" t="s">
        <v>9</v>
      </c>
      <c r="D114" s="27" t="s">
        <v>154</v>
      </c>
      <c r="E114" s="29">
        <f t="shared" si="8"/>
        <v>2.0999999999999659</v>
      </c>
      <c r="F114" s="30">
        <v>442.5</v>
      </c>
      <c r="G114" s="11"/>
      <c r="H114" s="78"/>
      <c r="I114" s="93"/>
      <c r="J114" s="93"/>
    </row>
    <row r="115" spans="1:10" ht="39" customHeight="1">
      <c r="A115" s="24">
        <f t="shared" si="5"/>
        <v>112</v>
      </c>
      <c r="B115" s="31" t="s">
        <v>196</v>
      </c>
      <c r="C115" s="32" t="s">
        <v>155</v>
      </c>
      <c r="D115" s="31" t="s">
        <v>154</v>
      </c>
      <c r="E115" s="33">
        <f t="shared" si="8"/>
        <v>1.1999999999999886</v>
      </c>
      <c r="F115" s="34">
        <v>443.7</v>
      </c>
      <c r="G115" s="21"/>
      <c r="H115" s="68" t="s">
        <v>200</v>
      </c>
      <c r="I115" s="94"/>
      <c r="J115" s="94"/>
    </row>
    <row r="116" spans="1:10" ht="34.799999999999997" customHeight="1">
      <c r="A116" s="23">
        <f t="shared" si="5"/>
        <v>113</v>
      </c>
      <c r="B116" s="27" t="s">
        <v>156</v>
      </c>
      <c r="C116" s="28" t="s">
        <v>7</v>
      </c>
      <c r="D116" s="62" t="s">
        <v>154</v>
      </c>
      <c r="E116" s="29">
        <f t="shared" si="8"/>
        <v>1.3000000000000114</v>
      </c>
      <c r="F116" s="30">
        <v>445</v>
      </c>
      <c r="G116" s="11"/>
      <c r="H116" s="78"/>
      <c r="I116" s="93"/>
      <c r="J116" s="93"/>
    </row>
    <row r="117" spans="1:10" ht="19.8" customHeight="1">
      <c r="A117" s="23">
        <f t="shared" si="5"/>
        <v>114</v>
      </c>
      <c r="B117" s="27" t="s">
        <v>153</v>
      </c>
      <c r="C117" s="28" t="s">
        <v>9</v>
      </c>
      <c r="D117" s="27" t="s">
        <v>158</v>
      </c>
      <c r="E117" s="29">
        <f t="shared" si="8"/>
        <v>2.1000000000000227</v>
      </c>
      <c r="F117" s="63">
        <v>447.1</v>
      </c>
      <c r="G117" s="11"/>
      <c r="H117" s="78"/>
      <c r="I117" s="93"/>
      <c r="J117" s="93"/>
    </row>
    <row r="118" spans="1:10" ht="19.8" customHeight="1">
      <c r="A118" s="23">
        <f t="shared" si="5"/>
        <v>115</v>
      </c>
      <c r="B118" s="25" t="s">
        <v>144</v>
      </c>
      <c r="C118" s="28" t="s">
        <v>157</v>
      </c>
      <c r="D118" s="27" t="s">
        <v>159</v>
      </c>
      <c r="E118" s="29">
        <f t="shared" si="8"/>
        <v>0.80000000000001137</v>
      </c>
      <c r="F118" s="30">
        <v>447.90000000000003</v>
      </c>
      <c r="G118" s="11"/>
      <c r="H118" s="78"/>
      <c r="I118" s="93"/>
      <c r="J118" s="93"/>
    </row>
    <row r="119" spans="1:10" ht="19.8" customHeight="1">
      <c r="A119" s="23">
        <f t="shared" si="5"/>
        <v>116</v>
      </c>
      <c r="B119" s="27" t="s">
        <v>160</v>
      </c>
      <c r="C119" s="28" t="s">
        <v>9</v>
      </c>
      <c r="D119" s="27"/>
      <c r="E119" s="29">
        <f t="shared" si="8"/>
        <v>3.5999999999999659</v>
      </c>
      <c r="F119" s="30">
        <v>451.5</v>
      </c>
      <c r="G119" s="11"/>
      <c r="H119" s="78"/>
      <c r="I119" s="93"/>
      <c r="J119" s="93"/>
    </row>
    <row r="120" spans="1:10" ht="19.8" customHeight="1">
      <c r="A120" s="23">
        <f t="shared" si="5"/>
        <v>117</v>
      </c>
      <c r="B120" s="27" t="s">
        <v>156</v>
      </c>
      <c r="C120" s="28" t="s">
        <v>9</v>
      </c>
      <c r="D120" s="27" t="s">
        <v>154</v>
      </c>
      <c r="E120" s="29">
        <f t="shared" si="8"/>
        <v>3.9000000000000341</v>
      </c>
      <c r="F120" s="30">
        <v>455.40000000000003</v>
      </c>
      <c r="G120" s="11"/>
      <c r="H120" s="78"/>
      <c r="I120" s="93"/>
      <c r="J120" s="93"/>
    </row>
    <row r="121" spans="1:10" ht="36" customHeight="1">
      <c r="A121" s="24">
        <f t="shared" si="5"/>
        <v>118</v>
      </c>
      <c r="B121" s="31" t="s">
        <v>197</v>
      </c>
      <c r="C121" s="32"/>
      <c r="D121" s="31"/>
      <c r="E121" s="33">
        <f t="shared" si="8"/>
        <v>10.299999999999955</v>
      </c>
      <c r="F121" s="34">
        <v>465.7</v>
      </c>
      <c r="G121" s="21"/>
      <c r="H121" s="68" t="s">
        <v>201</v>
      </c>
      <c r="I121" s="94"/>
      <c r="J121" s="94"/>
    </row>
    <row r="122" spans="1:10" ht="33" customHeight="1">
      <c r="A122" s="23">
        <f t="shared" si="5"/>
        <v>119</v>
      </c>
      <c r="B122" s="25" t="s">
        <v>161</v>
      </c>
      <c r="C122" s="28" t="s">
        <v>6</v>
      </c>
      <c r="D122" s="27" t="s">
        <v>162</v>
      </c>
      <c r="E122" s="29">
        <f t="shared" si="8"/>
        <v>7.3000000000000114</v>
      </c>
      <c r="F122" s="30">
        <v>473</v>
      </c>
      <c r="G122" s="11"/>
      <c r="H122" s="78"/>
      <c r="I122" s="93"/>
      <c r="J122" s="93"/>
    </row>
    <row r="123" spans="1:10" ht="19.8" customHeight="1">
      <c r="A123" s="23">
        <f t="shared" si="5"/>
        <v>120</v>
      </c>
      <c r="B123" s="25" t="s">
        <v>156</v>
      </c>
      <c r="C123" s="28" t="s">
        <v>9</v>
      </c>
      <c r="D123" s="27"/>
      <c r="E123" s="29">
        <f t="shared" si="8"/>
        <v>2.9000000000000341</v>
      </c>
      <c r="F123" s="30">
        <v>475.90000000000003</v>
      </c>
      <c r="G123" s="11"/>
      <c r="H123" s="78"/>
      <c r="I123" s="93"/>
      <c r="J123" s="93"/>
    </row>
    <row r="124" spans="1:10" ht="19.8" customHeight="1">
      <c r="A124" s="65">
        <f t="shared" si="5"/>
        <v>121</v>
      </c>
      <c r="B124" s="62" t="s">
        <v>163</v>
      </c>
      <c r="C124" s="61" t="s">
        <v>6</v>
      </c>
      <c r="D124" s="62"/>
      <c r="E124" s="66">
        <f t="shared" si="8"/>
        <v>10</v>
      </c>
      <c r="F124" s="63">
        <v>485.90000000000003</v>
      </c>
      <c r="G124" s="64"/>
      <c r="H124" s="67" t="s">
        <v>164</v>
      </c>
      <c r="I124" s="95"/>
      <c r="J124" s="95"/>
    </row>
    <row r="125" spans="1:10" s="103" customFormat="1" ht="19.8" customHeight="1">
      <c r="A125" s="23">
        <f t="shared" si="5"/>
        <v>122</v>
      </c>
      <c r="B125" s="27" t="s">
        <v>122</v>
      </c>
      <c r="C125" s="28" t="s">
        <v>9</v>
      </c>
      <c r="D125" s="27" t="s">
        <v>167</v>
      </c>
      <c r="E125" s="29">
        <f t="shared" si="8"/>
        <v>1.0999999999999659</v>
      </c>
      <c r="F125" s="30">
        <v>487</v>
      </c>
      <c r="G125" s="11"/>
      <c r="H125" s="78"/>
      <c r="I125" s="93"/>
      <c r="J125" s="93"/>
    </row>
    <row r="126" spans="1:10" ht="19.8" customHeight="1">
      <c r="A126" s="23">
        <f t="shared" si="5"/>
        <v>123</v>
      </c>
      <c r="B126" s="27" t="s">
        <v>101</v>
      </c>
      <c r="C126" s="28" t="s">
        <v>9</v>
      </c>
      <c r="D126" s="27" t="s">
        <v>8</v>
      </c>
      <c r="E126" s="29">
        <f t="shared" si="8"/>
        <v>8</v>
      </c>
      <c r="F126" s="30">
        <v>495</v>
      </c>
      <c r="G126" s="11"/>
      <c r="H126" s="78"/>
      <c r="I126" s="93"/>
      <c r="J126" s="93"/>
    </row>
    <row r="127" spans="1:10" ht="41.4" customHeight="1">
      <c r="A127" s="24">
        <f t="shared" si="5"/>
        <v>124</v>
      </c>
      <c r="B127" s="31" t="s">
        <v>198</v>
      </c>
      <c r="C127" s="32" t="s">
        <v>165</v>
      </c>
      <c r="D127" s="31" t="s">
        <v>8</v>
      </c>
      <c r="E127" s="33">
        <f t="shared" si="8"/>
        <v>0.10000000000002274</v>
      </c>
      <c r="F127" s="34">
        <v>495.1</v>
      </c>
      <c r="G127" s="21"/>
      <c r="H127" s="68" t="s">
        <v>166</v>
      </c>
      <c r="I127" s="94"/>
      <c r="J127" s="94"/>
    </row>
    <row r="128" spans="1:10" ht="39.6" customHeight="1">
      <c r="A128" s="23">
        <f t="shared" si="5"/>
        <v>125</v>
      </c>
      <c r="B128" s="27" t="s">
        <v>148</v>
      </c>
      <c r="C128" s="28" t="s">
        <v>9</v>
      </c>
      <c r="D128" s="27" t="s">
        <v>167</v>
      </c>
      <c r="E128" s="29">
        <f t="shared" si="8"/>
        <v>9.9999999999965894E-2</v>
      </c>
      <c r="F128" s="30">
        <v>495.2</v>
      </c>
      <c r="G128" s="11"/>
      <c r="H128" s="78"/>
      <c r="I128" s="93"/>
      <c r="J128" s="93"/>
    </row>
    <row r="129" spans="1:10" ht="19.8" customHeight="1">
      <c r="A129" s="23">
        <f t="shared" si="5"/>
        <v>126</v>
      </c>
      <c r="B129" s="27" t="s">
        <v>156</v>
      </c>
      <c r="C129" s="28" t="s">
        <v>9</v>
      </c>
      <c r="D129" s="27" t="s">
        <v>139</v>
      </c>
      <c r="E129" s="29">
        <f t="shared" si="8"/>
        <v>10.800000000000011</v>
      </c>
      <c r="F129" s="30">
        <v>506</v>
      </c>
      <c r="G129" s="11"/>
      <c r="H129" s="78"/>
      <c r="I129" s="93"/>
      <c r="J129" s="93"/>
    </row>
    <row r="130" spans="1:10" ht="19.8" customHeight="1">
      <c r="A130" s="23">
        <f t="shared" ref="A130:A154" si="9">A129+1</f>
        <v>127</v>
      </c>
      <c r="B130" s="27" t="s">
        <v>101</v>
      </c>
      <c r="C130" s="28" t="s">
        <v>9</v>
      </c>
      <c r="D130" s="27" t="s">
        <v>8</v>
      </c>
      <c r="E130" s="29">
        <f t="shared" si="8"/>
        <v>2.3000000000000114</v>
      </c>
      <c r="F130" s="30">
        <v>508.3</v>
      </c>
      <c r="G130" s="11"/>
      <c r="H130" s="78"/>
      <c r="I130" s="93"/>
      <c r="J130" s="93"/>
    </row>
    <row r="131" spans="1:10" ht="19.8" customHeight="1">
      <c r="A131" s="23">
        <f t="shared" si="9"/>
        <v>128</v>
      </c>
      <c r="B131" s="25" t="s">
        <v>10</v>
      </c>
      <c r="C131" s="28" t="s">
        <v>7</v>
      </c>
      <c r="D131" s="27" t="s">
        <v>168</v>
      </c>
      <c r="E131" s="29">
        <f t="shared" si="8"/>
        <v>0.19999999999998863</v>
      </c>
      <c r="F131" s="30">
        <v>508.5</v>
      </c>
      <c r="G131" s="11"/>
      <c r="H131" s="78" t="s">
        <v>169</v>
      </c>
      <c r="I131" s="93"/>
      <c r="J131" s="93"/>
    </row>
    <row r="132" spans="1:10" ht="19.8" customHeight="1">
      <c r="A132" s="23">
        <f t="shared" si="9"/>
        <v>129</v>
      </c>
      <c r="B132" s="27" t="s">
        <v>124</v>
      </c>
      <c r="C132" s="28" t="s">
        <v>9</v>
      </c>
      <c r="D132" s="27" t="s">
        <v>8</v>
      </c>
      <c r="E132" s="29">
        <f t="shared" si="8"/>
        <v>1.1999999999999886</v>
      </c>
      <c r="F132" s="30">
        <v>509.7</v>
      </c>
      <c r="G132" s="11"/>
      <c r="H132" s="78"/>
      <c r="I132" s="93"/>
      <c r="J132" s="93"/>
    </row>
    <row r="133" spans="1:10" ht="19.8" customHeight="1">
      <c r="A133" s="23">
        <f t="shared" si="9"/>
        <v>130</v>
      </c>
      <c r="B133" s="25" t="s">
        <v>100</v>
      </c>
      <c r="C133" s="28" t="s">
        <v>7</v>
      </c>
      <c r="D133" s="27" t="s">
        <v>168</v>
      </c>
      <c r="E133" s="29">
        <f t="shared" si="8"/>
        <v>0.10000000000002274</v>
      </c>
      <c r="F133" s="30">
        <v>509.8</v>
      </c>
      <c r="G133" s="11"/>
      <c r="H133" s="78" t="s">
        <v>170</v>
      </c>
      <c r="I133" s="93"/>
      <c r="J133" s="93"/>
    </row>
    <row r="134" spans="1:10" ht="19.8" customHeight="1">
      <c r="A134" s="23">
        <f t="shared" si="9"/>
        <v>131</v>
      </c>
      <c r="B134" s="27" t="s">
        <v>10</v>
      </c>
      <c r="C134" s="28" t="s">
        <v>9</v>
      </c>
      <c r="D134" s="27" t="s">
        <v>168</v>
      </c>
      <c r="E134" s="29">
        <f t="shared" si="8"/>
        <v>2.1999999999999886</v>
      </c>
      <c r="F134" s="30">
        <v>512</v>
      </c>
      <c r="G134" s="11"/>
      <c r="H134" s="78"/>
      <c r="I134" s="93"/>
      <c r="J134" s="93"/>
    </row>
    <row r="135" spans="1:10" ht="19.8" customHeight="1">
      <c r="A135" s="23">
        <f t="shared" si="9"/>
        <v>132</v>
      </c>
      <c r="B135" s="27" t="s">
        <v>100</v>
      </c>
      <c r="C135" s="28" t="s">
        <v>7</v>
      </c>
      <c r="D135" s="27" t="s">
        <v>168</v>
      </c>
      <c r="E135" s="29">
        <f t="shared" si="8"/>
        <v>0.29999999999995453</v>
      </c>
      <c r="F135" s="30">
        <v>512.29999999999995</v>
      </c>
      <c r="G135" s="11"/>
      <c r="H135" s="78"/>
      <c r="I135" s="93"/>
      <c r="J135" s="93"/>
    </row>
    <row r="136" spans="1:10" ht="19.8" customHeight="1">
      <c r="A136" s="23">
        <f t="shared" si="9"/>
        <v>133</v>
      </c>
      <c r="B136" s="25" t="s">
        <v>148</v>
      </c>
      <c r="C136" s="28" t="s">
        <v>9</v>
      </c>
      <c r="D136" s="27" t="s">
        <v>168</v>
      </c>
      <c r="E136" s="29">
        <f t="shared" si="8"/>
        <v>3.3999999999999773</v>
      </c>
      <c r="F136" s="30">
        <v>515.69999999999993</v>
      </c>
      <c r="G136" s="11"/>
      <c r="H136" s="78" t="s">
        <v>171</v>
      </c>
      <c r="I136" s="93"/>
      <c r="J136" s="93"/>
    </row>
    <row r="137" spans="1:10" ht="19.8" customHeight="1">
      <c r="A137" s="23">
        <f t="shared" si="9"/>
        <v>134</v>
      </c>
      <c r="B137" s="25" t="s">
        <v>144</v>
      </c>
      <c r="C137" s="28" t="s">
        <v>172</v>
      </c>
      <c r="D137" s="27" t="s">
        <v>8</v>
      </c>
      <c r="E137" s="29">
        <f t="shared" si="8"/>
        <v>0.39999999999997726</v>
      </c>
      <c r="F137" s="30">
        <v>516.09999999999991</v>
      </c>
      <c r="G137" s="11"/>
      <c r="H137" s="78"/>
      <c r="I137" s="93"/>
      <c r="J137" s="93"/>
    </row>
    <row r="138" spans="1:10" ht="36.6" customHeight="1">
      <c r="A138" s="24">
        <f t="shared" si="9"/>
        <v>135</v>
      </c>
      <c r="B138" s="31" t="s">
        <v>212</v>
      </c>
      <c r="C138" s="32"/>
      <c r="D138" s="31" t="s">
        <v>8</v>
      </c>
      <c r="E138" s="33">
        <f t="shared" si="8"/>
        <v>0.20000000000004547</v>
      </c>
      <c r="F138" s="34">
        <v>516.29999999999995</v>
      </c>
      <c r="G138" s="21"/>
      <c r="H138" s="68" t="s">
        <v>173</v>
      </c>
      <c r="I138" s="94"/>
      <c r="J138" s="94"/>
    </row>
    <row r="139" spans="1:10" ht="33" customHeight="1">
      <c r="A139" s="23">
        <f t="shared" si="9"/>
        <v>136</v>
      </c>
      <c r="B139" s="27" t="s">
        <v>103</v>
      </c>
      <c r="C139" s="28" t="s">
        <v>174</v>
      </c>
      <c r="D139" s="27" t="s">
        <v>8</v>
      </c>
      <c r="E139" s="29">
        <f t="shared" si="8"/>
        <v>0.20000000000004547</v>
      </c>
      <c r="F139" s="30">
        <v>516.5</v>
      </c>
      <c r="G139" s="11"/>
      <c r="H139" s="78"/>
      <c r="I139" s="93"/>
      <c r="J139" s="93"/>
    </row>
    <row r="140" spans="1:10" ht="19.8" customHeight="1">
      <c r="A140" s="23">
        <f t="shared" si="9"/>
        <v>137</v>
      </c>
      <c r="B140" s="27" t="s">
        <v>100</v>
      </c>
      <c r="C140" s="28" t="s">
        <v>7</v>
      </c>
      <c r="D140" s="27" t="s">
        <v>168</v>
      </c>
      <c r="E140" s="29">
        <f t="shared" si="8"/>
        <v>0.59999999999990905</v>
      </c>
      <c r="F140" s="30">
        <v>517.09999999999991</v>
      </c>
      <c r="G140" s="11"/>
      <c r="H140" s="78"/>
      <c r="I140" s="93"/>
      <c r="J140" s="93"/>
    </row>
    <row r="141" spans="1:10" ht="19.8" customHeight="1">
      <c r="A141" s="23">
        <f t="shared" si="9"/>
        <v>138</v>
      </c>
      <c r="B141" s="25" t="s">
        <v>148</v>
      </c>
      <c r="C141" s="28" t="s">
        <v>9</v>
      </c>
      <c r="D141" s="27" t="s">
        <v>175</v>
      </c>
      <c r="E141" s="29">
        <f t="shared" si="8"/>
        <v>3.9000000000000909</v>
      </c>
      <c r="F141" s="30">
        <v>521</v>
      </c>
      <c r="G141" s="11"/>
      <c r="H141" s="78"/>
      <c r="I141" s="93"/>
      <c r="J141" s="93"/>
    </row>
    <row r="142" spans="1:10" ht="19.8" customHeight="1">
      <c r="A142" s="23">
        <f t="shared" si="9"/>
        <v>139</v>
      </c>
      <c r="B142" s="25" t="s">
        <v>10</v>
      </c>
      <c r="C142" s="28" t="s">
        <v>7</v>
      </c>
      <c r="D142" s="27" t="s">
        <v>8</v>
      </c>
      <c r="E142" s="29">
        <f t="shared" si="8"/>
        <v>0.39999999999997726</v>
      </c>
      <c r="F142" s="30">
        <v>521.4</v>
      </c>
      <c r="G142" s="11"/>
      <c r="H142" s="78"/>
      <c r="I142" s="93"/>
      <c r="J142" s="93"/>
    </row>
    <row r="143" spans="1:10" ht="19.8" customHeight="1">
      <c r="A143" s="23">
        <f t="shared" si="9"/>
        <v>140</v>
      </c>
      <c r="B143" s="25" t="s">
        <v>10</v>
      </c>
      <c r="C143" s="28" t="s">
        <v>9</v>
      </c>
      <c r="D143" s="27" t="s">
        <v>139</v>
      </c>
      <c r="E143" s="29">
        <f t="shared" si="8"/>
        <v>2.8999999999999773</v>
      </c>
      <c r="F143" s="30">
        <v>524.29999999999995</v>
      </c>
      <c r="G143" s="11"/>
      <c r="H143" s="78"/>
      <c r="I143" s="93"/>
      <c r="J143" s="93"/>
    </row>
    <row r="144" spans="1:10" ht="19.8" customHeight="1">
      <c r="A144" s="23">
        <f t="shared" si="9"/>
        <v>141</v>
      </c>
      <c r="B144" s="27" t="s">
        <v>101</v>
      </c>
      <c r="C144" s="28" t="s">
        <v>9</v>
      </c>
      <c r="D144" s="27"/>
      <c r="E144" s="29">
        <f t="shared" si="8"/>
        <v>37.399999999999977</v>
      </c>
      <c r="F144" s="30">
        <v>561.69999999999993</v>
      </c>
      <c r="G144" s="11"/>
      <c r="H144" s="78"/>
      <c r="I144" s="93"/>
      <c r="J144" s="93"/>
    </row>
    <row r="145" spans="1:10" ht="19.8" customHeight="1">
      <c r="A145" s="23">
        <f t="shared" si="9"/>
        <v>142</v>
      </c>
      <c r="B145" s="27" t="s">
        <v>144</v>
      </c>
      <c r="C145" s="28" t="s">
        <v>172</v>
      </c>
      <c r="D145" s="27" t="s">
        <v>178</v>
      </c>
      <c r="E145" s="29">
        <f t="shared" si="8"/>
        <v>2.6000000000000227</v>
      </c>
      <c r="F145" s="30">
        <v>564.29999999999995</v>
      </c>
      <c r="G145" s="11"/>
      <c r="H145" s="78" t="s">
        <v>176</v>
      </c>
      <c r="I145" s="93"/>
      <c r="J145" s="93"/>
    </row>
    <row r="146" spans="1:10" ht="34.200000000000003" customHeight="1">
      <c r="A146" s="24">
        <f t="shared" si="9"/>
        <v>143</v>
      </c>
      <c r="B146" s="31" t="s">
        <v>199</v>
      </c>
      <c r="C146" s="32" t="s">
        <v>155</v>
      </c>
      <c r="D146" s="31" t="s">
        <v>179</v>
      </c>
      <c r="E146" s="33">
        <f t="shared" si="8"/>
        <v>9.7999999999999545</v>
      </c>
      <c r="F146" s="34">
        <v>574.09999999999991</v>
      </c>
      <c r="G146" s="21"/>
      <c r="H146" s="68" t="s">
        <v>177</v>
      </c>
      <c r="I146" s="97" t="s">
        <v>216</v>
      </c>
      <c r="J146" s="97" t="s">
        <v>206</v>
      </c>
    </row>
    <row r="147" spans="1:10" ht="43.2" customHeight="1">
      <c r="A147" s="23">
        <f t="shared" si="9"/>
        <v>144</v>
      </c>
      <c r="B147" s="27" t="s">
        <v>180</v>
      </c>
      <c r="C147" s="28" t="s">
        <v>157</v>
      </c>
      <c r="D147" s="27" t="s">
        <v>182</v>
      </c>
      <c r="E147" s="29">
        <f t="shared" si="8"/>
        <v>1.5</v>
      </c>
      <c r="F147" s="30">
        <v>575.59999999999991</v>
      </c>
      <c r="G147" s="11"/>
      <c r="H147" s="78"/>
      <c r="I147" s="93"/>
      <c r="J147" s="102"/>
    </row>
    <row r="148" spans="1:10" ht="31.8" customHeight="1">
      <c r="A148" s="23">
        <f t="shared" si="9"/>
        <v>145</v>
      </c>
      <c r="B148" s="27" t="s">
        <v>181</v>
      </c>
      <c r="C148" s="28" t="s">
        <v>7</v>
      </c>
      <c r="D148" s="27" t="s">
        <v>183</v>
      </c>
      <c r="E148" s="29">
        <f t="shared" si="8"/>
        <v>6.8000000000000682</v>
      </c>
      <c r="F148" s="30">
        <v>582.4</v>
      </c>
      <c r="G148" s="11"/>
      <c r="H148" s="82" t="s">
        <v>184</v>
      </c>
      <c r="I148" s="93"/>
      <c r="J148" s="93"/>
    </row>
    <row r="149" spans="1:10" ht="45" customHeight="1">
      <c r="A149" s="23">
        <f t="shared" si="9"/>
        <v>146</v>
      </c>
      <c r="B149" s="27" t="s">
        <v>124</v>
      </c>
      <c r="C149" s="28" t="s">
        <v>9</v>
      </c>
      <c r="D149" s="27" t="s">
        <v>185</v>
      </c>
      <c r="E149" s="29">
        <f t="shared" si="8"/>
        <v>8.5</v>
      </c>
      <c r="F149" s="30">
        <v>590.9</v>
      </c>
      <c r="G149" s="11"/>
      <c r="H149" s="78"/>
      <c r="I149" s="93"/>
      <c r="J149" s="93"/>
    </row>
    <row r="150" spans="1:10" ht="19.8" customHeight="1">
      <c r="A150" s="23">
        <f t="shared" si="9"/>
        <v>147</v>
      </c>
      <c r="B150" s="27" t="s">
        <v>124</v>
      </c>
      <c r="C150" s="28" t="s">
        <v>9</v>
      </c>
      <c r="D150" s="27" t="s">
        <v>139</v>
      </c>
      <c r="E150" s="29">
        <f t="shared" si="8"/>
        <v>1</v>
      </c>
      <c r="F150" s="30">
        <v>591.9</v>
      </c>
      <c r="G150" s="11"/>
      <c r="H150" s="78"/>
      <c r="I150" s="93"/>
      <c r="J150" s="93"/>
    </row>
    <row r="151" spans="1:10" ht="19.8" customHeight="1">
      <c r="A151" s="23">
        <f t="shared" si="9"/>
        <v>148</v>
      </c>
      <c r="B151" s="27" t="s">
        <v>124</v>
      </c>
      <c r="C151" s="28" t="s">
        <v>7</v>
      </c>
      <c r="D151" s="27" t="s">
        <v>8</v>
      </c>
      <c r="E151" s="29">
        <f t="shared" si="8"/>
        <v>7</v>
      </c>
      <c r="F151" s="30">
        <v>598.9</v>
      </c>
      <c r="G151" s="11"/>
      <c r="H151" s="78"/>
      <c r="I151" s="93"/>
      <c r="J151" s="93"/>
    </row>
    <row r="152" spans="1:10" ht="19.8" customHeight="1">
      <c r="A152" s="23">
        <f t="shared" si="9"/>
        <v>149</v>
      </c>
      <c r="B152" s="25" t="s">
        <v>10</v>
      </c>
      <c r="C152" s="28" t="s">
        <v>7</v>
      </c>
      <c r="D152" s="27" t="s">
        <v>8</v>
      </c>
      <c r="E152" s="29">
        <f t="shared" si="8"/>
        <v>1.6000000000000227</v>
      </c>
      <c r="F152" s="30">
        <v>600.5</v>
      </c>
      <c r="G152" s="11"/>
      <c r="H152" s="78"/>
      <c r="I152" s="93"/>
      <c r="J152" s="93"/>
    </row>
    <row r="153" spans="1:10" ht="19.8" customHeight="1">
      <c r="A153" s="23">
        <f t="shared" si="9"/>
        <v>150</v>
      </c>
      <c r="B153" s="49" t="s">
        <v>10</v>
      </c>
      <c r="C153" s="28" t="s">
        <v>9</v>
      </c>
      <c r="D153" s="27" t="s">
        <v>8</v>
      </c>
      <c r="E153" s="29">
        <f t="shared" si="8"/>
        <v>9.9999999999909051E-2</v>
      </c>
      <c r="F153" s="30">
        <v>600.59999999999991</v>
      </c>
      <c r="G153" s="11"/>
      <c r="H153" s="78"/>
      <c r="I153" s="93"/>
      <c r="J153" s="93"/>
    </row>
    <row r="154" spans="1:10" ht="39" customHeight="1">
      <c r="A154" s="24">
        <f t="shared" si="9"/>
        <v>151</v>
      </c>
      <c r="B154" s="51" t="s">
        <v>187</v>
      </c>
      <c r="C154" s="32" t="s">
        <v>186</v>
      </c>
      <c r="D154" s="31" t="s">
        <v>8</v>
      </c>
      <c r="E154" s="33">
        <f t="shared" si="8"/>
        <v>0.10000000000002274</v>
      </c>
      <c r="F154" s="34">
        <v>600.69999999999993</v>
      </c>
      <c r="G154" s="21"/>
      <c r="H154" s="68" t="s">
        <v>188</v>
      </c>
      <c r="I154" s="97" t="s">
        <v>217</v>
      </c>
      <c r="J154" s="97" t="s">
        <v>207</v>
      </c>
    </row>
    <row r="155" spans="1:10" ht="5.4" customHeight="1" thickBot="1">
      <c r="A155" s="12"/>
      <c r="B155" s="13"/>
      <c r="C155" s="20"/>
      <c r="D155" s="14"/>
      <c r="E155" s="15"/>
      <c r="F155" s="16"/>
      <c r="G155" s="17"/>
      <c r="H155" s="83"/>
      <c r="I155" s="98"/>
      <c r="J155" s="98"/>
    </row>
    <row r="156" spans="1:10" ht="28.8" customHeight="1">
      <c r="A156" s="55"/>
      <c r="B156" s="55"/>
      <c r="C156" s="56"/>
      <c r="D156" s="55"/>
      <c r="E156" s="57"/>
      <c r="F156" s="58"/>
      <c r="G156" s="55"/>
    </row>
    <row r="157" spans="1:10" s="55" customFormat="1" ht="16.2">
      <c r="A157" s="55" t="s">
        <v>94</v>
      </c>
      <c r="C157" s="56"/>
      <c r="D157" s="57" t="s">
        <v>208</v>
      </c>
      <c r="F157" s="58"/>
      <c r="H157" s="85" t="s">
        <v>209</v>
      </c>
      <c r="I157" s="85"/>
      <c r="J157" s="85"/>
    </row>
    <row r="158" spans="1:10" s="55" customFormat="1" ht="16.2">
      <c r="C158" s="56"/>
      <c r="D158" s="57"/>
      <c r="F158" s="58"/>
      <c r="H158" s="84"/>
      <c r="I158" s="85"/>
      <c r="J158" s="85"/>
    </row>
    <row r="159" spans="1:10" s="55" customFormat="1" ht="16.2">
      <c r="B159" s="59"/>
      <c r="C159" s="56"/>
      <c r="E159" s="59"/>
      <c r="F159" s="58"/>
      <c r="H159" s="84"/>
      <c r="I159" s="85"/>
      <c r="J159" s="85"/>
    </row>
    <row r="160" spans="1:10" s="55" customFormat="1" ht="16.2">
      <c r="C160" s="56"/>
      <c r="E160" s="57"/>
      <c r="F160" s="58"/>
      <c r="H160" s="84"/>
      <c r="I160" s="85"/>
      <c r="J160" s="85"/>
    </row>
    <row r="161" spans="1:10" s="55" customFormat="1" ht="16.2">
      <c r="C161" s="56"/>
      <c r="E161" s="57"/>
      <c r="F161" s="58"/>
      <c r="H161" s="84"/>
      <c r="I161" s="85"/>
      <c r="J161" s="85"/>
    </row>
    <row r="162" spans="1:10" s="55" customFormat="1" ht="16.2">
      <c r="C162" s="56"/>
      <c r="E162" s="57"/>
      <c r="F162" s="58"/>
      <c r="H162" s="84"/>
      <c r="I162" s="85"/>
      <c r="J162" s="85"/>
    </row>
    <row r="163" spans="1:10" s="55" customFormat="1" ht="16.2">
      <c r="B163" s="59"/>
      <c r="C163" s="56"/>
      <c r="E163" s="57"/>
      <c r="F163" s="58"/>
      <c r="H163" s="84"/>
      <c r="I163" s="85"/>
      <c r="J163" s="85"/>
    </row>
    <row r="164" spans="1:10" s="55" customFormat="1" ht="16.2">
      <c r="C164" s="56"/>
      <c r="E164" s="57"/>
      <c r="F164" s="58"/>
      <c r="H164" s="84"/>
      <c r="I164" s="85"/>
      <c r="J164" s="85"/>
    </row>
    <row r="165" spans="1:10" s="55" customFormat="1" ht="16.2">
      <c r="C165" s="56"/>
      <c r="E165" s="57"/>
      <c r="F165" s="58"/>
      <c r="H165" s="84"/>
      <c r="I165" s="85"/>
      <c r="J165" s="85"/>
    </row>
    <row r="166" spans="1:10" s="55" customFormat="1" ht="16.2">
      <c r="C166" s="56"/>
      <c r="E166" s="57"/>
      <c r="F166" s="58"/>
      <c r="H166" s="84"/>
      <c r="I166" s="85"/>
      <c r="J166" s="85"/>
    </row>
    <row r="167" spans="1:10" s="55" customFormat="1" ht="16.2">
      <c r="C167" s="56"/>
      <c r="E167" s="57"/>
      <c r="F167" s="58"/>
      <c r="H167" s="84"/>
      <c r="I167" s="85"/>
      <c r="J167" s="85"/>
    </row>
    <row r="168" spans="1:10" s="55" customFormat="1" ht="16.2">
      <c r="C168" s="56"/>
      <c r="E168" s="57"/>
      <c r="F168" s="58"/>
      <c r="H168" s="84"/>
      <c r="I168" s="85"/>
      <c r="J168" s="85"/>
    </row>
    <row r="169" spans="1:10" s="55" customFormat="1" ht="16.2">
      <c r="C169" s="56"/>
      <c r="E169" s="57"/>
      <c r="F169" s="58"/>
      <c r="H169" s="84"/>
      <c r="I169" s="85"/>
      <c r="J169" s="85"/>
    </row>
    <row r="170" spans="1:10" s="55" customFormat="1" ht="16.2">
      <c r="C170" s="56"/>
      <c r="E170" s="57"/>
      <c r="F170" s="58"/>
      <c r="H170" s="84"/>
      <c r="I170" s="85"/>
      <c r="J170" s="85"/>
    </row>
    <row r="171" spans="1:10" s="55" customFormat="1" ht="16.2">
      <c r="C171" s="56"/>
      <c r="E171" s="57"/>
      <c r="F171" s="58"/>
      <c r="H171" s="84"/>
      <c r="I171" s="85"/>
      <c r="J171" s="85"/>
    </row>
    <row r="172" spans="1:10" s="55" customFormat="1" ht="16.2">
      <c r="C172" s="56"/>
      <c r="E172" s="57"/>
      <c r="F172" s="58"/>
      <c r="H172" s="84"/>
      <c r="I172" s="85"/>
      <c r="J172" s="85"/>
    </row>
    <row r="173" spans="1:10" s="55" customFormat="1" ht="16.2">
      <c r="C173" s="56"/>
      <c r="E173" s="57"/>
      <c r="F173" s="58"/>
      <c r="H173" s="84"/>
      <c r="I173" s="85"/>
      <c r="J173" s="85"/>
    </row>
    <row r="174" spans="1:10" s="55" customFormat="1" ht="16.2">
      <c r="C174" s="56"/>
      <c r="E174" s="57"/>
      <c r="F174" s="58"/>
      <c r="H174" s="84"/>
      <c r="I174" s="85"/>
      <c r="J174" s="85"/>
    </row>
    <row r="175" spans="1:10" s="55" customFormat="1" ht="16.2">
      <c r="A175" s="57"/>
      <c r="C175" s="56"/>
      <c r="E175" s="57"/>
      <c r="F175" s="58"/>
      <c r="H175" s="84"/>
      <c r="I175" s="85"/>
      <c r="J175" s="85"/>
    </row>
    <row r="176" spans="1:10" s="55" customFormat="1" ht="16.2">
      <c r="A176" s="57"/>
      <c r="B176" s="55" t="s">
        <v>210</v>
      </c>
      <c r="C176" s="56"/>
      <c r="F176" s="55" t="s">
        <v>211</v>
      </c>
      <c r="H176"/>
      <c r="I176" s="85"/>
      <c r="J176" s="85"/>
    </row>
    <row r="177" spans="1:10" s="55" customFormat="1" ht="16.2">
      <c r="C177" s="56"/>
      <c r="E177" s="57"/>
      <c r="F177" s="55" t="s">
        <v>89</v>
      </c>
      <c r="H177" s="84"/>
      <c r="I177" s="99"/>
      <c r="J177" s="85"/>
    </row>
    <row r="178" spans="1:10" s="55" customFormat="1" ht="16.2">
      <c r="A178" s="59"/>
      <c r="C178" s="56"/>
      <c r="E178" s="59"/>
      <c r="F178" s="58"/>
      <c r="H178" s="86"/>
      <c r="I178" s="85"/>
      <c r="J178" s="85"/>
    </row>
    <row r="179" spans="1:10" s="55" customFormat="1" ht="16.2">
      <c r="C179" s="56"/>
      <c r="E179" s="57"/>
      <c r="F179" s="58"/>
      <c r="H179" s="84"/>
      <c r="I179" s="85"/>
      <c r="J179" s="85"/>
    </row>
    <row r="180" spans="1:10" s="55" customFormat="1" ht="16.2">
      <c r="C180" s="56"/>
      <c r="E180" s="57"/>
      <c r="F180" s="58"/>
      <c r="H180" s="84"/>
      <c r="I180" s="85"/>
      <c r="J180" s="85"/>
    </row>
    <row r="181" spans="1:10" s="55" customFormat="1" ht="16.2">
      <c r="C181" s="56"/>
      <c r="D181" s="59"/>
      <c r="E181" s="57"/>
      <c r="F181" s="58"/>
      <c r="H181" s="84"/>
      <c r="I181" s="85"/>
      <c r="J181" s="85"/>
    </row>
    <row r="182" spans="1:10" s="55" customFormat="1" ht="16.2">
      <c r="C182" s="56"/>
      <c r="E182" s="57"/>
      <c r="F182" s="58"/>
      <c r="H182" s="84"/>
      <c r="I182" s="85"/>
      <c r="J182" s="85"/>
    </row>
    <row r="183" spans="1:10" s="55" customFormat="1" ht="16.2">
      <c r="C183" s="56"/>
      <c r="E183" s="57"/>
      <c r="F183" s="58"/>
      <c r="H183" s="84"/>
      <c r="I183" s="85"/>
      <c r="J183" s="85"/>
    </row>
    <row r="184" spans="1:10" s="55" customFormat="1" ht="16.2">
      <c r="C184" s="56"/>
      <c r="E184" s="57"/>
      <c r="F184" s="58"/>
      <c r="H184" s="84"/>
      <c r="I184" s="85"/>
      <c r="J184" s="85"/>
    </row>
    <row r="185" spans="1:10" s="55" customFormat="1" ht="16.2">
      <c r="C185" s="56"/>
      <c r="E185" s="57"/>
      <c r="F185" s="58"/>
      <c r="H185" s="84"/>
      <c r="I185" s="85"/>
      <c r="J185" s="85"/>
    </row>
    <row r="186" spans="1:10" s="55" customFormat="1" ht="16.2">
      <c r="C186" s="56"/>
      <c r="E186" s="57"/>
      <c r="F186" s="58"/>
      <c r="H186" s="84"/>
      <c r="I186" s="85"/>
      <c r="J186" s="85"/>
    </row>
    <row r="187" spans="1:10" s="55" customFormat="1" ht="16.2">
      <c r="C187" s="56"/>
      <c r="E187" s="57"/>
      <c r="F187" s="58"/>
      <c r="H187" s="84"/>
      <c r="I187" s="85"/>
      <c r="J187" s="85"/>
    </row>
    <row r="188" spans="1:10" s="55" customFormat="1" ht="16.2">
      <c r="C188" s="56"/>
      <c r="E188" s="57"/>
      <c r="F188" s="58"/>
      <c r="H188" s="84"/>
      <c r="I188" s="85"/>
      <c r="J188" s="85"/>
    </row>
    <row r="189" spans="1:10" s="55" customFormat="1" ht="16.2">
      <c r="C189" s="56"/>
      <c r="E189" s="57"/>
      <c r="F189" s="58"/>
      <c r="H189" s="84"/>
      <c r="I189" s="85"/>
      <c r="J189" s="85"/>
    </row>
    <row r="190" spans="1:10" s="55" customFormat="1" ht="16.2">
      <c r="C190" s="56"/>
      <c r="E190" s="57"/>
      <c r="F190" s="58"/>
      <c r="H190" s="84"/>
      <c r="I190" s="85"/>
      <c r="J190" s="85"/>
    </row>
    <row r="191" spans="1:10" s="55" customFormat="1" ht="16.2">
      <c r="C191" s="56"/>
      <c r="E191" s="57"/>
      <c r="F191" s="58"/>
      <c r="H191"/>
      <c r="I191" s="85"/>
      <c r="J191" s="85"/>
    </row>
    <row r="192" spans="1:10" s="55" customFormat="1" ht="16.2">
      <c r="C192" s="56"/>
      <c r="E192" s="57"/>
      <c r="F192" s="58"/>
      <c r="H192"/>
      <c r="I192" s="85"/>
      <c r="J192" s="85"/>
    </row>
    <row r="193" spans="1:10" s="55" customFormat="1" ht="16.2">
      <c r="C193" s="56"/>
      <c r="E193" s="57"/>
      <c r="F193" s="58"/>
      <c r="H193"/>
      <c r="I193" s="85"/>
      <c r="J193" s="85"/>
    </row>
    <row r="194" spans="1:10" s="55" customFormat="1" ht="16.2">
      <c r="C194" s="56"/>
      <c r="D194" s="57"/>
      <c r="F194" s="58"/>
      <c r="H194" s="85"/>
      <c r="I194" s="85"/>
      <c r="J194" s="85"/>
    </row>
    <row r="195" spans="1:10" s="55" customFormat="1" ht="16.2">
      <c r="C195" s="59"/>
      <c r="E195" s="59"/>
      <c r="F195" s="58"/>
      <c r="H195" s="84"/>
      <c r="I195" s="85"/>
      <c r="J195" s="85"/>
    </row>
    <row r="196" spans="1:10" s="55" customFormat="1" ht="18">
      <c r="A196"/>
      <c r="B196" s="2" t="s">
        <v>213</v>
      </c>
      <c r="C196" s="18"/>
      <c r="D196" s="2"/>
      <c r="E196" s="3"/>
      <c r="F196" s="4"/>
      <c r="G196" s="5"/>
      <c r="H196"/>
      <c r="I196" s="85"/>
      <c r="J196" s="85"/>
    </row>
    <row r="200" spans="1:10">
      <c r="H200"/>
    </row>
    <row r="205" spans="1:10">
      <c r="F205"/>
    </row>
    <row r="208" spans="1:10">
      <c r="B208"/>
    </row>
  </sheetData>
  <phoneticPr fontId="1"/>
  <printOptions horizontalCentered="1"/>
  <pageMargins left="3.937007874015748E-2" right="3.937007874015748E-2" top="0.15748031496062992" bottom="0.15748031496062992" header="0.31496062992125984" footer="0.31496062992125984"/>
  <pageSetup paperSize="9" scale="44" fitToHeight="0" orientation="portrait" horizontalDpi="4294967293" verticalDpi="4294967293" r:id="rId1"/>
  <headerFooter alignWithMargins="0"/>
  <rowBreaks count="1" manualBreakCount="1">
    <brk id="7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姫路600</vt:lpstr>
      <vt:lpstr>姫路600!Print_Area</vt:lpstr>
      <vt:lpstr>姫路600!Print_Titles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片山 明子</cp:lastModifiedBy>
  <cp:lastPrinted>2023-10-16T10:46:53Z</cp:lastPrinted>
  <dcterms:created xsi:type="dcterms:W3CDTF">2011-02-06T12:06:47Z</dcterms:created>
  <dcterms:modified xsi:type="dcterms:W3CDTF">2025-10-05T09:07:29Z</dcterms:modified>
</cp:coreProperties>
</file>