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903\Downloads\"/>
    </mc:Choice>
  </mc:AlternateContent>
  <xr:revisionPtr revIDLastSave="0" documentId="13_ncr:1_{E3BD7CA7-61BE-465A-9B11-18D0C118C3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姫路200" sheetId="8" r:id="rId1"/>
  </sheets>
  <definedNames>
    <definedName name="_xlnm.Print_Area" localSheetId="0">姫路200!$A$1:$G$114</definedName>
    <definedName name="_xlnm.Print_Titles" localSheetId="0">姫路200!$1:$1</definedName>
  </definedNames>
  <calcPr calcId="191029"/>
</workbook>
</file>

<file path=xl/calcChain.xml><?xml version="1.0" encoding="utf-8"?>
<calcChain xmlns="http://schemas.openxmlformats.org/spreadsheetml/2006/main">
  <c r="E64" i="8" l="1"/>
  <c r="E65" i="8"/>
  <c r="E66" i="8"/>
  <c r="E67" i="8"/>
  <c r="E68" i="8"/>
  <c r="E69" i="8"/>
  <c r="E70" i="8"/>
  <c r="E82" i="8"/>
  <c r="E83" i="8"/>
  <c r="E84" i="8"/>
  <c r="E85" i="8"/>
  <c r="E27" i="8"/>
  <c r="E28" i="8"/>
  <c r="E29" i="8"/>
  <c r="E30" i="8"/>
  <c r="E78" i="8" l="1"/>
  <c r="E79" i="8"/>
  <c r="E80" i="8"/>
  <c r="E81" i="8"/>
  <c r="E76" i="8"/>
  <c r="E77" i="8"/>
  <c r="E22" i="8"/>
  <c r="E23" i="8"/>
  <c r="E24" i="8"/>
  <c r="E63" i="8" l="1"/>
  <c r="E9" i="8"/>
  <c r="E8" i="8"/>
  <c r="E7" i="8"/>
  <c r="E6" i="8"/>
  <c r="E5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E75" i="8"/>
  <c r="E74" i="8"/>
  <c r="E73" i="8"/>
  <c r="E72" i="8"/>
  <c r="E71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6" i="8"/>
  <c r="E25" i="8"/>
  <c r="E21" i="8"/>
  <c r="E20" i="8"/>
  <c r="E19" i="8"/>
  <c r="E18" i="8"/>
  <c r="E17" i="8"/>
  <c r="E16" i="8"/>
  <c r="E15" i="8"/>
  <c r="E14" i="8"/>
  <c r="E13" i="8"/>
  <c r="E12" i="8"/>
  <c r="E11" i="8"/>
  <c r="E10" i="8"/>
  <c r="A22" i="8" l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l="1"/>
  <c r="A72" i="8" s="1"/>
  <c r="A73" i="8" s="1"/>
  <c r="A74" i="8" s="1"/>
  <c r="A75" i="8" s="1"/>
  <c r="A76" i="8" s="1"/>
  <c r="A77" i="8" s="1"/>
  <c r="A78" i="8" s="1"/>
  <c r="A79" i="8" s="1"/>
  <c r="A80" i="8" l="1"/>
  <c r="A81" i="8" s="1"/>
  <c r="A82" i="8" s="1"/>
  <c r="A83" i="8" s="1"/>
  <c r="A84" i="8" s="1"/>
  <c r="A85" i="8" l="1"/>
</calcChain>
</file>

<file path=xl/sharedStrings.xml><?xml version="1.0" encoding="utf-8"?>
<sst xmlns="http://schemas.openxmlformats.org/spreadsheetml/2006/main" count="300" uniqueCount="140">
  <si>
    <t>ポイント</t>
    <phoneticPr fontId="1"/>
  </si>
  <si>
    <t>道路</t>
    <rPh sb="0" eb="2">
      <t>ドウロ</t>
    </rPh>
    <phoneticPr fontId="1"/>
  </si>
  <si>
    <t>区間</t>
    <rPh sb="0" eb="2">
      <t>クカン</t>
    </rPh>
    <phoneticPr fontId="1"/>
  </si>
  <si>
    <t>合計</t>
    <rPh sb="0" eb="2">
      <t>ゴウケイ</t>
    </rPh>
    <phoneticPr fontId="1"/>
  </si>
  <si>
    <t>右折</t>
    <rPh sb="0" eb="2">
      <t>ウセツ</t>
    </rPh>
    <phoneticPr fontId="1"/>
  </si>
  <si>
    <t>十字路S</t>
    <rPh sb="0" eb="3">
      <t>ジュウジロ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</si>
  <si>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</si>
  <si>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</si>
  <si>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┫字路</t>
    <rPh sb="0" eb="3">
      <t>ケイセンジロ</t>
    </rPh>
    <phoneticPr fontId="1"/>
  </si>
  <si>
    <t>┣字路</t>
    <rPh sb="0" eb="3">
      <t>ケイセンジロ</t>
    </rPh>
    <phoneticPr fontId="1"/>
  </si>
  <si>
    <t>T字路S</t>
    <rPh sb="0" eb="3">
      <t>tジロ</t>
    </rPh>
    <phoneticPr fontId="1"/>
  </si>
  <si>
    <t>T字路</t>
    <rPh sb="1" eb="3">
      <t>ジロ</t>
    </rPh>
    <phoneticPr fontId="1"/>
  </si>
  <si>
    <t>十字路</t>
    <rPh sb="0" eb="3">
      <t>ジュウジロ</t>
    </rPh>
    <phoneticPr fontId="1"/>
  </si>
  <si>
    <t>左側</t>
    <rPh sb="0" eb="2">
      <t>サソク</t>
    </rPh>
    <phoneticPr fontId="1"/>
  </si>
  <si>
    <t>県道415</t>
    <rPh sb="0" eb="2">
      <t>ケンドウ</t>
    </rPh>
    <phoneticPr fontId="1"/>
  </si>
  <si>
    <t>県道414</t>
    <rPh sb="0" eb="2">
      <t>ケンドウ</t>
    </rPh>
    <phoneticPr fontId="1"/>
  </si>
  <si>
    <t>神子岡南S</t>
    <rPh sb="0" eb="3">
      <t>カミコオカ</t>
    </rPh>
    <rPh sb="3" eb="4">
      <t>ミナミ</t>
    </rPh>
    <phoneticPr fontId="1"/>
  </si>
  <si>
    <t>県道724</t>
    <rPh sb="0" eb="2">
      <t>ケンドウ</t>
    </rPh>
    <phoneticPr fontId="1"/>
  </si>
  <si>
    <t>夢前橋西詰S</t>
    <rPh sb="0" eb="5">
      <t>ユメサキハシニシヅメ</t>
    </rPh>
    <phoneticPr fontId="1"/>
  </si>
  <si>
    <t>県道５</t>
    <rPh sb="0" eb="2">
      <t>ケンドウ</t>
    </rPh>
    <phoneticPr fontId="1"/>
  </si>
  <si>
    <t>市道</t>
    <rPh sb="0" eb="2">
      <t>シドウ</t>
    </rPh>
    <phoneticPr fontId="1"/>
  </si>
  <si>
    <t>右方向</t>
    <rPh sb="0" eb="3">
      <t>ミギホウコウ</t>
    </rPh>
    <phoneticPr fontId="1"/>
  </si>
  <si>
    <t>道なり直進</t>
    <rPh sb="0" eb="1">
      <t>ミチ</t>
    </rPh>
    <rPh sb="3" eb="5">
      <t>チョクシン</t>
    </rPh>
    <phoneticPr fontId="1"/>
  </si>
  <si>
    <t>Ｙ字路</t>
    <rPh sb="0" eb="3">
      <t>yジロ</t>
    </rPh>
    <phoneticPr fontId="1"/>
  </si>
  <si>
    <t>市民センター前S</t>
    <rPh sb="0" eb="2">
      <t>シミン</t>
    </rPh>
    <rPh sb="6" eb="7">
      <t>マエ</t>
    </rPh>
    <phoneticPr fontId="1"/>
  </si>
  <si>
    <t>国道250</t>
    <rPh sb="0" eb="2">
      <t>コクドウ</t>
    </rPh>
    <phoneticPr fontId="1"/>
  </si>
  <si>
    <t>坂越三差路S</t>
    <rPh sb="0" eb="2">
      <t>サコシ</t>
    </rPh>
    <rPh sb="2" eb="5">
      <t>サンサロ</t>
    </rPh>
    <phoneticPr fontId="1"/>
  </si>
  <si>
    <t>相生産業高校S</t>
    <rPh sb="0" eb="4">
      <t>アイオイサンギョウ</t>
    </rPh>
    <rPh sb="4" eb="6">
      <t>コウコウ</t>
    </rPh>
    <phoneticPr fontId="1"/>
  </si>
  <si>
    <t>スタート　ウイング球場横公園</t>
    <rPh sb="9" eb="11">
      <t>キュウジョウ</t>
    </rPh>
    <rPh sb="11" eb="12">
      <t>ヨコ</t>
    </rPh>
    <rPh sb="12" eb="14">
      <t>コウエン</t>
    </rPh>
    <phoneticPr fontId="1"/>
  </si>
  <si>
    <t>進行方向</t>
    <rPh sb="0" eb="4">
      <t>シンコウホウコウ</t>
    </rPh>
    <phoneticPr fontId="1"/>
  </si>
  <si>
    <t xml:space="preserve">                                       </t>
    <phoneticPr fontId="1"/>
  </si>
  <si>
    <t>国道374</t>
    <rPh sb="0" eb="2">
      <t>コクドウ</t>
    </rPh>
    <phoneticPr fontId="1"/>
  </si>
  <si>
    <t>長池S</t>
    <rPh sb="0" eb="2">
      <t>ナガイケ</t>
    </rPh>
    <phoneticPr fontId="1"/>
  </si>
  <si>
    <t>国道179</t>
    <rPh sb="0" eb="2">
      <t>コクドウ</t>
    </rPh>
    <phoneticPr fontId="1"/>
  </si>
  <si>
    <t>龍野橋東詰S</t>
    <rPh sb="0" eb="2">
      <t>タツノ</t>
    </rPh>
    <rPh sb="2" eb="3">
      <t>バシ</t>
    </rPh>
    <rPh sb="3" eb="5">
      <t>ヒガシヅメ</t>
    </rPh>
    <phoneticPr fontId="1"/>
  </si>
  <si>
    <t>県道90</t>
  </si>
  <si>
    <t>県道90</t>
    <rPh sb="0" eb="2">
      <t>ケンドウ</t>
    </rPh>
    <phoneticPr fontId="1"/>
  </si>
  <si>
    <t>竹万南S</t>
    <rPh sb="0" eb="1">
      <t>タケ</t>
    </rPh>
    <rPh sb="1" eb="2">
      <t>マン</t>
    </rPh>
    <rPh sb="2" eb="3">
      <t>ミナミ</t>
    </rPh>
    <phoneticPr fontId="1"/>
  </si>
  <si>
    <t>道なり左折</t>
    <rPh sb="0" eb="1">
      <t>ミチ</t>
    </rPh>
    <rPh sb="3" eb="5">
      <t>サセツ</t>
    </rPh>
    <phoneticPr fontId="1"/>
  </si>
  <si>
    <t>市道</t>
  </si>
  <si>
    <t>PC1　安室ダム</t>
    <rPh sb="4" eb="6">
      <t>アムロ</t>
    </rPh>
    <phoneticPr fontId="1"/>
  </si>
  <si>
    <t>右側</t>
    <rPh sb="0" eb="2">
      <t>ミギガワ</t>
    </rPh>
    <phoneticPr fontId="1"/>
  </si>
  <si>
    <t>橋を渡る。</t>
    <rPh sb="0" eb="1">
      <t>ハシ</t>
    </rPh>
    <rPh sb="2" eb="3">
      <t>ワタ</t>
    </rPh>
    <phoneticPr fontId="1"/>
  </si>
  <si>
    <t>通過チェック１　八塔寺川ダム</t>
    <rPh sb="0" eb="2">
      <t>ツウカ</t>
    </rPh>
    <rPh sb="8" eb="9">
      <t>ハチ</t>
    </rPh>
    <rPh sb="9" eb="10">
      <t>トウ</t>
    </rPh>
    <rPh sb="10" eb="11">
      <t>ジ</t>
    </rPh>
    <rPh sb="11" eb="12">
      <t>ガワ</t>
    </rPh>
    <phoneticPr fontId="1"/>
  </si>
  <si>
    <t>県道368</t>
    <phoneticPr fontId="1"/>
  </si>
  <si>
    <t>県道96</t>
    <rPh sb="0" eb="2">
      <t>ケンドウ</t>
    </rPh>
    <phoneticPr fontId="1"/>
  </si>
  <si>
    <t>県道263</t>
  </si>
  <si>
    <t>県道263</t>
    <rPh sb="0" eb="2">
      <t>ケンドウ</t>
    </rPh>
    <phoneticPr fontId="1"/>
  </si>
  <si>
    <t>※目印右手に『すぎ歯科クリニック』</t>
    <rPh sb="1" eb="3">
      <t>メジルシ</t>
    </rPh>
    <rPh sb="3" eb="5">
      <t>ミギテ</t>
    </rPh>
    <rPh sb="9" eb="11">
      <t>シカ</t>
    </rPh>
    <phoneticPr fontId="1"/>
  </si>
  <si>
    <t>県道83</t>
    <rPh sb="0" eb="2">
      <t>ケンドウ</t>
    </rPh>
    <phoneticPr fontId="1"/>
  </si>
  <si>
    <t>左側</t>
    <rPh sb="0" eb="2">
      <t>ヒダリガワ</t>
    </rPh>
    <phoneticPr fontId="1"/>
  </si>
  <si>
    <t>T路S</t>
    <rPh sb="1" eb="2">
      <t>ロ</t>
    </rPh>
    <phoneticPr fontId="1"/>
  </si>
  <si>
    <t>左方向</t>
    <rPh sb="0" eb="3">
      <t>ヒダリホウコウ</t>
    </rPh>
    <phoneticPr fontId="1"/>
  </si>
  <si>
    <t>側道へ</t>
    <rPh sb="0" eb="2">
      <t>ソクドウ</t>
    </rPh>
    <phoneticPr fontId="1"/>
  </si>
  <si>
    <t>直進。200m程行くと道が無くなり歩道に合流する。そのまま歩道を行く。</t>
    <rPh sb="0" eb="2">
      <t>チョクシン</t>
    </rPh>
    <rPh sb="7" eb="8">
      <t>ホド</t>
    </rPh>
    <rPh sb="8" eb="9">
      <t>イ</t>
    </rPh>
    <rPh sb="11" eb="12">
      <t>ミチ</t>
    </rPh>
    <rPh sb="13" eb="14">
      <t>ナ</t>
    </rPh>
    <rPh sb="17" eb="19">
      <t>ホドウ</t>
    </rPh>
    <rPh sb="20" eb="22">
      <t>ゴウリュウ</t>
    </rPh>
    <rPh sb="29" eb="31">
      <t>ホドウ</t>
    </rPh>
    <rPh sb="32" eb="33">
      <t>イ</t>
    </rPh>
    <phoneticPr fontId="1"/>
  </si>
  <si>
    <t>┫字路</t>
    <rPh sb="1" eb="3">
      <t>ジロ</t>
    </rPh>
    <phoneticPr fontId="1"/>
  </si>
  <si>
    <t>73.6㎞地点で並走してくる車道に移ってもよい。もしくは、73.9㎞地点┫字路で車道に移動。</t>
    <rPh sb="5" eb="7">
      <t>チテン</t>
    </rPh>
    <rPh sb="8" eb="10">
      <t>ヘイソウ</t>
    </rPh>
    <rPh sb="14" eb="16">
      <t>シャドウ</t>
    </rPh>
    <rPh sb="17" eb="18">
      <t>ウツ</t>
    </rPh>
    <rPh sb="34" eb="36">
      <t>チテン</t>
    </rPh>
    <rPh sb="37" eb="39">
      <t>ジロ</t>
    </rPh>
    <rPh sb="40" eb="42">
      <t>シャドウ</t>
    </rPh>
    <rPh sb="43" eb="45">
      <t>イドウ</t>
    </rPh>
    <phoneticPr fontId="1"/>
  </si>
  <si>
    <t>土手を降りる。</t>
    <rPh sb="0" eb="2">
      <t>ドテ</t>
    </rPh>
    <rPh sb="3" eb="4">
      <t>オ</t>
    </rPh>
    <phoneticPr fontId="1"/>
  </si>
  <si>
    <t>※目印無い下り基調なので、見逃し注意。横断歩道を渡る。</t>
    <rPh sb="1" eb="3">
      <t>メジルシ</t>
    </rPh>
    <rPh sb="3" eb="4">
      <t>ナ</t>
    </rPh>
    <rPh sb="5" eb="6">
      <t>クダ</t>
    </rPh>
    <rPh sb="7" eb="9">
      <t>キチョウ</t>
    </rPh>
    <rPh sb="13" eb="15">
      <t>ミノガ</t>
    </rPh>
    <rPh sb="16" eb="18">
      <t>チュウイ</t>
    </rPh>
    <rPh sb="19" eb="23">
      <t>オウダンホドウ</t>
    </rPh>
    <rPh sb="24" eb="25">
      <t>ワタ</t>
    </rPh>
    <phoneticPr fontId="1"/>
  </si>
  <si>
    <t>逆Ｙ字路</t>
    <rPh sb="0" eb="1">
      <t>ギャク</t>
    </rPh>
    <rPh sb="1" eb="4">
      <t>yジロ</t>
    </rPh>
    <phoneticPr fontId="1"/>
  </si>
  <si>
    <t>県道226</t>
    <rPh sb="0" eb="2">
      <t>ケンドウ</t>
    </rPh>
    <phoneticPr fontId="1"/>
  </si>
  <si>
    <t>県道229</t>
    <rPh sb="0" eb="2">
      <t>ケンドウ</t>
    </rPh>
    <phoneticPr fontId="1"/>
  </si>
  <si>
    <t>県道28</t>
    <rPh sb="0" eb="2">
      <t>ケンドウ</t>
    </rPh>
    <phoneticPr fontId="1"/>
  </si>
  <si>
    <t>県道230</t>
    <rPh sb="0" eb="2">
      <t>ケンドウ</t>
    </rPh>
    <phoneticPr fontId="1"/>
  </si>
  <si>
    <t>県道28に合流</t>
    <rPh sb="5" eb="7">
      <t>ゴウリュウ</t>
    </rPh>
    <phoneticPr fontId="1"/>
  </si>
  <si>
    <t>逆Ｙ字路</t>
    <rPh sb="0" eb="1">
      <t>サカ</t>
    </rPh>
    <rPh sb="1" eb="4">
      <t>yジロ</t>
    </rPh>
    <phoneticPr fontId="1"/>
  </si>
  <si>
    <t>町道</t>
    <rPh sb="0" eb="2">
      <t>チョウドウ</t>
    </rPh>
    <phoneticPr fontId="1"/>
  </si>
  <si>
    <t>通過チェック２　牛窓灯籠堂跡</t>
    <rPh sb="0" eb="2">
      <t>ツウカ</t>
    </rPh>
    <phoneticPr fontId="1"/>
  </si>
  <si>
    <t>自転車と一緒に写真を撮ること。後、直進。</t>
    <rPh sb="0" eb="3">
      <t>ジテンシャ</t>
    </rPh>
    <rPh sb="4" eb="6">
      <t>イッショ</t>
    </rPh>
    <rPh sb="7" eb="9">
      <t>シャシン</t>
    </rPh>
    <rPh sb="10" eb="11">
      <t>ト</t>
    </rPh>
    <rPh sb="15" eb="16">
      <t>ノチ</t>
    </rPh>
    <rPh sb="17" eb="19">
      <t>チョクシン</t>
    </rPh>
    <phoneticPr fontId="1"/>
  </si>
  <si>
    <t>右方向直進</t>
    <rPh sb="0" eb="3">
      <t>ミギホウコウ</t>
    </rPh>
    <rPh sb="3" eb="5">
      <t>チョクシン</t>
    </rPh>
    <phoneticPr fontId="1"/>
  </si>
  <si>
    <t>県道224</t>
    <rPh sb="0" eb="2">
      <t>ケンドウ</t>
    </rPh>
    <phoneticPr fontId="1"/>
  </si>
  <si>
    <t>標識『→備前、坂田』方面へ</t>
    <rPh sb="0" eb="2">
      <t>ヒョウシキ</t>
    </rPh>
    <rPh sb="4" eb="6">
      <t>ビゼン</t>
    </rPh>
    <rPh sb="7" eb="9">
      <t>サカタ</t>
    </rPh>
    <rPh sb="10" eb="12">
      <t>ホウメン</t>
    </rPh>
    <phoneticPr fontId="1"/>
  </si>
  <si>
    <t>県道39</t>
    <rPh sb="0" eb="2">
      <t>ケンドウ</t>
    </rPh>
    <phoneticPr fontId="1"/>
  </si>
  <si>
    <t>松本橋S</t>
    <rPh sb="0" eb="3">
      <t>マツモトバシ</t>
    </rPh>
    <phoneticPr fontId="1"/>
  </si>
  <si>
    <t>南野中三差路S</t>
    <rPh sb="0" eb="3">
      <t>ミナミノチュウ</t>
    </rPh>
    <rPh sb="3" eb="6">
      <t>サンサロ</t>
    </rPh>
    <phoneticPr fontId="1"/>
  </si>
  <si>
    <t>坂越橋西S</t>
    <rPh sb="0" eb="3">
      <t>サコシバシ</t>
    </rPh>
    <rPh sb="3" eb="4">
      <t>ニシ</t>
    </rPh>
    <phoneticPr fontId="1"/>
  </si>
  <si>
    <t>県道458</t>
    <rPh sb="0" eb="2">
      <t>ケンドウ</t>
    </rPh>
    <phoneticPr fontId="1"/>
  </si>
  <si>
    <t>今在家東S</t>
    <rPh sb="0" eb="4">
      <t>イマザイケヒガシ</t>
    </rPh>
    <phoneticPr fontId="1"/>
  </si>
  <si>
    <t>ゴール　セブン-イレブン 姫路津田構店</t>
    <phoneticPr fontId="1"/>
  </si>
  <si>
    <t>中地南S</t>
    <rPh sb="2" eb="3">
      <t>ミナミ</t>
    </rPh>
    <phoneticPr fontId="1"/>
  </si>
  <si>
    <t>坂越の街並み</t>
    <rPh sb="0" eb="2">
      <t>サコシ</t>
    </rPh>
    <rPh sb="3" eb="5">
      <t>マチナ</t>
    </rPh>
    <phoneticPr fontId="1"/>
  </si>
  <si>
    <t>交通量が多ければ、100mほど歩道を行き景雲寺Sを渡る。</t>
    <rPh sb="0" eb="3">
      <t>コウツウリョウ</t>
    </rPh>
    <rPh sb="4" eb="5">
      <t>オオ</t>
    </rPh>
    <rPh sb="15" eb="17">
      <t>ホドウ</t>
    </rPh>
    <rPh sb="18" eb="19">
      <t>イ</t>
    </rPh>
    <rPh sb="20" eb="22">
      <t>ケイウン</t>
    </rPh>
    <rPh sb="22" eb="23">
      <t>デラ</t>
    </rPh>
    <rPh sb="25" eb="26">
      <t>ワタ</t>
    </rPh>
    <phoneticPr fontId="1"/>
  </si>
  <si>
    <t>公園を出て右折。</t>
    <rPh sb="0" eb="2">
      <t>コウエン</t>
    </rPh>
    <rPh sb="3" eb="4">
      <t>デ</t>
    </rPh>
    <rPh sb="5" eb="7">
      <t>ウセツ</t>
    </rPh>
    <phoneticPr fontId="1"/>
  </si>
  <si>
    <t>五差路</t>
    <rPh sb="0" eb="3">
      <t>ゴサロ</t>
    </rPh>
    <phoneticPr fontId="1"/>
  </si>
  <si>
    <t>踏切を渡ります。</t>
    <rPh sb="0" eb="2">
      <t>フミキリ</t>
    </rPh>
    <rPh sb="3" eb="4">
      <t>ワタ</t>
    </rPh>
    <phoneticPr fontId="2"/>
  </si>
  <si>
    <t>信号がないので注意。</t>
    <rPh sb="0" eb="2">
      <t>シンゴウ</t>
    </rPh>
    <rPh sb="7" eb="9">
      <t>チュウイ</t>
    </rPh>
    <phoneticPr fontId="1"/>
  </si>
  <si>
    <t>標識『吉永』方面へ</t>
    <rPh sb="0" eb="2">
      <t>ヒョウシキ</t>
    </rPh>
    <rPh sb="3" eb="5">
      <t>ヨシナガ</t>
    </rPh>
    <rPh sb="6" eb="8">
      <t>ホウメン</t>
    </rPh>
    <phoneticPr fontId="1"/>
  </si>
  <si>
    <t>もと来た道に合流。</t>
    <rPh sb="2" eb="3">
      <t>キ</t>
    </rPh>
    <rPh sb="4" eb="5">
      <t>ミチ</t>
    </rPh>
    <rPh sb="6" eb="8">
      <t>ゴウリュウ</t>
    </rPh>
    <phoneticPr fontId="1"/>
  </si>
  <si>
    <t>T字路</t>
    <rPh sb="1" eb="3">
      <t>ジロ</t>
    </rPh>
    <phoneticPr fontId="1"/>
  </si>
  <si>
    <t>県道368</t>
    <rPh sb="0" eb="2">
      <t>ケンドウ</t>
    </rPh>
    <phoneticPr fontId="1"/>
  </si>
  <si>
    <t>標識『→備前』へ</t>
    <rPh sb="0" eb="2">
      <t>ヒョウシキ</t>
    </rPh>
    <rPh sb="4" eb="6">
      <t>ビゼン</t>
    </rPh>
    <phoneticPr fontId="1"/>
  </si>
  <si>
    <t>橋の手前で県道を外れる。渓流沿いを行く。</t>
    <rPh sb="0" eb="1">
      <t>ハシ</t>
    </rPh>
    <rPh sb="2" eb="4">
      <t>テマエ</t>
    </rPh>
    <rPh sb="5" eb="7">
      <t>ケンドウ</t>
    </rPh>
    <rPh sb="8" eb="9">
      <t>ハズ</t>
    </rPh>
    <rPh sb="12" eb="14">
      <t>ケイリュウ</t>
    </rPh>
    <rPh sb="14" eb="18">
      <t>ゾイヲイ</t>
    </rPh>
    <phoneticPr fontId="1"/>
  </si>
  <si>
    <t>西国街道に入る。備前の街並み。</t>
    <rPh sb="0" eb="4">
      <t>サイゴクカイドウ</t>
    </rPh>
    <rPh sb="5" eb="6">
      <t>ハイ</t>
    </rPh>
    <rPh sb="8" eb="10">
      <t>ビゼン</t>
    </rPh>
    <rPh sb="11" eb="13">
      <t>マチナ</t>
    </rPh>
    <phoneticPr fontId="1"/>
  </si>
  <si>
    <t>※右手にJA岡山</t>
    <rPh sb="1" eb="3">
      <t>ミギテ</t>
    </rPh>
    <rPh sb="6" eb="8">
      <t>オカヤマ</t>
    </rPh>
    <phoneticPr fontId="1"/>
  </si>
  <si>
    <t>県道226へ合流。</t>
    <rPh sb="6" eb="8">
      <t>ゴウリュウ</t>
    </rPh>
    <phoneticPr fontId="1"/>
  </si>
  <si>
    <t>※右手に看板『→瀬戸内市邑久スポーツ公園』。途中隘路になる。</t>
    <rPh sb="1" eb="3">
      <t>ミギテ</t>
    </rPh>
    <rPh sb="4" eb="6">
      <t>カンバン</t>
    </rPh>
    <rPh sb="8" eb="12">
      <t>セトウチシ</t>
    </rPh>
    <rPh sb="12" eb="13">
      <t>ムラ</t>
    </rPh>
    <rPh sb="13" eb="14">
      <t>ヒサ</t>
    </rPh>
    <rPh sb="18" eb="20">
      <t>コウエン</t>
    </rPh>
    <rPh sb="22" eb="24">
      <t>トチュウ</t>
    </rPh>
    <phoneticPr fontId="1"/>
  </si>
  <si>
    <t>左手</t>
    <rPh sb="0" eb="2">
      <t>ヒダリテ</t>
    </rPh>
    <phoneticPr fontId="1"/>
  </si>
  <si>
    <t>PC２　ファミリーマート 相生文化会館前店</t>
    <phoneticPr fontId="1"/>
  </si>
  <si>
    <t>橋を渡り、龍野橋西詰S直進。たつのの街並み。</t>
    <rPh sb="0" eb="1">
      <t>ハシ</t>
    </rPh>
    <rPh sb="2" eb="3">
      <t>ワタ</t>
    </rPh>
    <rPh sb="8" eb="10">
      <t>ニシヅメ</t>
    </rPh>
    <rPh sb="11" eb="13">
      <t>チョクシン</t>
    </rPh>
    <rPh sb="18" eb="20">
      <t>マチナ</t>
    </rPh>
    <phoneticPr fontId="1"/>
  </si>
  <si>
    <t>PC1　安室ダム</t>
    <rPh sb="4" eb="6">
      <t>ヤスムロ</t>
    </rPh>
    <phoneticPr fontId="1"/>
  </si>
  <si>
    <t>通過チェック１八塔寺川ダム</t>
    <rPh sb="0" eb="2">
      <t>ツウカ</t>
    </rPh>
    <rPh sb="7" eb="8">
      <t>ハチ</t>
    </rPh>
    <rPh sb="8" eb="9">
      <t>トウ</t>
    </rPh>
    <rPh sb="9" eb="11">
      <t>ジガワ</t>
    </rPh>
    <phoneticPr fontId="1"/>
  </si>
  <si>
    <t>通過チェック２　牛窓灯籠跡</t>
    <rPh sb="0" eb="2">
      <t>ツウカ</t>
    </rPh>
    <rPh sb="8" eb="10">
      <t>ウシマド</t>
    </rPh>
    <rPh sb="10" eb="12">
      <t>トウロウ</t>
    </rPh>
    <rPh sb="12" eb="13">
      <t>アト</t>
    </rPh>
    <phoneticPr fontId="1"/>
  </si>
  <si>
    <t>八塔寺川ダムと分かる物と一緒に自転車の写真を撮ること。プロパティ時刻を証明とします。ダムを渡る。後、T字路右折。</t>
    <rPh sb="0" eb="1">
      <t>ハチ</t>
    </rPh>
    <rPh sb="1" eb="2">
      <t>トウ</t>
    </rPh>
    <rPh sb="2" eb="3">
      <t>ジ</t>
    </rPh>
    <rPh sb="3" eb="4">
      <t>ガワ</t>
    </rPh>
    <rPh sb="7" eb="8">
      <t>ワ</t>
    </rPh>
    <rPh sb="10" eb="11">
      <t>モノ</t>
    </rPh>
    <rPh sb="12" eb="14">
      <t>イッショ</t>
    </rPh>
    <rPh sb="15" eb="18">
      <t>ジテンシャ</t>
    </rPh>
    <rPh sb="19" eb="21">
      <t>シャシン</t>
    </rPh>
    <rPh sb="22" eb="23">
      <t>ト</t>
    </rPh>
    <rPh sb="45" eb="46">
      <t>ワタ</t>
    </rPh>
    <rPh sb="48" eb="49">
      <t>ノチ</t>
    </rPh>
    <rPh sb="51" eb="53">
      <t>ジロ</t>
    </rPh>
    <rPh sb="53" eb="55">
      <t>ウセツ</t>
    </rPh>
    <phoneticPr fontId="1"/>
  </si>
  <si>
    <t>県道459</t>
    <rPh sb="0" eb="2">
      <t>ケンドウ</t>
    </rPh>
    <phoneticPr fontId="1"/>
  </si>
  <si>
    <t>県道458に合流。</t>
    <rPh sb="6" eb="8">
      <t>ゴウリュウ</t>
    </rPh>
    <phoneticPr fontId="1"/>
  </si>
  <si>
    <t>左方向直進</t>
    <rPh sb="0" eb="3">
      <t>ヒダリホウコウ</t>
    </rPh>
    <rPh sb="3" eb="5">
      <t>チョクシン</t>
    </rPh>
    <phoneticPr fontId="1"/>
  </si>
  <si>
    <t>※標識『→岡山いこいの村』『→道の駅黒井山グリーンパーク』</t>
    <rPh sb="1" eb="3">
      <t>ヒョウシキ</t>
    </rPh>
    <rPh sb="5" eb="7">
      <t>オカヤマ</t>
    </rPh>
    <rPh sb="11" eb="12">
      <t>ムラ</t>
    </rPh>
    <rPh sb="15" eb="16">
      <t>ミチ</t>
    </rPh>
    <rPh sb="17" eb="18">
      <t>エキ</t>
    </rPh>
    <rPh sb="18" eb="20">
      <t>クロイ</t>
    </rPh>
    <rPh sb="20" eb="21">
      <t>ヤマ</t>
    </rPh>
    <phoneticPr fontId="1"/>
  </si>
  <si>
    <t>※右折時、対向、後車に注意。</t>
    <rPh sb="1" eb="3">
      <t>ウセツ</t>
    </rPh>
    <rPh sb="3" eb="4">
      <t>ジ</t>
    </rPh>
    <rPh sb="5" eb="7">
      <t>タイコウ</t>
    </rPh>
    <rPh sb="8" eb="10">
      <t>コウシャ</t>
    </rPh>
    <rPh sb="11" eb="13">
      <t>チュウイ</t>
    </rPh>
    <phoneticPr fontId="1"/>
  </si>
  <si>
    <t>左側へ</t>
    <rPh sb="0" eb="2">
      <t>ヒダリガワ</t>
    </rPh>
    <phoneticPr fontId="1"/>
  </si>
  <si>
    <t>県道465</t>
    <rPh sb="0" eb="2">
      <t>ケンドウ</t>
    </rPh>
    <phoneticPr fontId="1"/>
  </si>
  <si>
    <t>塩屋惣前S</t>
    <rPh sb="0" eb="2">
      <t>シオヤ</t>
    </rPh>
    <rPh sb="2" eb="3">
      <t>フサ</t>
    </rPh>
    <rPh sb="3" eb="4">
      <t>マエ</t>
    </rPh>
    <phoneticPr fontId="1"/>
  </si>
  <si>
    <t>中央大路</t>
    <rPh sb="0" eb="2">
      <t>チュウオウ</t>
    </rPh>
    <rPh sb="2" eb="4">
      <t>オオジ</t>
    </rPh>
    <phoneticPr fontId="1"/>
  </si>
  <si>
    <t>しおまち唐琴通りをぐるりとします。</t>
    <rPh sb="4" eb="6">
      <t>カラコト</t>
    </rPh>
    <rPh sb="6" eb="7">
      <t>トオ</t>
    </rPh>
    <phoneticPr fontId="1"/>
  </si>
  <si>
    <t>しおまち唐琴通りに入る。海岸線を行ってもよい。後、合流。</t>
    <rPh sb="4" eb="6">
      <t>カラコト</t>
    </rPh>
    <rPh sb="6" eb="7">
      <t>トオ</t>
    </rPh>
    <rPh sb="9" eb="10">
      <t>ハイ</t>
    </rPh>
    <rPh sb="12" eb="15">
      <t>カイガンセン</t>
    </rPh>
    <rPh sb="16" eb="17">
      <t>イ</t>
    </rPh>
    <rPh sb="23" eb="24">
      <t>ノチ</t>
    </rPh>
    <rPh sb="25" eb="27">
      <t>ゴウリュウ</t>
    </rPh>
    <phoneticPr fontId="1"/>
  </si>
  <si>
    <t>ここから国道250に出るまでアップダウンが続く。隘路が多いので注意！</t>
    <rPh sb="4" eb="6">
      <t>コクドウ</t>
    </rPh>
    <rPh sb="10" eb="11">
      <t>デ</t>
    </rPh>
    <rPh sb="21" eb="22">
      <t>ツヅ</t>
    </rPh>
    <rPh sb="24" eb="26">
      <t>アイロ</t>
    </rPh>
    <rPh sb="27" eb="28">
      <t>オオ</t>
    </rPh>
    <rPh sb="31" eb="33">
      <t>チュウイ</t>
    </rPh>
    <phoneticPr fontId="1"/>
  </si>
  <si>
    <t>標識『←安室ダム』　安室ダムを時計回りに回ります。</t>
    <rPh sb="0" eb="2">
      <t>ヒョウシキ</t>
    </rPh>
    <rPh sb="4" eb="6">
      <t>ヤスムロ</t>
    </rPh>
    <rPh sb="10" eb="12">
      <t>ヤスムロ</t>
    </rPh>
    <rPh sb="15" eb="18">
      <t>トケイマワ</t>
    </rPh>
    <rPh sb="20" eb="21">
      <t>マワ</t>
    </rPh>
    <phoneticPr fontId="1"/>
  </si>
  <si>
    <t>吊橋を渡る。自転車は押し歩くこと。階段を上がり左方向へ。県道368と交差→直進して川沿いを行く。高所恐怖症の人は迂回して下さい。</t>
    <rPh sb="0" eb="2">
      <t>ツリバシ</t>
    </rPh>
    <rPh sb="3" eb="4">
      <t>ワタ</t>
    </rPh>
    <rPh sb="6" eb="9">
      <t>ジテンシャ</t>
    </rPh>
    <rPh sb="10" eb="11">
      <t>オ</t>
    </rPh>
    <rPh sb="12" eb="13">
      <t>アル</t>
    </rPh>
    <rPh sb="17" eb="19">
      <t>カイダン</t>
    </rPh>
    <rPh sb="20" eb="21">
      <t>ア</t>
    </rPh>
    <rPh sb="23" eb="26">
      <t>ヒダリホウコウ</t>
    </rPh>
    <rPh sb="28" eb="30">
      <t>ケンドウ</t>
    </rPh>
    <rPh sb="34" eb="36">
      <t>コウサ</t>
    </rPh>
    <rPh sb="37" eb="39">
      <t>チョクシン</t>
    </rPh>
    <rPh sb="41" eb="43">
      <t>カワゾ</t>
    </rPh>
    <rPh sb="45" eb="46">
      <t>イ</t>
    </rPh>
    <rPh sb="48" eb="53">
      <t>コウショキョウフショウ</t>
    </rPh>
    <rPh sb="54" eb="55">
      <t>ヒト</t>
    </rPh>
    <rPh sb="56" eb="58">
      <t>ウカイ</t>
    </rPh>
    <rPh sb="60" eb="61">
      <t>クダ</t>
    </rPh>
    <phoneticPr fontId="1"/>
  </si>
  <si>
    <t>┣字路（茜橋）</t>
    <rPh sb="0" eb="3">
      <t>ケイセンジロ</t>
    </rPh>
    <rPh sb="4" eb="6">
      <t>アカネバシ</t>
    </rPh>
    <phoneticPr fontId="1"/>
  </si>
  <si>
    <t>県道381</t>
    <rPh sb="0" eb="2">
      <t>ケンドウ</t>
    </rPh>
    <phoneticPr fontId="1"/>
  </si>
  <si>
    <t>県道225</t>
    <rPh sb="0" eb="2">
      <t>ケンドウ</t>
    </rPh>
    <phoneticPr fontId="1"/>
  </si>
  <si>
    <t>県道225→県道224</t>
    <rPh sb="0" eb="2">
      <t>ケンドウ</t>
    </rPh>
    <rPh sb="6" eb="8">
      <t>ケンドウ</t>
    </rPh>
    <phoneticPr fontId="1"/>
  </si>
  <si>
    <t>BRM302近畿200km姫路 Cafe De Ushimadoキューシート</t>
    <phoneticPr fontId="1"/>
  </si>
  <si>
    <t>手柄山南S</t>
    <rPh sb="0" eb="3">
      <t>テガラヤマ</t>
    </rPh>
    <rPh sb="3" eb="4">
      <t>ミナミ</t>
    </rPh>
    <phoneticPr fontId="1"/>
  </si>
  <si>
    <t>備考　　（open/close ６:00基準）</t>
    <rPh sb="0" eb="2">
      <t>ビコウ</t>
    </rPh>
    <phoneticPr fontId="1"/>
  </si>
  <si>
    <t>安室ダムと分かる物と自転車を一緒に写真を撮ること。プロパティ時刻を証明とします。後、ダムを渡る。（７:21/９:18）</t>
    <rPh sb="0" eb="2">
      <t>アムロ</t>
    </rPh>
    <rPh sb="5" eb="6">
      <t>ワ</t>
    </rPh>
    <rPh sb="8" eb="9">
      <t>モノ</t>
    </rPh>
    <rPh sb="10" eb="13">
      <t>ジテンシャ</t>
    </rPh>
    <rPh sb="14" eb="16">
      <t>イッショ</t>
    </rPh>
    <rPh sb="17" eb="19">
      <t>シャシン</t>
    </rPh>
    <rPh sb="20" eb="21">
      <t>ト</t>
    </rPh>
    <rPh sb="30" eb="32">
      <t>ジコク</t>
    </rPh>
    <rPh sb="33" eb="35">
      <t>ショウメイ</t>
    </rPh>
    <rPh sb="40" eb="41">
      <t>ノチ</t>
    </rPh>
    <rPh sb="45" eb="46">
      <t>ワタ</t>
    </rPh>
    <phoneticPr fontId="1"/>
  </si>
  <si>
    <t>レシート取得後直進。(11:11/17:44)</t>
    <rPh sb="4" eb="7">
      <t>シュトクゴ</t>
    </rPh>
    <rPh sb="7" eb="9">
      <t>チョクシン</t>
    </rPh>
    <phoneticPr fontId="1"/>
  </si>
  <si>
    <t>レシート取得後直進。  (11:53/19:30)</t>
    <rPh sb="4" eb="7">
      <t>シュトクゴ</t>
    </rPh>
    <rPh sb="7" eb="9">
      <t>チョクシン</t>
    </rPh>
    <phoneticPr fontId="1"/>
  </si>
  <si>
    <t>ゴール受付　ROSE HAIME １F レンタルスペースAIRIS</t>
    <rPh sb="3" eb="5">
      <t>ウケツケ</t>
    </rPh>
    <phoneticPr fontId="1"/>
  </si>
  <si>
    <t>ここから2㎞弱のどストレート。堰堤の上も走行可能。播磨灘を一望できる。</t>
    <rPh sb="6" eb="7">
      <t>ジャク</t>
    </rPh>
    <rPh sb="15" eb="17">
      <t>エンテイ</t>
    </rPh>
    <rPh sb="18" eb="19">
      <t>ウエ</t>
    </rPh>
    <rPh sb="20" eb="24">
      <t>ソウコウカノウ</t>
    </rPh>
    <rPh sb="29" eb="31">
      <t>イチボウ</t>
    </rPh>
    <phoneticPr fontId="1"/>
  </si>
  <si>
    <t>坂越橋東詰S</t>
    <rPh sb="0" eb="3">
      <t>サコシバシ</t>
    </rPh>
    <rPh sb="3" eb="4">
      <t>ヒガシ</t>
    </rPh>
    <rPh sb="4" eb="5">
      <t>ツ</t>
    </rPh>
    <phoneticPr fontId="1"/>
  </si>
  <si>
    <t>地下道に降りてルートに合流してもよい。</t>
    <rPh sb="0" eb="3">
      <t>チカドウ</t>
    </rPh>
    <rPh sb="4" eb="5">
      <t>オ</t>
    </rPh>
    <rPh sb="11" eb="13">
      <t>ゴウリュウ</t>
    </rPh>
    <phoneticPr fontId="1"/>
  </si>
  <si>
    <t>道が狭くなる。</t>
    <rPh sb="0" eb="1">
      <t>ミチ</t>
    </rPh>
    <rPh sb="2" eb="3">
      <t>セマ</t>
    </rPh>
    <phoneticPr fontId="1"/>
  </si>
  <si>
    <t>お疲れ様でした。左隣が洗車場の建物です。　駐輪スペースに自転車を置いて下さい。ゴール受付は20:30まで。(注)受付場所は勤労会館ではありません。臨時措置の為、コマ図は修正されていませんのでお気を付けください。</t>
    <rPh sb="8" eb="10">
      <t>ヒダリトナリ</t>
    </rPh>
    <rPh sb="11" eb="14">
      <t>センシャジョウ</t>
    </rPh>
    <rPh sb="15" eb="17">
      <t>タテモノ</t>
    </rPh>
    <rPh sb="54" eb="55">
      <t>チュウ</t>
    </rPh>
    <rPh sb="56" eb="58">
      <t>ウケツケ</t>
    </rPh>
    <rPh sb="58" eb="60">
      <t>バショ</t>
    </rPh>
    <rPh sb="61" eb="65">
      <t>キンロウカイカン</t>
    </rPh>
    <phoneticPr fontId="1"/>
  </si>
  <si>
    <t>ここからルート変更</t>
    <rPh sb="7" eb="9">
      <t>ヘンコウ</t>
    </rPh>
    <phoneticPr fontId="1"/>
  </si>
  <si>
    <t>左方向</t>
    <rPh sb="0" eb="1">
      <t>サ</t>
    </rPh>
    <rPh sb="1" eb="3">
      <t>ホウコウ</t>
    </rPh>
    <phoneticPr fontId="1"/>
  </si>
  <si>
    <t>県道227</t>
    <rPh sb="0" eb="2">
      <t>ケンドウ</t>
    </rPh>
    <phoneticPr fontId="1"/>
  </si>
  <si>
    <t>左折合流</t>
    <rPh sb="0" eb="4">
      <t>サセツゴウリュウ</t>
    </rPh>
    <phoneticPr fontId="1"/>
  </si>
  <si>
    <t>T字路</t>
    <rPh sb="0" eb="3">
      <t>tジロ</t>
    </rPh>
    <phoneticPr fontId="1"/>
  </si>
  <si>
    <t>本来のルート変に合流。</t>
    <rPh sb="0" eb="2">
      <t>ホンライ</t>
    </rPh>
    <rPh sb="6" eb="7">
      <t>ヘン</t>
    </rPh>
    <rPh sb="8" eb="10">
      <t>ゴウリュウ</t>
    </rPh>
    <phoneticPr fontId="1"/>
  </si>
  <si>
    <t>県道36</t>
    <rPh sb="0" eb="2">
      <t>ケンドウ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</si>
</sst>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rgb="FF2A2A2A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eiryo UI"/>
      <family val="3"/>
      <charset val="128"/>
    </font>
    <font>
      <sz val="10"/>
      <color rgb="FF333333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0" fontId="6" fillId="0" borderId="0" xfId="0" applyFont="1" applyAlignment="1">
      <alignment horizontal="left" vertical="center" wrapText="1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shrinkToFit="1"/>
    </xf>
    <xf numFmtId="176" fontId="2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shrinkToFit="1"/>
    </xf>
    <xf numFmtId="14" fontId="3" fillId="0" borderId="4" xfId="0" applyNumberFormat="1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shrinkToFit="1"/>
    </xf>
    <xf numFmtId="176" fontId="2" fillId="4" borderId="1" xfId="0" applyNumberFormat="1" applyFont="1" applyFill="1" applyBorder="1">
      <alignment vertical="center"/>
    </xf>
    <xf numFmtId="176" fontId="2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777522</xdr:colOff>
      <xdr:row>87</xdr:row>
      <xdr:rowOff>177800</xdr:rowOff>
    </xdr:from>
    <xdr:to>
      <xdr:col>6</xdr:col>
      <xdr:colOff>3706462</xdr:colOff>
      <xdr:row>94</xdr:row>
      <xdr:rowOff>82550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94D43C0-1503-474E-921F-C44DF0DB5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84622" y="23920450"/>
          <a:ext cx="2928940" cy="163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474171</xdr:colOff>
      <xdr:row>87</xdr:row>
      <xdr:rowOff>177800</xdr:rowOff>
    </xdr:from>
    <xdr:to>
      <xdr:col>6</xdr:col>
      <xdr:colOff>609600</xdr:colOff>
      <xdr:row>94</xdr:row>
      <xdr:rowOff>105548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380218-711F-4898-BF64-79BEB2C6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4571" y="23920450"/>
          <a:ext cx="2942129" cy="1654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425450</xdr:colOff>
      <xdr:row>96</xdr:row>
      <xdr:rowOff>29040</xdr:rowOff>
    </xdr:from>
    <xdr:to>
      <xdr:col>1</xdr:col>
      <xdr:colOff>1733549</xdr:colOff>
      <xdr:row>113</xdr:row>
      <xdr:rowOff>98186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8BB6B6C-1079-42C0-839C-DB5BDA76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5450" y="25994190"/>
          <a:ext cx="1803399" cy="320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468136</xdr:colOff>
      <xdr:row>87</xdr:row>
      <xdr:rowOff>171619</xdr:rowOff>
    </xdr:from>
    <xdr:to>
      <xdr:col>7</xdr:col>
      <xdr:colOff>513855</xdr:colOff>
      <xdr:row>88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803EAF0-91CA-A68F-6CB6-4A8CF46B1C04}"/>
            </a:ext>
          </a:extLst>
        </xdr:cNvPr>
        <xdr:cNvSpPr txBox="1">
          <a:spLocks noChangeArrowheads="1"/>
        </xdr:cNvSpPr>
      </xdr:nvSpPr>
      <xdr:spPr bwMode="auto">
        <a:xfrm rot="16377162" flipV="1">
          <a:off x="10854196" y="23142109"/>
          <a:ext cx="838200" cy="457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69850</xdr:colOff>
      <xdr:row>86</xdr:row>
      <xdr:rowOff>229441</xdr:rowOff>
    </xdr:from>
    <xdr:to>
      <xdr:col>2</xdr:col>
      <xdr:colOff>153022</xdr:colOff>
      <xdr:row>94</xdr:row>
      <xdr:rowOff>95251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A406785-378D-6924-9F5D-7B97CB942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850" y="29394991"/>
          <a:ext cx="3283572" cy="184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"/>
  <sheetViews>
    <sheetView tabSelected="1" zoomScale="120" zoomScaleNormal="120" zoomScaleSheetLayoutView="120" workbookViewId="0">
      <selection activeCell="B2" sqref="B2"/>
    </sheetView>
  </sheetViews>
  <sheetFormatPr defaultColWidth="7.77734375" defaultRowHeight="14.4" x14ac:dyDescent="0.2"/>
  <cols>
    <col min="1" max="1" width="7.21875" style="1" customWidth="1"/>
    <col min="2" max="2" width="39.44140625" style="1" customWidth="1"/>
    <col min="3" max="3" width="10.88671875" style="8" customWidth="1"/>
    <col min="4" max="4" width="10.44140625" style="1" customWidth="1"/>
    <col min="5" max="5" width="10.44140625" style="26" customWidth="1"/>
    <col min="6" max="6" width="9.109375" style="10" customWidth="1"/>
    <col min="7" max="7" width="56.88671875" style="2" customWidth="1"/>
    <col min="8" max="8" width="7.77734375" style="1"/>
    <col min="9" max="9" width="8.44140625" style="1" bestFit="1" customWidth="1"/>
    <col min="10" max="16384" width="7.77734375" style="1"/>
  </cols>
  <sheetData>
    <row r="1" spans="1:7" x14ac:dyDescent="0.2">
      <c r="A1" s="7" t="s">
        <v>121</v>
      </c>
      <c r="G1" s="37"/>
    </row>
    <row r="2" spans="1:7" ht="35.4" customHeight="1" x14ac:dyDescent="0.2">
      <c r="A2" s="15"/>
      <c r="B2" s="15" t="s">
        <v>0</v>
      </c>
      <c r="C2" s="16" t="s">
        <v>29</v>
      </c>
      <c r="D2" s="15" t="s">
        <v>1</v>
      </c>
      <c r="E2" s="27" t="s">
        <v>2</v>
      </c>
      <c r="F2" s="17" t="s">
        <v>3</v>
      </c>
      <c r="G2" s="18" t="s">
        <v>123</v>
      </c>
    </row>
    <row r="3" spans="1:7" ht="1.95" customHeight="1" x14ac:dyDescent="0.2">
      <c r="A3" s="15"/>
      <c r="B3" s="15"/>
      <c r="C3" s="16"/>
      <c r="D3" s="15"/>
      <c r="E3" s="27"/>
      <c r="F3" s="17"/>
      <c r="G3" s="18"/>
    </row>
    <row r="4" spans="1:7" ht="19.95" customHeight="1" x14ac:dyDescent="0.2">
      <c r="A4" s="20">
        <v>1</v>
      </c>
      <c r="B4" s="21" t="s">
        <v>28</v>
      </c>
      <c r="C4" s="22" t="s">
        <v>4</v>
      </c>
      <c r="D4" s="20" t="s">
        <v>20</v>
      </c>
      <c r="E4" s="28">
        <v>0</v>
      </c>
      <c r="F4" s="23">
        <v>0</v>
      </c>
      <c r="G4" s="24" t="s">
        <v>82</v>
      </c>
    </row>
    <row r="5" spans="1:7" ht="19.95" customHeight="1" x14ac:dyDescent="0.2">
      <c r="A5" s="5">
        <f>A4+1</f>
        <v>2</v>
      </c>
      <c r="B5" s="5" t="s">
        <v>10</v>
      </c>
      <c r="C5" s="6" t="s">
        <v>4</v>
      </c>
      <c r="D5" s="5" t="s">
        <v>20</v>
      </c>
      <c r="E5" s="27">
        <f>F5-F4</f>
        <v>0.1</v>
      </c>
      <c r="F5" s="11">
        <v>0.1</v>
      </c>
      <c r="G5" s="3"/>
    </row>
    <row r="6" spans="1:7" ht="19.95" customHeight="1" x14ac:dyDescent="0.2">
      <c r="A6" s="5">
        <f t="shared" ref="A6:A8" si="0">A5+1</f>
        <v>3</v>
      </c>
      <c r="B6" s="5" t="s">
        <v>83</v>
      </c>
      <c r="C6" s="6" t="s">
        <v>7</v>
      </c>
      <c r="D6" s="5" t="s">
        <v>14</v>
      </c>
      <c r="E6" s="27">
        <f t="shared" ref="E6:E9" si="1">F6-F5</f>
        <v>0.70000000000000007</v>
      </c>
      <c r="F6" s="11">
        <v>0.8</v>
      </c>
      <c r="G6" s="3"/>
    </row>
    <row r="7" spans="1:7" ht="19.95" customHeight="1" x14ac:dyDescent="0.2">
      <c r="A7" s="5">
        <f t="shared" si="0"/>
        <v>4</v>
      </c>
      <c r="B7" s="5" t="s">
        <v>5</v>
      </c>
      <c r="C7" s="6" t="s">
        <v>4</v>
      </c>
      <c r="D7" s="5" t="s">
        <v>15</v>
      </c>
      <c r="E7" s="27">
        <f t="shared" si="1"/>
        <v>0.7</v>
      </c>
      <c r="F7" s="11">
        <v>1.5</v>
      </c>
      <c r="G7" s="3" t="s">
        <v>84</v>
      </c>
    </row>
    <row r="8" spans="1:7" ht="19.95" customHeight="1" x14ac:dyDescent="0.2">
      <c r="A8" s="5">
        <f t="shared" si="0"/>
        <v>5</v>
      </c>
      <c r="B8" s="5" t="s">
        <v>16</v>
      </c>
      <c r="C8" s="6" t="s">
        <v>7</v>
      </c>
      <c r="D8" s="32" t="s">
        <v>15</v>
      </c>
      <c r="E8" s="27">
        <f t="shared" si="1"/>
        <v>2.2000000000000002</v>
      </c>
      <c r="F8" s="11">
        <v>3.7</v>
      </c>
      <c r="G8" s="3"/>
    </row>
    <row r="9" spans="1:7" ht="19.95" customHeight="1" x14ac:dyDescent="0.2">
      <c r="A9" s="5">
        <f t="shared" ref="A9:A70" si="2">A8+1</f>
        <v>6</v>
      </c>
      <c r="B9" s="5" t="s">
        <v>18</v>
      </c>
      <c r="C9" s="6" t="s">
        <v>4</v>
      </c>
      <c r="D9" s="5" t="s">
        <v>17</v>
      </c>
      <c r="E9" s="27">
        <f t="shared" si="1"/>
        <v>2.7</v>
      </c>
      <c r="F9" s="11">
        <v>6.4</v>
      </c>
      <c r="G9" s="3"/>
    </row>
    <row r="10" spans="1:7" ht="19.95" customHeight="1" x14ac:dyDescent="0.2">
      <c r="A10" s="5">
        <f t="shared" si="2"/>
        <v>7</v>
      </c>
      <c r="B10" s="5" t="s">
        <v>32</v>
      </c>
      <c r="C10" s="6" t="s">
        <v>7</v>
      </c>
      <c r="D10" s="5" t="s">
        <v>19</v>
      </c>
      <c r="E10" s="27">
        <f t="shared" ref="E10:E82" si="3">F10-F9</f>
        <v>3.1999999999999993</v>
      </c>
      <c r="F10" s="11">
        <v>9.6</v>
      </c>
      <c r="G10" s="3"/>
    </row>
    <row r="11" spans="1:7" ht="19.95" customHeight="1" x14ac:dyDescent="0.2">
      <c r="A11" s="5">
        <f t="shared" si="2"/>
        <v>8</v>
      </c>
      <c r="B11" s="5" t="s">
        <v>11</v>
      </c>
      <c r="C11" s="6" t="s">
        <v>7</v>
      </c>
      <c r="D11" s="32" t="s">
        <v>20</v>
      </c>
      <c r="E11" s="27">
        <f t="shared" si="3"/>
        <v>7.5000000000000018</v>
      </c>
      <c r="F11" s="11">
        <v>17.100000000000001</v>
      </c>
      <c r="G11" s="3" t="s">
        <v>85</v>
      </c>
    </row>
    <row r="12" spans="1:7" ht="19.95" customHeight="1" x14ac:dyDescent="0.2">
      <c r="A12" s="5">
        <f t="shared" si="2"/>
        <v>9</v>
      </c>
      <c r="B12" s="5" t="s">
        <v>34</v>
      </c>
      <c r="C12" s="6" t="s">
        <v>4</v>
      </c>
      <c r="D12" s="5" t="s">
        <v>33</v>
      </c>
      <c r="E12" s="27">
        <f t="shared" si="3"/>
        <v>0.39999999999999858</v>
      </c>
      <c r="F12" s="11">
        <v>17.5</v>
      </c>
      <c r="G12" s="3" t="s">
        <v>98</v>
      </c>
    </row>
    <row r="13" spans="1:7" ht="19.95" customHeight="1" x14ac:dyDescent="0.2">
      <c r="A13" s="5">
        <f t="shared" si="2"/>
        <v>10</v>
      </c>
      <c r="B13" s="5" t="s">
        <v>23</v>
      </c>
      <c r="C13" s="33" t="s">
        <v>52</v>
      </c>
      <c r="D13" s="5" t="s">
        <v>66</v>
      </c>
      <c r="E13" s="27">
        <f t="shared" si="3"/>
        <v>0.5</v>
      </c>
      <c r="F13" s="11">
        <v>18</v>
      </c>
      <c r="G13" s="3"/>
    </row>
    <row r="14" spans="1:7" ht="19.95" customHeight="1" x14ac:dyDescent="0.2">
      <c r="A14" s="5">
        <f t="shared" si="2"/>
        <v>11</v>
      </c>
      <c r="B14" s="5" t="s">
        <v>11</v>
      </c>
      <c r="C14" s="6" t="s">
        <v>4</v>
      </c>
      <c r="D14" s="5" t="s">
        <v>19</v>
      </c>
      <c r="E14" s="27">
        <f t="shared" si="3"/>
        <v>1.8999999999999986</v>
      </c>
      <c r="F14" s="11">
        <v>19.899999999999999</v>
      </c>
      <c r="G14" s="3" t="s">
        <v>81</v>
      </c>
    </row>
    <row r="15" spans="1:7" ht="30.6" customHeight="1" x14ac:dyDescent="0.2">
      <c r="A15" s="5">
        <f t="shared" si="2"/>
        <v>12</v>
      </c>
      <c r="B15" s="12" t="s">
        <v>37</v>
      </c>
      <c r="C15" s="6" t="s">
        <v>4</v>
      </c>
      <c r="D15" s="5" t="s">
        <v>36</v>
      </c>
      <c r="E15" s="27">
        <f t="shared" si="3"/>
        <v>16</v>
      </c>
      <c r="F15" s="11">
        <v>35.9</v>
      </c>
      <c r="G15" s="4"/>
    </row>
    <row r="16" spans="1:7" ht="19.95" customHeight="1" x14ac:dyDescent="0.2">
      <c r="A16" s="5">
        <f t="shared" si="2"/>
        <v>13</v>
      </c>
      <c r="B16" s="12" t="s">
        <v>8</v>
      </c>
      <c r="C16" s="6" t="s">
        <v>38</v>
      </c>
      <c r="D16" s="5" t="s">
        <v>36</v>
      </c>
      <c r="E16" s="27">
        <f t="shared" si="3"/>
        <v>0.70000000000000284</v>
      </c>
      <c r="F16" s="11">
        <v>36.6</v>
      </c>
      <c r="G16" s="3"/>
    </row>
    <row r="17" spans="1:7" ht="19.95" customHeight="1" x14ac:dyDescent="0.2">
      <c r="A17" s="5">
        <f t="shared" si="2"/>
        <v>14</v>
      </c>
      <c r="B17" s="5" t="s">
        <v>23</v>
      </c>
      <c r="C17" s="6" t="s">
        <v>21</v>
      </c>
      <c r="D17" s="5" t="s">
        <v>36</v>
      </c>
      <c r="E17" s="27">
        <f t="shared" si="3"/>
        <v>4.3999999999999986</v>
      </c>
      <c r="F17" s="11">
        <v>41</v>
      </c>
      <c r="G17" s="3" t="s">
        <v>86</v>
      </c>
    </row>
    <row r="18" spans="1:7" ht="19.95" customHeight="1" x14ac:dyDescent="0.2">
      <c r="A18" s="5">
        <f t="shared" si="2"/>
        <v>15</v>
      </c>
      <c r="B18" s="5" t="s">
        <v>8</v>
      </c>
      <c r="C18" s="6" t="s">
        <v>7</v>
      </c>
      <c r="D18" s="5" t="s">
        <v>20</v>
      </c>
      <c r="E18" s="27">
        <f>F18-F17</f>
        <v>3</v>
      </c>
      <c r="F18" s="11">
        <v>44</v>
      </c>
      <c r="G18" s="3" t="s">
        <v>115</v>
      </c>
    </row>
    <row r="19" spans="1:7" ht="33" customHeight="1" x14ac:dyDescent="0.2">
      <c r="A19" s="20">
        <f t="shared" si="2"/>
        <v>16</v>
      </c>
      <c r="B19" s="20" t="s">
        <v>40</v>
      </c>
      <c r="C19" s="22" t="s">
        <v>41</v>
      </c>
      <c r="D19" s="20" t="s">
        <v>39</v>
      </c>
      <c r="E19" s="28">
        <f>F19-F18</f>
        <v>2.2999999999999972</v>
      </c>
      <c r="F19" s="23">
        <v>46.3</v>
      </c>
      <c r="G19" s="24" t="s">
        <v>124</v>
      </c>
    </row>
    <row r="20" spans="1:7" ht="22.2" customHeight="1" x14ac:dyDescent="0.2">
      <c r="A20" s="32">
        <f t="shared" si="2"/>
        <v>17</v>
      </c>
      <c r="B20" s="32" t="s">
        <v>8</v>
      </c>
      <c r="C20" s="33" t="s">
        <v>6</v>
      </c>
      <c r="D20" s="32" t="s">
        <v>39</v>
      </c>
      <c r="E20" s="34">
        <f t="shared" si="3"/>
        <v>1.6000000000000014</v>
      </c>
      <c r="F20" s="35">
        <v>47.9</v>
      </c>
      <c r="G20" s="36" t="s">
        <v>42</v>
      </c>
    </row>
    <row r="21" spans="1:7" ht="19.95" customHeight="1" x14ac:dyDescent="0.2">
      <c r="A21" s="5">
        <f t="shared" si="2"/>
        <v>18</v>
      </c>
      <c r="B21" s="12" t="s">
        <v>11</v>
      </c>
      <c r="C21" s="6" t="s">
        <v>7</v>
      </c>
      <c r="D21" s="5" t="s">
        <v>39</v>
      </c>
      <c r="E21" s="27">
        <f t="shared" si="3"/>
        <v>0.10000000000000142</v>
      </c>
      <c r="F21" s="11">
        <v>48</v>
      </c>
      <c r="G21" s="4" t="s">
        <v>87</v>
      </c>
    </row>
    <row r="22" spans="1:7" ht="19.95" customHeight="1" x14ac:dyDescent="0.2">
      <c r="A22" s="5">
        <f t="shared" si="2"/>
        <v>19</v>
      </c>
      <c r="B22" s="5" t="s">
        <v>11</v>
      </c>
      <c r="C22" s="6" t="s">
        <v>7</v>
      </c>
      <c r="D22" s="5" t="s">
        <v>35</v>
      </c>
      <c r="E22" s="27">
        <f t="shared" si="3"/>
        <v>0.39999999999999858</v>
      </c>
      <c r="F22" s="11">
        <v>48.4</v>
      </c>
      <c r="G22" s="3"/>
    </row>
    <row r="23" spans="1:7" ht="19.95" customHeight="1" x14ac:dyDescent="0.2">
      <c r="A23" s="5">
        <f t="shared" si="2"/>
        <v>20</v>
      </c>
      <c r="B23" s="5" t="s">
        <v>88</v>
      </c>
      <c r="C23" s="6" t="s">
        <v>7</v>
      </c>
      <c r="D23" s="5" t="s">
        <v>89</v>
      </c>
      <c r="E23" s="27">
        <f t="shared" si="3"/>
        <v>5.5</v>
      </c>
      <c r="F23" s="11">
        <v>53.9</v>
      </c>
      <c r="G23" s="3" t="s">
        <v>90</v>
      </c>
    </row>
    <row r="24" spans="1:7" ht="19.95" customHeight="1" x14ac:dyDescent="0.2">
      <c r="A24" s="5">
        <f t="shared" si="2"/>
        <v>21</v>
      </c>
      <c r="B24" s="5" t="s">
        <v>8</v>
      </c>
      <c r="C24" s="6" t="s">
        <v>7</v>
      </c>
      <c r="D24" s="5" t="s">
        <v>20</v>
      </c>
      <c r="E24" s="27">
        <f t="shared" si="3"/>
        <v>0.39999999999999858</v>
      </c>
      <c r="F24" s="11">
        <v>54.3</v>
      </c>
      <c r="G24" s="3" t="s">
        <v>91</v>
      </c>
    </row>
    <row r="25" spans="1:7" ht="36.75" customHeight="1" x14ac:dyDescent="0.2">
      <c r="A25" s="5">
        <f t="shared" si="2"/>
        <v>22</v>
      </c>
      <c r="B25" s="5" t="s">
        <v>117</v>
      </c>
      <c r="C25" s="6" t="s">
        <v>4</v>
      </c>
      <c r="D25" s="5" t="s">
        <v>20</v>
      </c>
      <c r="E25" s="27">
        <f t="shared" ref="E25:E30" si="4">F25-F24</f>
        <v>0.80000000000000426</v>
      </c>
      <c r="F25" s="11">
        <v>55.1</v>
      </c>
      <c r="G25" s="4" t="s">
        <v>116</v>
      </c>
    </row>
    <row r="26" spans="1:7" ht="39.6" customHeight="1" x14ac:dyDescent="0.2">
      <c r="A26" s="20">
        <f t="shared" si="2"/>
        <v>23</v>
      </c>
      <c r="B26" s="21" t="s">
        <v>43</v>
      </c>
      <c r="C26" s="22" t="s">
        <v>50</v>
      </c>
      <c r="D26" s="20" t="s">
        <v>20</v>
      </c>
      <c r="E26" s="28">
        <f t="shared" si="4"/>
        <v>2.7999999999999972</v>
      </c>
      <c r="F26" s="23">
        <v>57.9</v>
      </c>
      <c r="G26" s="38" t="s">
        <v>102</v>
      </c>
    </row>
    <row r="27" spans="1:7" ht="19.95" customHeight="1" x14ac:dyDescent="0.2">
      <c r="A27" s="5">
        <f t="shared" si="2"/>
        <v>24</v>
      </c>
      <c r="B27" s="12" t="s">
        <v>11</v>
      </c>
      <c r="C27" s="6" t="s">
        <v>4</v>
      </c>
      <c r="D27" s="5" t="s">
        <v>44</v>
      </c>
      <c r="E27" s="27">
        <f t="shared" si="4"/>
        <v>0.10000000000000142</v>
      </c>
      <c r="F27" s="11">
        <v>58</v>
      </c>
      <c r="G27" s="3"/>
    </row>
    <row r="28" spans="1:7" ht="19.95" customHeight="1" x14ac:dyDescent="0.2">
      <c r="A28" s="5">
        <f t="shared" si="2"/>
        <v>25</v>
      </c>
      <c r="B28" s="40" t="s">
        <v>5</v>
      </c>
      <c r="C28" s="33" t="s">
        <v>105</v>
      </c>
      <c r="D28" s="5" t="s">
        <v>44</v>
      </c>
      <c r="E28" s="34">
        <f t="shared" si="4"/>
        <v>9.5</v>
      </c>
      <c r="F28" s="11">
        <v>67.5</v>
      </c>
      <c r="G28" s="3"/>
    </row>
    <row r="29" spans="1:7" ht="19.95" customHeight="1" x14ac:dyDescent="0.2">
      <c r="A29" s="5">
        <f t="shared" si="2"/>
        <v>26</v>
      </c>
      <c r="B29" s="5" t="s">
        <v>51</v>
      </c>
      <c r="C29" s="6" t="s">
        <v>4</v>
      </c>
      <c r="D29" s="5" t="s">
        <v>45</v>
      </c>
      <c r="E29" s="27">
        <f t="shared" si="4"/>
        <v>0.29999999999999716</v>
      </c>
      <c r="F29" s="11">
        <v>67.8</v>
      </c>
      <c r="G29" s="3"/>
    </row>
    <row r="30" spans="1:7" ht="19.95" customHeight="1" x14ac:dyDescent="0.2">
      <c r="A30" s="5">
        <f t="shared" si="2"/>
        <v>27</v>
      </c>
      <c r="B30" s="5" t="s">
        <v>23</v>
      </c>
      <c r="C30" s="6" t="s">
        <v>7</v>
      </c>
      <c r="D30" s="5" t="s">
        <v>47</v>
      </c>
      <c r="E30" s="27">
        <f t="shared" si="4"/>
        <v>3.5</v>
      </c>
      <c r="F30" s="11">
        <v>71.3</v>
      </c>
      <c r="G30" s="3" t="s">
        <v>53</v>
      </c>
    </row>
    <row r="31" spans="1:7" ht="19.95" customHeight="1" x14ac:dyDescent="0.2">
      <c r="A31" s="5">
        <f t="shared" si="2"/>
        <v>28</v>
      </c>
      <c r="B31" s="12" t="s">
        <v>8</v>
      </c>
      <c r="C31" s="6" t="s">
        <v>7</v>
      </c>
      <c r="D31" s="5" t="s">
        <v>47</v>
      </c>
      <c r="E31" s="27">
        <f t="shared" si="3"/>
        <v>0.10000000000000853</v>
      </c>
      <c r="F31" s="11">
        <v>71.400000000000006</v>
      </c>
      <c r="G31" s="3" t="s">
        <v>42</v>
      </c>
    </row>
    <row r="32" spans="1:7" ht="19.95" customHeight="1" x14ac:dyDescent="0.2">
      <c r="A32" s="5">
        <f t="shared" si="2"/>
        <v>29</v>
      </c>
      <c r="B32" s="12" t="s">
        <v>23</v>
      </c>
      <c r="C32" s="33" t="s">
        <v>4</v>
      </c>
      <c r="D32" s="32" t="s">
        <v>20</v>
      </c>
      <c r="E32" s="34">
        <f t="shared" si="3"/>
        <v>9.9999999999994316E-2</v>
      </c>
      <c r="F32" s="35">
        <v>71.5</v>
      </c>
      <c r="G32" s="39" t="s">
        <v>107</v>
      </c>
    </row>
    <row r="33" spans="1:7" ht="17.399999999999999" customHeight="1" x14ac:dyDescent="0.2">
      <c r="A33" s="5">
        <f t="shared" si="2"/>
        <v>30</v>
      </c>
      <c r="B33" s="5" t="s">
        <v>12</v>
      </c>
      <c r="C33" s="6" t="s">
        <v>7</v>
      </c>
      <c r="D33" s="5" t="s">
        <v>20</v>
      </c>
      <c r="E33" s="27">
        <f t="shared" si="3"/>
        <v>1.2999999999999972</v>
      </c>
      <c r="F33" s="11">
        <v>72.8</v>
      </c>
      <c r="G33" s="3" t="s">
        <v>57</v>
      </c>
    </row>
    <row r="34" spans="1:7" ht="19.95" customHeight="1" x14ac:dyDescent="0.2">
      <c r="A34" s="5">
        <f t="shared" si="2"/>
        <v>31</v>
      </c>
      <c r="B34" s="5" t="s">
        <v>11</v>
      </c>
      <c r="C34" s="6" t="s">
        <v>7</v>
      </c>
      <c r="D34" s="5" t="s">
        <v>46</v>
      </c>
      <c r="E34" s="27">
        <f t="shared" si="3"/>
        <v>0.10000000000000853</v>
      </c>
      <c r="F34" s="11">
        <v>72.900000000000006</v>
      </c>
      <c r="G34" s="3"/>
    </row>
    <row r="35" spans="1:7" ht="19.95" customHeight="1" x14ac:dyDescent="0.2">
      <c r="A35" s="5">
        <f t="shared" si="2"/>
        <v>32</v>
      </c>
      <c r="B35" s="5" t="s">
        <v>9</v>
      </c>
      <c r="C35" s="6" t="s">
        <v>22</v>
      </c>
      <c r="D35" s="5" t="s">
        <v>20</v>
      </c>
      <c r="E35" s="27">
        <f t="shared" si="3"/>
        <v>0.5</v>
      </c>
      <c r="F35" s="11">
        <v>73.400000000000006</v>
      </c>
      <c r="G35" s="3" t="s">
        <v>54</v>
      </c>
    </row>
    <row r="36" spans="1:7" ht="39" customHeight="1" x14ac:dyDescent="0.2">
      <c r="A36" s="5">
        <f t="shared" si="2"/>
        <v>33</v>
      </c>
      <c r="B36" s="5" t="s">
        <v>55</v>
      </c>
      <c r="C36" s="33" t="s">
        <v>108</v>
      </c>
      <c r="D36" s="5" t="s">
        <v>31</v>
      </c>
      <c r="E36" s="27">
        <f t="shared" si="3"/>
        <v>0.5</v>
      </c>
      <c r="F36" s="11">
        <v>73.900000000000006</v>
      </c>
      <c r="G36" s="4" t="s">
        <v>56</v>
      </c>
    </row>
    <row r="37" spans="1:7" ht="19.95" customHeight="1" x14ac:dyDescent="0.2">
      <c r="A37" s="5">
        <f t="shared" si="2"/>
        <v>34</v>
      </c>
      <c r="B37" s="5" t="s">
        <v>9</v>
      </c>
      <c r="C37" s="6" t="s">
        <v>4</v>
      </c>
      <c r="D37" s="5" t="s">
        <v>20</v>
      </c>
      <c r="E37" s="27">
        <f t="shared" si="3"/>
        <v>6.5</v>
      </c>
      <c r="F37" s="11">
        <v>80.400000000000006</v>
      </c>
      <c r="G37" s="3" t="s">
        <v>58</v>
      </c>
    </row>
    <row r="38" spans="1:7" ht="19.95" customHeight="1" x14ac:dyDescent="0.2">
      <c r="A38" s="5">
        <f t="shared" si="2"/>
        <v>35</v>
      </c>
      <c r="B38" s="5" t="s">
        <v>11</v>
      </c>
      <c r="C38" s="6" t="s">
        <v>7</v>
      </c>
      <c r="D38" s="5" t="s">
        <v>20</v>
      </c>
      <c r="E38" s="27">
        <f t="shared" si="3"/>
        <v>0.19999999999998863</v>
      </c>
      <c r="F38" s="11">
        <v>80.599999999999994</v>
      </c>
      <c r="G38" s="3"/>
    </row>
    <row r="39" spans="1:7" ht="19.95" customHeight="1" x14ac:dyDescent="0.2">
      <c r="A39" s="5">
        <f t="shared" si="2"/>
        <v>36</v>
      </c>
      <c r="B39" s="12" t="s">
        <v>11</v>
      </c>
      <c r="C39" s="6" t="s">
        <v>4</v>
      </c>
      <c r="D39" s="5" t="s">
        <v>20</v>
      </c>
      <c r="E39" s="27">
        <f t="shared" si="3"/>
        <v>0.60000000000000853</v>
      </c>
      <c r="F39" s="11">
        <v>81.2</v>
      </c>
      <c r="G39" s="3" t="s">
        <v>92</v>
      </c>
    </row>
    <row r="40" spans="1:7" ht="21.6" customHeight="1" x14ac:dyDescent="0.2">
      <c r="A40" s="5">
        <f t="shared" si="2"/>
        <v>37</v>
      </c>
      <c r="B40" s="5" t="s">
        <v>8</v>
      </c>
      <c r="C40" s="6" t="s">
        <v>7</v>
      </c>
      <c r="D40" s="5" t="s">
        <v>118</v>
      </c>
      <c r="E40" s="27">
        <f t="shared" si="3"/>
        <v>3.7999999999999972</v>
      </c>
      <c r="F40" s="11">
        <v>85</v>
      </c>
      <c r="G40" s="4" t="s">
        <v>48</v>
      </c>
    </row>
    <row r="41" spans="1:7" ht="19.95" customHeight="1" x14ac:dyDescent="0.2">
      <c r="A41" s="5">
        <f t="shared" si="2"/>
        <v>38</v>
      </c>
      <c r="B41" s="5" t="s">
        <v>11</v>
      </c>
      <c r="C41" s="6" t="s">
        <v>4</v>
      </c>
      <c r="D41" s="5" t="s">
        <v>49</v>
      </c>
      <c r="E41" s="27">
        <f t="shared" si="3"/>
        <v>4.9000000000000057</v>
      </c>
      <c r="F41" s="11">
        <v>89.9</v>
      </c>
      <c r="G41" s="3"/>
    </row>
    <row r="42" spans="1:7" ht="19.95" customHeight="1" x14ac:dyDescent="0.2">
      <c r="A42" s="5">
        <f t="shared" si="2"/>
        <v>39</v>
      </c>
      <c r="B42" s="5" t="s">
        <v>8</v>
      </c>
      <c r="C42" s="6" t="s">
        <v>4</v>
      </c>
      <c r="D42" s="5" t="s">
        <v>20</v>
      </c>
      <c r="E42" s="27">
        <f t="shared" si="3"/>
        <v>1.0999999999999943</v>
      </c>
      <c r="F42" s="11">
        <v>91</v>
      </c>
      <c r="G42" s="3" t="s">
        <v>93</v>
      </c>
    </row>
    <row r="43" spans="1:7" ht="19.95" customHeight="1" x14ac:dyDescent="0.2">
      <c r="A43" s="5">
        <f t="shared" si="2"/>
        <v>40</v>
      </c>
      <c r="B43" s="5" t="s">
        <v>11</v>
      </c>
      <c r="C43" s="6" t="s">
        <v>7</v>
      </c>
      <c r="D43" s="5" t="s">
        <v>70</v>
      </c>
      <c r="E43" s="27">
        <f t="shared" si="3"/>
        <v>4.4000000000000057</v>
      </c>
      <c r="F43" s="11">
        <v>95.4</v>
      </c>
      <c r="G43" s="3"/>
    </row>
    <row r="44" spans="1:7" ht="19.95" customHeight="1" x14ac:dyDescent="0.2">
      <c r="A44" s="5">
        <f t="shared" si="2"/>
        <v>41</v>
      </c>
      <c r="B44" s="5" t="s">
        <v>9</v>
      </c>
      <c r="C44" s="33" t="s">
        <v>4</v>
      </c>
      <c r="D44" s="5" t="s">
        <v>20</v>
      </c>
      <c r="E44" s="27">
        <f t="shared" si="3"/>
        <v>0.39999999999999147</v>
      </c>
      <c r="F44" s="11">
        <v>95.8</v>
      </c>
      <c r="G44" s="3" t="s">
        <v>95</v>
      </c>
    </row>
    <row r="45" spans="1:7" ht="19.95" customHeight="1" x14ac:dyDescent="0.2">
      <c r="A45" s="5">
        <f t="shared" si="2"/>
        <v>42</v>
      </c>
      <c r="B45" s="5" t="s">
        <v>59</v>
      </c>
      <c r="C45" s="6" t="s">
        <v>52</v>
      </c>
      <c r="D45" s="5" t="s">
        <v>60</v>
      </c>
      <c r="E45" s="27">
        <f t="shared" si="3"/>
        <v>1.7000000000000028</v>
      </c>
      <c r="F45" s="11">
        <v>97.5</v>
      </c>
      <c r="G45" s="3" t="s">
        <v>94</v>
      </c>
    </row>
    <row r="46" spans="1:7" ht="16.2" customHeight="1" x14ac:dyDescent="0.2">
      <c r="A46" s="5">
        <f t="shared" si="2"/>
        <v>43</v>
      </c>
      <c r="B46" s="12" t="s">
        <v>12</v>
      </c>
      <c r="C46" s="33" t="s">
        <v>4</v>
      </c>
      <c r="D46" s="5" t="s">
        <v>61</v>
      </c>
      <c r="E46" s="27">
        <f t="shared" si="3"/>
        <v>0.59999999999999432</v>
      </c>
      <c r="F46" s="30">
        <v>98.1</v>
      </c>
      <c r="G46" s="4"/>
    </row>
    <row r="47" spans="1:7" ht="19.95" customHeight="1" x14ac:dyDescent="0.2">
      <c r="A47" s="5">
        <f t="shared" si="2"/>
        <v>44</v>
      </c>
      <c r="B47" s="5" t="s">
        <v>23</v>
      </c>
      <c r="C47" s="6" t="s">
        <v>7</v>
      </c>
      <c r="D47" s="5" t="s">
        <v>60</v>
      </c>
      <c r="E47" s="27">
        <f t="shared" si="3"/>
        <v>0.70000000000000284</v>
      </c>
      <c r="F47" s="11">
        <v>98.8</v>
      </c>
      <c r="G47" s="3"/>
    </row>
    <row r="48" spans="1:7" ht="19.95" customHeight="1" x14ac:dyDescent="0.2">
      <c r="A48" s="5">
        <f t="shared" si="2"/>
        <v>45</v>
      </c>
      <c r="B48" s="32" t="s">
        <v>12</v>
      </c>
      <c r="C48" s="6" t="s">
        <v>4</v>
      </c>
      <c r="D48" s="5" t="s">
        <v>63</v>
      </c>
      <c r="E48" s="27">
        <f t="shared" si="3"/>
        <v>0.60000000000000853</v>
      </c>
      <c r="F48" s="11">
        <v>99.4</v>
      </c>
      <c r="G48" s="3"/>
    </row>
    <row r="49" spans="1:7" ht="19.95" customHeight="1" x14ac:dyDescent="0.2">
      <c r="A49" s="5">
        <f t="shared" si="2"/>
        <v>46</v>
      </c>
      <c r="B49" s="5" t="s">
        <v>11</v>
      </c>
      <c r="C49" s="6" t="s">
        <v>7</v>
      </c>
      <c r="D49" s="5" t="s">
        <v>63</v>
      </c>
      <c r="E49" s="27">
        <f t="shared" si="3"/>
        <v>3</v>
      </c>
      <c r="F49" s="11">
        <v>102.4</v>
      </c>
      <c r="G49" s="3"/>
    </row>
    <row r="50" spans="1:7" ht="19.95" customHeight="1" x14ac:dyDescent="0.2">
      <c r="A50" s="5">
        <f t="shared" si="2"/>
        <v>47</v>
      </c>
      <c r="B50" s="5" t="s">
        <v>65</v>
      </c>
      <c r="C50" s="5" t="s">
        <v>52</v>
      </c>
      <c r="D50" s="5" t="s">
        <v>62</v>
      </c>
      <c r="E50" s="27">
        <f t="shared" si="3"/>
        <v>0.29999999999999716</v>
      </c>
      <c r="F50" s="11">
        <v>102.7</v>
      </c>
      <c r="G50" s="3" t="s">
        <v>64</v>
      </c>
    </row>
    <row r="51" spans="1:7" ht="19.95" customHeight="1" x14ac:dyDescent="0.2">
      <c r="A51" s="5">
        <f t="shared" si="2"/>
        <v>48</v>
      </c>
      <c r="B51" s="5" t="s">
        <v>23</v>
      </c>
      <c r="C51" s="5" t="s">
        <v>52</v>
      </c>
      <c r="D51" s="5" t="s">
        <v>66</v>
      </c>
      <c r="E51" s="27">
        <f t="shared" si="3"/>
        <v>3.3999999999999915</v>
      </c>
      <c r="F51" s="11">
        <v>106.1</v>
      </c>
      <c r="G51" s="3" t="s">
        <v>113</v>
      </c>
    </row>
    <row r="52" spans="1:7" ht="19.95" customHeight="1" x14ac:dyDescent="0.2">
      <c r="A52" s="20">
        <f t="shared" si="2"/>
        <v>49</v>
      </c>
      <c r="B52" s="20" t="s">
        <v>67</v>
      </c>
      <c r="C52" s="20" t="s">
        <v>41</v>
      </c>
      <c r="D52" s="20" t="s">
        <v>66</v>
      </c>
      <c r="E52" s="28">
        <f t="shared" si="3"/>
        <v>0.90000000000000568</v>
      </c>
      <c r="F52" s="23">
        <v>107</v>
      </c>
      <c r="G52" s="25" t="s">
        <v>68</v>
      </c>
    </row>
    <row r="53" spans="1:7" ht="21" customHeight="1" x14ac:dyDescent="0.2">
      <c r="A53" s="5">
        <f t="shared" si="2"/>
        <v>50</v>
      </c>
      <c r="B53" s="5" t="s">
        <v>11</v>
      </c>
      <c r="C53" s="5" t="s">
        <v>4</v>
      </c>
      <c r="D53" s="5" t="s">
        <v>66</v>
      </c>
      <c r="E53" s="27">
        <f t="shared" si="3"/>
        <v>9.9999999999994316E-2</v>
      </c>
      <c r="F53" s="27">
        <v>107.1</v>
      </c>
      <c r="G53" s="29" t="s">
        <v>112</v>
      </c>
    </row>
    <row r="54" spans="1:7" ht="19.95" customHeight="1" x14ac:dyDescent="0.2">
      <c r="A54" s="5">
        <f t="shared" si="2"/>
        <v>51</v>
      </c>
      <c r="B54" s="5" t="s">
        <v>11</v>
      </c>
      <c r="C54" s="5" t="s">
        <v>4</v>
      </c>
      <c r="D54" s="5" t="s">
        <v>66</v>
      </c>
      <c r="E54" s="27">
        <f t="shared" si="3"/>
        <v>0.20000000000000284</v>
      </c>
      <c r="F54" s="27">
        <v>107.3</v>
      </c>
      <c r="G54" s="3"/>
    </row>
    <row r="55" spans="1:7" ht="19.95" customHeight="1" x14ac:dyDescent="0.2">
      <c r="A55" s="5">
        <f t="shared" si="2"/>
        <v>52</v>
      </c>
      <c r="B55" s="5" t="s">
        <v>8</v>
      </c>
      <c r="C55" s="6" t="s">
        <v>7</v>
      </c>
      <c r="D55" s="5" t="s">
        <v>66</v>
      </c>
      <c r="E55" s="27">
        <f t="shared" si="3"/>
        <v>0.60000000000000853</v>
      </c>
      <c r="F55" s="11">
        <v>107.9</v>
      </c>
      <c r="G55" s="4"/>
    </row>
    <row r="56" spans="1:7" ht="19.95" customHeight="1" x14ac:dyDescent="0.2">
      <c r="A56" s="5">
        <f t="shared" si="2"/>
        <v>53</v>
      </c>
      <c r="B56" s="12" t="s">
        <v>9</v>
      </c>
      <c r="C56" s="6" t="s">
        <v>4</v>
      </c>
      <c r="D56" s="5" t="s">
        <v>66</v>
      </c>
      <c r="E56" s="27">
        <f t="shared" si="3"/>
        <v>9.9999999999994316E-2</v>
      </c>
      <c r="F56" s="11">
        <v>108</v>
      </c>
      <c r="G56" s="3"/>
    </row>
    <row r="57" spans="1:7" ht="19.95" customHeight="1" x14ac:dyDescent="0.2">
      <c r="A57" s="5">
        <f t="shared" si="2"/>
        <v>54</v>
      </c>
      <c r="B57" s="12" t="s">
        <v>11</v>
      </c>
      <c r="C57" s="6" t="s">
        <v>4</v>
      </c>
      <c r="D57" s="5" t="s">
        <v>66</v>
      </c>
      <c r="E57" s="27">
        <f t="shared" si="3"/>
        <v>0.5</v>
      </c>
      <c r="F57" s="11">
        <v>108.5</v>
      </c>
      <c r="G57" s="3"/>
    </row>
    <row r="58" spans="1:7" ht="19.95" customHeight="1" x14ac:dyDescent="0.2">
      <c r="A58" s="5">
        <f t="shared" si="2"/>
        <v>55</v>
      </c>
      <c r="B58" s="5" t="s">
        <v>11</v>
      </c>
      <c r="C58" s="6" t="s">
        <v>4</v>
      </c>
      <c r="D58" s="5" t="s">
        <v>66</v>
      </c>
      <c r="E58" s="27">
        <f t="shared" si="3"/>
        <v>1.9000000000000057</v>
      </c>
      <c r="F58" s="11">
        <v>110.4</v>
      </c>
      <c r="G58" s="3" t="s">
        <v>128</v>
      </c>
    </row>
    <row r="59" spans="1:7" ht="19.95" customHeight="1" x14ac:dyDescent="0.2">
      <c r="A59" s="5">
        <f t="shared" si="2"/>
        <v>56</v>
      </c>
      <c r="B59" s="19" t="s">
        <v>12</v>
      </c>
      <c r="C59" s="6" t="s">
        <v>4</v>
      </c>
      <c r="D59" s="5" t="s">
        <v>119</v>
      </c>
      <c r="E59" s="27">
        <f t="shared" si="3"/>
        <v>2.3999999999999915</v>
      </c>
      <c r="F59" s="11">
        <v>112.8</v>
      </c>
      <c r="G59" s="3"/>
    </row>
    <row r="60" spans="1:7" ht="19.95" customHeight="1" x14ac:dyDescent="0.2">
      <c r="A60" s="44">
        <f t="shared" si="2"/>
        <v>57</v>
      </c>
      <c r="B60" s="45" t="s">
        <v>23</v>
      </c>
      <c r="C60" s="46" t="s">
        <v>7</v>
      </c>
      <c r="D60" s="44" t="s">
        <v>119</v>
      </c>
      <c r="E60" s="47">
        <f t="shared" si="3"/>
        <v>1.1000000000000085</v>
      </c>
      <c r="F60" s="48">
        <v>113.9</v>
      </c>
      <c r="G60" s="49" t="s">
        <v>133</v>
      </c>
    </row>
    <row r="61" spans="1:7" ht="19.95" customHeight="1" x14ac:dyDescent="0.2">
      <c r="A61" s="44">
        <f t="shared" si="2"/>
        <v>58</v>
      </c>
      <c r="B61" s="45" t="s">
        <v>23</v>
      </c>
      <c r="C61" s="45" t="s">
        <v>134</v>
      </c>
      <c r="D61" s="45" t="s">
        <v>135</v>
      </c>
      <c r="E61" s="47">
        <f t="shared" si="3"/>
        <v>0.19999999999998863</v>
      </c>
      <c r="F61" s="48">
        <v>114.1</v>
      </c>
      <c r="G61" s="49" t="s">
        <v>114</v>
      </c>
    </row>
    <row r="62" spans="1:7" ht="34.950000000000003" customHeight="1" x14ac:dyDescent="0.2">
      <c r="A62" s="44">
        <f t="shared" si="2"/>
        <v>59</v>
      </c>
      <c r="B62" s="44" t="s">
        <v>59</v>
      </c>
      <c r="C62" s="46" t="s">
        <v>136</v>
      </c>
      <c r="D62" s="44" t="s">
        <v>70</v>
      </c>
      <c r="E62" s="47">
        <f t="shared" si="3"/>
        <v>2</v>
      </c>
      <c r="F62" s="48">
        <v>116.1</v>
      </c>
      <c r="G62" s="50"/>
    </row>
    <row r="63" spans="1:7" ht="19.95" customHeight="1" x14ac:dyDescent="0.2">
      <c r="A63" s="44">
        <f t="shared" si="2"/>
        <v>60</v>
      </c>
      <c r="B63" s="44" t="s">
        <v>137</v>
      </c>
      <c r="C63" s="46" t="s">
        <v>7</v>
      </c>
      <c r="D63" s="44" t="s">
        <v>119</v>
      </c>
      <c r="E63" s="47">
        <f t="shared" si="3"/>
        <v>4</v>
      </c>
      <c r="F63" s="48">
        <v>120.1</v>
      </c>
      <c r="G63" s="49" t="s">
        <v>138</v>
      </c>
    </row>
    <row r="64" spans="1:7" s="13" customFormat="1" ht="39" customHeight="1" x14ac:dyDescent="0.2">
      <c r="A64" s="32">
        <f t="shared" si="2"/>
        <v>61</v>
      </c>
      <c r="B64" s="5" t="s">
        <v>23</v>
      </c>
      <c r="C64" s="6" t="s">
        <v>69</v>
      </c>
      <c r="D64" s="12" t="s">
        <v>120</v>
      </c>
      <c r="E64" s="27">
        <f t="shared" si="3"/>
        <v>0.10000000000000853</v>
      </c>
      <c r="F64" s="11">
        <v>120.2</v>
      </c>
      <c r="G64" s="3"/>
    </row>
    <row r="65" spans="1:7" ht="27.6" customHeight="1" x14ac:dyDescent="0.2">
      <c r="A65" s="32">
        <f t="shared" si="2"/>
        <v>62</v>
      </c>
      <c r="B65" s="5" t="s">
        <v>8</v>
      </c>
      <c r="C65" s="6" t="s">
        <v>7</v>
      </c>
      <c r="D65" s="5" t="s">
        <v>70</v>
      </c>
      <c r="E65" s="27">
        <f t="shared" si="3"/>
        <v>0.20000000000000284</v>
      </c>
      <c r="F65" s="11">
        <v>120.4</v>
      </c>
      <c r="G65" s="3" t="s">
        <v>106</v>
      </c>
    </row>
    <row r="66" spans="1:7" ht="19.95" customHeight="1" x14ac:dyDescent="0.2">
      <c r="A66" s="32">
        <f t="shared" si="2"/>
        <v>63</v>
      </c>
      <c r="B66" s="5" t="s">
        <v>23</v>
      </c>
      <c r="C66" s="6" t="s">
        <v>52</v>
      </c>
      <c r="D66" s="5" t="s">
        <v>109</v>
      </c>
      <c r="E66" s="27">
        <f t="shared" si="3"/>
        <v>0.89999999999999147</v>
      </c>
      <c r="F66" s="11">
        <v>121.3</v>
      </c>
      <c r="G66" s="3" t="s">
        <v>71</v>
      </c>
    </row>
    <row r="67" spans="1:7" ht="20.25" customHeight="1" x14ac:dyDescent="0.2">
      <c r="A67" s="32">
        <f t="shared" si="2"/>
        <v>64</v>
      </c>
      <c r="B67" s="5" t="s">
        <v>8</v>
      </c>
      <c r="C67" s="6" t="s">
        <v>7</v>
      </c>
      <c r="D67" s="5" t="s">
        <v>72</v>
      </c>
      <c r="E67" s="27">
        <f t="shared" si="3"/>
        <v>2.7000000000000028</v>
      </c>
      <c r="F67" s="11">
        <v>124</v>
      </c>
      <c r="G67" s="3"/>
    </row>
    <row r="68" spans="1:7" ht="19.95" customHeight="1" x14ac:dyDescent="0.2">
      <c r="A68" s="32">
        <f t="shared" si="2"/>
        <v>65</v>
      </c>
      <c r="B68" s="32" t="s">
        <v>10</v>
      </c>
      <c r="C68" s="33" t="s">
        <v>4</v>
      </c>
      <c r="D68" s="32" t="s">
        <v>139</v>
      </c>
      <c r="E68" s="27">
        <f t="shared" si="3"/>
        <v>2.2999999999999972</v>
      </c>
      <c r="F68" s="35">
        <v>126.3</v>
      </c>
      <c r="G68" s="39"/>
    </row>
    <row r="69" spans="1:7" ht="19.95" customHeight="1" x14ac:dyDescent="0.2">
      <c r="A69" s="32">
        <f t="shared" si="2"/>
        <v>66</v>
      </c>
      <c r="B69" s="5" t="s">
        <v>73</v>
      </c>
      <c r="C69" s="6" t="s">
        <v>4</v>
      </c>
      <c r="D69" s="32" t="s">
        <v>25</v>
      </c>
      <c r="E69" s="27">
        <f t="shared" si="3"/>
        <v>8.3999999999999915</v>
      </c>
      <c r="F69" s="11">
        <v>134.69999999999999</v>
      </c>
      <c r="G69" s="3"/>
    </row>
    <row r="70" spans="1:7" ht="19.95" customHeight="1" x14ac:dyDescent="0.2">
      <c r="A70" s="32">
        <f t="shared" si="2"/>
        <v>67</v>
      </c>
      <c r="B70" s="5" t="s">
        <v>24</v>
      </c>
      <c r="C70" s="6" t="s">
        <v>4</v>
      </c>
      <c r="D70" s="5" t="s">
        <v>25</v>
      </c>
      <c r="E70" s="27">
        <f t="shared" si="3"/>
        <v>1.1000000000000227</v>
      </c>
      <c r="F70" s="11">
        <v>135.80000000000001</v>
      </c>
      <c r="G70" s="3"/>
    </row>
    <row r="71" spans="1:7" ht="19.95" customHeight="1" x14ac:dyDescent="0.2">
      <c r="A71" s="5">
        <f t="shared" ref="A71:A84" si="5">A70+1</f>
        <v>68</v>
      </c>
      <c r="B71" s="32" t="s">
        <v>110</v>
      </c>
      <c r="C71" s="6" t="s">
        <v>7</v>
      </c>
      <c r="D71" s="5" t="s">
        <v>25</v>
      </c>
      <c r="E71" s="27">
        <f t="shared" si="3"/>
        <v>23</v>
      </c>
      <c r="F71" s="11">
        <v>158.80000000000001</v>
      </c>
      <c r="G71" s="4"/>
    </row>
    <row r="72" spans="1:7" ht="19.95" customHeight="1" x14ac:dyDescent="0.2">
      <c r="A72" s="5">
        <f t="shared" si="5"/>
        <v>69</v>
      </c>
      <c r="B72" s="5" t="s">
        <v>74</v>
      </c>
      <c r="C72" s="6" t="s">
        <v>7</v>
      </c>
      <c r="D72" s="5" t="s">
        <v>25</v>
      </c>
      <c r="E72" s="27">
        <f t="shared" si="3"/>
        <v>2.0999999999999943</v>
      </c>
      <c r="F72" s="11">
        <v>160.9</v>
      </c>
      <c r="G72" s="3"/>
    </row>
    <row r="73" spans="1:7" ht="19.95" customHeight="1" x14ac:dyDescent="0.2">
      <c r="A73" s="5">
        <f t="shared" si="5"/>
        <v>70</v>
      </c>
      <c r="B73" s="5" t="s">
        <v>75</v>
      </c>
      <c r="C73" s="6" t="s">
        <v>4</v>
      </c>
      <c r="D73" s="5" t="s">
        <v>25</v>
      </c>
      <c r="E73" s="27">
        <f t="shared" si="3"/>
        <v>1.7999999999999829</v>
      </c>
      <c r="F73" s="11">
        <v>162.69999999999999</v>
      </c>
      <c r="G73" s="41"/>
    </row>
    <row r="74" spans="1:7" ht="18" customHeight="1" x14ac:dyDescent="0.2">
      <c r="A74" s="5">
        <f t="shared" si="5"/>
        <v>71</v>
      </c>
      <c r="B74" s="5" t="s">
        <v>129</v>
      </c>
      <c r="C74" s="6" t="s">
        <v>7</v>
      </c>
      <c r="D74" s="5" t="s">
        <v>103</v>
      </c>
      <c r="E74" s="27">
        <f t="shared" si="3"/>
        <v>0.20000000000001705</v>
      </c>
      <c r="F74" s="11">
        <v>162.9</v>
      </c>
      <c r="G74" s="4" t="s">
        <v>130</v>
      </c>
    </row>
    <row r="75" spans="1:7" ht="19.95" customHeight="1" x14ac:dyDescent="0.2">
      <c r="A75" s="5">
        <f t="shared" si="5"/>
        <v>72</v>
      </c>
      <c r="B75" s="5" t="s">
        <v>26</v>
      </c>
      <c r="C75" s="6" t="s">
        <v>4</v>
      </c>
      <c r="D75" s="5" t="s">
        <v>66</v>
      </c>
      <c r="E75" s="27">
        <f t="shared" si="3"/>
        <v>0.40000000000000568</v>
      </c>
      <c r="F75" s="11">
        <v>163.30000000000001</v>
      </c>
      <c r="G75" s="4" t="s">
        <v>80</v>
      </c>
    </row>
    <row r="76" spans="1:7" ht="19.95" customHeight="1" x14ac:dyDescent="0.2">
      <c r="A76" s="5">
        <f t="shared" si="5"/>
        <v>73</v>
      </c>
      <c r="B76" s="5" t="s">
        <v>11</v>
      </c>
      <c r="C76" s="6" t="s">
        <v>7</v>
      </c>
      <c r="D76" s="5" t="s">
        <v>66</v>
      </c>
      <c r="E76" s="27">
        <f t="shared" si="3"/>
        <v>0.69999999999998863</v>
      </c>
      <c r="F76" s="11">
        <v>164</v>
      </c>
      <c r="G76" s="3"/>
    </row>
    <row r="77" spans="1:7" ht="30" customHeight="1" x14ac:dyDescent="0.2">
      <c r="A77" s="5">
        <f t="shared" si="5"/>
        <v>74</v>
      </c>
      <c r="B77" s="5" t="s">
        <v>65</v>
      </c>
      <c r="C77" s="6" t="s">
        <v>52</v>
      </c>
      <c r="D77" s="5" t="s">
        <v>76</v>
      </c>
      <c r="E77" s="27">
        <f t="shared" si="3"/>
        <v>0.5</v>
      </c>
      <c r="F77" s="11">
        <v>164.5</v>
      </c>
      <c r="G77" s="3" t="s">
        <v>104</v>
      </c>
    </row>
    <row r="78" spans="1:7" ht="19.95" customHeight="1" x14ac:dyDescent="0.2">
      <c r="A78" s="5">
        <f t="shared" si="5"/>
        <v>75</v>
      </c>
      <c r="B78" s="5" t="s">
        <v>27</v>
      </c>
      <c r="C78" s="6" t="s">
        <v>4</v>
      </c>
      <c r="D78" s="5" t="s">
        <v>25</v>
      </c>
      <c r="E78" s="27">
        <f t="shared" si="3"/>
        <v>6.7999999999999829</v>
      </c>
      <c r="F78" s="11">
        <v>171.29999999999998</v>
      </c>
      <c r="G78" s="4"/>
    </row>
    <row r="79" spans="1:7" ht="19.2" customHeight="1" x14ac:dyDescent="0.2">
      <c r="A79" s="20">
        <f t="shared" si="5"/>
        <v>76</v>
      </c>
      <c r="B79" s="20" t="s">
        <v>97</v>
      </c>
      <c r="C79" s="22" t="s">
        <v>96</v>
      </c>
      <c r="D79" s="20" t="s">
        <v>25</v>
      </c>
      <c r="E79" s="28">
        <f t="shared" si="3"/>
        <v>2</v>
      </c>
      <c r="F79" s="23">
        <v>173.29999999999998</v>
      </c>
      <c r="G79" s="24" t="s">
        <v>125</v>
      </c>
    </row>
    <row r="80" spans="1:7" ht="19.95" customHeight="1" x14ac:dyDescent="0.2">
      <c r="A80" s="32">
        <f t="shared" si="5"/>
        <v>77</v>
      </c>
      <c r="B80" s="5" t="s">
        <v>77</v>
      </c>
      <c r="C80" s="6" t="s">
        <v>7</v>
      </c>
      <c r="D80" s="32" t="s">
        <v>111</v>
      </c>
      <c r="E80" s="27">
        <f t="shared" si="3"/>
        <v>25.800000000000011</v>
      </c>
      <c r="F80" s="11">
        <v>199.1</v>
      </c>
      <c r="G80" s="4"/>
    </row>
    <row r="81" spans="1:7" ht="19.95" customHeight="1" x14ac:dyDescent="0.2">
      <c r="A81" s="20">
        <f t="shared" si="5"/>
        <v>78</v>
      </c>
      <c r="B81" s="20" t="s">
        <v>78</v>
      </c>
      <c r="C81" s="22" t="s">
        <v>13</v>
      </c>
      <c r="D81" s="20" t="s">
        <v>111</v>
      </c>
      <c r="E81" s="28">
        <f t="shared" si="3"/>
        <v>1.5</v>
      </c>
      <c r="F81" s="23">
        <v>200.6</v>
      </c>
      <c r="G81" s="24" t="s">
        <v>126</v>
      </c>
    </row>
    <row r="82" spans="1:7" ht="19.95" customHeight="1" x14ac:dyDescent="0.2">
      <c r="A82" s="32">
        <f t="shared" si="5"/>
        <v>79</v>
      </c>
      <c r="B82" s="5" t="s">
        <v>79</v>
      </c>
      <c r="C82" s="6" t="s">
        <v>4</v>
      </c>
      <c r="D82" s="5" t="s">
        <v>20</v>
      </c>
      <c r="E82" s="34">
        <f t="shared" si="3"/>
        <v>1.0999999999999943</v>
      </c>
      <c r="F82" s="11">
        <v>201.7</v>
      </c>
      <c r="G82" s="4"/>
    </row>
    <row r="83" spans="1:7" ht="19.95" customHeight="1" x14ac:dyDescent="0.2">
      <c r="A83" s="32">
        <f t="shared" si="5"/>
        <v>80</v>
      </c>
      <c r="B83" s="5" t="s">
        <v>122</v>
      </c>
      <c r="C83" s="6" t="s">
        <v>6</v>
      </c>
      <c r="D83" s="5" t="s">
        <v>20</v>
      </c>
      <c r="E83" s="34">
        <f t="shared" ref="E83:E85" si="6">F83-F82</f>
        <v>1</v>
      </c>
      <c r="F83" s="11">
        <v>202.7</v>
      </c>
      <c r="G83" s="4" t="s">
        <v>131</v>
      </c>
    </row>
    <row r="84" spans="1:7" ht="19.95" customHeight="1" x14ac:dyDescent="0.2">
      <c r="A84" s="32">
        <f t="shared" si="5"/>
        <v>81</v>
      </c>
      <c r="B84" s="5" t="s">
        <v>12</v>
      </c>
      <c r="C84" s="6" t="s">
        <v>4</v>
      </c>
      <c r="D84" s="5" t="s">
        <v>20</v>
      </c>
      <c r="E84" s="34">
        <f t="shared" si="6"/>
        <v>0.30000000000001137</v>
      </c>
      <c r="F84" s="11">
        <v>203</v>
      </c>
      <c r="G84" s="4"/>
    </row>
    <row r="85" spans="1:7" ht="55.8" customHeight="1" x14ac:dyDescent="0.2">
      <c r="A85" s="20">
        <f>A82+1</f>
        <v>80</v>
      </c>
      <c r="B85" s="43" t="s">
        <v>127</v>
      </c>
      <c r="C85" s="22" t="s">
        <v>41</v>
      </c>
      <c r="D85" s="20" t="s">
        <v>20</v>
      </c>
      <c r="E85" s="28">
        <f t="shared" si="6"/>
        <v>9.9999999999994316E-2</v>
      </c>
      <c r="F85" s="23">
        <v>203.1</v>
      </c>
      <c r="G85" s="24" t="s">
        <v>132</v>
      </c>
    </row>
    <row r="86" spans="1:7" ht="19.95" customHeight="1" x14ac:dyDescent="0.2">
      <c r="A86" s="14"/>
    </row>
    <row r="87" spans="1:7" ht="19.95" customHeight="1" x14ac:dyDescent="0.2">
      <c r="A87" s="31"/>
      <c r="B87" s="1" t="s">
        <v>99</v>
      </c>
      <c r="C87" s="9"/>
      <c r="D87" s="26" t="s">
        <v>100</v>
      </c>
      <c r="F87" s="2"/>
      <c r="G87" s="1"/>
    </row>
    <row r="88" spans="1:7" ht="45" customHeight="1" x14ac:dyDescent="0.2">
      <c r="G88" s="42"/>
    </row>
    <row r="90" spans="1:7" ht="18.600000000000001" customHeight="1" x14ac:dyDescent="0.2"/>
    <row r="96" spans="1:7" x14ac:dyDescent="0.2">
      <c r="B96" s="1" t="s">
        <v>101</v>
      </c>
      <c r="C96" s="26"/>
    </row>
    <row r="106" spans="2:7" x14ac:dyDescent="0.2">
      <c r="G106" s="2" t="s">
        <v>30</v>
      </c>
    </row>
    <row r="108" spans="2:7" ht="15" x14ac:dyDescent="0.2">
      <c r="B108" s="42"/>
    </row>
    <row r="119" spans="2:2" ht="15" x14ac:dyDescent="0.2">
      <c r="B119" s="42"/>
    </row>
    <row r="130" spans="4:4" ht="15" x14ac:dyDescent="0.2">
      <c r="D130" s="42"/>
    </row>
  </sheetData>
  <phoneticPr fontId="1"/>
  <printOptions horizontalCentered="1"/>
  <pageMargins left="0" right="0" top="0" bottom="0" header="0.31496062992125984" footer="0.31496062992125984"/>
  <pageSetup paperSize="9" scale="71" fitToHeight="0" orientation="portrait" horizontalDpi="4294967293" verticalDpi="4294967293" r:id="rId1"/>
  <headerFooter alignWithMargins="0"/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姫路200</vt:lpstr>
      <vt:lpstr>姫路200!Print_Area</vt:lpstr>
      <vt:lpstr>姫路200!Print_Titles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片山 明子</cp:lastModifiedBy>
  <cp:lastPrinted>2025-03-01T10:01:04Z</cp:lastPrinted>
  <dcterms:created xsi:type="dcterms:W3CDTF">2011-02-06T12:06:47Z</dcterms:created>
  <dcterms:modified xsi:type="dcterms:W3CDTF">2025-03-01T10:02:04Z</dcterms:modified>
</cp:coreProperties>
</file>