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isuke_katayama\Desktop\いろいろ\片山保管用\DOC\パーソナル\パーソナル\621神戸400\"/>
    </mc:Choice>
  </mc:AlternateContent>
  <xr:revisionPtr revIDLastSave="0" documentId="13_ncr:1_{03843FCD-DCF0-4DDE-BD7F-CD0EED0FAD07}" xr6:coauthVersionLast="47" xr6:coauthVersionMax="47" xr10:uidLastSave="{00000000-0000-0000-0000-000000000000}"/>
  <bookViews>
    <workbookView xWindow="0" yWindow="0" windowWidth="19200" windowHeight="10200" xr2:uid="{00000000-000D-0000-FFFF-FFFF00000000}"/>
  </bookViews>
  <sheets>
    <sheet name="近畿400神戸" sheetId="5" r:id="rId1"/>
  </sheets>
  <definedNames>
    <definedName name="_xlnm.Print_Area" localSheetId="0">近畿400神戸!$A$1:$I$158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65" i="5" l="1"/>
  <c r="E66" i="5"/>
  <c r="E67" i="5"/>
  <c r="E68" i="5"/>
  <c r="E69" i="5"/>
  <c r="A64" i="5"/>
  <c r="A65" i="5" s="1"/>
  <c r="A66" i="5" s="1"/>
  <c r="A67" i="5" s="1"/>
  <c r="A68" i="5" s="1"/>
  <c r="A69" i="5" s="1"/>
  <c r="A70" i="5" s="1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70" i="5"/>
  <c r="E71" i="5"/>
  <c r="E72" i="5"/>
  <c r="E73" i="5"/>
  <c r="E74" i="5"/>
  <c r="E37" i="5"/>
  <c r="E35" i="5" l="1"/>
  <c r="E28" i="5"/>
  <c r="E29" i="5"/>
  <c r="E77" i="5"/>
  <c r="E75" i="5"/>
  <c r="E76" i="5"/>
  <c r="E33" i="5" l="1"/>
  <c r="E34" i="5"/>
  <c r="E36" i="5"/>
  <c r="E26" i="5"/>
  <c r="E27" i="5"/>
  <c r="E30" i="5"/>
  <c r="E31" i="5"/>
  <c r="E19" i="5"/>
  <c r="E20" i="5"/>
  <c r="E21" i="5"/>
  <c r="E22" i="5"/>
  <c r="E23" i="5"/>
  <c r="E24" i="5"/>
  <c r="E25" i="5"/>
  <c r="E32" i="5"/>
  <c r="E18" i="5" l="1"/>
  <c r="E16" i="5"/>
  <c r="E17" i="5"/>
  <c r="E9" i="5"/>
  <c r="E8" i="5"/>
  <c r="E7" i="5"/>
  <c r="E6" i="5"/>
  <c r="E5" i="5"/>
  <c r="A5" i="5"/>
  <c r="A6" i="5" s="1"/>
  <c r="A7" i="5" s="1"/>
  <c r="A8" i="5" s="1"/>
  <c r="A9" i="5" s="1"/>
  <c r="A10" i="5" l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E10" i="5"/>
  <c r="E11" i="5"/>
  <c r="E12" i="5"/>
  <c r="E13" i="5"/>
  <c r="E14" i="5"/>
  <c r="E15" i="5"/>
  <c r="A22" i="5" l="1"/>
  <c r="A23" i="5" s="1"/>
  <c r="A24" i="5" s="1"/>
  <c r="A25" i="5" s="1"/>
  <c r="A26" i="5" l="1"/>
  <c r="A27" i="5" s="1"/>
  <c r="A28" i="5" s="1"/>
  <c r="A29" i="5" s="1"/>
  <c r="A30" i="5" s="1"/>
  <c r="A31" i="5" s="1"/>
  <c r="A32" i="5" l="1"/>
  <c r="A33" i="5" s="1"/>
  <c r="A34" i="5" l="1"/>
  <c r="A35" i="5" s="1"/>
  <c r="A36" i="5" s="1"/>
  <c r="A37" i="5" s="1"/>
  <c r="A38" i="5" l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71" i="5" s="1"/>
  <c r="A72" i="5" s="1"/>
  <c r="A73" i="5" s="1"/>
  <c r="A74" i="5" s="1"/>
  <c r="A75" i="5" s="1"/>
  <c r="A76" i="5" s="1"/>
  <c r="A77" i="5" s="1"/>
</calcChain>
</file>

<file path=xl/sharedStrings.xml><?xml version="1.0" encoding="utf-8"?>
<sst xmlns="http://schemas.openxmlformats.org/spreadsheetml/2006/main" count="280" uniqueCount="155">
  <si>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</si>
  <si>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</si>
  <si>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</si>
  <si>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</si>
  <si>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</si>
  <si>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</si>
  <si>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右折</t>
    <rPh sb="0" eb="2">
      <t>ウセツ</t>
    </rPh>
    <phoneticPr fontId="1"/>
  </si>
  <si>
    <t>市道</t>
    <rPh sb="0" eb="2">
      <t>シドウ</t>
    </rPh>
    <phoneticPr fontId="2"/>
  </si>
  <si>
    <t>右折</t>
    <rPh sb="0" eb="2">
      <t>ウセツ</t>
    </rPh>
    <phoneticPr fontId="2"/>
  </si>
  <si>
    <t>道路</t>
    <rPh sb="0" eb="2">
      <t>ドウロ</t>
    </rPh>
    <phoneticPr fontId="2"/>
  </si>
  <si>
    <t>県道144号</t>
    <rPh sb="0" eb="2">
      <t>ケンドウ</t>
    </rPh>
    <rPh sb="5" eb="6">
      <t>ゴウ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</si>
  <si>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</si>
  <si>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</si>
  <si>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上三草　Ｓ</t>
    <rPh sb="0" eb="1">
      <t>ウエ</t>
    </rPh>
    <rPh sb="1" eb="2">
      <t>サン</t>
    </rPh>
    <rPh sb="2" eb="3">
      <t>クサ</t>
    </rPh>
    <phoneticPr fontId="2"/>
  </si>
  <si>
    <t>高松　Ｓ</t>
    <rPh sb="0" eb="2">
      <t>タカマツ</t>
    </rPh>
    <phoneticPr fontId="2"/>
  </si>
  <si>
    <t>国道175号</t>
    <rPh sb="0" eb="2">
      <t>コクドウ</t>
    </rPh>
    <rPh sb="5" eb="6">
      <t>ゴウ</t>
    </rPh>
    <phoneticPr fontId="2"/>
  </si>
  <si>
    <t>稲継　Ｓ</t>
    <rPh sb="0" eb="1">
      <t>イナ</t>
    </rPh>
    <rPh sb="1" eb="2">
      <t>ツ</t>
    </rPh>
    <phoneticPr fontId="2"/>
  </si>
  <si>
    <t>西芦田　Ｓ</t>
    <rPh sb="0" eb="1">
      <t>ニシ</t>
    </rPh>
    <rPh sb="1" eb="3">
      <t>アシダ</t>
    </rPh>
    <phoneticPr fontId="2"/>
  </si>
  <si>
    <t>県道7号</t>
    <rPh sb="0" eb="2">
      <t>ケンドウ</t>
    </rPh>
    <rPh sb="3" eb="4">
      <t>ゴウ</t>
    </rPh>
    <phoneticPr fontId="2"/>
  </si>
  <si>
    <t>小倉　Ｓ</t>
    <rPh sb="0" eb="2">
      <t>コクラ</t>
    </rPh>
    <phoneticPr fontId="2"/>
  </si>
  <si>
    <t>国道427号</t>
    <rPh sb="0" eb="2">
      <t>コクドウ</t>
    </rPh>
    <rPh sb="5" eb="6">
      <t>ゴウ</t>
    </rPh>
    <phoneticPr fontId="2"/>
  </si>
  <si>
    <t>大垣　Ｓ</t>
    <rPh sb="0" eb="2">
      <t>オオガキ</t>
    </rPh>
    <phoneticPr fontId="2"/>
  </si>
  <si>
    <t>国道9号</t>
    <rPh sb="0" eb="2">
      <t>コクドウ</t>
    </rPh>
    <rPh sb="3" eb="4">
      <t>ゴウ</t>
    </rPh>
    <phoneticPr fontId="2"/>
  </si>
  <si>
    <t>┤字路</t>
    <phoneticPr fontId="2"/>
  </si>
  <si>
    <t>左折</t>
    <rPh sb="0" eb="2">
      <t>サセツ</t>
    </rPh>
    <phoneticPr fontId="2"/>
  </si>
  <si>
    <t>新小川橋西詰　S</t>
    <rPh sb="0" eb="1">
      <t>シン</t>
    </rPh>
    <rPh sb="1" eb="3">
      <t>オガワ</t>
    </rPh>
    <rPh sb="3" eb="4">
      <t>バシ</t>
    </rPh>
    <rPh sb="4" eb="5">
      <t>ニシ</t>
    </rPh>
    <rPh sb="5" eb="6">
      <t>ツ</t>
    </rPh>
    <phoneticPr fontId="2"/>
  </si>
  <si>
    <t>道なり左折</t>
    <rPh sb="0" eb="1">
      <t>ミチ</t>
    </rPh>
    <rPh sb="3" eb="5">
      <t>サセツ</t>
    </rPh>
    <phoneticPr fontId="2"/>
  </si>
  <si>
    <t>豊国南　S</t>
    <rPh sb="0" eb="1">
      <t>ユタ</t>
    </rPh>
    <rPh sb="1" eb="2">
      <t>クニ</t>
    </rPh>
    <rPh sb="2" eb="3">
      <t>ミナミ</t>
    </rPh>
    <phoneticPr fontId="2"/>
  </si>
  <si>
    <t>五軒屋　S</t>
    <rPh sb="0" eb="1">
      <t>ゴ</t>
    </rPh>
    <rPh sb="1" eb="2">
      <t>ケン</t>
    </rPh>
    <rPh sb="2" eb="3">
      <t>ヤ</t>
    </rPh>
    <phoneticPr fontId="2"/>
  </si>
  <si>
    <t>県道65号</t>
    <rPh sb="0" eb="2">
      <t>ケンドウ</t>
    </rPh>
    <rPh sb="4" eb="5">
      <t>ゴウ</t>
    </rPh>
    <phoneticPr fontId="2"/>
  </si>
  <si>
    <t>ここからゆるいアップダウンですが、結構時間を稼げます。</t>
    <rPh sb="17" eb="19">
      <t>ケッコウ</t>
    </rPh>
    <rPh sb="19" eb="21">
      <t>ジカン</t>
    </rPh>
    <rPh sb="22" eb="23">
      <t>カセ</t>
    </rPh>
    <phoneticPr fontId="2"/>
  </si>
  <si>
    <t>T字路</t>
    <rPh sb="1" eb="3">
      <t>ジロ</t>
    </rPh>
    <phoneticPr fontId="2"/>
  </si>
  <si>
    <t>スタジアム前　S</t>
    <rPh sb="5" eb="6">
      <t>マエ</t>
    </rPh>
    <phoneticPr fontId="1"/>
  </si>
  <si>
    <t>市道（高松線）</t>
    <rPh sb="0" eb="2">
      <t>シドウ</t>
    </rPh>
    <rPh sb="3" eb="6">
      <t>タカマツセン</t>
    </rPh>
    <phoneticPr fontId="2"/>
  </si>
  <si>
    <t>スタート　公園を出て右方向へ進む</t>
    <rPh sb="5" eb="7">
      <t>コウエン</t>
    </rPh>
    <rPh sb="8" eb="9">
      <t>デ</t>
    </rPh>
    <rPh sb="10" eb="11">
      <t>ミギ</t>
    </rPh>
    <rPh sb="11" eb="13">
      <t>ホウコウ</t>
    </rPh>
    <rPh sb="14" eb="15">
      <t>スス</t>
    </rPh>
    <phoneticPr fontId="1"/>
  </si>
  <si>
    <t>長田港北　S</t>
    <rPh sb="0" eb="2">
      <t>ナガタ</t>
    </rPh>
    <rPh sb="2" eb="3">
      <t>ミナト</t>
    </rPh>
    <rPh sb="3" eb="4">
      <t>キタ</t>
    </rPh>
    <phoneticPr fontId="2"/>
  </si>
  <si>
    <t>市道（西山高松前池線→板宿本通）</t>
    <rPh sb="0" eb="2">
      <t>シドウ</t>
    </rPh>
    <rPh sb="3" eb="5">
      <t>ニシヤマ</t>
    </rPh>
    <rPh sb="5" eb="7">
      <t>タカマツ</t>
    </rPh>
    <rPh sb="7" eb="9">
      <t>マエイケ</t>
    </rPh>
    <rPh sb="9" eb="10">
      <t>セン</t>
    </rPh>
    <phoneticPr fontId="2"/>
  </si>
  <si>
    <t>この先信号多いので気を付けること</t>
    <rPh sb="2" eb="3">
      <t>サキ</t>
    </rPh>
    <rPh sb="3" eb="5">
      <t>シンゴウ</t>
    </rPh>
    <rPh sb="5" eb="6">
      <t>オオ</t>
    </rPh>
    <rPh sb="9" eb="10">
      <t>キ</t>
    </rPh>
    <rPh sb="11" eb="12">
      <t>ツ</t>
    </rPh>
    <phoneticPr fontId="2"/>
  </si>
  <si>
    <t>板宿商店街南　S</t>
    <rPh sb="0" eb="1">
      <t>イタ</t>
    </rPh>
    <rPh sb="1" eb="2">
      <t>ヤド</t>
    </rPh>
    <rPh sb="2" eb="5">
      <t>ショウテンガイ</t>
    </rPh>
    <rPh sb="5" eb="6">
      <t>ミナミ</t>
    </rPh>
    <phoneticPr fontId="2"/>
  </si>
  <si>
    <t>県道22号</t>
    <rPh sb="0" eb="2">
      <t>ケンドウ</t>
    </rPh>
    <rPh sb="4" eb="5">
      <t>ゴウ</t>
    </rPh>
    <phoneticPr fontId="2"/>
  </si>
  <si>
    <t>平田南橋東　S</t>
    <rPh sb="0" eb="2">
      <t>ヒラタ</t>
    </rPh>
    <rPh sb="2" eb="4">
      <t>ミナミバシ</t>
    </rPh>
    <rPh sb="4" eb="5">
      <t>ヒガシ</t>
    </rPh>
    <phoneticPr fontId="2"/>
  </si>
  <si>
    <t>ここから緩やかな上りですが、路肩が狭いので注意！！</t>
    <rPh sb="8" eb="9">
      <t>ノボ</t>
    </rPh>
    <phoneticPr fontId="2"/>
  </si>
  <si>
    <t>乗越　S</t>
    <rPh sb="0" eb="1">
      <t>ノ</t>
    </rPh>
    <rPh sb="1" eb="2">
      <t>コ</t>
    </rPh>
    <phoneticPr fontId="2"/>
  </si>
  <si>
    <t>T字路　S</t>
    <rPh sb="1" eb="3">
      <t>ジロ</t>
    </rPh>
    <phoneticPr fontId="2"/>
  </si>
  <si>
    <t>県道22号→県道16号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</si>
  <si>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布施畑南　S</t>
    <rPh sb="0" eb="3">
      <t>フセハタ</t>
    </rPh>
    <rPh sb="3" eb="4">
      <t>ミナミ</t>
    </rPh>
    <phoneticPr fontId="2"/>
  </si>
  <si>
    <t>西盛口　S</t>
    <rPh sb="0" eb="1">
      <t>ニシ</t>
    </rPh>
    <rPh sb="1" eb="3">
      <t>モリグチ</t>
    </rPh>
    <phoneticPr fontId="2"/>
  </si>
  <si>
    <t>県道83号</t>
    <rPh sb="0" eb="2">
      <t>ケンドウ</t>
    </rPh>
    <rPh sb="4" eb="5">
      <t>ゴウ</t>
    </rPh>
    <phoneticPr fontId="2"/>
  </si>
  <si>
    <t>緩い上りです。この先高速ICがあるので注意</t>
    <rPh sb="0" eb="1">
      <t>ユル</t>
    </rPh>
    <rPh sb="2" eb="3">
      <t>ノボ</t>
    </rPh>
    <rPh sb="9" eb="10">
      <t>サキ</t>
    </rPh>
    <rPh sb="10" eb="12">
      <t>コウソク</t>
    </rPh>
    <rPh sb="19" eb="21">
      <t>チュウイ</t>
    </rPh>
    <phoneticPr fontId="2"/>
  </si>
  <si>
    <t>谷口　S</t>
    <rPh sb="0" eb="2">
      <t>タニグチ</t>
    </rPh>
    <phoneticPr fontId="2"/>
  </si>
  <si>
    <t>県道85号</t>
    <rPh sb="0" eb="2">
      <t>ケンドウ</t>
    </rPh>
    <rPh sb="4" eb="5">
      <t>ゴウ</t>
    </rPh>
    <phoneticPr fontId="2"/>
  </si>
  <si>
    <t>豊地　S</t>
    <rPh sb="0" eb="1">
      <t>ユタカ</t>
    </rPh>
    <rPh sb="1" eb="2">
      <t>チ</t>
    </rPh>
    <phoneticPr fontId="2"/>
  </si>
  <si>
    <t>桃坂　S</t>
    <rPh sb="0" eb="2">
      <t>モモサカ</t>
    </rPh>
    <phoneticPr fontId="2"/>
  </si>
  <si>
    <t>小田　S</t>
    <rPh sb="0" eb="2">
      <t>オダ</t>
    </rPh>
    <phoneticPr fontId="2"/>
  </si>
  <si>
    <t>小田町　S</t>
    <rPh sb="0" eb="2">
      <t>オダ</t>
    </rPh>
    <rPh sb="2" eb="3">
      <t>マチ</t>
    </rPh>
    <phoneticPr fontId="2"/>
  </si>
  <si>
    <t>この先住宅街があるので注意</t>
    <rPh sb="2" eb="3">
      <t>サキ</t>
    </rPh>
    <rPh sb="3" eb="6">
      <t>ジュウタクガイ</t>
    </rPh>
    <rPh sb="11" eb="13">
      <t>チュウイ</t>
    </rPh>
    <phoneticPr fontId="2"/>
  </si>
  <si>
    <t>下三草　S</t>
    <rPh sb="0" eb="1">
      <t>シモ</t>
    </rPh>
    <rPh sb="1" eb="2">
      <t>サン</t>
    </rPh>
    <rPh sb="2" eb="3">
      <t>クサ</t>
    </rPh>
    <phoneticPr fontId="2"/>
  </si>
  <si>
    <t>ここから遠坂峠、緩く上ります。</t>
    <rPh sb="4" eb="5">
      <t>トオ</t>
    </rPh>
    <rPh sb="5" eb="6">
      <t>サカ</t>
    </rPh>
    <rPh sb="6" eb="7">
      <t>トウゲ</t>
    </rPh>
    <rPh sb="8" eb="9">
      <t>ユル</t>
    </rPh>
    <rPh sb="10" eb="11">
      <t>ノボ</t>
    </rPh>
    <phoneticPr fontId="2"/>
  </si>
  <si>
    <t>神出町北　S</t>
    <rPh sb="0" eb="3">
      <t>カンデチョウ</t>
    </rPh>
    <rPh sb="3" eb="4">
      <t>キタ</t>
    </rPh>
    <phoneticPr fontId="1"/>
  </si>
  <si>
    <t>県道65号→県道16号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</si>
  <si>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角にファミリーマートあります</t>
    <rPh sb="0" eb="1">
      <t>カド</t>
    </rPh>
    <phoneticPr fontId="2"/>
  </si>
  <si>
    <t>ここからも快走路。結構稼げます</t>
    <rPh sb="5" eb="8">
      <t>カイソウロ</t>
    </rPh>
    <rPh sb="9" eb="11">
      <t>ケッコウ</t>
    </rPh>
    <rPh sb="11" eb="12">
      <t>カセ</t>
    </rPh>
    <phoneticPr fontId="2"/>
  </si>
  <si>
    <t>布施畑西　S</t>
    <rPh sb="0" eb="3">
      <t>フセハタ</t>
    </rPh>
    <rPh sb="3" eb="4">
      <t>ニシ</t>
    </rPh>
    <phoneticPr fontId="2"/>
  </si>
  <si>
    <t>県道16号→県道22号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</si>
  <si>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┤字路　S</t>
  </si>
  <si>
    <t>乗越　S</t>
    <rPh sb="0" eb="1">
      <t>ノ</t>
    </rPh>
    <rPh sb="1" eb="2">
      <t>コシ</t>
    </rPh>
    <phoneticPr fontId="2"/>
  </si>
  <si>
    <t>市道（板宿本通→西山高松前池線）</t>
    <rPh sb="0" eb="2">
      <t>シドウ</t>
    </rPh>
    <rPh sb="3" eb="4">
      <t>イタ</t>
    </rPh>
    <rPh sb="4" eb="5">
      <t>ヤド</t>
    </rPh>
    <rPh sb="5" eb="7">
      <t>ホントオリ</t>
    </rPh>
    <phoneticPr fontId="2"/>
  </si>
  <si>
    <t>市道（高松線）</t>
    <rPh sb="0" eb="2">
      <t>シドウ</t>
    </rPh>
    <rPh sb="3" eb="5">
      <t>タカマツ</t>
    </rPh>
    <rPh sb="5" eb="6">
      <t>セン</t>
    </rPh>
    <phoneticPr fontId="2"/>
  </si>
  <si>
    <t>┤字路</t>
  </si>
  <si>
    <t>この先市街地走行につき注意</t>
    <rPh sb="2" eb="3">
      <t>サキ</t>
    </rPh>
    <rPh sb="3" eb="6">
      <t>シガイチ</t>
    </rPh>
    <rPh sb="6" eb="8">
      <t>ソウコウ</t>
    </rPh>
    <rPh sb="11" eb="13">
      <t>チュウイ</t>
    </rPh>
    <phoneticPr fontId="2"/>
  </si>
  <si>
    <t>お疲れさまでした！！ゴール受付を行ったあと休憩してください</t>
    <rPh sb="1" eb="2">
      <t>ツカ</t>
    </rPh>
    <rPh sb="13" eb="15">
      <t>ウケツケ</t>
    </rPh>
    <rPh sb="16" eb="17">
      <t>オコナ</t>
    </rPh>
    <rPh sb="21" eb="23">
      <t>キュウケイ</t>
    </rPh>
    <phoneticPr fontId="2"/>
  </si>
  <si>
    <t>ゴール　Rokken</t>
    <phoneticPr fontId="2"/>
  </si>
  <si>
    <t>角にローソンがあります。途中トンネルがあるので注意。</t>
    <rPh sb="0" eb="1">
      <t>カド</t>
    </rPh>
    <rPh sb="12" eb="14">
      <t>トチュウ</t>
    </rPh>
    <rPh sb="23" eb="25">
      <t>チュウイ</t>
    </rPh>
    <phoneticPr fontId="2"/>
  </si>
  <si>
    <t>（集合地点）</t>
    <rPh sb="1" eb="3">
      <t>シュウゴウ</t>
    </rPh>
    <rPh sb="3" eb="5">
      <t>チテン</t>
    </rPh>
    <phoneticPr fontId="2"/>
  </si>
  <si>
    <t>御崎公園</t>
    <rPh sb="0" eb="2">
      <t>ミサキ</t>
    </rPh>
    <rPh sb="2" eb="4">
      <t>コウエン</t>
    </rPh>
    <phoneticPr fontId="2"/>
  </si>
  <si>
    <t>ノエビアスタジアム北東にある御崎公園集合です</t>
    <rPh sb="9" eb="11">
      <t>ホクトウ</t>
    </rPh>
    <rPh sb="14" eb="18">
      <t>ミサキコウエン</t>
    </rPh>
    <rPh sb="18" eb="20">
      <t>シュウゴウ</t>
    </rPh>
    <phoneticPr fontId="2"/>
  </si>
  <si>
    <r>
      <rPr>
        <sz val="12"/>
        <rFont val="Microsoft JhengHei"/>
        <family val="3"/>
      </rPr>
      <t>┤</t>
    </r>
    <r>
      <rPr>
        <sz val="12"/>
        <rFont val="ＭＳ Ｐゴシック"/>
        <family val="3"/>
        <charset val="128"/>
        <scheme val="major"/>
      </rPr>
      <t>字路　</t>
    </r>
    <r>
      <rPr>
        <sz val="12"/>
        <rFont val="Calibri"/>
        <family val="3"/>
      </rPr>
      <t>S</t>
    </r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</si>
  <si>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</si>
  <si>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直進</t>
    <rPh sb="0" eb="2">
      <t>チョクシン</t>
    </rPh>
    <phoneticPr fontId="2"/>
  </si>
  <si>
    <t>Y字路　S</t>
    <rPh sb="1" eb="3">
      <t>ジロ</t>
    </rPh>
    <phoneticPr fontId="2"/>
  </si>
  <si>
    <t>県道87号</t>
    <rPh sb="0" eb="2">
      <t>ケンドウ</t>
    </rPh>
    <rPh sb="4" eb="5">
      <t>ゴウ</t>
    </rPh>
    <phoneticPr fontId="2"/>
  </si>
  <si>
    <t>市道→林道（但馬アルペンルート）</t>
    <rPh sb="0" eb="2">
      <t>シドウ</t>
    </rPh>
    <rPh sb="3" eb="5">
      <t>リンドウ</t>
    </rPh>
    <rPh sb="6" eb="8">
      <t>タジマ</t>
    </rPh>
    <phoneticPr fontId="2"/>
  </si>
  <si>
    <t>いよいよ氷ノ山へ。途中斜度がきつくなるのでパワーセーブして走ろう</t>
    <rPh sb="4" eb="5">
      <t>ヒョウ</t>
    </rPh>
    <rPh sb="6" eb="7">
      <t>セン</t>
    </rPh>
    <rPh sb="9" eb="11">
      <t>トチュウ</t>
    </rPh>
    <rPh sb="11" eb="13">
      <t>シャド</t>
    </rPh>
    <rPh sb="29" eb="30">
      <t>ハシ</t>
    </rPh>
    <phoneticPr fontId="2"/>
  </si>
  <si>
    <t>林道</t>
    <rPh sb="0" eb="2">
      <t>リンドウ</t>
    </rPh>
    <phoneticPr fontId="2"/>
  </si>
  <si>
    <t>この先、短い未舗装が数か所あり、大したことありません</t>
    <rPh sb="2" eb="3">
      <t>サキ</t>
    </rPh>
    <rPh sb="4" eb="5">
      <t>ミジカ</t>
    </rPh>
    <rPh sb="6" eb="9">
      <t>ミホソウ</t>
    </rPh>
    <rPh sb="10" eb="11">
      <t>スウ</t>
    </rPh>
    <rPh sb="12" eb="13">
      <t>ショ</t>
    </rPh>
    <rPh sb="16" eb="17">
      <t>タイ</t>
    </rPh>
    <phoneticPr fontId="2"/>
  </si>
  <si>
    <t>この先渓谷沿いを下っていきます。くそグレーチングで落車しないように！！途中水飲み場あります</t>
    <rPh sb="2" eb="3">
      <t>サキ</t>
    </rPh>
    <rPh sb="3" eb="6">
      <t>ケイコクゾ</t>
    </rPh>
    <rPh sb="8" eb="9">
      <t>クダ</t>
    </rPh>
    <rPh sb="25" eb="27">
      <t>ラクシャ</t>
    </rPh>
    <rPh sb="35" eb="37">
      <t>トチュウ</t>
    </rPh>
    <rPh sb="37" eb="39">
      <t>ミズノ</t>
    </rPh>
    <rPh sb="40" eb="41">
      <t>バ</t>
    </rPh>
    <phoneticPr fontId="2"/>
  </si>
  <si>
    <t>県道46号</t>
    <rPh sb="0" eb="2">
      <t>ケンドウ</t>
    </rPh>
    <rPh sb="4" eb="5">
      <t>ゴウ</t>
    </rPh>
    <phoneticPr fontId="2"/>
  </si>
  <si>
    <t>この先の若杉峠、結構きついです</t>
    <rPh sb="2" eb="3">
      <t>サキ</t>
    </rPh>
    <rPh sb="4" eb="6">
      <t>ワカスギ</t>
    </rPh>
    <rPh sb="6" eb="7">
      <t>トウゲ</t>
    </rPh>
    <rPh sb="8" eb="10">
      <t>ケッコウ</t>
    </rPh>
    <phoneticPr fontId="2"/>
  </si>
  <si>
    <t>通過チェック①氷ノ山大段ケ平駅</t>
    <rPh sb="0" eb="2">
      <t>ツウカ</t>
    </rPh>
    <rPh sb="7" eb="8">
      <t>ヒョウ</t>
    </rPh>
    <rPh sb="9" eb="10">
      <t>セン</t>
    </rPh>
    <rPh sb="10" eb="11">
      <t>ダイ</t>
    </rPh>
    <rPh sb="11" eb="12">
      <t>ダン</t>
    </rPh>
    <rPh sb="13" eb="14">
      <t>タイラ</t>
    </rPh>
    <rPh sb="14" eb="15">
      <t>エキ</t>
    </rPh>
    <phoneticPr fontId="2"/>
  </si>
  <si>
    <t>通過チェック②若杉スキー場入口</t>
    <rPh sb="0" eb="2">
      <t>ツウカ</t>
    </rPh>
    <rPh sb="7" eb="9">
      <t>ワカスギ</t>
    </rPh>
    <rPh sb="12" eb="13">
      <t>ジョウ</t>
    </rPh>
    <rPh sb="13" eb="15">
      <t>イリグチ</t>
    </rPh>
    <phoneticPr fontId="2"/>
  </si>
  <si>
    <t>若杉スキー場入口ゲートをバックに自転車の写真をとること</t>
    <rPh sb="0" eb="2">
      <t>ワカスギ</t>
    </rPh>
    <rPh sb="5" eb="6">
      <t>ジョウ</t>
    </rPh>
    <rPh sb="6" eb="8">
      <t>イリグチ</t>
    </rPh>
    <rPh sb="16" eb="19">
      <t>ジテンシャ</t>
    </rPh>
    <rPh sb="20" eb="22">
      <t>シャシン</t>
    </rPh>
    <phoneticPr fontId="2"/>
  </si>
  <si>
    <t>国道29号</t>
    <rPh sb="0" eb="2">
      <t>コクドウ</t>
    </rPh>
    <rPh sb="4" eb="5">
      <t>ゴウ</t>
    </rPh>
    <phoneticPr fontId="2"/>
  </si>
  <si>
    <t>この先戸倉峠。トンネルを下って一気に若桜へ。</t>
    <rPh sb="2" eb="3">
      <t>サキ</t>
    </rPh>
    <rPh sb="3" eb="6">
      <t>トクラトウゲ</t>
    </rPh>
    <rPh sb="12" eb="13">
      <t>クダ</t>
    </rPh>
    <rPh sb="15" eb="17">
      <t>イッキ</t>
    </rPh>
    <rPh sb="18" eb="20">
      <t>ワカサ</t>
    </rPh>
    <phoneticPr fontId="2"/>
  </si>
  <si>
    <t>県道72号</t>
    <rPh sb="0" eb="2">
      <t>ケンドウ</t>
    </rPh>
    <rPh sb="4" eb="5">
      <t>ゴウ</t>
    </rPh>
    <phoneticPr fontId="2"/>
  </si>
  <si>
    <t>Y字路</t>
    <rPh sb="1" eb="3">
      <t>ジロ</t>
    </rPh>
    <phoneticPr fontId="2"/>
  </si>
  <si>
    <t>町道</t>
    <rPh sb="0" eb="2">
      <t>チョウドウ</t>
    </rPh>
    <phoneticPr fontId="2"/>
  </si>
  <si>
    <t>町道</t>
    <rPh sb="0" eb="2">
      <t>マチミチ</t>
    </rPh>
    <phoneticPr fontId="2"/>
  </si>
  <si>
    <t>PC1 ミニストップ 養父上野店</t>
    <phoneticPr fontId="2"/>
  </si>
  <si>
    <t>左側。レシート取得。お店を出たら国道312号へ。直進すると自転車禁止箇所あるので間違いないように。</t>
    <rPh sb="0" eb="2">
      <t>ヒダリガワ</t>
    </rPh>
    <rPh sb="7" eb="9">
      <t>シュトク</t>
    </rPh>
    <rPh sb="11" eb="12">
      <t>ミセ</t>
    </rPh>
    <rPh sb="13" eb="14">
      <t>デ</t>
    </rPh>
    <rPh sb="16" eb="18">
      <t>コクドウ</t>
    </rPh>
    <rPh sb="21" eb="22">
      <t>ゴウ</t>
    </rPh>
    <rPh sb="24" eb="26">
      <t>チョクシン</t>
    </rPh>
    <rPh sb="29" eb="32">
      <t>ジテンシャ</t>
    </rPh>
    <rPh sb="32" eb="36">
      <t>キンシカショ</t>
    </rPh>
    <rPh sb="40" eb="42">
      <t>マチガ</t>
    </rPh>
    <phoneticPr fontId="2"/>
  </si>
  <si>
    <t>朝倉西　S</t>
    <rPh sb="0" eb="3">
      <t>アサクラニシ</t>
    </rPh>
    <phoneticPr fontId="2"/>
  </si>
  <si>
    <t>国道9号に合流。地下道を使うこと推奨。</t>
    <rPh sb="0" eb="2">
      <t>コクドウ</t>
    </rPh>
    <rPh sb="3" eb="4">
      <t>ゴウ</t>
    </rPh>
    <rPh sb="5" eb="7">
      <t>ゴウリュウ</t>
    </rPh>
    <rPh sb="8" eb="11">
      <t>チカドウ</t>
    </rPh>
    <rPh sb="12" eb="13">
      <t>ツカ</t>
    </rPh>
    <rPh sb="16" eb="18">
      <t>スイショウ</t>
    </rPh>
    <phoneticPr fontId="2"/>
  </si>
  <si>
    <t>難所ヒレジ谷林道へ。かなりきつい！！ファイト！！</t>
    <rPh sb="0" eb="2">
      <t>ナンショ</t>
    </rPh>
    <rPh sb="5" eb="6">
      <t>タニ</t>
    </rPh>
    <rPh sb="6" eb="8">
      <t>リンドウ</t>
    </rPh>
    <phoneticPr fontId="2"/>
  </si>
  <si>
    <t>左側。標高1115ｍ。看板をバックに自転車の写真を撮ること。第一関門撃破！！</t>
    <rPh sb="0" eb="2">
      <t>ヒダリガワ</t>
    </rPh>
    <rPh sb="3" eb="5">
      <t>ヒョウコウ</t>
    </rPh>
    <rPh sb="11" eb="13">
      <t>カンバン</t>
    </rPh>
    <rPh sb="18" eb="21">
      <t>ジテンシャ</t>
    </rPh>
    <rPh sb="22" eb="24">
      <t>シャシン</t>
    </rPh>
    <rPh sb="25" eb="26">
      <t>ト</t>
    </rPh>
    <rPh sb="30" eb="34">
      <t>ダイイチカンモン</t>
    </rPh>
    <rPh sb="34" eb="36">
      <t>ゲキハ</t>
    </rPh>
    <phoneticPr fontId="2"/>
  </si>
  <si>
    <t>国道429号</t>
    <rPh sb="0" eb="2">
      <t>コクドウ</t>
    </rPh>
    <rPh sb="5" eb="6">
      <t>ゴウ</t>
    </rPh>
    <phoneticPr fontId="2"/>
  </si>
  <si>
    <t>通過チェック①氷ノ山　大段ケ平</t>
    <rPh sb="0" eb="2">
      <t>ツウカ</t>
    </rPh>
    <rPh sb="7" eb="8">
      <t>ヒョウ</t>
    </rPh>
    <rPh sb="9" eb="10">
      <t>セン</t>
    </rPh>
    <rPh sb="11" eb="13">
      <t>オオダン</t>
    </rPh>
    <rPh sb="14" eb="15">
      <t>タイラ</t>
    </rPh>
    <phoneticPr fontId="2"/>
  </si>
  <si>
    <t>通過チェック②若杉スキー場</t>
    <rPh sb="0" eb="2">
      <t>ツウカ</t>
    </rPh>
    <rPh sb="7" eb="9">
      <t>ワカスギ</t>
    </rPh>
    <rPh sb="12" eb="13">
      <t>ジョウ</t>
    </rPh>
    <phoneticPr fontId="2"/>
  </si>
  <si>
    <t>通過チェック④　林道ダルガ峰線案内図</t>
    <rPh sb="0" eb="2">
      <t>ツウカ</t>
    </rPh>
    <rPh sb="8" eb="10">
      <t>リンドウ</t>
    </rPh>
    <rPh sb="13" eb="14">
      <t>ミネ</t>
    </rPh>
    <rPh sb="14" eb="15">
      <t>セン</t>
    </rPh>
    <rPh sb="15" eb="18">
      <t>アンナイズ</t>
    </rPh>
    <phoneticPr fontId="2"/>
  </si>
  <si>
    <t>通過チェック④林道ダルガ峰線案内図</t>
    <rPh sb="0" eb="2">
      <t>ツウカ</t>
    </rPh>
    <rPh sb="7" eb="9">
      <t>リンドウ</t>
    </rPh>
    <rPh sb="12" eb="13">
      <t>ミネ</t>
    </rPh>
    <rPh sb="13" eb="14">
      <t>セン</t>
    </rPh>
    <rPh sb="14" eb="17">
      <t>アンナイズ</t>
    </rPh>
    <phoneticPr fontId="2"/>
  </si>
  <si>
    <t>ゴール　Rokken</t>
  </si>
  <si>
    <t>05:00～05:30</t>
    <phoneticPr fontId="2"/>
  </si>
  <si>
    <t>08:30～12:56</t>
    <phoneticPr fontId="2"/>
  </si>
  <si>
    <t>国道312号→県道6号</t>
    <rPh sb="0" eb="2">
      <t>コクドウ</t>
    </rPh>
    <rPh sb="5" eb="6">
      <t>ゴウ</t>
    </rPh>
    <rPh sb="7" eb="9">
      <t>ケンドウ</t>
    </rPh>
    <rPh sb="10" eb="11">
      <t>ゴウ</t>
    </rPh>
    <phoneticPr fontId="2"/>
  </si>
  <si>
    <t>国道373号</t>
    <rPh sb="0" eb="2">
      <t>コクドウ</t>
    </rPh>
    <rPh sb="5" eb="6">
      <t>ゴウ</t>
    </rPh>
    <phoneticPr fontId="2"/>
  </si>
  <si>
    <t>しばらく緩く上っていきます</t>
    <rPh sb="4" eb="5">
      <t>ユル</t>
    </rPh>
    <rPh sb="6" eb="7">
      <t>ノボ</t>
    </rPh>
    <phoneticPr fontId="2"/>
  </si>
  <si>
    <t>右側。標高1103m付近です。石碑をバックに自転車の写真を撮ること</t>
    <rPh sb="0" eb="2">
      <t>ミギガワ</t>
    </rPh>
    <rPh sb="3" eb="5">
      <t>ヒョウコウ</t>
    </rPh>
    <rPh sb="10" eb="12">
      <t>フキン</t>
    </rPh>
    <rPh sb="15" eb="17">
      <t>セキヒ</t>
    </rPh>
    <rPh sb="22" eb="25">
      <t>ジテンシャ</t>
    </rPh>
    <rPh sb="26" eb="28">
      <t>シャシン</t>
    </rPh>
    <rPh sb="29" eb="30">
      <t>ト</t>
    </rPh>
    <phoneticPr fontId="2"/>
  </si>
  <si>
    <t>県道6号</t>
    <rPh sb="0" eb="2">
      <t>ケンドウ</t>
    </rPh>
    <rPh sb="3" eb="4">
      <t>ゴウ</t>
    </rPh>
    <phoneticPr fontId="2"/>
  </si>
  <si>
    <t>郷原　S</t>
    <rPh sb="0" eb="2">
      <t>ゴウバラ</t>
    </rPh>
    <phoneticPr fontId="2"/>
  </si>
  <si>
    <t>変則Ｙ字路</t>
    <rPh sb="0" eb="2">
      <t>ヘンソク</t>
    </rPh>
    <rPh sb="3" eb="5">
      <t>ジロ</t>
    </rPh>
    <phoneticPr fontId="2"/>
  </si>
  <si>
    <t>左折して下ること。直進すると自動車専用道なので間違えないこと！！</t>
    <rPh sb="0" eb="2">
      <t>サセツ</t>
    </rPh>
    <rPh sb="4" eb="5">
      <t>クダ</t>
    </rPh>
    <rPh sb="9" eb="11">
      <t>チョクシン</t>
    </rPh>
    <rPh sb="14" eb="17">
      <t>ジドウシャ</t>
    </rPh>
    <rPh sb="17" eb="20">
      <t>センヨウドウ</t>
    </rPh>
    <rPh sb="23" eb="25">
      <t>マチガ</t>
    </rPh>
    <phoneticPr fontId="2"/>
  </si>
  <si>
    <t>さ</t>
    <phoneticPr fontId="2"/>
  </si>
  <si>
    <t>佐用方面へ。ここから新宮までの50キロ、鹿の飛び出しに注意。</t>
    <rPh sb="0" eb="2">
      <t>サヨウ</t>
    </rPh>
    <rPh sb="2" eb="4">
      <t>ホウメン</t>
    </rPh>
    <rPh sb="10" eb="12">
      <t>シングウ</t>
    </rPh>
    <rPh sb="20" eb="21">
      <t>シカ</t>
    </rPh>
    <rPh sb="22" eb="23">
      <t>ト</t>
    </rPh>
    <rPh sb="24" eb="25">
      <t>ダ</t>
    </rPh>
    <rPh sb="27" eb="29">
      <t>チュウイ</t>
    </rPh>
    <phoneticPr fontId="2"/>
  </si>
  <si>
    <t>国道373号をひたすら走ります。235キロ地点志戸坂トンネルは歩道を走ること</t>
    <rPh sb="0" eb="2">
      <t>コクドウ</t>
    </rPh>
    <rPh sb="5" eb="6">
      <t>ゴウ</t>
    </rPh>
    <rPh sb="11" eb="12">
      <t>ハシ</t>
    </rPh>
    <rPh sb="21" eb="23">
      <t>チテン</t>
    </rPh>
    <rPh sb="23" eb="24">
      <t>ココロザシ</t>
    </rPh>
    <rPh sb="24" eb="25">
      <t>ト</t>
    </rPh>
    <rPh sb="25" eb="26">
      <t>サカ</t>
    </rPh>
    <rPh sb="31" eb="33">
      <t>ホドウ</t>
    </rPh>
    <rPh sb="34" eb="35">
      <t>ハシ</t>
    </rPh>
    <phoneticPr fontId="2"/>
  </si>
  <si>
    <t>道の駅あわくらんどのところを左折</t>
    <rPh sb="0" eb="1">
      <t>ミチ</t>
    </rPh>
    <rPh sb="2" eb="3">
      <t>エキ</t>
    </rPh>
    <rPh sb="14" eb="16">
      <t>サセツ</t>
    </rPh>
    <phoneticPr fontId="2"/>
  </si>
  <si>
    <t>いよいよ林道ダルガ峰線へ。しばらく激坂</t>
    <rPh sb="4" eb="6">
      <t>リンドウ</t>
    </rPh>
    <rPh sb="9" eb="10">
      <t>ミネ</t>
    </rPh>
    <rPh sb="10" eb="11">
      <t>セン</t>
    </rPh>
    <rPh sb="17" eb="19">
      <t>ゲキザカ</t>
    </rPh>
    <phoneticPr fontId="2"/>
  </si>
  <si>
    <t>通過チェック③すぎのふる里公園看板</t>
    <rPh sb="0" eb="2">
      <t>ツウカ</t>
    </rPh>
    <rPh sb="12" eb="13">
      <t>サト</t>
    </rPh>
    <rPh sb="13" eb="15">
      <t>コウエン</t>
    </rPh>
    <rPh sb="15" eb="17">
      <t>カンバン</t>
    </rPh>
    <phoneticPr fontId="2"/>
  </si>
  <si>
    <t>左側、トイレや駐車場があります。看板をバックに自転車の写真をとること。</t>
    <rPh sb="0" eb="2">
      <t>ヒダリガワ</t>
    </rPh>
    <rPh sb="7" eb="10">
      <t>チュウシャジョウ</t>
    </rPh>
    <rPh sb="16" eb="18">
      <t>カンバン</t>
    </rPh>
    <rPh sb="23" eb="26">
      <t>ジテンシャ</t>
    </rPh>
    <rPh sb="27" eb="29">
      <t>シャシン</t>
    </rPh>
    <phoneticPr fontId="2"/>
  </si>
  <si>
    <t>この先しばらくいくとちくさ高原スキー場。その後一気にくだります。</t>
    <rPh sb="2" eb="3">
      <t>サキ</t>
    </rPh>
    <rPh sb="13" eb="15">
      <t>コウゲン</t>
    </rPh>
    <rPh sb="18" eb="19">
      <t>ジョウ</t>
    </rPh>
    <rPh sb="22" eb="23">
      <t>アト</t>
    </rPh>
    <rPh sb="23" eb="25">
      <t>イッキ</t>
    </rPh>
    <phoneticPr fontId="2"/>
  </si>
  <si>
    <t>さらに緩くくだっていきます</t>
    <rPh sb="3" eb="4">
      <t>ユル</t>
    </rPh>
    <phoneticPr fontId="2"/>
  </si>
  <si>
    <t>PC2　ローソンちくさ黒土店</t>
    <rPh sb="11" eb="13">
      <t>クロツチ</t>
    </rPh>
    <rPh sb="13" eb="14">
      <t>テン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</si>
  <si>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</si>
  <si>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室橋東詰　S</t>
    <rPh sb="0" eb="2">
      <t>ムロハシ</t>
    </rPh>
    <rPh sb="2" eb="4">
      <t>ヒガシツメ</t>
    </rPh>
    <phoneticPr fontId="2"/>
  </si>
  <si>
    <t>左側。レシート取得すること</t>
    <rPh sb="0" eb="2">
      <t>ヒダリガワ</t>
    </rPh>
    <rPh sb="7" eb="9">
      <t>シュトク</t>
    </rPh>
    <phoneticPr fontId="2"/>
  </si>
  <si>
    <t>この先緩く上ります。最高点からトンネルです。</t>
    <rPh sb="2" eb="3">
      <t>サキ</t>
    </rPh>
    <rPh sb="3" eb="4">
      <t>ユル</t>
    </rPh>
    <rPh sb="5" eb="6">
      <t>ノボ</t>
    </rPh>
    <rPh sb="10" eb="13">
      <t>サイコウテン</t>
    </rPh>
    <phoneticPr fontId="2"/>
  </si>
  <si>
    <t>斉木口　S</t>
    <rPh sb="0" eb="3">
      <t>サイキクチ</t>
    </rPh>
    <phoneticPr fontId="2"/>
  </si>
  <si>
    <t>安積口　S</t>
    <rPh sb="0" eb="1">
      <t>ヤス</t>
    </rPh>
    <rPh sb="1" eb="2">
      <t>ツ</t>
    </rPh>
    <rPh sb="2" eb="3">
      <t>クチ</t>
    </rPh>
    <phoneticPr fontId="2"/>
  </si>
  <si>
    <t>東市場　S</t>
    <rPh sb="0" eb="1">
      <t>ヒガシ</t>
    </rPh>
    <rPh sb="1" eb="3">
      <t>イチバ</t>
    </rPh>
    <phoneticPr fontId="2"/>
  </si>
  <si>
    <t>県道8号</t>
    <rPh sb="0" eb="2">
      <t>ケンドウ</t>
    </rPh>
    <rPh sb="3" eb="4">
      <t>ゴウ</t>
    </rPh>
    <phoneticPr fontId="2"/>
  </si>
  <si>
    <t>この後激坂</t>
    <rPh sb="2" eb="5">
      <t>アトゲキザカ</t>
    </rPh>
    <phoneticPr fontId="2"/>
  </si>
  <si>
    <t>ここからひたすら下り</t>
    <rPh sb="8" eb="9">
      <t>クダ</t>
    </rPh>
    <phoneticPr fontId="2"/>
  </si>
  <si>
    <t>新寺前橋東　S</t>
    <rPh sb="0" eb="4">
      <t>シンテラマエハシ</t>
    </rPh>
    <rPh sb="4" eb="5">
      <t>ヒガシ</t>
    </rPh>
    <phoneticPr fontId="2"/>
  </si>
  <si>
    <t>PC3　ローソン神崎インター店</t>
    <rPh sb="8" eb="10">
      <t>カンザキ</t>
    </rPh>
    <rPh sb="14" eb="15">
      <t>ミセ</t>
    </rPh>
    <phoneticPr fontId="2"/>
  </si>
  <si>
    <t>右側。レシート取得すること。</t>
    <rPh sb="0" eb="2">
      <t>ミギガワ</t>
    </rPh>
    <rPh sb="7" eb="9">
      <t>シュトク</t>
    </rPh>
    <phoneticPr fontId="2"/>
  </si>
  <si>
    <t>国道312号</t>
    <rPh sb="0" eb="2">
      <t>コクドウ</t>
    </rPh>
    <rPh sb="5" eb="6">
      <t>ゴウ</t>
    </rPh>
    <phoneticPr fontId="2"/>
  </si>
  <si>
    <t>辻川西　S</t>
    <rPh sb="0" eb="2">
      <t>ツジカワ</t>
    </rPh>
    <rPh sb="2" eb="3">
      <t>ニシ</t>
    </rPh>
    <phoneticPr fontId="2"/>
  </si>
  <si>
    <t>福崎新町　S</t>
    <rPh sb="0" eb="2">
      <t>フクサキ</t>
    </rPh>
    <rPh sb="2" eb="4">
      <t>シンマチ</t>
    </rPh>
    <phoneticPr fontId="2"/>
  </si>
  <si>
    <t>二本松　S</t>
    <rPh sb="0" eb="3">
      <t>ニホンマツ</t>
    </rPh>
    <phoneticPr fontId="2"/>
  </si>
  <si>
    <t>PC4　ローソン姫路飾東豊国店</t>
    <rPh sb="8" eb="10">
      <t>ヒメジ</t>
    </rPh>
    <rPh sb="10" eb="11">
      <t>カザ</t>
    </rPh>
    <rPh sb="11" eb="12">
      <t>ヒガシ</t>
    </rPh>
    <rPh sb="12" eb="14">
      <t>トヨクニ</t>
    </rPh>
    <rPh sb="14" eb="15">
      <t>テン</t>
    </rPh>
    <phoneticPr fontId="2"/>
  </si>
  <si>
    <t>県道65号</t>
  </si>
  <si>
    <t>市道→県道65号</t>
    <rPh sb="0" eb="2">
      <t>シドウ</t>
    </rPh>
    <rPh sb="3" eb="5">
      <t>ケンドウ</t>
    </rPh>
    <rPh sb="7" eb="8">
      <t>ゴウ</t>
    </rPh>
    <phoneticPr fontId="2"/>
  </si>
  <si>
    <t>13:10～23:12</t>
    <phoneticPr fontId="2"/>
  </si>
  <si>
    <t>14:44 ～（22）02:32</t>
    <phoneticPr fontId="2"/>
  </si>
  <si>
    <t>15:40～（22）04:32</t>
    <phoneticPr fontId="2"/>
  </si>
  <si>
    <t>17:08～（22） 08:00</t>
    <phoneticPr fontId="2"/>
  </si>
  <si>
    <t>BRM621近畿400km神戸 （甲） Gara Pagos Stage.3 【Highest Points】</t>
    <phoneticPr fontId="2"/>
  </si>
  <si>
    <t>千種　S</t>
    <rPh sb="0" eb="2">
      <t>チクサ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</si>
</sst>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4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0"/>
      <name val="Arial Unicode MS"/>
      <family val="2"/>
    </font>
    <font>
      <sz val="11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sz val="16"/>
      <name val="ＭＳ Ｐゴシック"/>
      <family val="3"/>
      <charset val="128"/>
      <scheme val="major"/>
    </font>
    <font>
      <sz val="12"/>
      <name val="Microsoft JhengHei"/>
      <family val="3"/>
    </font>
    <font>
      <sz val="12"/>
      <name val="Calibri"/>
      <family val="3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77">
    <xf numFmtId="0" fontId="0" fillId="0" borderId="0" xfId="0">
      <alignment vertical="center"/>
    </xf>
    <xf numFmtId="176" fontId="4" fillId="0" borderId="0" xfId="0" applyNumberFormat="1" applyFont="1" applyAlignment="1">
      <alignment horizontal="left" vertical="center"/>
    </xf>
    <xf numFmtId="0" fontId="4" fillId="0" borderId="6" xfId="0" applyFont="1" applyBorder="1">
      <alignment vertical="center"/>
    </xf>
    <xf numFmtId="0" fontId="4" fillId="0" borderId="5" xfId="0" applyFont="1" applyBorder="1">
      <alignment vertical="center"/>
    </xf>
    <xf numFmtId="0" fontId="3" fillId="0" borderId="0" xfId="0" applyFont="1">
      <alignment vertical="center"/>
    </xf>
    <xf numFmtId="0" fontId="4" fillId="0" borderId="9" xfId="0" applyFont="1" applyBorder="1">
      <alignment vertical="center"/>
    </xf>
    <xf numFmtId="0" fontId="5" fillId="0" borderId="9" xfId="0" applyFont="1" applyBorder="1">
      <alignment vertical="center"/>
    </xf>
    <xf numFmtId="176" fontId="3" fillId="0" borderId="0" xfId="0" applyNumberFormat="1" applyFont="1" applyAlignment="1">
      <alignment horizontal="right" vertical="center"/>
    </xf>
    <xf numFmtId="0" fontId="5" fillId="0" borderId="9" xfId="0" applyFont="1" applyBorder="1" applyAlignment="1">
      <alignment vertical="center" wrapText="1"/>
    </xf>
    <xf numFmtId="0" fontId="4" fillId="2" borderId="9" xfId="0" applyFont="1" applyFill="1" applyBorder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176" fontId="7" fillId="0" borderId="0" xfId="0" applyNumberFormat="1" applyFont="1" applyAlignment="1">
      <alignment horizontal="right" vertical="center"/>
    </xf>
    <xf numFmtId="0" fontId="4" fillId="3" borderId="9" xfId="0" applyFont="1" applyFill="1" applyBorder="1">
      <alignment vertical="center"/>
    </xf>
    <xf numFmtId="0" fontId="8" fillId="0" borderId="4" xfId="0" applyFont="1" applyBorder="1">
      <alignment vertical="center"/>
    </xf>
    <xf numFmtId="0" fontId="8" fillId="0" borderId="5" xfId="0" applyFont="1" applyBorder="1">
      <alignment vertical="center"/>
    </xf>
    <xf numFmtId="0" fontId="8" fillId="0" borderId="6" xfId="0" applyFont="1" applyBorder="1">
      <alignment vertical="center"/>
    </xf>
    <xf numFmtId="176" fontId="9" fillId="0" borderId="5" xfId="0" applyNumberFormat="1" applyFont="1" applyBorder="1" applyAlignment="1">
      <alignment horizontal="left" vertical="center"/>
    </xf>
    <xf numFmtId="176" fontId="8" fillId="0" borderId="6" xfId="0" applyNumberFormat="1" applyFont="1" applyBorder="1" applyAlignment="1">
      <alignment horizontal="right" vertical="center"/>
    </xf>
    <xf numFmtId="0" fontId="9" fillId="0" borderId="9" xfId="0" applyFont="1" applyBorder="1">
      <alignment vertical="center"/>
    </xf>
    <xf numFmtId="14" fontId="10" fillId="0" borderId="0" xfId="0" applyNumberFormat="1" applyFont="1">
      <alignment vertical="center"/>
    </xf>
    <xf numFmtId="0" fontId="10" fillId="0" borderId="0" xfId="0" applyFont="1">
      <alignment vertical="center"/>
    </xf>
    <xf numFmtId="0" fontId="5" fillId="0" borderId="6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5" xfId="0" applyFont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5" fillId="3" borderId="9" xfId="0" applyFont="1" applyFill="1" applyBorder="1">
      <alignment vertical="center"/>
    </xf>
    <xf numFmtId="0" fontId="5" fillId="3" borderId="5" xfId="0" applyFont="1" applyFill="1" applyBorder="1" applyAlignment="1">
      <alignment vertical="center" wrapText="1"/>
    </xf>
    <xf numFmtId="0" fontId="10" fillId="3" borderId="5" xfId="0" applyFont="1" applyFill="1" applyBorder="1">
      <alignment vertical="center"/>
    </xf>
    <xf numFmtId="0" fontId="8" fillId="2" borderId="4" xfId="0" applyFont="1" applyFill="1" applyBorder="1">
      <alignment vertical="center"/>
    </xf>
    <xf numFmtId="0" fontId="8" fillId="2" borderId="9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left" vertical="center"/>
    </xf>
    <xf numFmtId="176" fontId="8" fillId="2" borderId="5" xfId="0" applyNumberFormat="1" applyFont="1" applyFill="1" applyBorder="1" applyAlignment="1">
      <alignment horizontal="right" vertical="center"/>
    </xf>
    <xf numFmtId="176" fontId="4" fillId="2" borderId="10" xfId="0" applyNumberFormat="1" applyFont="1" applyFill="1" applyBorder="1">
      <alignment vertical="center"/>
    </xf>
    <xf numFmtId="0" fontId="8" fillId="0" borderId="9" xfId="0" applyFont="1" applyBorder="1" applyAlignment="1">
      <alignment vertical="center" wrapText="1"/>
    </xf>
    <xf numFmtId="0" fontId="8" fillId="0" borderId="9" xfId="0" applyFont="1" applyBorder="1">
      <alignment vertical="center"/>
    </xf>
    <xf numFmtId="176" fontId="8" fillId="0" borderId="5" xfId="0" applyNumberFormat="1" applyFont="1" applyBorder="1" applyAlignment="1">
      <alignment horizontal="left" vertical="center"/>
    </xf>
    <xf numFmtId="176" fontId="8" fillId="0" borderId="5" xfId="0" applyNumberFormat="1" applyFont="1" applyBorder="1" applyAlignment="1">
      <alignment horizontal="right" vertical="center"/>
    </xf>
    <xf numFmtId="176" fontId="4" fillId="0" borderId="10" xfId="0" applyNumberFormat="1" applyFont="1" applyBorder="1">
      <alignment vertical="center"/>
    </xf>
    <xf numFmtId="0" fontId="5" fillId="2" borderId="9" xfId="0" applyFont="1" applyFill="1" applyBorder="1">
      <alignment vertical="center"/>
    </xf>
    <xf numFmtId="0" fontId="11" fillId="0" borderId="0" xfId="0" applyFont="1">
      <alignment vertical="center"/>
    </xf>
    <xf numFmtId="0" fontId="8" fillId="0" borderId="1" xfId="0" applyFont="1" applyBorder="1">
      <alignment vertical="center"/>
    </xf>
    <xf numFmtId="0" fontId="8" fillId="0" borderId="2" xfId="0" applyFont="1" applyBorder="1">
      <alignment vertical="center"/>
    </xf>
    <xf numFmtId="176" fontId="8" fillId="0" borderId="2" xfId="0" applyNumberFormat="1" applyFont="1" applyBorder="1" applyAlignment="1">
      <alignment horizontal="left" vertical="center"/>
    </xf>
    <xf numFmtId="176" fontId="8" fillId="0" borderId="2" xfId="0" applyNumberFormat="1" applyFont="1" applyBorder="1" applyAlignment="1">
      <alignment horizontal="right" vertical="center"/>
    </xf>
    <xf numFmtId="0" fontId="4" fillId="0" borderId="2" xfId="0" applyFont="1" applyBorder="1">
      <alignment vertical="center"/>
    </xf>
    <xf numFmtId="0" fontId="5" fillId="0" borderId="2" xfId="0" applyFont="1" applyBorder="1">
      <alignment vertical="center"/>
    </xf>
    <xf numFmtId="0" fontId="4" fillId="0" borderId="3" xfId="0" applyFont="1" applyBorder="1" applyAlignment="1">
      <alignment horizontal="center" vertical="center" wrapText="1"/>
    </xf>
    <xf numFmtId="0" fontId="8" fillId="2" borderId="5" xfId="0" applyFont="1" applyFill="1" applyBorder="1">
      <alignment vertical="center"/>
    </xf>
    <xf numFmtId="0" fontId="8" fillId="2" borderId="6" xfId="0" applyFont="1" applyFill="1" applyBorder="1">
      <alignment vertical="center"/>
    </xf>
    <xf numFmtId="176" fontId="9" fillId="2" borderId="5" xfId="0" applyNumberFormat="1" applyFont="1" applyFill="1" applyBorder="1" applyAlignment="1">
      <alignment horizontal="left" vertical="center"/>
    </xf>
    <xf numFmtId="176" fontId="8" fillId="2" borderId="6" xfId="0" applyNumberFormat="1" applyFont="1" applyFill="1" applyBorder="1" applyAlignment="1">
      <alignment horizontal="right" vertical="center"/>
    </xf>
    <xf numFmtId="0" fontId="4" fillId="2" borderId="6" xfId="0" applyFont="1" applyFill="1" applyBorder="1">
      <alignment vertical="center"/>
    </xf>
    <xf numFmtId="0" fontId="5" fillId="2" borderId="6" xfId="0" applyFont="1" applyFill="1" applyBorder="1">
      <alignment vertical="center"/>
    </xf>
    <xf numFmtId="20" fontId="4" fillId="2" borderId="7" xfId="0" applyNumberFormat="1" applyFont="1" applyFill="1" applyBorder="1">
      <alignment vertical="center"/>
    </xf>
    <xf numFmtId="0" fontId="4" fillId="0" borderId="7" xfId="0" applyFont="1" applyBorder="1">
      <alignment vertical="center"/>
    </xf>
    <xf numFmtId="176" fontId="4" fillId="0" borderId="7" xfId="0" applyNumberFormat="1" applyFont="1" applyBorder="1">
      <alignment vertical="center"/>
    </xf>
    <xf numFmtId="0" fontId="4" fillId="0" borderId="8" xfId="0" applyFont="1" applyBorder="1">
      <alignment vertical="center"/>
    </xf>
    <xf numFmtId="176" fontId="4" fillId="0" borderId="8" xfId="0" applyNumberFormat="1" applyFont="1" applyBorder="1">
      <alignment vertical="center"/>
    </xf>
    <xf numFmtId="0" fontId="8" fillId="0" borderId="5" xfId="0" applyFont="1" applyBorder="1" applyAlignment="1">
      <alignment vertical="center" wrapText="1"/>
    </xf>
    <xf numFmtId="0" fontId="4" fillId="0" borderId="10" xfId="0" applyFont="1" applyBorder="1">
      <alignment vertical="center"/>
    </xf>
    <xf numFmtId="0" fontId="8" fillId="2" borderId="9" xfId="0" applyFont="1" applyFill="1" applyBorder="1" applyAlignment="1">
      <alignment vertical="center" wrapText="1"/>
    </xf>
    <xf numFmtId="0" fontId="8" fillId="3" borderId="9" xfId="0" applyFont="1" applyFill="1" applyBorder="1">
      <alignment vertical="center"/>
    </xf>
    <xf numFmtId="176" fontId="8" fillId="3" borderId="5" xfId="0" applyNumberFormat="1" applyFont="1" applyFill="1" applyBorder="1" applyAlignment="1">
      <alignment horizontal="right" vertical="center"/>
    </xf>
    <xf numFmtId="0" fontId="8" fillId="3" borderId="5" xfId="0" applyFont="1" applyFill="1" applyBorder="1">
      <alignment vertical="center"/>
    </xf>
    <xf numFmtId="176" fontId="8" fillId="3" borderId="5" xfId="0" applyNumberFormat="1" applyFont="1" applyFill="1" applyBorder="1" applyAlignment="1">
      <alignment horizontal="left" vertical="center"/>
    </xf>
    <xf numFmtId="0" fontId="8" fillId="3" borderId="5" xfId="0" applyFont="1" applyFill="1" applyBorder="1" applyAlignment="1">
      <alignment vertical="center" wrapText="1"/>
    </xf>
    <xf numFmtId="176" fontId="8" fillId="3" borderId="9" xfId="0" applyNumberFormat="1" applyFont="1" applyFill="1" applyBorder="1" applyAlignment="1">
      <alignment horizontal="left" vertical="center"/>
    </xf>
    <xf numFmtId="176" fontId="8" fillId="0" borderId="9" xfId="0" applyNumberFormat="1" applyFont="1" applyBorder="1" applyAlignment="1">
      <alignment horizontal="right" vertical="center"/>
    </xf>
    <xf numFmtId="0" fontId="8" fillId="2" borderId="11" xfId="0" applyFont="1" applyFill="1" applyBorder="1" applyAlignment="1">
      <alignment vertical="center" wrapText="1"/>
    </xf>
    <xf numFmtId="0" fontId="8" fillId="2" borderId="11" xfId="0" applyFont="1" applyFill="1" applyBorder="1">
      <alignment vertical="center"/>
    </xf>
    <xf numFmtId="176" fontId="8" fillId="2" borderId="11" xfId="0" applyNumberFormat="1" applyFont="1" applyFill="1" applyBorder="1" applyAlignment="1">
      <alignment horizontal="left" vertical="center"/>
    </xf>
    <xf numFmtId="176" fontId="8" fillId="2" borderId="11" xfId="0" applyNumberFormat="1" applyFont="1" applyFill="1" applyBorder="1" applyAlignment="1">
      <alignment horizontal="right" vertical="center"/>
    </xf>
    <xf numFmtId="0" fontId="4" fillId="2" borderId="11" xfId="0" applyFont="1" applyFill="1" applyBorder="1">
      <alignment vertical="center"/>
    </xf>
    <xf numFmtId="0" fontId="10" fillId="2" borderId="11" xfId="0" applyFont="1" applyFill="1" applyBorder="1">
      <alignment vertical="center"/>
    </xf>
    <xf numFmtId="176" fontId="3" fillId="0" borderId="0" xfId="0" applyNumberFormat="1" applyFont="1" applyAlignment="1">
      <alignment horizontal="left" vertical="center"/>
    </xf>
    <xf numFmtId="176" fontId="4" fillId="2" borderId="12" xfId="0" applyNumberFormat="1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</xdr:row>
      <xdr:rowOff>0</xdr:rowOff>
    </xdr:from>
    <xdr:to>
      <xdr:col>2</xdr:col>
      <xdr:colOff>461376</xdr:colOff>
      <xdr:row>90</xdr:row>
      <xdr:rowOff>110212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ED66593-D447-4325-A065-948E80D87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9168"/>
        <a:stretch/>
      </xdr:blipFill>
      <xdr:spPr>
        <a:xfrm>
          <a:off x="0" y="18135600"/>
          <a:ext cx="3979276" cy="1570712"/>
        </a:xfrm>
        <a:prstGeom prst="rect">
          <a:avLst/>
        </a:prstGeom>
      </xdr:spPr>
    </xdr:pic>
    <xdr:clientData/>
  </xdr:twoCellAnchor>
  <xdr:twoCellAnchor editAs="oneCell">
    <xdr:from>
      <xdr:col>3</xdr:col>
      <xdr:colOff>17836</xdr:colOff>
      <xdr:row>80</xdr:row>
      <xdr:rowOff>139700</xdr:rowOff>
    </xdr:from>
    <xdr:to>
      <xdr:col>4</xdr:col>
      <xdr:colOff>419099</xdr:colOff>
      <xdr:row>94</xdr:row>
      <xdr:rowOff>82550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EC62135-08D6-2C80-4D14-7C69D2D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5736" y="15436850"/>
          <a:ext cx="2909513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304800</xdr:colOff>
      <xdr:row>84</xdr:row>
      <xdr:rowOff>139700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FB3ED45C-F3B0-735D-90E7-A1D0906D937F}"/>
            </a:ext>
          </a:extLst>
        </xdr:cNvPr>
        <xdr:cNvSpPr>
          <a:spLocks noChangeAspect="1" noChangeArrowheads="1"/>
        </xdr:cNvSpPr>
      </xdr:nvSpPr>
      <xdr:spPr bwMode="auto">
        <a:xfrm>
          <a:off x="8604250" y="1578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304800</xdr:colOff>
      <xdr:row>90</xdr:row>
      <xdr:rowOff>139700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5D4A3DA6-90E4-4F3C-A72D-4DE53DED577B}"/>
            </a:ext>
          </a:extLst>
        </xdr:cNvPr>
        <xdr:cNvSpPr>
          <a:spLocks noChangeAspect="1" noChangeArrowheads="1"/>
        </xdr:cNvSpPr>
      </xdr:nvSpPr>
      <xdr:spPr bwMode="auto">
        <a:xfrm>
          <a:off x="8604250" y="167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81</xdr:row>
      <xdr:rowOff>0</xdr:rowOff>
    </xdr:from>
    <xdr:to>
      <xdr:col>13</xdr:col>
      <xdr:colOff>184150</xdr:colOff>
      <xdr:row>116</xdr:row>
      <xdr:rowOff>127000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0B993565-83D9-4CFD-A7FE-BB3C68F7D0CA}"/>
            </a:ext>
          </a:extLst>
        </xdr:cNvPr>
        <xdr:cNvSpPr>
          <a:spLocks noChangeAspect="1" noChangeArrowheads="1"/>
        </xdr:cNvSpPr>
      </xdr:nvSpPr>
      <xdr:spPr bwMode="auto">
        <a:xfrm>
          <a:off x="8604250" y="15462250"/>
          <a:ext cx="7505700" cy="565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304800</xdr:colOff>
      <xdr:row>82</xdr:row>
      <xdr:rowOff>139700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CA46216D-5636-1144-7285-0067E46974F9}"/>
            </a:ext>
          </a:extLst>
        </xdr:cNvPr>
        <xdr:cNvSpPr>
          <a:spLocks noChangeAspect="1" noChangeArrowheads="1"/>
        </xdr:cNvSpPr>
      </xdr:nvSpPr>
      <xdr:spPr bwMode="auto">
        <a:xfrm>
          <a:off x="8604250" y="154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304800</xdr:colOff>
      <xdr:row>103</xdr:row>
      <xdr:rowOff>139700</xdr:rowOff>
    </xdr:to>
    <xdr:sp macro="" textlink="">
      <xdr:nvSpPr>
        <xdr:cNvPr id="1032" name="AutoShape 8">
          <a:extLst>
            <a:ext uri="{FF2B5EF4-FFF2-40B4-BE49-F238E27FC236}">
              <a16:creationId xmlns:a16="http://schemas.microsoft.com/office/drawing/2014/main" id="{A1F624E9-2B4C-8841-7BD3-53A07B846BDD}"/>
            </a:ext>
          </a:extLst>
        </xdr:cNvPr>
        <xdr:cNvSpPr>
          <a:spLocks noChangeAspect="1" noChangeArrowheads="1"/>
        </xdr:cNvSpPr>
      </xdr:nvSpPr>
      <xdr:spPr bwMode="auto">
        <a:xfrm>
          <a:off x="273050" y="18789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517103</xdr:colOff>
      <xdr:row>80</xdr:row>
      <xdr:rowOff>95250</xdr:rowOff>
    </xdr:from>
    <xdr:to>
      <xdr:col>7</xdr:col>
      <xdr:colOff>2622549</xdr:colOff>
      <xdr:row>93</xdr:row>
      <xdr:rowOff>139700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FD06E39-F71C-F909-FDB9-23C6AD7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4753" y="15392400"/>
          <a:ext cx="2842046" cy="213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31750</xdr:colOff>
      <xdr:row>98</xdr:row>
      <xdr:rowOff>139700</xdr:rowOff>
    </xdr:to>
    <xdr:sp macro="" textlink="">
      <xdr:nvSpPr>
        <xdr:cNvPr id="1034" name="AutoShape 10">
          <a:extLst>
            <a:ext uri="{FF2B5EF4-FFF2-40B4-BE49-F238E27FC236}">
              <a16:creationId xmlns:a16="http://schemas.microsoft.com/office/drawing/2014/main" id="{5E7148DE-6E7B-8672-68A7-0C6BA736996B}"/>
            </a:ext>
          </a:extLst>
        </xdr:cNvPr>
        <xdr:cNvSpPr>
          <a:spLocks noChangeAspect="1" noChangeArrowheads="1"/>
        </xdr:cNvSpPr>
      </xdr:nvSpPr>
      <xdr:spPr bwMode="auto">
        <a:xfrm>
          <a:off x="0" y="1801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304800</xdr:colOff>
      <xdr:row>98</xdr:row>
      <xdr:rowOff>139700</xdr:rowOff>
    </xdr:to>
    <xdr:sp macro="" textlink="">
      <xdr:nvSpPr>
        <xdr:cNvPr id="1036" name="AutoShape 12">
          <a:extLst>
            <a:ext uri="{FF2B5EF4-FFF2-40B4-BE49-F238E27FC236}">
              <a16:creationId xmlns:a16="http://schemas.microsoft.com/office/drawing/2014/main" id="{81FEFA60-3C9B-86D0-5E7F-09BB3DD93095}"/>
            </a:ext>
          </a:extLst>
        </xdr:cNvPr>
        <xdr:cNvSpPr>
          <a:spLocks noChangeAspect="1" noChangeArrowheads="1"/>
        </xdr:cNvSpPr>
      </xdr:nvSpPr>
      <xdr:spPr bwMode="auto">
        <a:xfrm>
          <a:off x="3517900" y="1801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304800</xdr:colOff>
      <xdr:row>108</xdr:row>
      <xdr:rowOff>139700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002B3A5C-31B1-AF78-19A6-0F01146C75FF}"/>
            </a:ext>
          </a:extLst>
        </xdr:cNvPr>
        <xdr:cNvSpPr>
          <a:spLocks noChangeAspect="1" noChangeArrowheads="1"/>
        </xdr:cNvSpPr>
      </xdr:nvSpPr>
      <xdr:spPr bwMode="auto">
        <a:xfrm>
          <a:off x="4787900" y="1957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106265</xdr:colOff>
      <xdr:row>97</xdr:row>
      <xdr:rowOff>57150</xdr:rowOff>
    </xdr:from>
    <xdr:to>
      <xdr:col>4</xdr:col>
      <xdr:colOff>190499</xdr:colOff>
      <xdr:row>115</xdr:row>
      <xdr:rowOff>158750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FE05ED9-A2CB-2802-100F-96BAE6C54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4165" y="18072100"/>
          <a:ext cx="3862484" cy="290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484438</xdr:colOff>
      <xdr:row>97</xdr:row>
      <xdr:rowOff>63500</xdr:rowOff>
    </xdr:from>
    <xdr:to>
      <xdr:col>7</xdr:col>
      <xdr:colOff>3120389</xdr:colOff>
      <xdr:row>113</xdr:row>
      <xdr:rowOff>67318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F2414F0-62B6-42D3-8BBA-5B8D0B32C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2088" y="17710150"/>
          <a:ext cx="3372551" cy="2493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31750</xdr:colOff>
      <xdr:row>98</xdr:row>
      <xdr:rowOff>139700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9F0299F5-2A77-02ED-7E3A-0648EC772ADC}"/>
            </a:ext>
          </a:extLst>
        </xdr:cNvPr>
        <xdr:cNvSpPr>
          <a:spLocks noChangeAspect="1" noChangeArrowheads="1"/>
        </xdr:cNvSpPr>
      </xdr:nvSpPr>
      <xdr:spPr bwMode="auto">
        <a:xfrm>
          <a:off x="0" y="1764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5787</xdr:colOff>
      <xdr:row>97</xdr:row>
      <xdr:rowOff>101600</xdr:rowOff>
    </xdr:from>
    <xdr:to>
      <xdr:col>1</xdr:col>
      <xdr:colOff>2997199</xdr:colOff>
      <xdr:row>113</xdr:row>
      <xdr:rowOff>63500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D0DD27F-7AF4-E94D-14AD-64B8A6F41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" y="17748250"/>
          <a:ext cx="3264462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19"/>
  <sheetViews>
    <sheetView tabSelected="1" topLeftCell="A32" zoomScaleNormal="100" zoomScaleSheetLayoutView="100" workbookViewId="0">
      <selection activeCell="D35" sqref="D35"/>
    </sheetView>
  </sheetViews>
  <sheetFormatPr defaultColWidth="7.81640625" defaultRowHeight="12"/>
  <cols>
    <col min="1" max="1" width="3.90625" style="4" customWidth="1"/>
    <col min="2" max="2" width="46.453125" style="4" customWidth="1"/>
    <col min="3" max="3" width="18.1796875" style="4" customWidth="1"/>
    <col min="4" max="4" width="35.90625" style="4" customWidth="1"/>
    <col min="5" max="5" width="8.1796875" style="1" customWidth="1"/>
    <col min="6" max="6" width="10.1796875" style="7" customWidth="1"/>
    <col min="7" max="7" width="0.36328125" style="4" customWidth="1"/>
    <col min="8" max="8" width="49.453125" style="21" customWidth="1"/>
    <col min="9" max="9" width="24.08984375" style="4" customWidth="1"/>
    <col min="10" max="16384" width="7.81640625" style="4"/>
  </cols>
  <sheetData>
    <row r="1" spans="1:9" ht="19">
      <c r="A1" s="40" t="s">
        <v>153</v>
      </c>
      <c r="H1" s="20"/>
    </row>
    <row r="2" spans="1:9" ht="12.5" thickBot="1"/>
    <row r="3" spans="1:9" ht="21.75" customHeight="1" thickBot="1">
      <c r="A3" s="41"/>
      <c r="B3" s="42" t="s">
        <v>0</v>
      </c>
      <c r="C3" s="42" t="s">
        <v>9</v>
      </c>
      <c r="D3" s="42" t="s">
        <v>1</v>
      </c>
      <c r="E3" s="43" t="s">
        <v>2</v>
      </c>
      <c r="F3" s="44" t="s">
        <v>3</v>
      </c>
      <c r="G3" s="45"/>
      <c r="H3" s="46" t="s">
        <v>4</v>
      </c>
      <c r="I3" s="47" t="s">
        <v>77</v>
      </c>
    </row>
    <row r="4" spans="1:9" ht="14.5" thickTop="1">
      <c r="A4" s="29">
        <v>1</v>
      </c>
      <c r="B4" s="48" t="s">
        <v>32</v>
      </c>
      <c r="C4" s="49"/>
      <c r="D4" s="49" t="s">
        <v>33</v>
      </c>
      <c r="E4" s="50">
        <v>0</v>
      </c>
      <c r="F4" s="51">
        <v>0</v>
      </c>
      <c r="G4" s="52"/>
      <c r="H4" s="53" t="s">
        <v>34</v>
      </c>
      <c r="I4" s="54" t="s">
        <v>109</v>
      </c>
    </row>
    <row r="5" spans="1:9" ht="14">
      <c r="A5" s="14">
        <f>A4+1</f>
        <v>2</v>
      </c>
      <c r="B5" s="15" t="s">
        <v>35</v>
      </c>
      <c r="C5" s="16" t="s">
        <v>8</v>
      </c>
      <c r="D5" s="16" t="s">
        <v>36</v>
      </c>
      <c r="E5" s="17">
        <f t="shared" ref="E5:E9" si="0">F5-F4</f>
        <v>2.5</v>
      </c>
      <c r="F5" s="18">
        <v>2.5</v>
      </c>
      <c r="G5" s="2"/>
      <c r="H5" s="22" t="s">
        <v>37</v>
      </c>
      <c r="I5" s="55"/>
    </row>
    <row r="6" spans="1:9" ht="14">
      <c r="A6" s="14">
        <f t="shared" ref="A6:A9" si="1">A5+1</f>
        <v>3</v>
      </c>
      <c r="B6" s="19" t="s">
        <v>38</v>
      </c>
      <c r="C6" s="16" t="s">
        <v>24</v>
      </c>
      <c r="D6" s="16" t="s">
        <v>39</v>
      </c>
      <c r="E6" s="17">
        <f t="shared" si="0"/>
        <v>1.7000000000000002</v>
      </c>
      <c r="F6" s="18">
        <v>4.2</v>
      </c>
      <c r="G6" s="2"/>
      <c r="H6" s="22"/>
      <c r="I6" s="55"/>
    </row>
    <row r="7" spans="1:9" ht="14">
      <c r="A7" s="14">
        <f t="shared" si="1"/>
        <v>4</v>
      </c>
      <c r="B7" s="15" t="s">
        <v>40</v>
      </c>
      <c r="C7" s="16" t="s">
        <v>24</v>
      </c>
      <c r="D7" s="16" t="s">
        <v>39</v>
      </c>
      <c r="E7" s="17">
        <f t="shared" si="0"/>
        <v>9.9999999999999645E-2</v>
      </c>
      <c r="F7" s="18">
        <v>4.3</v>
      </c>
      <c r="G7" s="2"/>
      <c r="H7" s="22" t="s">
        <v>41</v>
      </c>
      <c r="I7" s="56"/>
    </row>
    <row r="8" spans="1:9" ht="14">
      <c r="A8" s="14">
        <f t="shared" si="1"/>
        <v>5</v>
      </c>
      <c r="B8" s="15" t="s">
        <v>42</v>
      </c>
      <c r="C8" s="16" t="s">
        <v>8</v>
      </c>
      <c r="D8" s="16" t="s">
        <v>39</v>
      </c>
      <c r="E8" s="17">
        <f t="shared" si="0"/>
        <v>3</v>
      </c>
      <c r="F8" s="18">
        <v>7.3</v>
      </c>
      <c r="G8" s="2"/>
      <c r="H8" s="22"/>
      <c r="I8" s="57"/>
    </row>
    <row r="9" spans="1:9" ht="14">
      <c r="A9" s="14">
        <f t="shared" si="1"/>
        <v>6</v>
      </c>
      <c r="B9" s="15" t="s">
        <v>43</v>
      </c>
      <c r="C9" s="16" t="s">
        <v>8</v>
      </c>
      <c r="D9" s="16" t="s">
        <v>44</v>
      </c>
      <c r="E9" s="17">
        <f t="shared" si="0"/>
        <v>3.3999999999999995</v>
      </c>
      <c r="F9" s="18">
        <v>10.7</v>
      </c>
      <c r="G9" s="2"/>
      <c r="H9" s="22"/>
      <c r="I9" s="58"/>
    </row>
    <row r="10" spans="1:9" ht="14">
      <c r="A10" s="14">
        <f t="shared" ref="A10:A75" si="2">A9+1</f>
        <v>7</v>
      </c>
      <c r="B10" s="15" t="s">
        <v>45</v>
      </c>
      <c r="C10" s="15" t="s">
        <v>8</v>
      </c>
      <c r="D10" s="15" t="s">
        <v>39</v>
      </c>
      <c r="E10" s="36">
        <f t="shared" ref="E10:E35" si="3">F10-F9</f>
        <v>0.60000000000000142</v>
      </c>
      <c r="F10" s="37">
        <v>11.3</v>
      </c>
      <c r="G10" s="3"/>
      <c r="H10" s="23" t="s">
        <v>48</v>
      </c>
      <c r="I10" s="57"/>
    </row>
    <row r="11" spans="1:9" ht="14">
      <c r="A11" s="14">
        <f t="shared" si="2"/>
        <v>8</v>
      </c>
      <c r="B11" s="59" t="s">
        <v>46</v>
      </c>
      <c r="C11" s="15" t="s">
        <v>8</v>
      </c>
      <c r="D11" s="16" t="s">
        <v>47</v>
      </c>
      <c r="E11" s="36">
        <f t="shared" si="3"/>
        <v>9.8000000000000007</v>
      </c>
      <c r="F11" s="37">
        <v>21.1</v>
      </c>
      <c r="G11" s="3"/>
      <c r="H11" s="24"/>
      <c r="I11" s="58"/>
    </row>
    <row r="12" spans="1:9" ht="14">
      <c r="A12" s="14">
        <f t="shared" si="2"/>
        <v>9</v>
      </c>
      <c r="B12" s="35" t="s">
        <v>23</v>
      </c>
      <c r="C12" s="15" t="s">
        <v>24</v>
      </c>
      <c r="D12" s="16" t="s">
        <v>47</v>
      </c>
      <c r="E12" s="36">
        <f t="shared" si="3"/>
        <v>2.0999999999999979</v>
      </c>
      <c r="F12" s="37">
        <v>23.2</v>
      </c>
      <c r="G12" s="3"/>
      <c r="H12" s="23"/>
      <c r="I12" s="57"/>
    </row>
    <row r="13" spans="1:9" ht="14">
      <c r="A13" s="14">
        <f t="shared" si="2"/>
        <v>10</v>
      </c>
      <c r="B13" s="15" t="s">
        <v>49</v>
      </c>
      <c r="C13" s="15" t="s">
        <v>24</v>
      </c>
      <c r="D13" s="15" t="s">
        <v>50</v>
      </c>
      <c r="E13" s="36">
        <f t="shared" si="3"/>
        <v>7.1999999999999993</v>
      </c>
      <c r="F13" s="37">
        <v>30.4</v>
      </c>
      <c r="G13" s="3"/>
      <c r="H13" s="24"/>
      <c r="I13" s="57"/>
    </row>
    <row r="14" spans="1:9" ht="14">
      <c r="A14" s="14">
        <f t="shared" si="2"/>
        <v>11</v>
      </c>
      <c r="B14" s="15" t="s">
        <v>51</v>
      </c>
      <c r="C14" s="15" t="s">
        <v>8</v>
      </c>
      <c r="D14" s="15" t="s">
        <v>50</v>
      </c>
      <c r="E14" s="36">
        <f t="shared" si="3"/>
        <v>1.2000000000000028</v>
      </c>
      <c r="F14" s="37">
        <v>31.6</v>
      </c>
      <c r="G14" s="3"/>
      <c r="H14" s="24"/>
      <c r="I14" s="57"/>
    </row>
    <row r="15" spans="1:9" ht="14">
      <c r="A15" s="14">
        <f t="shared" si="2"/>
        <v>12</v>
      </c>
      <c r="B15" s="15" t="s">
        <v>52</v>
      </c>
      <c r="C15" s="15" t="s">
        <v>24</v>
      </c>
      <c r="D15" s="15" t="s">
        <v>50</v>
      </c>
      <c r="E15" s="36">
        <f t="shared" si="3"/>
        <v>2.5</v>
      </c>
      <c r="F15" s="37">
        <v>34.1</v>
      </c>
      <c r="G15" s="3"/>
      <c r="H15" s="23"/>
      <c r="I15" s="57"/>
    </row>
    <row r="16" spans="1:9" ht="14">
      <c r="A16" s="14">
        <f t="shared" si="2"/>
        <v>13</v>
      </c>
      <c r="B16" s="15" t="s">
        <v>53</v>
      </c>
      <c r="C16" s="15" t="s">
        <v>8</v>
      </c>
      <c r="D16" s="15" t="s">
        <v>50</v>
      </c>
      <c r="E16" s="36">
        <f t="shared" si="3"/>
        <v>6.2999999999999972</v>
      </c>
      <c r="F16" s="37">
        <v>40.4</v>
      </c>
      <c r="G16" s="3"/>
      <c r="H16" s="24"/>
      <c r="I16" s="58"/>
    </row>
    <row r="17" spans="1:9" ht="14">
      <c r="A17" s="14">
        <f t="shared" si="2"/>
        <v>14</v>
      </c>
      <c r="B17" s="15" t="s">
        <v>54</v>
      </c>
      <c r="C17" s="15" t="s">
        <v>8</v>
      </c>
      <c r="D17" s="15" t="s">
        <v>7</v>
      </c>
      <c r="E17" s="36">
        <f t="shared" si="3"/>
        <v>2.3000000000000043</v>
      </c>
      <c r="F17" s="37">
        <v>42.7</v>
      </c>
      <c r="G17" s="3"/>
      <c r="H17" s="24" t="s">
        <v>55</v>
      </c>
      <c r="I17" s="58"/>
    </row>
    <row r="18" spans="1:9" ht="14">
      <c r="A18" s="14">
        <f t="shared" si="2"/>
        <v>15</v>
      </c>
      <c r="B18" s="15" t="s">
        <v>56</v>
      </c>
      <c r="C18" s="15" t="s">
        <v>8</v>
      </c>
      <c r="D18" s="15" t="s">
        <v>11</v>
      </c>
      <c r="E18" s="36">
        <f t="shared" si="3"/>
        <v>4.5999999999999943</v>
      </c>
      <c r="F18" s="37">
        <v>47.3</v>
      </c>
      <c r="G18" s="3"/>
      <c r="H18" s="24"/>
      <c r="I18" s="58"/>
    </row>
    <row r="19" spans="1:9" ht="14">
      <c r="A19" s="14">
        <f t="shared" si="2"/>
        <v>16</v>
      </c>
      <c r="B19" s="15" t="s">
        <v>13</v>
      </c>
      <c r="C19" s="15" t="s">
        <v>5</v>
      </c>
      <c r="D19" s="15" t="s">
        <v>10</v>
      </c>
      <c r="E19" s="36">
        <f t="shared" si="3"/>
        <v>0.70000000000000284</v>
      </c>
      <c r="F19" s="37">
        <v>48</v>
      </c>
      <c r="G19" s="3"/>
      <c r="H19" s="24"/>
      <c r="I19" s="57"/>
    </row>
    <row r="20" spans="1:9" ht="14">
      <c r="A20" s="14">
        <f t="shared" si="2"/>
        <v>17</v>
      </c>
      <c r="B20" s="35" t="s">
        <v>12</v>
      </c>
      <c r="C20" s="35" t="s">
        <v>5</v>
      </c>
      <c r="D20" s="35" t="s">
        <v>10</v>
      </c>
      <c r="E20" s="36">
        <f t="shared" si="3"/>
        <v>3.1000000000000014</v>
      </c>
      <c r="F20" s="37">
        <v>51.1</v>
      </c>
      <c r="G20" s="3"/>
      <c r="H20" s="24"/>
      <c r="I20" s="57"/>
    </row>
    <row r="21" spans="1:9" ht="14">
      <c r="A21" s="14">
        <f t="shared" si="2"/>
        <v>18</v>
      </c>
      <c r="B21" s="35" t="s">
        <v>14</v>
      </c>
      <c r="C21" s="35" t="s">
        <v>6</v>
      </c>
      <c r="D21" s="35" t="s">
        <v>15</v>
      </c>
      <c r="E21" s="36">
        <f t="shared" si="3"/>
        <v>0.79999999999999716</v>
      </c>
      <c r="F21" s="37">
        <v>51.9</v>
      </c>
      <c r="G21" s="3"/>
      <c r="H21" s="24" t="s">
        <v>72</v>
      </c>
      <c r="I21" s="57"/>
    </row>
    <row r="22" spans="1:9" ht="14">
      <c r="A22" s="14">
        <f t="shared" si="2"/>
        <v>19</v>
      </c>
      <c r="B22" s="35" t="s">
        <v>16</v>
      </c>
      <c r="C22" s="35" t="s">
        <v>5</v>
      </c>
      <c r="D22" s="35" t="s">
        <v>18</v>
      </c>
      <c r="E22" s="36">
        <f t="shared" si="3"/>
        <v>26.500000000000007</v>
      </c>
      <c r="F22" s="37">
        <v>78.400000000000006</v>
      </c>
      <c r="G22" s="3"/>
      <c r="H22" s="8"/>
      <c r="I22" s="57"/>
    </row>
    <row r="23" spans="1:9" ht="14">
      <c r="A23" s="14">
        <f t="shared" si="2"/>
        <v>20</v>
      </c>
      <c r="B23" s="34" t="s">
        <v>17</v>
      </c>
      <c r="C23" s="35" t="s">
        <v>6</v>
      </c>
      <c r="D23" s="35" t="s">
        <v>18</v>
      </c>
      <c r="E23" s="36">
        <f t="shared" si="3"/>
        <v>11.299999999999997</v>
      </c>
      <c r="F23" s="37">
        <v>89.7</v>
      </c>
      <c r="G23" s="5"/>
      <c r="H23" s="8"/>
      <c r="I23" s="38"/>
    </row>
    <row r="24" spans="1:9" ht="14">
      <c r="A24" s="14">
        <f t="shared" si="2"/>
        <v>21</v>
      </c>
      <c r="B24" s="34" t="s">
        <v>19</v>
      </c>
      <c r="C24" s="35" t="s">
        <v>6</v>
      </c>
      <c r="D24" s="35" t="s">
        <v>20</v>
      </c>
      <c r="E24" s="36">
        <f t="shared" si="3"/>
        <v>1.9000000000000057</v>
      </c>
      <c r="F24" s="37">
        <v>91.600000000000009</v>
      </c>
      <c r="G24" s="5"/>
      <c r="H24" s="6" t="s">
        <v>57</v>
      </c>
      <c r="I24" s="60"/>
    </row>
    <row r="25" spans="1:9" ht="14">
      <c r="A25" s="14">
        <f t="shared" si="2"/>
        <v>22</v>
      </c>
      <c r="B25" s="34" t="s">
        <v>21</v>
      </c>
      <c r="C25" s="35" t="s">
        <v>5</v>
      </c>
      <c r="D25" s="35" t="s">
        <v>22</v>
      </c>
      <c r="E25" s="36">
        <f t="shared" si="3"/>
        <v>16.899999999999991</v>
      </c>
      <c r="F25" s="37">
        <v>108.5</v>
      </c>
      <c r="G25" s="5"/>
      <c r="H25" s="6"/>
      <c r="I25" s="60"/>
    </row>
    <row r="26" spans="1:9" ht="22">
      <c r="A26" s="29">
        <f t="shared" si="2"/>
        <v>23</v>
      </c>
      <c r="B26" s="30" t="s">
        <v>97</v>
      </c>
      <c r="C26" s="61" t="s">
        <v>8</v>
      </c>
      <c r="D26" s="30" t="s">
        <v>111</v>
      </c>
      <c r="E26" s="31">
        <f t="shared" si="3"/>
        <v>10.599999999999994</v>
      </c>
      <c r="F26" s="32">
        <v>119.1</v>
      </c>
      <c r="G26" s="9"/>
      <c r="H26" s="25" t="s">
        <v>98</v>
      </c>
      <c r="I26" s="33" t="s">
        <v>110</v>
      </c>
    </row>
    <row r="27" spans="1:9" ht="14">
      <c r="A27" s="14">
        <f t="shared" si="2"/>
        <v>24</v>
      </c>
      <c r="B27" s="35" t="s">
        <v>23</v>
      </c>
      <c r="C27" s="34" t="s">
        <v>24</v>
      </c>
      <c r="D27" s="35" t="s">
        <v>7</v>
      </c>
      <c r="E27" s="36">
        <f t="shared" si="3"/>
        <v>5.6000000000000085</v>
      </c>
      <c r="F27" s="37">
        <v>124.7</v>
      </c>
      <c r="G27" s="5"/>
      <c r="H27" s="8"/>
      <c r="I27" s="38"/>
    </row>
    <row r="28" spans="1:9" ht="14">
      <c r="A28" s="14">
        <f t="shared" si="2"/>
        <v>25</v>
      </c>
      <c r="B28" s="35" t="s">
        <v>99</v>
      </c>
      <c r="C28" s="34" t="s">
        <v>8</v>
      </c>
      <c r="D28" s="35" t="s">
        <v>22</v>
      </c>
      <c r="E28" s="36">
        <f t="shared" si="3"/>
        <v>0.29999999999999716</v>
      </c>
      <c r="F28" s="37">
        <v>125</v>
      </c>
      <c r="G28" s="5"/>
      <c r="H28" s="8" t="s">
        <v>100</v>
      </c>
      <c r="I28" s="38"/>
    </row>
    <row r="29" spans="1:9" ht="14">
      <c r="A29" s="14">
        <f t="shared" si="2"/>
        <v>26</v>
      </c>
      <c r="B29" s="34" t="s">
        <v>79</v>
      </c>
      <c r="C29" s="34" t="s">
        <v>24</v>
      </c>
      <c r="D29" s="35" t="s">
        <v>80</v>
      </c>
      <c r="E29" s="36">
        <f t="shared" si="3"/>
        <v>11.699999999999989</v>
      </c>
      <c r="F29" s="37">
        <v>136.69999999999999</v>
      </c>
      <c r="G29" s="5"/>
      <c r="H29" s="8"/>
      <c r="I29" s="38"/>
    </row>
    <row r="30" spans="1:9" ht="14">
      <c r="A30" s="14">
        <f t="shared" si="2"/>
        <v>27</v>
      </c>
      <c r="B30" s="35" t="s">
        <v>23</v>
      </c>
      <c r="C30" s="34" t="s">
        <v>24</v>
      </c>
      <c r="D30" s="35" t="s">
        <v>81</v>
      </c>
      <c r="E30" s="36">
        <f t="shared" si="3"/>
        <v>5.5</v>
      </c>
      <c r="F30" s="37">
        <v>142.19999999999999</v>
      </c>
      <c r="G30" s="5"/>
      <c r="H30" s="8" t="s">
        <v>82</v>
      </c>
      <c r="I30" s="38"/>
    </row>
    <row r="31" spans="1:9" ht="14">
      <c r="A31" s="14">
        <f t="shared" si="2"/>
        <v>28</v>
      </c>
      <c r="B31" s="34" t="s">
        <v>31</v>
      </c>
      <c r="C31" s="34" t="s">
        <v>24</v>
      </c>
      <c r="D31" s="35" t="s">
        <v>83</v>
      </c>
      <c r="E31" s="36">
        <f t="shared" si="3"/>
        <v>7.0999999999999943</v>
      </c>
      <c r="F31" s="37">
        <v>149.29999999999998</v>
      </c>
      <c r="G31" s="5"/>
      <c r="H31" s="8" t="s">
        <v>84</v>
      </c>
      <c r="I31" s="38"/>
    </row>
    <row r="32" spans="1:9" ht="22">
      <c r="A32" s="29">
        <f t="shared" si="2"/>
        <v>29</v>
      </c>
      <c r="B32" s="61" t="s">
        <v>88</v>
      </c>
      <c r="C32" s="61" t="s">
        <v>78</v>
      </c>
      <c r="D32" s="30" t="s">
        <v>83</v>
      </c>
      <c r="E32" s="31">
        <f t="shared" si="3"/>
        <v>5.1000000000000227</v>
      </c>
      <c r="F32" s="32">
        <v>154.4</v>
      </c>
      <c r="G32" s="9"/>
      <c r="H32" s="25" t="s">
        <v>102</v>
      </c>
      <c r="I32" s="33"/>
    </row>
    <row r="33" spans="1:9" ht="22">
      <c r="A33" s="14">
        <f t="shared" si="2"/>
        <v>30</v>
      </c>
      <c r="B33" s="35" t="s">
        <v>23</v>
      </c>
      <c r="C33" s="34" t="s">
        <v>24</v>
      </c>
      <c r="D33" s="35" t="s">
        <v>83</v>
      </c>
      <c r="E33" s="36">
        <f t="shared" si="3"/>
        <v>1.1999999999999886</v>
      </c>
      <c r="F33" s="37">
        <v>155.6</v>
      </c>
      <c r="G33" s="5"/>
      <c r="H33" s="8" t="s">
        <v>85</v>
      </c>
      <c r="I33" s="38"/>
    </row>
    <row r="34" spans="1:9" ht="14">
      <c r="A34" s="14">
        <f t="shared" si="2"/>
        <v>31</v>
      </c>
      <c r="B34" s="34" t="s">
        <v>31</v>
      </c>
      <c r="C34" s="34" t="s">
        <v>8</v>
      </c>
      <c r="D34" s="35" t="s">
        <v>86</v>
      </c>
      <c r="E34" s="36">
        <f t="shared" si="3"/>
        <v>12.099999999999994</v>
      </c>
      <c r="F34" s="37">
        <v>167.7</v>
      </c>
      <c r="G34" s="5"/>
      <c r="H34" s="8" t="s">
        <v>87</v>
      </c>
      <c r="I34" s="38"/>
    </row>
    <row r="35" spans="1:9" ht="14">
      <c r="A35" s="29">
        <f t="shared" si="2"/>
        <v>32</v>
      </c>
      <c r="B35" s="61" t="s">
        <v>89</v>
      </c>
      <c r="C35" s="61" t="s">
        <v>78</v>
      </c>
      <c r="D35" s="30" t="s">
        <v>86</v>
      </c>
      <c r="E35" s="31">
        <f t="shared" si="3"/>
        <v>6.3000000000000114</v>
      </c>
      <c r="F35" s="32">
        <v>174</v>
      </c>
      <c r="G35" s="9"/>
      <c r="H35" s="25" t="s">
        <v>90</v>
      </c>
      <c r="I35" s="33"/>
    </row>
    <row r="36" spans="1:9" ht="14">
      <c r="A36" s="14">
        <f>A35+1</f>
        <v>33</v>
      </c>
      <c r="B36" s="34" t="s">
        <v>31</v>
      </c>
      <c r="C36" s="34" t="s">
        <v>8</v>
      </c>
      <c r="D36" s="35" t="s">
        <v>91</v>
      </c>
      <c r="E36" s="36">
        <f>F36-F35</f>
        <v>4.2999999999999829</v>
      </c>
      <c r="F36" s="37">
        <v>178.29999999999998</v>
      </c>
      <c r="G36" s="5"/>
      <c r="H36" s="8" t="s">
        <v>92</v>
      </c>
      <c r="I36" s="38"/>
    </row>
    <row r="37" spans="1:9" ht="14">
      <c r="A37" s="14">
        <f t="shared" si="2"/>
        <v>34</v>
      </c>
      <c r="B37" s="35" t="s">
        <v>23</v>
      </c>
      <c r="C37" s="34" t="s">
        <v>24</v>
      </c>
      <c r="D37" s="35" t="s">
        <v>93</v>
      </c>
      <c r="E37" s="36">
        <f>F37-F36</f>
        <v>14.600000000000023</v>
      </c>
      <c r="F37" s="37">
        <v>192.9</v>
      </c>
      <c r="G37" s="5"/>
      <c r="H37" s="8"/>
      <c r="I37" s="38"/>
    </row>
    <row r="38" spans="1:9" ht="14">
      <c r="A38" s="14">
        <f t="shared" si="2"/>
        <v>35</v>
      </c>
      <c r="B38" s="34" t="s">
        <v>94</v>
      </c>
      <c r="C38" s="34" t="s">
        <v>8</v>
      </c>
      <c r="D38" s="35" t="s">
        <v>95</v>
      </c>
      <c r="E38" s="36">
        <f t="shared" ref="E38:E74" si="4">F38-F37</f>
        <v>3.6999999999999886</v>
      </c>
      <c r="F38" s="37">
        <v>196.6</v>
      </c>
      <c r="G38" s="5"/>
      <c r="H38" s="8"/>
      <c r="I38" s="38"/>
    </row>
    <row r="39" spans="1:9" ht="14">
      <c r="A39" s="14">
        <f t="shared" si="2"/>
        <v>36</v>
      </c>
      <c r="B39" s="34" t="s">
        <v>12</v>
      </c>
      <c r="C39" s="34" t="s">
        <v>24</v>
      </c>
      <c r="D39" s="35" t="s">
        <v>96</v>
      </c>
      <c r="E39" s="36">
        <f t="shared" si="4"/>
        <v>0.5</v>
      </c>
      <c r="F39" s="37">
        <v>197.1</v>
      </c>
      <c r="G39" s="5"/>
      <c r="H39" s="8"/>
      <c r="I39" s="38"/>
    </row>
    <row r="40" spans="1:9" ht="14">
      <c r="A40" s="14">
        <f t="shared" si="2"/>
        <v>37</v>
      </c>
      <c r="B40" s="34" t="s">
        <v>94</v>
      </c>
      <c r="C40" s="34" t="s">
        <v>24</v>
      </c>
      <c r="D40" s="35" t="s">
        <v>83</v>
      </c>
      <c r="E40" s="36">
        <f t="shared" si="4"/>
        <v>0.69999999999998863</v>
      </c>
      <c r="F40" s="37">
        <v>197.79999999999998</v>
      </c>
      <c r="G40" s="5"/>
      <c r="H40" s="8" t="s">
        <v>101</v>
      </c>
      <c r="I40" s="38"/>
    </row>
    <row r="41" spans="1:9" ht="14">
      <c r="A41" s="14">
        <f t="shared" si="2"/>
        <v>38</v>
      </c>
      <c r="B41" s="35" t="s">
        <v>31</v>
      </c>
      <c r="C41" s="35" t="s">
        <v>8</v>
      </c>
      <c r="D41" s="35" t="s">
        <v>83</v>
      </c>
      <c r="E41" s="36">
        <f t="shared" si="4"/>
        <v>2.4000000000000057</v>
      </c>
      <c r="F41" s="37">
        <v>200.2</v>
      </c>
      <c r="G41" s="5"/>
      <c r="H41" s="6" t="s">
        <v>113</v>
      </c>
      <c r="I41" s="38"/>
    </row>
    <row r="42" spans="1:9" ht="14">
      <c r="A42" s="29">
        <f t="shared" si="2"/>
        <v>39</v>
      </c>
      <c r="B42" s="30" t="s">
        <v>124</v>
      </c>
      <c r="C42" s="30" t="s">
        <v>78</v>
      </c>
      <c r="D42" s="30" t="s">
        <v>83</v>
      </c>
      <c r="E42" s="31">
        <f t="shared" si="4"/>
        <v>4.5</v>
      </c>
      <c r="F42" s="32">
        <v>204.7</v>
      </c>
      <c r="G42" s="9"/>
      <c r="H42" s="25" t="s">
        <v>114</v>
      </c>
      <c r="I42" s="33"/>
    </row>
    <row r="43" spans="1:9" ht="14">
      <c r="A43" s="14">
        <f t="shared" si="2"/>
        <v>40</v>
      </c>
      <c r="B43" s="35" t="s">
        <v>31</v>
      </c>
      <c r="C43" s="35" t="s">
        <v>24</v>
      </c>
      <c r="D43" s="35" t="s">
        <v>115</v>
      </c>
      <c r="E43" s="36">
        <f t="shared" si="4"/>
        <v>16.400000000000006</v>
      </c>
      <c r="F43" s="37">
        <v>221.1</v>
      </c>
      <c r="G43" s="5"/>
      <c r="H43" s="8"/>
      <c r="I43" s="38"/>
    </row>
    <row r="44" spans="1:9" ht="22">
      <c r="A44" s="14">
        <f t="shared" si="2"/>
        <v>41</v>
      </c>
      <c r="B44" s="35" t="s">
        <v>116</v>
      </c>
      <c r="C44" s="35" t="s">
        <v>24</v>
      </c>
      <c r="D44" s="35" t="s">
        <v>112</v>
      </c>
      <c r="E44" s="36">
        <f t="shared" si="4"/>
        <v>6.2000000000000171</v>
      </c>
      <c r="F44" s="37">
        <v>227.3</v>
      </c>
      <c r="G44" s="5"/>
      <c r="H44" s="8" t="s">
        <v>121</v>
      </c>
      <c r="I44" s="38"/>
    </row>
    <row r="45" spans="1:9" ht="14">
      <c r="A45" s="14">
        <f t="shared" si="2"/>
        <v>42</v>
      </c>
      <c r="B45" s="35" t="s">
        <v>117</v>
      </c>
      <c r="C45" s="35" t="s">
        <v>5</v>
      </c>
      <c r="D45" s="35" t="s">
        <v>112</v>
      </c>
      <c r="E45" s="36">
        <f t="shared" si="4"/>
        <v>9.5</v>
      </c>
      <c r="F45" s="37">
        <v>236.8</v>
      </c>
      <c r="G45" s="5"/>
      <c r="H45" s="6" t="s">
        <v>118</v>
      </c>
      <c r="I45" s="38"/>
    </row>
    <row r="46" spans="1:9" ht="14">
      <c r="A46" s="14">
        <f t="shared" si="2"/>
        <v>43</v>
      </c>
      <c r="B46" s="35" t="s">
        <v>12</v>
      </c>
      <c r="C46" s="35" t="s">
        <v>5</v>
      </c>
      <c r="D46" s="35" t="s">
        <v>112</v>
      </c>
      <c r="E46" s="36">
        <f t="shared" si="4"/>
        <v>9.9999999999994316E-2</v>
      </c>
      <c r="F46" s="37">
        <v>236.9</v>
      </c>
      <c r="G46" s="5" t="s">
        <v>119</v>
      </c>
      <c r="H46" s="6" t="s">
        <v>120</v>
      </c>
      <c r="I46" s="38"/>
    </row>
    <row r="47" spans="1:9" ht="14">
      <c r="A47" s="14">
        <f t="shared" si="2"/>
        <v>44</v>
      </c>
      <c r="B47" s="35" t="s">
        <v>23</v>
      </c>
      <c r="C47" s="35" t="s">
        <v>24</v>
      </c>
      <c r="D47" s="35" t="s">
        <v>83</v>
      </c>
      <c r="E47" s="36">
        <f t="shared" si="4"/>
        <v>3</v>
      </c>
      <c r="F47" s="37">
        <v>239.9</v>
      </c>
      <c r="G47" s="5"/>
      <c r="H47" s="8" t="s">
        <v>122</v>
      </c>
      <c r="I47" s="38"/>
    </row>
    <row r="48" spans="1:9" ht="14">
      <c r="A48" s="14">
        <f t="shared" si="2"/>
        <v>45</v>
      </c>
      <c r="B48" s="35" t="s">
        <v>23</v>
      </c>
      <c r="C48" s="35" t="s">
        <v>24</v>
      </c>
      <c r="D48" s="35" t="s">
        <v>83</v>
      </c>
      <c r="E48" s="36">
        <f t="shared" si="4"/>
        <v>3.6999999999999886</v>
      </c>
      <c r="F48" s="37">
        <v>243.6</v>
      </c>
      <c r="G48" s="5"/>
      <c r="H48" s="8" t="s">
        <v>123</v>
      </c>
      <c r="I48" s="38"/>
    </row>
    <row r="49" spans="1:9" ht="22">
      <c r="A49" s="29">
        <f t="shared" si="2"/>
        <v>46</v>
      </c>
      <c r="B49" s="30" t="s">
        <v>107</v>
      </c>
      <c r="C49" s="30" t="s">
        <v>78</v>
      </c>
      <c r="D49" s="30" t="s">
        <v>83</v>
      </c>
      <c r="E49" s="31">
        <f t="shared" si="4"/>
        <v>8.2000000000000171</v>
      </c>
      <c r="F49" s="32">
        <v>251.8</v>
      </c>
      <c r="G49" s="9"/>
      <c r="H49" s="25" t="s">
        <v>125</v>
      </c>
      <c r="I49" s="33"/>
    </row>
    <row r="50" spans="1:9" ht="14">
      <c r="A50" s="14">
        <f t="shared" si="2"/>
        <v>47</v>
      </c>
      <c r="B50" s="35" t="s">
        <v>31</v>
      </c>
      <c r="C50" s="35" t="s">
        <v>8</v>
      </c>
      <c r="D50" s="35" t="s">
        <v>93</v>
      </c>
      <c r="E50" s="36">
        <f t="shared" si="4"/>
        <v>4.0999999999999943</v>
      </c>
      <c r="F50" s="37">
        <v>255.9</v>
      </c>
      <c r="G50" s="5"/>
      <c r="H50" s="8" t="s">
        <v>126</v>
      </c>
      <c r="I50" s="38"/>
    </row>
    <row r="51" spans="1:9" ht="14">
      <c r="A51" s="14">
        <f t="shared" si="2"/>
        <v>48</v>
      </c>
      <c r="B51" s="35" t="s">
        <v>31</v>
      </c>
      <c r="C51" s="35" t="s">
        <v>8</v>
      </c>
      <c r="D51" s="35" t="s">
        <v>93</v>
      </c>
      <c r="E51" s="36">
        <f t="shared" si="4"/>
        <v>10.599999999999994</v>
      </c>
      <c r="F51" s="37">
        <v>266.5</v>
      </c>
      <c r="G51" s="5"/>
      <c r="H51" s="8" t="s">
        <v>127</v>
      </c>
      <c r="I51" s="38"/>
    </row>
    <row r="52" spans="1:9" ht="14">
      <c r="A52" s="29">
        <f t="shared" si="2"/>
        <v>49</v>
      </c>
      <c r="B52" s="30" t="s">
        <v>128</v>
      </c>
      <c r="C52" s="30" t="s">
        <v>129</v>
      </c>
      <c r="D52" s="30" t="s">
        <v>93</v>
      </c>
      <c r="E52" s="31">
        <f t="shared" si="4"/>
        <v>6.1000000000000227</v>
      </c>
      <c r="F52" s="32">
        <v>272.60000000000002</v>
      </c>
      <c r="G52" s="9"/>
      <c r="H52" s="25" t="s">
        <v>131</v>
      </c>
      <c r="I52" s="33" t="s">
        <v>149</v>
      </c>
    </row>
    <row r="53" spans="1:9" ht="14">
      <c r="A53" s="14">
        <f t="shared" si="2"/>
        <v>50</v>
      </c>
      <c r="B53" s="35" t="s">
        <v>130</v>
      </c>
      <c r="C53" s="35" t="s">
        <v>8</v>
      </c>
      <c r="D53" s="35" t="s">
        <v>103</v>
      </c>
      <c r="E53" s="36">
        <f t="shared" si="4"/>
        <v>9.9999999999965894E-2</v>
      </c>
      <c r="F53" s="37">
        <v>272.7</v>
      </c>
      <c r="G53" s="5"/>
      <c r="H53" s="8"/>
      <c r="I53" s="38"/>
    </row>
    <row r="54" spans="1:9" ht="14">
      <c r="A54" s="14">
        <f t="shared" si="2"/>
        <v>51</v>
      </c>
      <c r="B54" s="35" t="s">
        <v>154</v>
      </c>
      <c r="C54" s="35" t="s">
        <v>8</v>
      </c>
      <c r="D54" s="35" t="s">
        <v>103</v>
      </c>
      <c r="E54" s="36">
        <f t="shared" si="4"/>
        <v>1.3000000000000114</v>
      </c>
      <c r="F54" s="37">
        <v>274</v>
      </c>
      <c r="G54" s="5"/>
      <c r="H54" s="8" t="s">
        <v>132</v>
      </c>
      <c r="I54" s="38"/>
    </row>
    <row r="55" spans="1:9" ht="14">
      <c r="A55" s="14">
        <f t="shared" si="2"/>
        <v>52</v>
      </c>
      <c r="B55" s="35" t="s">
        <v>133</v>
      </c>
      <c r="C55" s="35" t="s">
        <v>8</v>
      </c>
      <c r="D55" s="35" t="s">
        <v>91</v>
      </c>
      <c r="E55" s="36">
        <f t="shared" si="4"/>
        <v>9.8999999999999773</v>
      </c>
      <c r="F55" s="37">
        <v>283.89999999999998</v>
      </c>
      <c r="G55" s="5"/>
      <c r="H55" s="8"/>
      <c r="I55" s="38"/>
    </row>
    <row r="56" spans="1:9" ht="14">
      <c r="A56" s="14">
        <f t="shared" si="2"/>
        <v>53</v>
      </c>
      <c r="B56" s="35" t="s">
        <v>134</v>
      </c>
      <c r="C56" s="35" t="s">
        <v>8</v>
      </c>
      <c r="D56" s="35" t="s">
        <v>91</v>
      </c>
      <c r="E56" s="36">
        <f t="shared" si="4"/>
        <v>8.2000000000000455</v>
      </c>
      <c r="F56" s="37">
        <v>292.10000000000002</v>
      </c>
      <c r="G56" s="5"/>
      <c r="H56" s="8"/>
      <c r="I56" s="38"/>
    </row>
    <row r="57" spans="1:9" ht="14">
      <c r="A57" s="14">
        <f t="shared" si="2"/>
        <v>54</v>
      </c>
      <c r="B57" s="35" t="s">
        <v>135</v>
      </c>
      <c r="C57" s="35" t="s">
        <v>24</v>
      </c>
      <c r="D57" s="35" t="s">
        <v>136</v>
      </c>
      <c r="E57" s="36">
        <f t="shared" si="4"/>
        <v>1.6999999999999886</v>
      </c>
      <c r="F57" s="37">
        <v>293.8</v>
      </c>
      <c r="G57" s="5"/>
      <c r="H57" s="8"/>
      <c r="I57" s="38"/>
    </row>
    <row r="58" spans="1:9" ht="14">
      <c r="A58" s="14">
        <f t="shared" si="2"/>
        <v>55</v>
      </c>
      <c r="B58" s="35" t="s">
        <v>12</v>
      </c>
      <c r="C58" s="35" t="s">
        <v>8</v>
      </c>
      <c r="D58" s="35" t="s">
        <v>136</v>
      </c>
      <c r="E58" s="36">
        <f t="shared" si="4"/>
        <v>3.1999999999999886</v>
      </c>
      <c r="F58" s="37">
        <v>297</v>
      </c>
      <c r="G58" s="5"/>
      <c r="H58" s="8" t="s">
        <v>137</v>
      </c>
      <c r="I58" s="38"/>
    </row>
    <row r="59" spans="1:9" ht="14">
      <c r="A59" s="14">
        <f t="shared" si="2"/>
        <v>56</v>
      </c>
      <c r="B59" s="35" t="s">
        <v>94</v>
      </c>
      <c r="C59" s="35" t="s">
        <v>8</v>
      </c>
      <c r="D59" s="35" t="s">
        <v>136</v>
      </c>
      <c r="E59" s="36">
        <f t="shared" si="4"/>
        <v>9.3000000000000114</v>
      </c>
      <c r="F59" s="37">
        <v>306.3</v>
      </c>
      <c r="G59" s="5"/>
      <c r="H59" s="8" t="s">
        <v>138</v>
      </c>
      <c r="I59" s="38"/>
    </row>
    <row r="60" spans="1:9" ht="14">
      <c r="A60" s="14">
        <f t="shared" si="2"/>
        <v>57</v>
      </c>
      <c r="B60" s="35" t="s">
        <v>139</v>
      </c>
      <c r="C60" s="35" t="s">
        <v>8</v>
      </c>
      <c r="D60" s="35" t="s">
        <v>136</v>
      </c>
      <c r="E60" s="36">
        <f t="shared" si="4"/>
        <v>13.800000000000011</v>
      </c>
      <c r="F60" s="37">
        <v>320.10000000000002</v>
      </c>
      <c r="G60" s="5"/>
      <c r="H60" s="8"/>
      <c r="I60" s="38"/>
    </row>
    <row r="61" spans="1:9" ht="14">
      <c r="A61" s="29">
        <f t="shared" si="2"/>
        <v>58</v>
      </c>
      <c r="B61" s="30" t="s">
        <v>140</v>
      </c>
      <c r="C61" s="30" t="s">
        <v>8</v>
      </c>
      <c r="D61" s="30" t="s">
        <v>142</v>
      </c>
      <c r="E61" s="31">
        <f t="shared" si="4"/>
        <v>2.5999999999999659</v>
      </c>
      <c r="F61" s="32">
        <v>322.7</v>
      </c>
      <c r="G61" s="9"/>
      <c r="H61" s="25" t="s">
        <v>141</v>
      </c>
      <c r="I61" s="33" t="s">
        <v>150</v>
      </c>
    </row>
    <row r="62" spans="1:9" ht="14">
      <c r="A62" s="14">
        <f t="shared" si="2"/>
        <v>59</v>
      </c>
      <c r="B62" s="35" t="s">
        <v>143</v>
      </c>
      <c r="C62" s="35" t="s">
        <v>8</v>
      </c>
      <c r="D62" s="35" t="s">
        <v>142</v>
      </c>
      <c r="E62" s="36">
        <f t="shared" si="4"/>
        <v>12.300000000000011</v>
      </c>
      <c r="F62" s="37">
        <v>335</v>
      </c>
      <c r="G62" s="5"/>
      <c r="H62" s="8"/>
      <c r="I62" s="38"/>
    </row>
    <row r="63" spans="1:9" ht="14">
      <c r="A63" s="14">
        <f t="shared" si="2"/>
        <v>60</v>
      </c>
      <c r="B63" s="35" t="s">
        <v>144</v>
      </c>
      <c r="C63" s="35" t="s">
        <v>24</v>
      </c>
      <c r="D63" s="35" t="s">
        <v>142</v>
      </c>
      <c r="E63" s="36">
        <f t="shared" si="4"/>
        <v>0.5</v>
      </c>
      <c r="F63" s="37">
        <v>335.5</v>
      </c>
      <c r="G63" s="5"/>
      <c r="H63" s="8"/>
      <c r="I63" s="38"/>
    </row>
    <row r="64" spans="1:9" ht="14">
      <c r="A64" s="14">
        <f t="shared" si="2"/>
        <v>61</v>
      </c>
      <c r="B64" s="35" t="s">
        <v>145</v>
      </c>
      <c r="C64" s="35" t="s">
        <v>24</v>
      </c>
      <c r="D64" s="35" t="s">
        <v>11</v>
      </c>
      <c r="E64" s="36">
        <f t="shared" si="4"/>
        <v>14.699999999999989</v>
      </c>
      <c r="F64" s="37">
        <v>350.2</v>
      </c>
      <c r="G64" s="5"/>
      <c r="H64" s="8"/>
      <c r="I64" s="38"/>
    </row>
    <row r="65" spans="1:9" ht="14">
      <c r="A65" s="14">
        <f t="shared" si="2"/>
        <v>62</v>
      </c>
      <c r="B65" s="64" t="s">
        <v>25</v>
      </c>
      <c r="C65" s="64" t="s">
        <v>26</v>
      </c>
      <c r="D65" s="64" t="s">
        <v>7</v>
      </c>
      <c r="E65" s="36">
        <f t="shared" si="4"/>
        <v>0.30000000000001137</v>
      </c>
      <c r="F65" s="63">
        <v>350.5</v>
      </c>
      <c r="G65" s="13"/>
      <c r="H65" s="26"/>
      <c r="I65" s="38"/>
    </row>
    <row r="66" spans="1:9" ht="14">
      <c r="A66" s="14">
        <f t="shared" si="2"/>
        <v>63</v>
      </c>
      <c r="B66" s="64" t="s">
        <v>27</v>
      </c>
      <c r="C66" s="64" t="s">
        <v>6</v>
      </c>
      <c r="D66" s="66" t="s">
        <v>148</v>
      </c>
      <c r="E66" s="36">
        <f t="shared" si="4"/>
        <v>2.4000000000000341</v>
      </c>
      <c r="F66" s="63">
        <v>352.90000000000003</v>
      </c>
      <c r="G66" s="13"/>
      <c r="H66" s="26" t="s">
        <v>30</v>
      </c>
      <c r="I66" s="38"/>
    </row>
    <row r="67" spans="1:9" ht="14">
      <c r="A67" s="29">
        <f t="shared" si="2"/>
        <v>64</v>
      </c>
      <c r="B67" s="30" t="s">
        <v>146</v>
      </c>
      <c r="C67" s="30" t="s">
        <v>78</v>
      </c>
      <c r="D67" s="61" t="s">
        <v>147</v>
      </c>
      <c r="E67" s="31">
        <f t="shared" si="4"/>
        <v>0.29999999999995453</v>
      </c>
      <c r="F67" s="32">
        <v>353.2</v>
      </c>
      <c r="G67" s="9"/>
      <c r="H67" s="39" t="s">
        <v>141</v>
      </c>
      <c r="I67" s="33" t="s">
        <v>151</v>
      </c>
    </row>
    <row r="68" spans="1:9" ht="14">
      <c r="A68" s="14">
        <f t="shared" si="2"/>
        <v>65</v>
      </c>
      <c r="B68" s="62" t="s">
        <v>28</v>
      </c>
      <c r="C68" s="62" t="s">
        <v>24</v>
      </c>
      <c r="D68" s="62" t="s">
        <v>29</v>
      </c>
      <c r="E68" s="36">
        <f t="shared" si="4"/>
        <v>21.300000000000011</v>
      </c>
      <c r="F68" s="63">
        <v>374.5</v>
      </c>
      <c r="G68" s="13"/>
      <c r="H68" s="26" t="s">
        <v>60</v>
      </c>
      <c r="I68" s="38"/>
    </row>
    <row r="69" spans="1:9" ht="14">
      <c r="A69" s="14">
        <f t="shared" si="2"/>
        <v>66</v>
      </c>
      <c r="B69" s="62" t="s">
        <v>58</v>
      </c>
      <c r="C69" s="62" t="s">
        <v>8</v>
      </c>
      <c r="D69" s="62" t="s">
        <v>15</v>
      </c>
      <c r="E69" s="36">
        <f t="shared" si="4"/>
        <v>6.3000000000000114</v>
      </c>
      <c r="F69" s="63">
        <v>380.8</v>
      </c>
      <c r="G69" s="13"/>
      <c r="H69" s="26"/>
      <c r="I69" s="38"/>
    </row>
    <row r="70" spans="1:9" ht="15.5">
      <c r="A70" s="14">
        <f t="shared" si="2"/>
        <v>67</v>
      </c>
      <c r="B70" s="35" t="s">
        <v>76</v>
      </c>
      <c r="C70" s="62" t="s">
        <v>24</v>
      </c>
      <c r="D70" s="62" t="s">
        <v>59</v>
      </c>
      <c r="E70" s="36">
        <f t="shared" si="4"/>
        <v>0.90000000000003411</v>
      </c>
      <c r="F70" s="63">
        <v>381.70000000000005</v>
      </c>
      <c r="G70" s="13"/>
      <c r="H70" s="27" t="s">
        <v>61</v>
      </c>
      <c r="I70" s="38"/>
    </row>
    <row r="71" spans="1:9" ht="14">
      <c r="A71" s="14">
        <f t="shared" si="2"/>
        <v>68</v>
      </c>
      <c r="B71" s="62" t="s">
        <v>62</v>
      </c>
      <c r="C71" s="62" t="s">
        <v>24</v>
      </c>
      <c r="D71" s="62" t="s">
        <v>63</v>
      </c>
      <c r="E71" s="36">
        <f t="shared" si="4"/>
        <v>11.399999999999977</v>
      </c>
      <c r="F71" s="63">
        <v>393.1</v>
      </c>
      <c r="G71" s="13"/>
      <c r="H71" s="28"/>
      <c r="I71" s="38"/>
    </row>
    <row r="72" spans="1:9" ht="14">
      <c r="A72" s="14">
        <f t="shared" si="2"/>
        <v>69</v>
      </c>
      <c r="B72" s="35" t="s">
        <v>64</v>
      </c>
      <c r="C72" s="35" t="s">
        <v>24</v>
      </c>
      <c r="D72" s="35" t="s">
        <v>39</v>
      </c>
      <c r="E72" s="36">
        <f t="shared" si="4"/>
        <v>1.8000000000000114</v>
      </c>
      <c r="F72" s="37">
        <v>394.90000000000003</v>
      </c>
      <c r="G72" s="5"/>
      <c r="H72" s="23"/>
      <c r="I72" s="38"/>
    </row>
    <row r="73" spans="1:9" ht="14">
      <c r="A73" s="14">
        <f t="shared" si="2"/>
        <v>70</v>
      </c>
      <c r="B73" s="35" t="s">
        <v>65</v>
      </c>
      <c r="C73" s="35" t="s">
        <v>24</v>
      </c>
      <c r="D73" s="35" t="s">
        <v>39</v>
      </c>
      <c r="E73" s="36">
        <f t="shared" si="4"/>
        <v>3.3999999999999773</v>
      </c>
      <c r="F73" s="37">
        <v>398.3</v>
      </c>
      <c r="G73" s="5"/>
      <c r="H73" s="23" t="s">
        <v>69</v>
      </c>
      <c r="I73" s="38"/>
    </row>
    <row r="74" spans="1:9" ht="14">
      <c r="A74" s="14">
        <f t="shared" si="2"/>
        <v>71</v>
      </c>
      <c r="B74" s="35" t="s">
        <v>38</v>
      </c>
      <c r="C74" s="35" t="s">
        <v>8</v>
      </c>
      <c r="D74" s="35" t="s">
        <v>66</v>
      </c>
      <c r="E74" s="36">
        <f t="shared" si="4"/>
        <v>2.9000000000000341</v>
      </c>
      <c r="F74" s="37">
        <v>401.20000000000005</v>
      </c>
      <c r="G74" s="5"/>
      <c r="H74" s="23"/>
      <c r="I74" s="38"/>
    </row>
    <row r="75" spans="1:9" ht="14">
      <c r="A75" s="14">
        <f t="shared" si="2"/>
        <v>72</v>
      </c>
      <c r="B75" s="35" t="s">
        <v>35</v>
      </c>
      <c r="C75" s="35" t="s">
        <v>24</v>
      </c>
      <c r="D75" s="35" t="s">
        <v>67</v>
      </c>
      <c r="E75" s="65">
        <f t="shared" ref="E75:E77" si="5">F75-F74</f>
        <v>1.6999999999999886</v>
      </c>
      <c r="F75" s="37">
        <v>402.90000000000003</v>
      </c>
      <c r="G75" s="5"/>
      <c r="H75" s="23"/>
      <c r="I75" s="38"/>
    </row>
    <row r="76" spans="1:9" ht="20.5" customHeight="1">
      <c r="A76" s="14">
        <f t="shared" ref="A76:A77" si="6">A75+1</f>
        <v>73</v>
      </c>
      <c r="B76" s="35" t="s">
        <v>68</v>
      </c>
      <c r="C76" s="35" t="s">
        <v>24</v>
      </c>
      <c r="D76" s="35" t="s">
        <v>7</v>
      </c>
      <c r="E76" s="67">
        <f t="shared" si="5"/>
        <v>0.69999999999998863</v>
      </c>
      <c r="F76" s="68">
        <v>403.6</v>
      </c>
      <c r="G76" s="5"/>
      <c r="H76" s="8"/>
      <c r="I76" s="38"/>
    </row>
    <row r="77" spans="1:9" ht="14" customHeight="1" thickBot="1">
      <c r="A77" s="29">
        <f t="shared" si="6"/>
        <v>74</v>
      </c>
      <c r="B77" s="69" t="s">
        <v>71</v>
      </c>
      <c r="C77" s="70"/>
      <c r="D77" s="70"/>
      <c r="E77" s="71">
        <f t="shared" si="5"/>
        <v>0.10000000000002274</v>
      </c>
      <c r="F77" s="72">
        <v>403.70000000000005</v>
      </c>
      <c r="G77" s="73"/>
      <c r="H77" s="74" t="s">
        <v>70</v>
      </c>
      <c r="I77" s="76" t="s">
        <v>152</v>
      </c>
    </row>
    <row r="79" spans="1:9" ht="13">
      <c r="A79" s="11" t="s">
        <v>73</v>
      </c>
    </row>
    <row r="80" spans="1:9" ht="13">
      <c r="A80" s="4" t="s">
        <v>74</v>
      </c>
      <c r="B80" s="11"/>
      <c r="C80" s="11"/>
      <c r="D80" s="11" t="s">
        <v>104</v>
      </c>
      <c r="E80" s="12"/>
      <c r="H80" s="21" t="s">
        <v>105</v>
      </c>
    </row>
    <row r="81" spans="1:8" ht="13">
      <c r="A81" s="11" t="s">
        <v>75</v>
      </c>
      <c r="B81" s="11"/>
      <c r="C81" s="11"/>
      <c r="D81"/>
      <c r="E81" s="12"/>
      <c r="H81"/>
    </row>
    <row r="82" spans="1:8" ht="13">
      <c r="A82" s="11"/>
      <c r="B82" s="11"/>
      <c r="C82" s="11"/>
      <c r="D82"/>
      <c r="E82" s="12"/>
      <c r="H82"/>
    </row>
    <row r="83" spans="1:8" ht="12.5">
      <c r="D83" s="10"/>
    </row>
    <row r="84" spans="1:8" ht="13">
      <c r="D84"/>
      <c r="H84"/>
    </row>
    <row r="85" spans="1:8" ht="12.5">
      <c r="D85" s="10"/>
    </row>
    <row r="86" spans="1:8" ht="13">
      <c r="D86"/>
    </row>
    <row r="87" spans="1:8" ht="12.5">
      <c r="D87" s="10"/>
    </row>
    <row r="88" spans="1:8" ht="13">
      <c r="D88"/>
    </row>
    <row r="89" spans="1:8" ht="12.5">
      <c r="D89" s="10"/>
    </row>
    <row r="90" spans="1:8" ht="13">
      <c r="H90"/>
    </row>
    <row r="91" spans="1:8" ht="13">
      <c r="H91"/>
    </row>
    <row r="96" spans="1:8" ht="13">
      <c r="C96"/>
    </row>
    <row r="97" spans="1:6">
      <c r="A97" s="4" t="s">
        <v>124</v>
      </c>
      <c r="C97" s="4" t="s">
        <v>106</v>
      </c>
      <c r="E97" s="4"/>
      <c r="F97" s="75" t="s">
        <v>108</v>
      </c>
    </row>
    <row r="98" spans="1:6" ht="13">
      <c r="A98"/>
      <c r="B98"/>
      <c r="C98"/>
      <c r="F98"/>
    </row>
    <row r="101" spans="1:6" ht="13">
      <c r="B101"/>
    </row>
    <row r="103" spans="1:6" ht="13">
      <c r="B103"/>
    </row>
    <row r="108" spans="1:6" ht="13">
      <c r="D108"/>
    </row>
    <row r="115" spans="1:6" ht="13">
      <c r="C115"/>
    </row>
    <row r="116" spans="1:6" ht="13">
      <c r="A116"/>
    </row>
    <row r="118" spans="1:6">
      <c r="F118" s="4"/>
    </row>
    <row r="119" spans="1:6" ht="13">
      <c r="A119"/>
      <c r="E119"/>
    </row>
  </sheetData>
  <phoneticPr fontId="2"/>
  <pageMargins left="0.11811023622047245" right="0.11811023622047245" top="0.19685039370078741" bottom="0.19685039370078741" header="3.937007874015748E-2" footer="3.937007874015748E-2"/>
  <pageSetup paperSize="9" scale="52" fitToHeight="0" orientation="portrait" r:id="rId1"/>
  <headerFooter alignWithMargins="0"/>
  <rowBreaks count="1" manualBreakCount="1">
    <brk id="77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近畿400神戸</vt:lpstr>
      <vt:lpstr>近畿400神戸!Print_Area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PAC13</cp:lastModifiedBy>
  <cp:lastPrinted>2022-05-11T10:55:04Z</cp:lastPrinted>
  <dcterms:created xsi:type="dcterms:W3CDTF">2011-02-06T12:06:47Z</dcterms:created>
  <dcterms:modified xsi:type="dcterms:W3CDTF">2025-06-16T11:50:12Z</dcterms:modified>
</cp:coreProperties>
</file>