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67f36f598f5dcc/ドキュメント/ブルベ主催用/2025ブルベ/2025 BRM329近畿600km河内長野 ぐるっと紀伊半島/"/>
    </mc:Choice>
  </mc:AlternateContent>
  <xr:revisionPtr revIDLastSave="13" documentId="8_{DD7D7E97-3FD3-49A9-A5A2-55B5EB192B4B}" xr6:coauthVersionLast="47" xr6:coauthVersionMax="47" xr10:uidLastSave="{5F67C658-E3ED-46D7-8BCE-67EE3915EA85}"/>
  <bookViews>
    <workbookView xWindow="-108" yWindow="-108" windowWidth="23256" windowHeight="13176" xr2:uid="{DF70DBAF-45B1-4722-9B1F-2FE7CF935F04}"/>
  </bookViews>
  <sheets>
    <sheet name="BRM329近畿600km河内長野" sheetId="2" r:id="rId1"/>
  </sheets>
  <definedNames>
    <definedName name="_xlnm.Print_Area" localSheetId="0">BRM329近畿600km河内長野!$A$1:$I$141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" i="2" l="1"/>
  <c r="A136" i="2"/>
  <c r="B135" i="2"/>
  <c r="B136" i="2"/>
  <c r="B122" i="2"/>
  <c r="B123" i="2"/>
  <c r="B101" i="2"/>
  <c r="B102" i="2"/>
  <c r="B77" i="2"/>
  <c r="B78" i="2"/>
  <c r="B31" i="2"/>
  <c r="B32" i="2"/>
  <c r="B137" i="2"/>
  <c r="B104" i="2"/>
  <c r="B105" i="2"/>
  <c r="B106" i="2"/>
  <c r="B107" i="2"/>
  <c r="B108" i="2"/>
  <c r="B109" i="2"/>
  <c r="B110" i="2"/>
  <c r="B111" i="2"/>
  <c r="B112" i="2"/>
  <c r="B113" i="2"/>
  <c r="B80" i="2"/>
  <c r="B81" i="2"/>
  <c r="B51" i="2"/>
  <c r="B52" i="2"/>
  <c r="B22" i="2"/>
  <c r="B23" i="2"/>
  <c r="B24" i="2"/>
  <c r="B140" i="2"/>
  <c r="B139" i="2"/>
  <c r="B138" i="2"/>
  <c r="B134" i="2"/>
  <c r="B133" i="2"/>
  <c r="B132" i="2"/>
  <c r="B131" i="2"/>
  <c r="B130" i="2"/>
  <c r="B129" i="2"/>
  <c r="B128" i="2"/>
  <c r="B127" i="2"/>
  <c r="B126" i="2"/>
  <c r="B125" i="2"/>
  <c r="B124" i="2"/>
  <c r="B121" i="2"/>
  <c r="B120" i="2"/>
  <c r="B119" i="2"/>
  <c r="B118" i="2"/>
  <c r="B117" i="2"/>
  <c r="B116" i="2"/>
  <c r="B115" i="2"/>
  <c r="B114" i="2"/>
  <c r="B103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79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0" i="2"/>
  <c r="B29" i="2"/>
  <c r="B28" i="2"/>
  <c r="B27" i="2"/>
  <c r="B26" i="2"/>
  <c r="B25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6" i="2"/>
  <c r="B5" i="2"/>
  <c r="B4" i="2"/>
  <c r="A4" i="2"/>
  <c r="A5" i="2" s="1"/>
  <c r="A6" i="2" s="1"/>
  <c r="A24" i="2" l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l="1"/>
  <c r="A47" i="2" s="1"/>
  <c r="A48" i="2" s="1"/>
  <c r="A49" i="2" s="1"/>
  <c r="A50" i="2" s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l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4" i="2" l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7" i="2" s="1"/>
  <c r="A138" i="2" s="1"/>
  <c r="A139" i="2" s="1"/>
  <c r="A140" i="2" s="1"/>
  <c r="A122" i="2"/>
  <c r="A123" i="2" s="1"/>
</calcChain>
</file>

<file path=xl/sharedStrings.xml><?xml version="1.0" encoding="utf-8"?>
<sst xmlns="http://schemas.openxmlformats.org/spreadsheetml/2006/main" count="587" uniqueCount="173">
  <si>
    <t>NO.</t>
    <phoneticPr fontId="2"/>
  </si>
  <si>
    <t>区間距離</t>
    <rPh sb="0" eb="2">
      <t>クカン</t>
    </rPh>
    <rPh sb="2" eb="4">
      <t>キョリ</t>
    </rPh>
    <phoneticPr fontId="2"/>
  </si>
  <si>
    <t>総距離</t>
    <rPh sb="0" eb="3">
      <t>ソウキョリ</t>
    </rPh>
    <phoneticPr fontId="2"/>
  </si>
  <si>
    <t>信号</t>
    <rPh sb="0" eb="2">
      <t>シンゴウ</t>
    </rPh>
    <phoneticPr fontId="2"/>
  </si>
  <si>
    <t>方向</t>
    <rPh sb="0" eb="2">
      <t>ホウコウ</t>
    </rPh>
    <phoneticPr fontId="2"/>
  </si>
  <si>
    <t>🚥</t>
  </si>
  <si>
    <t>左折</t>
    <rPh sb="0" eb="2">
      <t>サセツ</t>
    </rPh>
    <phoneticPr fontId="2"/>
  </si>
  <si>
    <t>市道</t>
    <rPh sb="0" eb="2">
      <t>シドウ</t>
    </rPh>
    <phoneticPr fontId="2"/>
  </si>
  <si>
    <t>右折</t>
    <rPh sb="0" eb="2">
      <t>ウセツ</t>
    </rPh>
    <phoneticPr fontId="2"/>
  </si>
  <si>
    <t>直進</t>
    <rPh sb="0" eb="2">
      <t>チョクシン</t>
    </rPh>
    <phoneticPr fontId="2"/>
  </si>
  <si>
    <t>交差点名</t>
    <rPh sb="0" eb="3">
      <t>コウサテン</t>
    </rPh>
    <rPh sb="3" eb="4">
      <t>メイ</t>
    </rPh>
    <phoneticPr fontId="2"/>
  </si>
  <si>
    <t>メモ（目印、コンビニ、交差点など）</t>
    <rPh sb="3" eb="5">
      <t>メジルシ</t>
    </rPh>
    <rPh sb="11" eb="13">
      <t>コウサ</t>
    </rPh>
    <rPh sb="13" eb="14">
      <t>テン</t>
    </rPh>
    <phoneticPr fontId="2"/>
  </si>
  <si>
    <t>右前方</t>
    <rPh sb="0" eb="1">
      <t>ミギ</t>
    </rPh>
    <rPh sb="1" eb="3">
      <t>ゼンポウ</t>
    </rPh>
    <phoneticPr fontId="2"/>
  </si>
  <si>
    <t>左前方</t>
    <rPh sb="0" eb="1">
      <t>ヒダリ</t>
    </rPh>
    <rPh sb="1" eb="3">
      <t>ゼンポウ</t>
    </rPh>
    <phoneticPr fontId="2"/>
  </si>
  <si>
    <t>左側</t>
    <rPh sb="0" eb="2">
      <t>ヒダリガワ</t>
    </rPh>
    <phoneticPr fontId="2"/>
  </si>
  <si>
    <t>府道214号</t>
    <rPh sb="0" eb="2">
      <t>フドウ</t>
    </rPh>
    <rPh sb="5" eb="6">
      <t>ゴウ</t>
    </rPh>
    <phoneticPr fontId="2"/>
  </si>
  <si>
    <t>府道209号</t>
    <rPh sb="0" eb="2">
      <t>フドウ</t>
    </rPh>
    <rPh sb="5" eb="6">
      <t>ゴウ</t>
    </rPh>
    <phoneticPr fontId="2"/>
  </si>
  <si>
    <t>くずの口バス停前</t>
    <rPh sb="3" eb="4">
      <t>クチ</t>
    </rPh>
    <rPh sb="6" eb="7">
      <t>テイ</t>
    </rPh>
    <rPh sb="7" eb="8">
      <t>マエ</t>
    </rPh>
    <phoneticPr fontId="2"/>
  </si>
  <si>
    <t>寺元</t>
    <rPh sb="0" eb="2">
      <t>テラモト</t>
    </rPh>
    <phoneticPr fontId="2"/>
  </si>
  <si>
    <t>川向</t>
    <rPh sb="0" eb="2">
      <t>カワムカイ</t>
    </rPh>
    <phoneticPr fontId="2"/>
  </si>
  <si>
    <t>府道705号</t>
    <rPh sb="0" eb="2">
      <t>フドウ</t>
    </rPh>
    <rPh sb="5" eb="6">
      <t>ゴウ</t>
    </rPh>
    <phoneticPr fontId="2"/>
  </si>
  <si>
    <t>府道33号</t>
    <rPh sb="0" eb="2">
      <t>フドウ</t>
    </rPh>
    <rPh sb="4" eb="5">
      <t>ゴウ</t>
    </rPh>
    <phoneticPr fontId="2"/>
  </si>
  <si>
    <t>金剛大橋東詰</t>
    <rPh sb="0" eb="2">
      <t>コンゴウ</t>
    </rPh>
    <rPh sb="2" eb="4">
      <t>オオハシ</t>
    </rPh>
    <rPh sb="4" eb="5">
      <t>ヒガシ</t>
    </rPh>
    <rPh sb="5" eb="6">
      <t>ヅメ</t>
    </rPh>
    <phoneticPr fontId="2"/>
  </si>
  <si>
    <t>府道27号</t>
    <rPh sb="0" eb="2">
      <t>フドウ</t>
    </rPh>
    <rPh sb="4" eb="5">
      <t>ゴウ</t>
    </rPh>
    <phoneticPr fontId="2"/>
  </si>
  <si>
    <t>大ケ塚</t>
    <rPh sb="0" eb="1">
      <t>ダイ</t>
    </rPh>
    <rPh sb="2" eb="3">
      <t>ツカ</t>
    </rPh>
    <phoneticPr fontId="2"/>
  </si>
  <si>
    <t>町道</t>
    <rPh sb="0" eb="2">
      <t>チョウドウ</t>
    </rPh>
    <phoneticPr fontId="2"/>
  </si>
  <si>
    <t>太子</t>
    <rPh sb="0" eb="2">
      <t>タイシ</t>
    </rPh>
    <phoneticPr fontId="2"/>
  </si>
  <si>
    <t>国道166号</t>
    <rPh sb="0" eb="2">
      <t>コクドウ</t>
    </rPh>
    <rPh sb="5" eb="6">
      <t>ゴウ</t>
    </rPh>
    <phoneticPr fontId="2"/>
  </si>
  <si>
    <t>六枚橋</t>
    <rPh sb="0" eb="2">
      <t>ロクマイ</t>
    </rPh>
    <rPh sb="2" eb="3">
      <t>バシ</t>
    </rPh>
    <phoneticPr fontId="2"/>
  </si>
  <si>
    <t>府道703号</t>
    <rPh sb="0" eb="2">
      <t>フドウ</t>
    </rPh>
    <rPh sb="5" eb="6">
      <t>ゴウ</t>
    </rPh>
    <phoneticPr fontId="2"/>
  </si>
  <si>
    <t>春日北</t>
    <rPh sb="0" eb="2">
      <t>カスガ</t>
    </rPh>
    <rPh sb="2" eb="3">
      <t>キタ</t>
    </rPh>
    <phoneticPr fontId="2"/>
  </si>
  <si>
    <t>国道165号</t>
    <rPh sb="0" eb="2">
      <t>コクドウ</t>
    </rPh>
    <rPh sb="5" eb="6">
      <t>ゴウ</t>
    </rPh>
    <phoneticPr fontId="2"/>
  </si>
  <si>
    <t>穴虫南</t>
    <rPh sb="0" eb="2">
      <t>アナムシ</t>
    </rPh>
    <rPh sb="2" eb="3">
      <t>ミナミ</t>
    </rPh>
    <phoneticPr fontId="2"/>
  </si>
  <si>
    <t>穴虫</t>
    <rPh sb="0" eb="2">
      <t>アナムシ</t>
    </rPh>
    <phoneticPr fontId="2"/>
  </si>
  <si>
    <t>下田東３丁目</t>
    <rPh sb="0" eb="2">
      <t>シモダ</t>
    </rPh>
    <rPh sb="2" eb="3">
      <t>ヒガシ</t>
    </rPh>
    <rPh sb="4" eb="6">
      <t>チョウメ</t>
    </rPh>
    <phoneticPr fontId="2"/>
  </si>
  <si>
    <t>形状</t>
    <rPh sb="0" eb="2">
      <t>ケイジョウ</t>
    </rPh>
    <phoneticPr fontId="2"/>
  </si>
  <si>
    <t>┳</t>
    <phoneticPr fontId="2"/>
  </si>
  <si>
    <t>┫</t>
    <phoneticPr fontId="2"/>
  </si>
  <si>
    <t>Ｙ</t>
    <phoneticPr fontId="2"/>
  </si>
  <si>
    <t>╋</t>
    <phoneticPr fontId="2"/>
  </si>
  <si>
    <t>Ｘ</t>
    <phoneticPr fontId="2"/>
  </si>
  <si>
    <t>県道112号</t>
    <rPh sb="0" eb="2">
      <t>ケンドウ</t>
    </rPh>
    <rPh sb="5" eb="6">
      <t>ゴウ</t>
    </rPh>
    <phoneticPr fontId="2"/>
  </si>
  <si>
    <t>広陵農協前</t>
    <rPh sb="0" eb="2">
      <t>コウリョウ</t>
    </rPh>
    <rPh sb="2" eb="4">
      <t>ノウキョウ</t>
    </rPh>
    <rPh sb="4" eb="5">
      <t>マエ</t>
    </rPh>
    <phoneticPr fontId="2"/>
  </si>
  <si>
    <t>県道112号を道なりに進む</t>
    <rPh sb="0" eb="2">
      <t>ケンドウ</t>
    </rPh>
    <rPh sb="5" eb="6">
      <t>ゴウ</t>
    </rPh>
    <rPh sb="7" eb="8">
      <t>ミチ</t>
    </rPh>
    <rPh sb="11" eb="12">
      <t>スス</t>
    </rPh>
    <phoneticPr fontId="2"/>
  </si>
  <si>
    <t>県道14号</t>
    <rPh sb="0" eb="2">
      <t>ケンドウ</t>
    </rPh>
    <rPh sb="4" eb="5">
      <t>ゴウ</t>
    </rPh>
    <phoneticPr fontId="2"/>
  </si>
  <si>
    <t>三笠</t>
    <rPh sb="0" eb="2">
      <t>ミカサ</t>
    </rPh>
    <phoneticPr fontId="2"/>
  </si>
  <si>
    <t>国道169号</t>
    <rPh sb="0" eb="2">
      <t>コクドウ</t>
    </rPh>
    <rPh sb="5" eb="6">
      <t>ゴウ</t>
    </rPh>
    <phoneticPr fontId="2"/>
  </si>
  <si>
    <t>右側</t>
    <rPh sb="0" eb="2">
      <t>ミギガワ</t>
    </rPh>
    <phoneticPr fontId="2"/>
  </si>
  <si>
    <t>次道路</t>
    <rPh sb="0" eb="1">
      <t>ツギ</t>
    </rPh>
    <rPh sb="1" eb="3">
      <t>ドウロ</t>
    </rPh>
    <phoneticPr fontId="2"/>
  </si>
  <si>
    <t>┣</t>
    <phoneticPr fontId="2"/>
  </si>
  <si>
    <t>┃</t>
    <phoneticPr fontId="2"/>
  </si>
  <si>
    <t>人</t>
    <rPh sb="0" eb="1">
      <t>ヒト</t>
    </rPh>
    <phoneticPr fontId="2"/>
  </si>
  <si>
    <t>合流</t>
    <rPh sb="0" eb="2">
      <t>ゴウリュウ</t>
    </rPh>
    <phoneticPr fontId="2"/>
  </si>
  <si>
    <t>国道371号</t>
    <rPh sb="0" eb="2">
      <t>コクドウ</t>
    </rPh>
    <rPh sb="5" eb="6">
      <t>ゴウ</t>
    </rPh>
    <phoneticPr fontId="2"/>
  </si>
  <si>
    <t>三日市南</t>
    <rPh sb="0" eb="3">
      <t>ミッカイチ</t>
    </rPh>
    <rPh sb="3" eb="4">
      <t>ミナミ</t>
    </rPh>
    <phoneticPr fontId="2"/>
  </si>
  <si>
    <t>六差路 右前方の県道１４号へ</t>
    <rPh sb="0" eb="1">
      <t>ロク</t>
    </rPh>
    <rPh sb="1" eb="2">
      <t>サ</t>
    </rPh>
    <rPh sb="2" eb="3">
      <t>ロ</t>
    </rPh>
    <rPh sb="4" eb="5">
      <t>ミギ</t>
    </rPh>
    <rPh sb="5" eb="7">
      <t>ゼンポウ</t>
    </rPh>
    <rPh sb="8" eb="10">
      <t>ケンドウ</t>
    </rPh>
    <rPh sb="12" eb="13">
      <t>ゴウ</t>
    </rPh>
    <phoneticPr fontId="2"/>
  </si>
  <si>
    <t>*</t>
    <phoneticPr fontId="2"/>
  </si>
  <si>
    <t>DEPART 三日市町駅前</t>
    <rPh sb="7" eb="10">
      <t>ミッカイチ</t>
    </rPh>
    <rPh sb="10" eb="11">
      <t>マチ</t>
    </rPh>
    <rPh sb="11" eb="12">
      <t>エキ</t>
    </rPh>
    <rPh sb="12" eb="13">
      <t>マエ</t>
    </rPh>
    <phoneticPr fontId="2"/>
  </si>
  <si>
    <t>国道310号</t>
    <rPh sb="0" eb="2">
      <t>コクドウ</t>
    </rPh>
    <rPh sb="5" eb="6">
      <t>ゴウ</t>
    </rPh>
    <phoneticPr fontId="2"/>
  </si>
  <si>
    <r>
      <t xml:space="preserve">側道へ　大和高田バイパスへ行かない
</t>
    </r>
    <r>
      <rPr>
        <b/>
        <sz val="11"/>
        <color rgb="FFFF0000"/>
        <rFont val="ＭＳ Ｐゴシック"/>
        <family val="3"/>
        <charset val="128"/>
      </rPr>
      <t>左折車の巻き込みに注意！</t>
    </r>
    <rPh sb="0" eb="2">
      <t>ソクドウ</t>
    </rPh>
    <rPh sb="4" eb="8">
      <t>ヤマトタカダ</t>
    </rPh>
    <rPh sb="13" eb="14">
      <t>イ</t>
    </rPh>
    <rPh sb="18" eb="20">
      <t>サセツ</t>
    </rPh>
    <rPh sb="20" eb="21">
      <t>クルマ</t>
    </rPh>
    <rPh sb="22" eb="23">
      <t>マ</t>
    </rPh>
    <rPh sb="24" eb="25">
      <t>コ</t>
    </rPh>
    <rPh sb="27" eb="29">
      <t>チュウイ</t>
    </rPh>
    <phoneticPr fontId="2"/>
  </si>
  <si>
    <t>左前方</t>
    <rPh sb="0" eb="3">
      <t>ヒダリゼンポウ</t>
    </rPh>
    <phoneticPr fontId="2"/>
  </si>
  <si>
    <t>右前方</t>
    <rPh sb="0" eb="3">
      <t>ミギゼンポウ</t>
    </rPh>
    <phoneticPr fontId="2"/>
  </si>
  <si>
    <t>県道37号</t>
    <rPh sb="0" eb="2">
      <t>ケンドウ</t>
    </rPh>
    <rPh sb="4" eb="5">
      <t>ゴウ</t>
    </rPh>
    <phoneticPr fontId="2"/>
  </si>
  <si>
    <t>Ｋ</t>
    <phoneticPr fontId="2"/>
  </si>
  <si>
    <t>紀寺</t>
    <rPh sb="0" eb="1">
      <t>キノ</t>
    </rPh>
    <rPh sb="1" eb="2">
      <t>デラ</t>
    </rPh>
    <phoneticPr fontId="2"/>
  </si>
  <si>
    <t>県道754号</t>
    <rPh sb="0" eb="2">
      <t>ケンドウ</t>
    </rPh>
    <rPh sb="5" eb="6">
      <t>ゴウ</t>
    </rPh>
    <phoneticPr fontId="2"/>
  </si>
  <si>
    <t>県庁東</t>
    <rPh sb="0" eb="3">
      <t>ケンチョウヒガシ</t>
    </rPh>
    <phoneticPr fontId="2"/>
  </si>
  <si>
    <t>県道44号</t>
    <rPh sb="0" eb="2">
      <t>ケンドウ</t>
    </rPh>
    <rPh sb="4" eb="5">
      <t>ゴウ</t>
    </rPh>
    <phoneticPr fontId="2"/>
  </si>
  <si>
    <t>梅谷口</t>
    <rPh sb="0" eb="3">
      <t>ウメタニグチ</t>
    </rPh>
    <phoneticPr fontId="2"/>
  </si>
  <si>
    <t>国道163号</t>
    <rPh sb="0" eb="2">
      <t>コクドウ</t>
    </rPh>
    <rPh sb="5" eb="6">
      <t>ゴウ</t>
    </rPh>
    <phoneticPr fontId="2"/>
  </si>
  <si>
    <t>木津川橋</t>
    <rPh sb="0" eb="4">
      <t>キヅガワバシ</t>
    </rPh>
    <phoneticPr fontId="2"/>
  </si>
  <si>
    <t>国道307号</t>
    <rPh sb="0" eb="2">
      <t>コクドウ</t>
    </rPh>
    <rPh sb="5" eb="6">
      <t>ゴウ</t>
    </rPh>
    <phoneticPr fontId="2"/>
  </si>
  <si>
    <t>国道422号</t>
    <rPh sb="0" eb="2">
      <t>コクドウ</t>
    </rPh>
    <rPh sb="5" eb="6">
      <t>ゴウ</t>
    </rPh>
    <phoneticPr fontId="2"/>
  </si>
  <si>
    <t>立石橋</t>
    <rPh sb="0" eb="3">
      <t>タテイシバシ</t>
    </rPh>
    <phoneticPr fontId="2"/>
  </si>
  <si>
    <t>高砂</t>
    <rPh sb="0" eb="2">
      <t>タカサゴ</t>
    </rPh>
    <phoneticPr fontId="2"/>
  </si>
  <si>
    <t>西明寺西</t>
    <rPh sb="0" eb="3">
      <t>ニシアケデラ</t>
    </rPh>
    <rPh sb="3" eb="4">
      <t>ニシ</t>
    </rPh>
    <phoneticPr fontId="2"/>
  </si>
  <si>
    <t>県道503号</t>
    <rPh sb="0" eb="2">
      <t>ケンドウ</t>
    </rPh>
    <rPh sb="5" eb="6">
      <t>ゴウ</t>
    </rPh>
    <phoneticPr fontId="2"/>
  </si>
  <si>
    <t>庄田</t>
    <rPh sb="0" eb="2">
      <t>ショウダ</t>
    </rPh>
    <phoneticPr fontId="2"/>
  </si>
  <si>
    <t>県道15号</t>
    <rPh sb="0" eb="2">
      <t>ケンドウ</t>
    </rPh>
    <rPh sb="4" eb="5">
      <t>ゴウ</t>
    </rPh>
    <phoneticPr fontId="2"/>
  </si>
  <si>
    <t>県道58号</t>
    <rPh sb="0" eb="2">
      <t>ケンドウ</t>
    </rPh>
    <rPh sb="4" eb="5">
      <t>ゴウ</t>
    </rPh>
    <phoneticPr fontId="2"/>
  </si>
  <si>
    <t>宮古西</t>
    <rPh sb="0" eb="3">
      <t>ミヤコニシ</t>
    </rPh>
    <phoneticPr fontId="2"/>
  </si>
  <si>
    <t>県道59号</t>
    <rPh sb="0" eb="2">
      <t>ケンドウ</t>
    </rPh>
    <rPh sb="4" eb="5">
      <t>ゴウ</t>
    </rPh>
    <phoneticPr fontId="2"/>
  </si>
  <si>
    <t>松阪インター入口</t>
    <rPh sb="0" eb="2">
      <t>マツサカ</t>
    </rPh>
    <rPh sb="6" eb="8">
      <t>イリグチ</t>
    </rPh>
    <phoneticPr fontId="2"/>
  </si>
  <si>
    <t>内五曲町</t>
    <rPh sb="0" eb="1">
      <t>ウチ</t>
    </rPh>
    <rPh sb="1" eb="3">
      <t>ゴマ</t>
    </rPh>
    <rPh sb="3" eb="4">
      <t>マチ</t>
    </rPh>
    <phoneticPr fontId="2"/>
  </si>
  <si>
    <t>櫛田</t>
    <rPh sb="0" eb="2">
      <t>クシダ</t>
    </rPh>
    <phoneticPr fontId="2"/>
  </si>
  <si>
    <t>県道32号</t>
    <rPh sb="0" eb="2">
      <t>ケンドウ</t>
    </rPh>
    <rPh sb="4" eb="5">
      <t>ゴウ</t>
    </rPh>
    <phoneticPr fontId="2"/>
  </si>
  <si>
    <t>外宮北</t>
    <rPh sb="0" eb="3">
      <t>ゲグウキタ</t>
    </rPh>
    <phoneticPr fontId="2"/>
  </si>
  <si>
    <t>県庁舎前</t>
    <rPh sb="0" eb="3">
      <t>ケンチョウシャ</t>
    </rPh>
    <rPh sb="3" eb="4">
      <t>マエ</t>
    </rPh>
    <phoneticPr fontId="2"/>
  </si>
  <si>
    <t>県道22号</t>
    <rPh sb="0" eb="2">
      <t>ケンドウ</t>
    </rPh>
    <rPh sb="4" eb="5">
      <t>ゴウ</t>
    </rPh>
    <phoneticPr fontId="2"/>
  </si>
  <si>
    <t>津村町</t>
    <rPh sb="0" eb="2">
      <t>ツムラ</t>
    </rPh>
    <rPh sb="2" eb="3">
      <t>マチ</t>
    </rPh>
    <phoneticPr fontId="2"/>
  </si>
  <si>
    <t>県道65号</t>
    <rPh sb="0" eb="2">
      <t>ケンドウ</t>
    </rPh>
    <rPh sb="4" eb="5">
      <t>ゴウ</t>
    </rPh>
    <phoneticPr fontId="2"/>
  </si>
  <si>
    <t>川口</t>
    <rPh sb="0" eb="2">
      <t>カワグチ</t>
    </rPh>
    <phoneticPr fontId="2"/>
  </si>
  <si>
    <t>県道38号</t>
    <rPh sb="0" eb="2">
      <t>ケンドウ</t>
    </rPh>
    <rPh sb="4" eb="5">
      <t>ゴウ</t>
    </rPh>
    <phoneticPr fontId="2"/>
  </si>
  <si>
    <t>県道46号</t>
    <rPh sb="0" eb="2">
      <t>ケンドウ</t>
    </rPh>
    <rPh sb="4" eb="5">
      <t>ゴウ</t>
    </rPh>
    <phoneticPr fontId="2"/>
  </si>
  <si>
    <t>県道747号</t>
    <rPh sb="0" eb="2">
      <t>ケンドウ</t>
    </rPh>
    <rPh sb="5" eb="6">
      <t>ゴウ</t>
    </rPh>
    <phoneticPr fontId="2"/>
  </si>
  <si>
    <t>国道42号</t>
    <rPh sb="0" eb="2">
      <t>コクドウ</t>
    </rPh>
    <rPh sb="4" eb="5">
      <t>ゴウ</t>
    </rPh>
    <phoneticPr fontId="2"/>
  </si>
  <si>
    <t>歩道トンネル</t>
    <rPh sb="0" eb="2">
      <t>ホドウ</t>
    </rPh>
    <phoneticPr fontId="2"/>
  </si>
  <si>
    <r>
      <t xml:space="preserve">歩道トンネルを走行 
</t>
    </r>
    <r>
      <rPr>
        <b/>
        <sz val="11"/>
        <color rgb="FFFF0000"/>
        <rFont val="ＭＳ Ｐゴシック"/>
        <family val="3"/>
        <charset val="128"/>
      </rPr>
      <t>本線トンネル自転車通行禁止！</t>
    </r>
    <rPh sb="0" eb="2">
      <t>ホドウ</t>
    </rPh>
    <rPh sb="7" eb="9">
      <t>ソウコウ</t>
    </rPh>
    <rPh sb="11" eb="13">
      <t>ホンセン</t>
    </rPh>
    <rPh sb="17" eb="20">
      <t>ジテンシャ</t>
    </rPh>
    <rPh sb="20" eb="24">
      <t>ツウコウキンシ</t>
    </rPh>
    <phoneticPr fontId="2"/>
  </si>
  <si>
    <t>木本町</t>
    <rPh sb="0" eb="3">
      <t>キノモトチョウ</t>
    </rPh>
    <phoneticPr fontId="2"/>
  </si>
  <si>
    <t>県道35号</t>
    <rPh sb="0" eb="2">
      <t>ケンドウ</t>
    </rPh>
    <rPh sb="4" eb="5">
      <t>ゴウ</t>
    </rPh>
    <phoneticPr fontId="2"/>
  </si>
  <si>
    <t>成川</t>
    <rPh sb="0" eb="2">
      <t>ナリカワ</t>
    </rPh>
    <phoneticPr fontId="2"/>
  </si>
  <si>
    <t>熊野大橋を渡る</t>
    <rPh sb="0" eb="2">
      <t>クマノ</t>
    </rPh>
    <rPh sb="2" eb="4">
      <t>オオハシ</t>
    </rPh>
    <rPh sb="5" eb="6">
      <t>ワタ</t>
    </rPh>
    <phoneticPr fontId="2"/>
  </si>
  <si>
    <t>高森</t>
    <rPh sb="0" eb="2">
      <t>タカモリ</t>
    </rPh>
    <phoneticPr fontId="2"/>
  </si>
  <si>
    <t>県道31号</t>
    <rPh sb="0" eb="2">
      <t>ケンドウ</t>
    </rPh>
    <rPh sb="4" eb="5">
      <t>ゴウ</t>
    </rPh>
    <phoneticPr fontId="2"/>
  </si>
  <si>
    <t>田鶴</t>
    <rPh sb="0" eb="2">
      <t>タツル</t>
    </rPh>
    <phoneticPr fontId="2"/>
  </si>
  <si>
    <t>県道29号</t>
    <rPh sb="0" eb="2">
      <t>ケンドウ</t>
    </rPh>
    <rPh sb="4" eb="5">
      <t>ゴウ</t>
    </rPh>
    <phoneticPr fontId="2"/>
  </si>
  <si>
    <t>湊</t>
    <rPh sb="0" eb="1">
      <t>ミナト</t>
    </rPh>
    <phoneticPr fontId="2"/>
  </si>
  <si>
    <t>本町</t>
    <rPh sb="0" eb="2">
      <t>ホンマチ</t>
    </rPh>
    <phoneticPr fontId="2"/>
  </si>
  <si>
    <t>県道210号</t>
    <rPh sb="0" eb="2">
      <t>ケンドウ</t>
    </rPh>
    <rPh sb="5" eb="6">
      <t>ゴウ</t>
    </rPh>
    <phoneticPr fontId="2"/>
  </si>
  <si>
    <t>国道424号</t>
    <rPh sb="0" eb="2">
      <t>コクドウ</t>
    </rPh>
    <rPh sb="5" eb="6">
      <t>ゴウ</t>
    </rPh>
    <phoneticPr fontId="2"/>
  </si>
  <si>
    <t>明洋</t>
    <rPh sb="0" eb="2">
      <t>アキヒロ</t>
    </rPh>
    <phoneticPr fontId="2"/>
  </si>
  <si>
    <t>県道23号</t>
    <rPh sb="0" eb="2">
      <t>ケンドウ</t>
    </rPh>
    <rPh sb="4" eb="5">
      <t>ゴウ</t>
    </rPh>
    <phoneticPr fontId="2"/>
  </si>
  <si>
    <t>門前</t>
    <rPh sb="0" eb="2">
      <t>モンゼン</t>
    </rPh>
    <phoneticPr fontId="2"/>
  </si>
  <si>
    <t>広川町和田</t>
    <rPh sb="0" eb="3">
      <t>ヒロカワチョウ</t>
    </rPh>
    <rPh sb="3" eb="5">
      <t>ワダ</t>
    </rPh>
    <phoneticPr fontId="2"/>
  </si>
  <si>
    <t>県道175号</t>
    <rPh sb="0" eb="2">
      <t>ケンドウ</t>
    </rPh>
    <rPh sb="5" eb="6">
      <t>ゴウ</t>
    </rPh>
    <phoneticPr fontId="2"/>
  </si>
  <si>
    <t>なぎ大橋北詰</t>
    <rPh sb="2" eb="4">
      <t>オオハシ</t>
    </rPh>
    <rPh sb="4" eb="6">
      <t>キタヅメ</t>
    </rPh>
    <phoneticPr fontId="2"/>
  </si>
  <si>
    <t>県道20号</t>
    <rPh sb="0" eb="2">
      <t>ケンドウ</t>
    </rPh>
    <rPh sb="4" eb="5">
      <t>ゴウ</t>
    </rPh>
    <phoneticPr fontId="2"/>
  </si>
  <si>
    <t>藤白神社入口</t>
    <rPh sb="0" eb="1">
      <t>フジ</t>
    </rPh>
    <rPh sb="1" eb="2">
      <t>シロ</t>
    </rPh>
    <rPh sb="2" eb="4">
      <t>ジンジャ</t>
    </rPh>
    <rPh sb="4" eb="6">
      <t>イリグチ</t>
    </rPh>
    <phoneticPr fontId="2"/>
  </si>
  <si>
    <t>築地</t>
    <rPh sb="0" eb="2">
      <t>ツキジ</t>
    </rPh>
    <phoneticPr fontId="2"/>
  </si>
  <si>
    <t>竜部池</t>
    <rPh sb="0" eb="2">
      <t>リュウベ</t>
    </rPh>
    <rPh sb="2" eb="3">
      <t>イケ</t>
    </rPh>
    <phoneticPr fontId="2"/>
  </si>
  <si>
    <t>野上新橋西詰</t>
    <rPh sb="0" eb="4">
      <t>ノガミシンバシ</t>
    </rPh>
    <rPh sb="4" eb="6">
      <t>ニシヅメ</t>
    </rPh>
    <phoneticPr fontId="2"/>
  </si>
  <si>
    <t>市場</t>
    <rPh sb="0" eb="2">
      <t>イチバ</t>
    </rPh>
    <phoneticPr fontId="2"/>
  </si>
  <si>
    <t>県道13号</t>
    <rPh sb="0" eb="2">
      <t>ケンドウ</t>
    </rPh>
    <rPh sb="4" eb="5">
      <t>ゴウ</t>
    </rPh>
    <phoneticPr fontId="2"/>
  </si>
  <si>
    <t>丹生橋西詰</t>
    <rPh sb="0" eb="3">
      <t>ニュウバシ</t>
    </rPh>
    <rPh sb="3" eb="5">
      <t>ニシヅメ</t>
    </rPh>
    <phoneticPr fontId="2"/>
  </si>
  <si>
    <t>丹生橋東詰</t>
    <rPh sb="0" eb="3">
      <t>ニュウバシ</t>
    </rPh>
    <rPh sb="3" eb="5">
      <t>ヒガシヅメ</t>
    </rPh>
    <phoneticPr fontId="2"/>
  </si>
  <si>
    <t>九度山</t>
    <rPh sb="0" eb="3">
      <t>クドヤマ</t>
    </rPh>
    <phoneticPr fontId="2"/>
  </si>
  <si>
    <t>学文路</t>
    <rPh sb="0" eb="3">
      <t>カムロ</t>
    </rPh>
    <phoneticPr fontId="2"/>
  </si>
  <si>
    <t>清水</t>
    <rPh sb="0" eb="2">
      <t>シミズ</t>
    </rPh>
    <phoneticPr fontId="2"/>
  </si>
  <si>
    <t>慶賀野橋東詰</t>
    <rPh sb="0" eb="3">
      <t>ケイガノ</t>
    </rPh>
    <rPh sb="3" eb="4">
      <t>ハシ</t>
    </rPh>
    <rPh sb="4" eb="6">
      <t>ヒガシヅメ</t>
    </rPh>
    <phoneticPr fontId="2"/>
  </si>
  <si>
    <t>石仏南</t>
    <rPh sb="0" eb="2">
      <t>イシボトケ</t>
    </rPh>
    <rPh sb="2" eb="3">
      <t>ミナミ</t>
    </rPh>
    <phoneticPr fontId="2"/>
  </si>
  <si>
    <t>石仏北</t>
    <rPh sb="0" eb="2">
      <t>イシボトケ</t>
    </rPh>
    <rPh sb="2" eb="3">
      <t>キタ</t>
    </rPh>
    <phoneticPr fontId="2"/>
  </si>
  <si>
    <t>府道5号</t>
    <rPh sb="0" eb="2">
      <t>フドウ</t>
    </rPh>
    <rPh sb="3" eb="4">
      <t>ゴウ</t>
    </rPh>
    <phoneticPr fontId="2"/>
  </si>
  <si>
    <t>船木大橋南</t>
    <rPh sb="0" eb="4">
      <t>フナキオオハシ</t>
    </rPh>
    <rPh sb="4" eb="5">
      <t>ミナミ</t>
    </rPh>
    <phoneticPr fontId="2"/>
  </si>
  <si>
    <t>田鶴東</t>
    <rPh sb="0" eb="2">
      <t>タツル</t>
    </rPh>
    <rPh sb="2" eb="3">
      <t>ヒガシ</t>
    </rPh>
    <phoneticPr fontId="2"/>
  </si>
  <si>
    <t>前方、側道の方へ！</t>
    <rPh sb="0" eb="2">
      <t>ゼンポウ</t>
    </rPh>
    <rPh sb="3" eb="5">
      <t>ソクドウ</t>
    </rPh>
    <rPh sb="6" eb="7">
      <t>ホウ</t>
    </rPh>
    <phoneticPr fontId="2"/>
  </si>
  <si>
    <t>白馬</t>
    <rPh sb="0" eb="2">
      <t>ハクバ</t>
    </rPh>
    <phoneticPr fontId="2"/>
  </si>
  <si>
    <t>七保警察官駐在所前</t>
    <rPh sb="0" eb="1">
      <t>シチ</t>
    </rPh>
    <rPh sb="1" eb="2">
      <t>ホ</t>
    </rPh>
    <rPh sb="2" eb="5">
      <t>ケイサツカン</t>
    </rPh>
    <rPh sb="5" eb="8">
      <t>チュウザイショ</t>
    </rPh>
    <rPh sb="8" eb="9">
      <t>マエ</t>
    </rPh>
    <phoneticPr fontId="2"/>
  </si>
  <si>
    <r>
      <t xml:space="preserve">本線は道なり右だが直進
</t>
    </r>
    <r>
      <rPr>
        <b/>
        <sz val="11"/>
        <color rgb="FFFF0000"/>
        <rFont val="ＭＳ Ｐゴシック"/>
        <family val="3"/>
        <charset val="128"/>
      </rPr>
      <t>絶対に石仏バイパスに行かない
先のトンネル自転車通行禁止！</t>
    </r>
    <rPh sb="0" eb="2">
      <t>ホンセン</t>
    </rPh>
    <rPh sb="3" eb="4">
      <t>ミチ</t>
    </rPh>
    <rPh sb="6" eb="7">
      <t>ミギ</t>
    </rPh>
    <rPh sb="9" eb="11">
      <t>チョクシン</t>
    </rPh>
    <rPh sb="12" eb="14">
      <t>ゼッタイ</t>
    </rPh>
    <rPh sb="15" eb="17">
      <t>イシボトケ</t>
    </rPh>
    <rPh sb="22" eb="23">
      <t>イ</t>
    </rPh>
    <rPh sb="27" eb="28">
      <t>サキ</t>
    </rPh>
    <rPh sb="33" eb="36">
      <t>ジテンシャ</t>
    </rPh>
    <rPh sb="36" eb="38">
      <t>ツウコウ</t>
    </rPh>
    <rPh sb="38" eb="40">
      <t>キンシ</t>
    </rPh>
    <phoneticPr fontId="2"/>
  </si>
  <si>
    <r>
      <t xml:space="preserve">右前方の車両進入禁止（軽車両を除く）標識がある道へ
歩道トンネルを走行 
</t>
    </r>
    <r>
      <rPr>
        <b/>
        <sz val="11"/>
        <color rgb="FFFF0000"/>
        <rFont val="ＭＳ Ｐゴシック"/>
        <family val="3"/>
        <charset val="128"/>
      </rPr>
      <t>本線トンネル自転車通行禁止！</t>
    </r>
    <rPh sb="0" eb="3">
      <t>ミギゼンポウ</t>
    </rPh>
    <rPh sb="4" eb="10">
      <t>シャリョウシンニュウキンシ</t>
    </rPh>
    <rPh sb="11" eb="14">
      <t>ケイシャリョウ</t>
    </rPh>
    <rPh sb="15" eb="16">
      <t>ノゾ</t>
    </rPh>
    <rPh sb="18" eb="20">
      <t>ヒョウシキ</t>
    </rPh>
    <rPh sb="23" eb="24">
      <t>ミチ</t>
    </rPh>
    <rPh sb="26" eb="28">
      <t>ホドウ</t>
    </rPh>
    <rPh sb="33" eb="35">
      <t>ソウコウ</t>
    </rPh>
    <rPh sb="37" eb="39">
      <t>ホンセン</t>
    </rPh>
    <rPh sb="43" eb="46">
      <t>ジテンシャ</t>
    </rPh>
    <rPh sb="46" eb="50">
      <t>ツウコウキンシ</t>
    </rPh>
    <phoneticPr fontId="2"/>
  </si>
  <si>
    <t>右折</t>
    <rPh sb="0" eb="2">
      <t>ウセツ</t>
    </rPh>
    <phoneticPr fontId="2"/>
  </si>
  <si>
    <t>県道50号</t>
    <rPh sb="0" eb="2">
      <t>ケンドウ</t>
    </rPh>
    <rPh sb="4" eb="5">
      <t>ゴウ</t>
    </rPh>
    <phoneticPr fontId="2"/>
  </si>
  <si>
    <t>郵便橋</t>
    <rPh sb="0" eb="3">
      <t>ユウビンバシ</t>
    </rPh>
    <phoneticPr fontId="2"/>
  </si>
  <si>
    <t>直進</t>
    <rPh sb="0" eb="2">
      <t>チョクシン</t>
    </rPh>
    <phoneticPr fontId="2"/>
  </si>
  <si>
    <t>市道</t>
    <rPh sb="0" eb="2">
      <t>シドウ</t>
    </rPh>
    <phoneticPr fontId="2"/>
  </si>
  <si>
    <t>変形交差点 国道４２号線を横断</t>
    <rPh sb="0" eb="5">
      <t>ヘンケイコウサテン</t>
    </rPh>
    <rPh sb="6" eb="8">
      <t>コクドウ</t>
    </rPh>
    <rPh sb="10" eb="12">
      <t>ゴウセン</t>
    </rPh>
    <rPh sb="13" eb="15">
      <t>オウダン</t>
    </rPh>
    <phoneticPr fontId="2"/>
  </si>
  <si>
    <t>左折</t>
    <rPh sb="0" eb="2">
      <t>サセツ</t>
    </rPh>
    <phoneticPr fontId="2"/>
  </si>
  <si>
    <t>県道168号</t>
    <rPh sb="0" eb="2">
      <t>ケンドウ</t>
    </rPh>
    <rPh sb="5" eb="6">
      <t>ゴウ</t>
    </rPh>
    <phoneticPr fontId="2"/>
  </si>
  <si>
    <t>県道167号</t>
    <rPh sb="0" eb="2">
      <t>ケンドウ</t>
    </rPh>
    <rPh sb="5" eb="6">
      <t>ゴウ</t>
    </rPh>
    <phoneticPr fontId="2"/>
  </si>
  <si>
    <t>交差点手前側の横断歩道を使って２段階右折</t>
    <rPh sb="0" eb="3">
      <t>コウサテン</t>
    </rPh>
    <rPh sb="3" eb="6">
      <t>テマエガワ</t>
    </rPh>
    <rPh sb="7" eb="11">
      <t>オウダンホドウ</t>
    </rPh>
    <rPh sb="12" eb="13">
      <t>ツカ</t>
    </rPh>
    <rPh sb="16" eb="20">
      <t>ダンカイウセツ</t>
    </rPh>
    <phoneticPr fontId="2"/>
  </si>
  <si>
    <t>城山台南</t>
    <rPh sb="0" eb="3">
      <t>シロヤマダイ</t>
    </rPh>
    <rPh sb="3" eb="4">
      <t>ミナミ</t>
    </rPh>
    <phoneticPr fontId="2"/>
  </si>
  <si>
    <t>国道42号</t>
    <rPh sb="0" eb="2">
      <t>コクドウ</t>
    </rPh>
    <rPh sb="4" eb="5">
      <t>ゴウ</t>
    </rPh>
    <phoneticPr fontId="2"/>
  </si>
  <si>
    <t>宮崎</t>
    <rPh sb="0" eb="2">
      <t>ミヤザキ</t>
    </rPh>
    <phoneticPr fontId="2"/>
  </si>
  <si>
    <t>国道370号</t>
    <rPh sb="0" eb="2">
      <t>コクドウ</t>
    </rPh>
    <rPh sb="5" eb="6">
      <t>ゴウ</t>
    </rPh>
    <phoneticPr fontId="2"/>
  </si>
  <si>
    <t>竹房橋南詰</t>
    <rPh sb="0" eb="1">
      <t>タケ</t>
    </rPh>
    <rPh sb="1" eb="2">
      <t>フサ</t>
    </rPh>
    <rPh sb="2" eb="3">
      <t>ハシ</t>
    </rPh>
    <rPh sb="3" eb="5">
      <t>ミナミヅメ</t>
    </rPh>
    <phoneticPr fontId="2"/>
  </si>
  <si>
    <t>六堂ノ辻</t>
    <rPh sb="0" eb="1">
      <t>ロク</t>
    </rPh>
    <rPh sb="1" eb="2">
      <t>ドウ</t>
    </rPh>
    <rPh sb="3" eb="4">
      <t>ツジ</t>
    </rPh>
    <phoneticPr fontId="2"/>
  </si>
  <si>
    <t>BRM329近畿600km河内長野 ぐるっと紀伊半島</t>
    <rPh sb="6" eb="8">
      <t>キンキ</t>
    </rPh>
    <rPh sb="13" eb="17">
      <t>カワチナガノ</t>
    </rPh>
    <rPh sb="22" eb="26">
      <t>キイハントウ</t>
    </rPh>
    <phoneticPr fontId="2"/>
  </si>
  <si>
    <t>Ｖer.1.0.0　ST6：00</t>
    <phoneticPr fontId="2"/>
  </si>
  <si>
    <t>柱本南</t>
    <rPh sb="0" eb="2">
      <t>ハシラモト</t>
    </rPh>
    <rPh sb="2" eb="3">
      <t>ミナミ</t>
    </rPh>
    <phoneticPr fontId="2"/>
  </si>
  <si>
    <r>
      <rPr>
        <b/>
        <sz val="11"/>
        <color theme="1"/>
        <rFont val="ＭＳ Ｐゴシック"/>
        <family val="3"/>
        <charset val="128"/>
      </rPr>
      <t>旧道、紀見峠へ</t>
    </r>
    <r>
      <rPr>
        <b/>
        <sz val="11"/>
        <color rgb="FFFF0000"/>
        <rFont val="ＭＳ Ｐゴシック"/>
        <family val="3"/>
        <charset val="128"/>
      </rPr>
      <t xml:space="preserve">
絶対にに紀見トンネルに行かない！
新道は自転車通行禁止！</t>
    </r>
    <rPh sb="0" eb="2">
      <t>キュウドウ</t>
    </rPh>
    <rPh sb="3" eb="6">
      <t>キミトウゲ</t>
    </rPh>
    <rPh sb="8" eb="10">
      <t>ゼッタイ</t>
    </rPh>
    <rPh sb="12" eb="14">
      <t>キミ</t>
    </rPh>
    <rPh sb="19" eb="20">
      <t>イ</t>
    </rPh>
    <rPh sb="25" eb="27">
      <t>シンドウ</t>
    </rPh>
    <rPh sb="28" eb="31">
      <t>ジテンシャ</t>
    </rPh>
    <rPh sb="31" eb="33">
      <t>ツウコウ</t>
    </rPh>
    <rPh sb="33" eb="35">
      <t>キンシ</t>
    </rPh>
    <phoneticPr fontId="2"/>
  </si>
  <si>
    <t>左折</t>
    <rPh sb="0" eb="2">
      <t>サセツ</t>
    </rPh>
    <phoneticPr fontId="2"/>
  </si>
  <si>
    <t>PC1 ファミリーマート天理柳本店
レシート取得（7：11～9：00）
チェック後直進</t>
    <rPh sb="12" eb="14">
      <t>テンリ</t>
    </rPh>
    <rPh sb="14" eb="16">
      <t>ヤナギモト</t>
    </rPh>
    <rPh sb="16" eb="17">
      <t>テン</t>
    </rPh>
    <rPh sb="22" eb="24">
      <t>シュトク</t>
    </rPh>
    <rPh sb="40" eb="41">
      <t>ゴ</t>
    </rPh>
    <rPh sb="41" eb="43">
      <t>チョクシン</t>
    </rPh>
    <phoneticPr fontId="2"/>
  </si>
  <si>
    <t>PC2 セブンイレブン信楽町中野店
レシート取得（8：39～12：00）
チェック後直進</t>
    <rPh sb="11" eb="13">
      <t>シガラキ</t>
    </rPh>
    <rPh sb="13" eb="14">
      <t>チョウ</t>
    </rPh>
    <rPh sb="14" eb="16">
      <t>ナカノ</t>
    </rPh>
    <rPh sb="16" eb="17">
      <t>テン</t>
    </rPh>
    <rPh sb="22" eb="24">
      <t>シュトク</t>
    </rPh>
    <rPh sb="41" eb="42">
      <t>ゴ</t>
    </rPh>
    <rPh sb="42" eb="44">
      <t>チョクシン</t>
    </rPh>
    <phoneticPr fontId="2"/>
  </si>
  <si>
    <t>PC3 セブンイレブン伊勢市曽祢２丁目店
レシート取得（11：28～18：24）
チェック後直進</t>
    <rPh sb="11" eb="13">
      <t>イセ</t>
    </rPh>
    <rPh sb="13" eb="14">
      <t>シ</t>
    </rPh>
    <rPh sb="14" eb="15">
      <t>ソ</t>
    </rPh>
    <rPh sb="15" eb="16">
      <t>ネ</t>
    </rPh>
    <rPh sb="17" eb="19">
      <t>チョウメ</t>
    </rPh>
    <rPh sb="19" eb="20">
      <t>テン</t>
    </rPh>
    <rPh sb="23" eb="24">
      <t>テンゴチョクシン</t>
    </rPh>
    <phoneticPr fontId="2"/>
  </si>
  <si>
    <t>【ARIVEE】ローソン河内長野三日市駅前店
レシート取得
（3/30 0：48～22：00）</t>
    <rPh sb="12" eb="16">
      <t>カワチナガノ</t>
    </rPh>
    <rPh sb="16" eb="19">
      <t>ミッカイチ</t>
    </rPh>
    <rPh sb="19" eb="21">
      <t>エキマエ</t>
    </rPh>
    <rPh sb="21" eb="22">
      <t>テン</t>
    </rPh>
    <phoneticPr fontId="2"/>
  </si>
  <si>
    <t>PC4 ファミリーマートおわせ南インター店
レシート取得（14：34～3/30 1：04）
チェック後直進</t>
    <rPh sb="15" eb="16">
      <t>ミナミ</t>
    </rPh>
    <rPh sb="20" eb="21">
      <t>テン</t>
    </rPh>
    <rPh sb="24" eb="25">
      <t>テンゴチョクシン</t>
    </rPh>
    <phoneticPr fontId="2"/>
  </si>
  <si>
    <t>PC5 ファミリーマート新宮千穂三丁目店
レシート取得（16：14～3/30 4：36）
チェック後直進</t>
    <rPh sb="12" eb="14">
      <t>シングウ</t>
    </rPh>
    <rPh sb="14" eb="16">
      <t>チホ</t>
    </rPh>
    <rPh sb="16" eb="19">
      <t>サンチョウメ</t>
    </rPh>
    <rPh sb="19" eb="20">
      <t>テン</t>
    </rPh>
    <rPh sb="23" eb="24">
      <t>テンゴチョクシン</t>
    </rPh>
    <phoneticPr fontId="2"/>
  </si>
  <si>
    <t>PC7 ローソン田辺新庄店
レシート取得（19：50～3/30 12：04）
チェック後直進</t>
    <rPh sb="8" eb="10">
      <t>タナベ</t>
    </rPh>
    <rPh sb="10" eb="12">
      <t>シンジョウ</t>
    </rPh>
    <rPh sb="12" eb="13">
      <t>テン</t>
    </rPh>
    <rPh sb="16" eb="17">
      <t>テンゴチョクシン</t>
    </rPh>
    <phoneticPr fontId="2"/>
  </si>
  <si>
    <t>PC6 ローソン串本町串本店
レシート取得（17：34～3/30 7：28)
チェック後直進</t>
    <rPh sb="8" eb="10">
      <t>クシモト</t>
    </rPh>
    <rPh sb="10" eb="11">
      <t>マチ</t>
    </rPh>
    <rPh sb="11" eb="13">
      <t>クシモト</t>
    </rPh>
    <rPh sb="13" eb="14">
      <t>テン</t>
    </rPh>
    <rPh sb="17" eb="18">
      <t>テンゴチョクシン</t>
    </rPh>
    <phoneticPr fontId="2"/>
  </si>
  <si>
    <t>PC8 ローソン有田初島店
レシート取得（22：14～3/30 16：52）
チェック後直進</t>
    <rPh sb="8" eb="10">
      <t>アリタ</t>
    </rPh>
    <rPh sb="10" eb="12">
      <t>ハツシマ</t>
    </rPh>
    <rPh sb="12" eb="13">
      <t>テン</t>
    </rPh>
    <rPh sb="16" eb="17">
      <t>テンゴチョクシン</t>
    </rPh>
    <phoneticPr fontId="2"/>
  </si>
  <si>
    <t>PC9 ファミリーマート橋本清水店
レシート取得
（3/30 0：16～20：56）
チェック後、清水交差点を左折</t>
    <rPh sb="12" eb="14">
      <t>ハシモト</t>
    </rPh>
    <rPh sb="14" eb="16">
      <t>シミズ</t>
    </rPh>
    <rPh sb="16" eb="17">
      <t>テン</t>
    </rPh>
    <rPh sb="20" eb="21">
      <t>テン</t>
    </rPh>
    <rPh sb="49" eb="51">
      <t>シミズ</t>
    </rPh>
    <rPh sb="51" eb="54">
      <t>コウサテン</t>
    </rPh>
    <rPh sb="55" eb="57">
      <t>サセツゴチョクシン</t>
    </rPh>
    <phoneticPr fontId="2"/>
  </si>
  <si>
    <t>-</t>
    <phoneticPr fontId="2"/>
  </si>
  <si>
    <t>逆大</t>
    <rPh sb="0" eb="1">
      <t>ギャク</t>
    </rPh>
    <rPh sb="1" eb="2">
      <t>ダイ</t>
    </rPh>
    <phoneticPr fontId="2"/>
  </si>
  <si>
    <t>ブルベカード提出場所　
フォレスト三日市
（3/30 9：15～21：30）
地下駐輪場に駐輪後、３階三日市市民ホール会議室へ
21時半より遅い方は、ローソン河内長野三日市駅前店駐車場　（3/30 21：45～22：30）</t>
    <rPh sb="6" eb="8">
      <t>テイシュツ</t>
    </rPh>
    <rPh sb="8" eb="10">
      <t>バショ</t>
    </rPh>
    <rPh sb="17" eb="20">
      <t>ミッカイチ</t>
    </rPh>
    <rPh sb="39" eb="41">
      <t>チカ</t>
    </rPh>
    <rPh sb="41" eb="44">
      <t>チュウリンジョウ</t>
    </rPh>
    <rPh sb="45" eb="47">
      <t>チュウリン</t>
    </rPh>
    <rPh sb="47" eb="48">
      <t>ゴ</t>
    </rPh>
    <rPh sb="50" eb="51">
      <t>カイ</t>
    </rPh>
    <rPh sb="51" eb="54">
      <t>ミッカイチ</t>
    </rPh>
    <rPh sb="54" eb="56">
      <t>シミン</t>
    </rPh>
    <rPh sb="59" eb="62">
      <t>カイギシツ</t>
    </rPh>
    <rPh sb="66" eb="67">
      <t>ジ</t>
    </rPh>
    <rPh sb="67" eb="68">
      <t>ハン</t>
    </rPh>
    <rPh sb="70" eb="71">
      <t>オソ</t>
    </rPh>
    <rPh sb="72" eb="73">
      <t>カタ</t>
    </rPh>
    <rPh sb="79" eb="83">
      <t>カワチナガノ</t>
    </rPh>
    <rPh sb="83" eb="86">
      <t>ミッカイチ</t>
    </rPh>
    <rPh sb="86" eb="89">
      <t>エキマエテン</t>
    </rPh>
    <rPh sb="89" eb="92">
      <t>チュウシャジョウ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</si>
</sst>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8" tint="-0.49998474074526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177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4411-1A04-4E23-878D-2A4B1DE1BFBC}">
  <sheetPr>
    <pageSetUpPr fitToPage="1"/>
  </sheetPr>
  <dimension ref="A1:I141"/>
  <sheetViews>
    <sheetView tabSelected="1" workbookViewId="0">
      <pane ySplit="1" topLeftCell="A2" activePane="bottomLeft" state="frozen"/>
      <selection activeCell="F1" sqref="F1"/>
      <selection pane="bottomLeft"/>
    </sheetView>
  </sheetViews>
  <sheetFormatPr defaultColWidth="9" defaultRowHeight="18" x14ac:dyDescent="0.45"/>
  <cols>
    <col min="1" max="1" width="6" customWidth="1"/>
    <col min="2" max="2" width="5.59765625" customWidth="1"/>
    <col min="3" max="3" width="6.59765625" customWidth="1"/>
    <col min="4" max="4" width="4.8984375" customWidth="1"/>
    <col min="5" max="5" width="4.8984375" style="32" customWidth="1"/>
    <col min="6" max="6" width="9.69921875" style="25" customWidth="1"/>
    <col min="7" max="7" width="12.59765625" customWidth="1"/>
    <col min="8" max="8" width="16" customWidth="1"/>
    <col min="9" max="9" width="37" customWidth="1"/>
  </cols>
  <sheetData>
    <row r="1" spans="1:9" s="24" customFormat="1" ht="20.100000000000001" customHeight="1" x14ac:dyDescent="0.45">
      <c r="A1" s="1"/>
      <c r="B1" s="38" t="s">
        <v>155</v>
      </c>
      <c r="C1" s="39"/>
      <c r="D1" s="39"/>
      <c r="E1" s="39"/>
      <c r="F1" s="39"/>
      <c r="G1" s="39"/>
      <c r="H1" s="39"/>
      <c r="I1" s="26" t="s">
        <v>156</v>
      </c>
    </row>
    <row r="2" spans="1:9" s="23" customFormat="1" ht="20.100000000000001" customHeight="1" x14ac:dyDescent="0.45">
      <c r="A2" s="2" t="s">
        <v>0</v>
      </c>
      <c r="B2" s="3" t="s">
        <v>1</v>
      </c>
      <c r="C2" s="3" t="s">
        <v>2</v>
      </c>
      <c r="D2" s="2" t="s">
        <v>3</v>
      </c>
      <c r="E2" s="29" t="s">
        <v>35</v>
      </c>
      <c r="F2" s="11" t="s">
        <v>4</v>
      </c>
      <c r="G2" s="8" t="s">
        <v>48</v>
      </c>
      <c r="H2" s="2" t="s">
        <v>10</v>
      </c>
      <c r="I2" s="2" t="s">
        <v>11</v>
      </c>
    </row>
    <row r="3" spans="1:9" s="21" customFormat="1" ht="20.100000000000001" customHeight="1" x14ac:dyDescent="0.45">
      <c r="A3" s="4">
        <v>1</v>
      </c>
      <c r="B3" s="5">
        <v>0</v>
      </c>
      <c r="C3" s="6">
        <v>0</v>
      </c>
      <c r="D3" s="4"/>
      <c r="E3" s="30"/>
      <c r="F3" s="7"/>
      <c r="G3" s="4" t="s">
        <v>15</v>
      </c>
      <c r="H3" s="4"/>
      <c r="I3" s="4" t="s">
        <v>57</v>
      </c>
    </row>
    <row r="4" spans="1:9" s="21" customFormat="1" ht="20.100000000000001" customHeight="1" x14ac:dyDescent="0.45">
      <c r="A4" s="13">
        <f t="shared" ref="A4:A68" si="0">A3+1</f>
        <v>2</v>
      </c>
      <c r="B4" s="14">
        <f>C4-C3</f>
        <v>1.7</v>
      </c>
      <c r="C4" s="15">
        <v>1.7</v>
      </c>
      <c r="D4" s="10" t="s">
        <v>5</v>
      </c>
      <c r="E4" s="28" t="s">
        <v>36</v>
      </c>
      <c r="F4" s="11" t="s">
        <v>8</v>
      </c>
      <c r="G4" s="13" t="s">
        <v>58</v>
      </c>
      <c r="H4" s="16" t="s">
        <v>17</v>
      </c>
      <c r="I4" s="16"/>
    </row>
    <row r="5" spans="1:9" s="21" customFormat="1" ht="20.100000000000001" customHeight="1" x14ac:dyDescent="0.45">
      <c r="A5" s="13">
        <f t="shared" si="0"/>
        <v>3</v>
      </c>
      <c r="B5" s="14">
        <f>C5-C4</f>
        <v>0.50000000000000022</v>
      </c>
      <c r="C5" s="15">
        <v>2.2000000000000002</v>
      </c>
      <c r="D5" s="10" t="s">
        <v>5</v>
      </c>
      <c r="E5" s="28" t="s">
        <v>37</v>
      </c>
      <c r="F5" s="11" t="s">
        <v>6</v>
      </c>
      <c r="G5" s="13" t="s">
        <v>7</v>
      </c>
      <c r="H5" s="35"/>
      <c r="I5" s="13"/>
    </row>
    <row r="6" spans="1:9" s="21" customFormat="1" ht="20.100000000000001" customHeight="1" x14ac:dyDescent="0.45">
      <c r="A6" s="13">
        <f t="shared" si="0"/>
        <v>4</v>
      </c>
      <c r="B6" s="14">
        <f t="shared" ref="B6:B72" si="1">C6-C5</f>
        <v>0.29999999999999982</v>
      </c>
      <c r="C6" s="15">
        <v>2.5</v>
      </c>
      <c r="D6" s="10" t="s">
        <v>5</v>
      </c>
      <c r="E6" s="28" t="s">
        <v>36</v>
      </c>
      <c r="F6" s="11" t="s">
        <v>6</v>
      </c>
      <c r="G6" s="13" t="s">
        <v>16</v>
      </c>
      <c r="H6" s="13" t="s">
        <v>18</v>
      </c>
      <c r="I6" s="13"/>
    </row>
    <row r="7" spans="1:9" s="21" customFormat="1" ht="20.100000000000001" customHeight="1" x14ac:dyDescent="0.45">
      <c r="A7" s="13">
        <f>4+1</f>
        <v>5</v>
      </c>
      <c r="B7" s="14">
        <f t="shared" si="1"/>
        <v>7.8000000000000007</v>
      </c>
      <c r="C7" s="15">
        <v>10.3</v>
      </c>
      <c r="D7" s="10" t="s">
        <v>5</v>
      </c>
      <c r="E7" s="28" t="s">
        <v>39</v>
      </c>
      <c r="F7" s="11" t="s">
        <v>6</v>
      </c>
      <c r="G7" s="13" t="s">
        <v>20</v>
      </c>
      <c r="H7" s="16" t="s">
        <v>19</v>
      </c>
      <c r="I7" s="16"/>
    </row>
    <row r="8" spans="1:9" s="21" customFormat="1" ht="20.100000000000001" customHeight="1" x14ac:dyDescent="0.45">
      <c r="A8" s="13">
        <f t="shared" si="0"/>
        <v>6</v>
      </c>
      <c r="B8" s="14">
        <f t="shared" si="1"/>
        <v>9.9999999999999645E-2</v>
      </c>
      <c r="C8" s="15">
        <v>10.4</v>
      </c>
      <c r="D8" s="10" t="s">
        <v>5</v>
      </c>
      <c r="E8" s="28" t="s">
        <v>39</v>
      </c>
      <c r="F8" s="11" t="s">
        <v>8</v>
      </c>
      <c r="G8" s="13" t="s">
        <v>21</v>
      </c>
      <c r="H8" s="16" t="s">
        <v>22</v>
      </c>
      <c r="I8" s="16"/>
    </row>
    <row r="9" spans="1:9" s="21" customFormat="1" ht="20.100000000000001" customHeight="1" x14ac:dyDescent="0.45">
      <c r="A9" s="13">
        <f t="shared" si="0"/>
        <v>7</v>
      </c>
      <c r="B9" s="14">
        <f t="shared" si="1"/>
        <v>1.9000000000000004</v>
      </c>
      <c r="C9" s="15">
        <v>12.3</v>
      </c>
      <c r="D9" s="10" t="s">
        <v>5</v>
      </c>
      <c r="E9" s="28" t="s">
        <v>39</v>
      </c>
      <c r="F9" s="11" t="s">
        <v>6</v>
      </c>
      <c r="G9" s="13" t="s">
        <v>23</v>
      </c>
      <c r="H9" s="13" t="s">
        <v>24</v>
      </c>
      <c r="I9" s="13"/>
    </row>
    <row r="10" spans="1:9" s="21" customFormat="1" ht="20.100000000000001" customHeight="1" x14ac:dyDescent="0.45">
      <c r="A10" s="13">
        <f t="shared" si="0"/>
        <v>8</v>
      </c>
      <c r="B10" s="14">
        <f t="shared" si="1"/>
        <v>1.7999999999999989</v>
      </c>
      <c r="C10" s="15">
        <v>14.1</v>
      </c>
      <c r="D10" s="10" t="s">
        <v>5</v>
      </c>
      <c r="E10" s="28" t="s">
        <v>39</v>
      </c>
      <c r="F10" s="11" t="s">
        <v>8</v>
      </c>
      <c r="G10" s="13" t="s">
        <v>25</v>
      </c>
      <c r="H10" s="27" t="s">
        <v>26</v>
      </c>
      <c r="I10" s="16"/>
    </row>
    <row r="11" spans="1:9" s="21" customFormat="1" ht="20.100000000000001" customHeight="1" x14ac:dyDescent="0.45">
      <c r="A11" s="13">
        <f t="shared" si="0"/>
        <v>9</v>
      </c>
      <c r="B11" s="14">
        <f t="shared" si="1"/>
        <v>2.0999999999999996</v>
      </c>
      <c r="C11" s="15">
        <v>16.2</v>
      </c>
      <c r="D11" s="10" t="s">
        <v>5</v>
      </c>
      <c r="E11" s="28" t="s">
        <v>36</v>
      </c>
      <c r="F11" s="17" t="s">
        <v>6</v>
      </c>
      <c r="G11" s="16" t="s">
        <v>27</v>
      </c>
      <c r="H11" s="13" t="s">
        <v>28</v>
      </c>
      <c r="I11" s="13"/>
    </row>
    <row r="12" spans="1:9" s="21" customFormat="1" ht="20.100000000000001" customHeight="1" x14ac:dyDescent="0.45">
      <c r="A12" s="13">
        <f t="shared" si="0"/>
        <v>10</v>
      </c>
      <c r="B12" s="14">
        <f t="shared" si="1"/>
        <v>0.60000000000000142</v>
      </c>
      <c r="C12" s="15">
        <v>16.8</v>
      </c>
      <c r="D12" s="10" t="s">
        <v>5</v>
      </c>
      <c r="E12" s="28" t="s">
        <v>40</v>
      </c>
      <c r="F12" s="11" t="s">
        <v>12</v>
      </c>
      <c r="G12" s="16" t="s">
        <v>29</v>
      </c>
      <c r="H12" s="16" t="s">
        <v>30</v>
      </c>
      <c r="I12" s="16"/>
    </row>
    <row r="13" spans="1:9" s="21" customFormat="1" ht="20.100000000000001" customHeight="1" x14ac:dyDescent="0.45">
      <c r="A13" s="13">
        <f t="shared" si="0"/>
        <v>11</v>
      </c>
      <c r="B13" s="14">
        <f t="shared" si="1"/>
        <v>3.3000000000000007</v>
      </c>
      <c r="C13" s="15">
        <v>20.100000000000001</v>
      </c>
      <c r="D13" s="10" t="s">
        <v>5</v>
      </c>
      <c r="E13" s="28" t="s">
        <v>36</v>
      </c>
      <c r="F13" s="11" t="s">
        <v>6</v>
      </c>
      <c r="G13" s="16" t="s">
        <v>31</v>
      </c>
      <c r="H13" s="16" t="s">
        <v>32</v>
      </c>
      <c r="I13" s="16"/>
    </row>
    <row r="14" spans="1:9" s="21" customFormat="1" ht="26.4" x14ac:dyDescent="0.45">
      <c r="A14" s="13">
        <f t="shared" si="0"/>
        <v>12</v>
      </c>
      <c r="B14" s="14">
        <f t="shared" si="1"/>
        <v>9.9999999999997868E-2</v>
      </c>
      <c r="C14" s="15">
        <v>20.2</v>
      </c>
      <c r="D14" s="10" t="s">
        <v>5</v>
      </c>
      <c r="E14" s="28" t="s">
        <v>36</v>
      </c>
      <c r="F14" s="11" t="s">
        <v>8</v>
      </c>
      <c r="G14" s="13" t="s">
        <v>31</v>
      </c>
      <c r="H14" s="33" t="s">
        <v>33</v>
      </c>
      <c r="I14" s="33" t="s">
        <v>59</v>
      </c>
    </row>
    <row r="15" spans="1:9" s="21" customFormat="1" ht="20.100000000000001" customHeight="1" x14ac:dyDescent="0.45">
      <c r="A15" s="13">
        <f t="shared" si="0"/>
        <v>13</v>
      </c>
      <c r="B15" s="14">
        <f t="shared" si="1"/>
        <v>4.1000000000000014</v>
      </c>
      <c r="C15" s="15">
        <v>24.3</v>
      </c>
      <c r="D15" s="10" t="s">
        <v>5</v>
      </c>
      <c r="E15" s="28" t="s">
        <v>39</v>
      </c>
      <c r="F15" s="11" t="s">
        <v>6</v>
      </c>
      <c r="G15" s="13" t="s">
        <v>7</v>
      </c>
      <c r="H15" s="27" t="s">
        <v>34</v>
      </c>
      <c r="I15" s="13"/>
    </row>
    <row r="16" spans="1:9" s="21" customFormat="1" ht="20.100000000000001" customHeight="1" x14ac:dyDescent="0.45">
      <c r="A16" s="13">
        <f>A15+1</f>
        <v>14</v>
      </c>
      <c r="B16" s="14">
        <f>C16-C15</f>
        <v>2.8999999999999986</v>
      </c>
      <c r="C16" s="15">
        <v>27.2</v>
      </c>
      <c r="D16" s="10" t="s">
        <v>5</v>
      </c>
      <c r="E16" s="28" t="s">
        <v>39</v>
      </c>
      <c r="F16" s="11" t="s">
        <v>9</v>
      </c>
      <c r="G16" s="13" t="s">
        <v>41</v>
      </c>
      <c r="H16" s="33" t="s">
        <v>42</v>
      </c>
      <c r="I16" s="16"/>
    </row>
    <row r="17" spans="1:9" s="21" customFormat="1" ht="20.100000000000001" customHeight="1" x14ac:dyDescent="0.45">
      <c r="A17" s="13">
        <f t="shared" si="0"/>
        <v>15</v>
      </c>
      <c r="B17" s="14">
        <f t="shared" si="1"/>
        <v>1.6999999999999993</v>
      </c>
      <c r="C17" s="15">
        <v>28.9</v>
      </c>
      <c r="D17" s="10"/>
      <c r="E17" s="28" t="s">
        <v>36</v>
      </c>
      <c r="F17" s="11" t="s">
        <v>6</v>
      </c>
      <c r="G17" s="13" t="s">
        <v>41</v>
      </c>
      <c r="H17" s="16"/>
      <c r="I17" s="16"/>
    </row>
    <row r="18" spans="1:9" s="21" customFormat="1" ht="20.100000000000001" customHeight="1" x14ac:dyDescent="0.45">
      <c r="A18" s="13">
        <f t="shared" si="0"/>
        <v>16</v>
      </c>
      <c r="B18" s="14">
        <f t="shared" si="1"/>
        <v>0.10000000000000142</v>
      </c>
      <c r="C18" s="15">
        <v>29</v>
      </c>
      <c r="D18" s="10" t="s">
        <v>5</v>
      </c>
      <c r="E18" s="28" t="s">
        <v>38</v>
      </c>
      <c r="F18" s="11" t="s">
        <v>12</v>
      </c>
      <c r="G18" s="13" t="s">
        <v>41</v>
      </c>
      <c r="H18" s="13"/>
      <c r="I18" s="13" t="s">
        <v>43</v>
      </c>
    </row>
    <row r="19" spans="1:9" s="21" customFormat="1" ht="20.100000000000001" customHeight="1" x14ac:dyDescent="0.45">
      <c r="A19" s="13">
        <f t="shared" si="0"/>
        <v>17</v>
      </c>
      <c r="B19" s="14">
        <f t="shared" si="1"/>
        <v>3.7000000000000028</v>
      </c>
      <c r="C19" s="15">
        <v>32.700000000000003</v>
      </c>
      <c r="D19" s="10" t="s">
        <v>5</v>
      </c>
      <c r="E19" s="28" t="s">
        <v>56</v>
      </c>
      <c r="F19" s="11" t="s">
        <v>12</v>
      </c>
      <c r="G19" s="13" t="s">
        <v>44</v>
      </c>
      <c r="H19" s="13" t="s">
        <v>45</v>
      </c>
      <c r="I19" s="13" t="s">
        <v>55</v>
      </c>
    </row>
    <row r="20" spans="1:9" s="21" customFormat="1" ht="20.100000000000001" customHeight="1" x14ac:dyDescent="0.45">
      <c r="A20" s="13">
        <f t="shared" si="0"/>
        <v>18</v>
      </c>
      <c r="B20" s="14">
        <f t="shared" si="1"/>
        <v>1.0999999999999943</v>
      </c>
      <c r="C20" s="15">
        <v>33.799999999999997</v>
      </c>
      <c r="D20" s="10" t="s">
        <v>5</v>
      </c>
      <c r="E20" s="28" t="s">
        <v>39</v>
      </c>
      <c r="F20" s="11" t="s">
        <v>6</v>
      </c>
      <c r="G20" s="13" t="s">
        <v>7</v>
      </c>
      <c r="H20" s="16"/>
      <c r="I20" s="16"/>
    </row>
    <row r="21" spans="1:9" s="21" customFormat="1" ht="20.100000000000001" customHeight="1" x14ac:dyDescent="0.45">
      <c r="A21" s="13">
        <f t="shared" si="0"/>
        <v>19</v>
      </c>
      <c r="B21" s="14">
        <f t="shared" si="1"/>
        <v>0.10000000000000142</v>
      </c>
      <c r="C21" s="15">
        <v>33.9</v>
      </c>
      <c r="D21" s="10"/>
      <c r="E21" s="28" t="s">
        <v>39</v>
      </c>
      <c r="F21" s="11" t="s">
        <v>6</v>
      </c>
      <c r="G21" s="13" t="s">
        <v>7</v>
      </c>
      <c r="H21" s="16"/>
      <c r="I21" s="16"/>
    </row>
    <row r="22" spans="1:9" s="21" customFormat="1" ht="20.100000000000001" customHeight="1" x14ac:dyDescent="0.45">
      <c r="A22" s="13">
        <f t="shared" si="0"/>
        <v>20</v>
      </c>
      <c r="B22" s="14">
        <f t="shared" si="1"/>
        <v>1</v>
      </c>
      <c r="C22" s="15">
        <v>34.9</v>
      </c>
      <c r="D22" s="10" t="s">
        <v>5</v>
      </c>
      <c r="E22" s="28" t="s">
        <v>39</v>
      </c>
      <c r="F22" s="11" t="s">
        <v>139</v>
      </c>
      <c r="G22" s="13" t="s">
        <v>140</v>
      </c>
      <c r="H22" s="16"/>
      <c r="I22" s="16"/>
    </row>
    <row r="23" spans="1:9" s="21" customFormat="1" ht="20.100000000000001" customHeight="1" x14ac:dyDescent="0.45">
      <c r="A23" s="13">
        <f t="shared" si="0"/>
        <v>21</v>
      </c>
      <c r="B23" s="14">
        <f t="shared" si="1"/>
        <v>1.8999999999999986</v>
      </c>
      <c r="C23" s="15">
        <v>36.799999999999997</v>
      </c>
      <c r="D23" s="10"/>
      <c r="E23" s="28" t="s">
        <v>49</v>
      </c>
      <c r="F23" s="11" t="s">
        <v>9</v>
      </c>
      <c r="G23" s="13" t="s">
        <v>7</v>
      </c>
      <c r="H23" s="16"/>
      <c r="I23" s="16"/>
    </row>
    <row r="24" spans="1:9" s="21" customFormat="1" ht="20.100000000000001" customHeight="1" x14ac:dyDescent="0.45">
      <c r="A24" s="13">
        <f>A23+1</f>
        <v>22</v>
      </c>
      <c r="B24" s="14">
        <f>C24-C23</f>
        <v>2.2000000000000028</v>
      </c>
      <c r="C24" s="15">
        <v>39</v>
      </c>
      <c r="D24" s="10" t="s">
        <v>5</v>
      </c>
      <c r="E24" s="28" t="s">
        <v>39</v>
      </c>
      <c r="F24" s="11" t="s">
        <v>6</v>
      </c>
      <c r="G24" s="13" t="s">
        <v>46</v>
      </c>
      <c r="H24" s="13"/>
      <c r="I24" s="13"/>
    </row>
    <row r="25" spans="1:9" s="21" customFormat="1" ht="39.6" x14ac:dyDescent="0.45">
      <c r="A25" s="4">
        <f t="shared" si="0"/>
        <v>23</v>
      </c>
      <c r="B25" s="5">
        <f t="shared" si="1"/>
        <v>0.70000000000000284</v>
      </c>
      <c r="C25" s="6">
        <v>39.700000000000003</v>
      </c>
      <c r="D25" s="19"/>
      <c r="E25" s="31" t="s">
        <v>50</v>
      </c>
      <c r="F25" s="7" t="s">
        <v>14</v>
      </c>
      <c r="G25" s="4" t="s">
        <v>46</v>
      </c>
      <c r="H25" s="4"/>
      <c r="I25" s="20" t="s">
        <v>160</v>
      </c>
    </row>
    <row r="26" spans="1:9" s="21" customFormat="1" ht="20.100000000000001" customHeight="1" x14ac:dyDescent="0.45">
      <c r="A26" s="13">
        <f>A25+1</f>
        <v>24</v>
      </c>
      <c r="B26" s="14">
        <f t="shared" si="1"/>
        <v>12.299999999999997</v>
      </c>
      <c r="C26" s="15">
        <v>52</v>
      </c>
      <c r="D26" s="10" t="s">
        <v>5</v>
      </c>
      <c r="E26" s="28" t="s">
        <v>63</v>
      </c>
      <c r="F26" s="17" t="s">
        <v>9</v>
      </c>
      <c r="G26" s="13" t="s">
        <v>7</v>
      </c>
      <c r="H26" s="13"/>
      <c r="I26" s="13"/>
    </row>
    <row r="27" spans="1:9" s="21" customFormat="1" ht="20.100000000000001" customHeight="1" x14ac:dyDescent="0.45">
      <c r="A27" s="13">
        <f t="shared" si="0"/>
        <v>25</v>
      </c>
      <c r="B27" s="14">
        <f t="shared" si="1"/>
        <v>0.5</v>
      </c>
      <c r="C27" s="15">
        <v>52.5</v>
      </c>
      <c r="D27" s="10" t="s">
        <v>5</v>
      </c>
      <c r="E27" s="28" t="s">
        <v>39</v>
      </c>
      <c r="F27" s="11" t="s">
        <v>8</v>
      </c>
      <c r="G27" s="13" t="s">
        <v>7</v>
      </c>
      <c r="H27" s="16"/>
      <c r="I27" s="16"/>
    </row>
    <row r="28" spans="1:9" s="21" customFormat="1" ht="20.100000000000001" customHeight="1" x14ac:dyDescent="0.45">
      <c r="A28" s="13">
        <f t="shared" si="0"/>
        <v>26</v>
      </c>
      <c r="B28" s="14">
        <f t="shared" si="1"/>
        <v>0.20000000000000284</v>
      </c>
      <c r="C28" s="15">
        <v>52.7</v>
      </c>
      <c r="D28" s="10" t="s">
        <v>5</v>
      </c>
      <c r="E28" s="28" t="s">
        <v>39</v>
      </c>
      <c r="F28" s="11" t="s">
        <v>6</v>
      </c>
      <c r="G28" s="16" t="s">
        <v>46</v>
      </c>
      <c r="H28" s="16" t="s">
        <v>64</v>
      </c>
      <c r="I28" s="16"/>
    </row>
    <row r="29" spans="1:9" s="21" customFormat="1" ht="20.100000000000001" customHeight="1" x14ac:dyDescent="0.45">
      <c r="A29" s="13">
        <f>A28+1</f>
        <v>27</v>
      </c>
      <c r="B29" s="14">
        <f t="shared" si="1"/>
        <v>1.1999999999999957</v>
      </c>
      <c r="C29" s="15">
        <v>53.9</v>
      </c>
      <c r="D29" s="10" t="s">
        <v>5</v>
      </c>
      <c r="E29" s="28" t="s">
        <v>39</v>
      </c>
      <c r="F29" s="11" t="s">
        <v>9</v>
      </c>
      <c r="G29" s="13" t="s">
        <v>65</v>
      </c>
      <c r="H29" s="16" t="s">
        <v>66</v>
      </c>
      <c r="I29" s="16"/>
    </row>
    <row r="30" spans="1:9" s="21" customFormat="1" ht="20.100000000000001" customHeight="1" x14ac:dyDescent="0.45">
      <c r="A30" s="13">
        <f t="shared" si="0"/>
        <v>28</v>
      </c>
      <c r="B30" s="14">
        <f t="shared" si="1"/>
        <v>3.2000000000000028</v>
      </c>
      <c r="C30" s="15">
        <v>57.1</v>
      </c>
      <c r="D30" s="10" t="s">
        <v>5</v>
      </c>
      <c r="E30" s="28" t="s">
        <v>39</v>
      </c>
      <c r="F30" s="11" t="s">
        <v>8</v>
      </c>
      <c r="G30" s="13" t="s">
        <v>67</v>
      </c>
      <c r="H30" s="13" t="s">
        <v>68</v>
      </c>
      <c r="I30" s="13"/>
    </row>
    <row r="31" spans="1:9" s="21" customFormat="1" ht="20.100000000000001" customHeight="1" x14ac:dyDescent="0.45">
      <c r="A31" s="13">
        <f t="shared" si="0"/>
        <v>29</v>
      </c>
      <c r="B31" s="14">
        <f t="shared" si="1"/>
        <v>2.1999999999999957</v>
      </c>
      <c r="C31" s="15">
        <v>59.3</v>
      </c>
      <c r="D31" s="10" t="s">
        <v>5</v>
      </c>
      <c r="E31" s="28" t="s">
        <v>39</v>
      </c>
      <c r="F31" s="11" t="s">
        <v>9</v>
      </c>
      <c r="G31" s="13" t="s">
        <v>69</v>
      </c>
      <c r="H31" s="13" t="s">
        <v>149</v>
      </c>
      <c r="I31" s="13"/>
    </row>
    <row r="32" spans="1:9" s="21" customFormat="1" ht="20.100000000000001" customHeight="1" x14ac:dyDescent="0.45">
      <c r="A32" s="13">
        <f t="shared" si="0"/>
        <v>30</v>
      </c>
      <c r="B32" s="14">
        <f t="shared" si="1"/>
        <v>2.8000000000000043</v>
      </c>
      <c r="C32" s="15">
        <v>62.1</v>
      </c>
      <c r="D32" s="10" t="s">
        <v>5</v>
      </c>
      <c r="E32" s="28" t="s">
        <v>36</v>
      </c>
      <c r="F32" s="11" t="s">
        <v>8</v>
      </c>
      <c r="G32" s="13" t="s">
        <v>69</v>
      </c>
      <c r="H32" s="13" t="s">
        <v>70</v>
      </c>
      <c r="I32" s="13"/>
    </row>
    <row r="33" spans="1:9" s="21" customFormat="1" ht="20.100000000000001" customHeight="1" x14ac:dyDescent="0.45">
      <c r="A33" s="13">
        <f t="shared" si="0"/>
        <v>31</v>
      </c>
      <c r="B33" s="14">
        <f t="shared" si="1"/>
        <v>5.1999999999999957</v>
      </c>
      <c r="C33" s="15">
        <v>67.3</v>
      </c>
      <c r="D33" s="10" t="s">
        <v>5</v>
      </c>
      <c r="E33" s="28" t="s">
        <v>39</v>
      </c>
      <c r="F33" s="11" t="s">
        <v>6</v>
      </c>
      <c r="G33" s="13" t="s">
        <v>131</v>
      </c>
      <c r="H33" s="16"/>
      <c r="I33" s="16"/>
    </row>
    <row r="34" spans="1:9" s="21" customFormat="1" ht="20.100000000000001" customHeight="1" x14ac:dyDescent="0.45">
      <c r="A34" s="13">
        <f t="shared" si="0"/>
        <v>32</v>
      </c>
      <c r="B34" s="14">
        <f t="shared" si="1"/>
        <v>12.600000000000009</v>
      </c>
      <c r="C34" s="15">
        <v>79.900000000000006</v>
      </c>
      <c r="D34" s="10"/>
      <c r="E34" s="28" t="s">
        <v>37</v>
      </c>
      <c r="F34" s="11" t="s">
        <v>6</v>
      </c>
      <c r="G34" s="13" t="s">
        <v>7</v>
      </c>
      <c r="H34" s="16"/>
      <c r="I34" s="16"/>
    </row>
    <row r="35" spans="1:9" s="21" customFormat="1" ht="20.100000000000001" customHeight="1" x14ac:dyDescent="0.45">
      <c r="A35" s="13">
        <f t="shared" si="0"/>
        <v>33</v>
      </c>
      <c r="B35" s="14">
        <f t="shared" si="1"/>
        <v>3</v>
      </c>
      <c r="C35" s="15">
        <v>82.9</v>
      </c>
      <c r="D35" s="10"/>
      <c r="E35" s="28" t="s">
        <v>36</v>
      </c>
      <c r="F35" s="11" t="s">
        <v>8</v>
      </c>
      <c r="G35" s="13" t="s">
        <v>7</v>
      </c>
      <c r="H35" s="16"/>
      <c r="I35" s="16"/>
    </row>
    <row r="36" spans="1:9" s="21" customFormat="1" ht="20.100000000000001" customHeight="1" x14ac:dyDescent="0.45">
      <c r="A36" s="13">
        <f t="shared" si="0"/>
        <v>34</v>
      </c>
      <c r="B36" s="14">
        <f t="shared" si="1"/>
        <v>0.29999999999999716</v>
      </c>
      <c r="C36" s="15">
        <v>83.2</v>
      </c>
      <c r="D36" s="10"/>
      <c r="E36" s="28" t="s">
        <v>36</v>
      </c>
      <c r="F36" s="11" t="s">
        <v>6</v>
      </c>
      <c r="G36" s="13" t="s">
        <v>7</v>
      </c>
      <c r="H36" s="13"/>
      <c r="I36" s="13"/>
    </row>
    <row r="37" spans="1:9" s="21" customFormat="1" ht="20.100000000000001" customHeight="1" x14ac:dyDescent="0.45">
      <c r="A37" s="13">
        <f>A36+1</f>
        <v>35</v>
      </c>
      <c r="B37" s="14">
        <f>C37-C36</f>
        <v>9.9999999999994316E-2</v>
      </c>
      <c r="C37" s="15">
        <v>83.3</v>
      </c>
      <c r="D37" s="10"/>
      <c r="E37" s="28" t="s">
        <v>36</v>
      </c>
      <c r="F37" s="11" t="s">
        <v>8</v>
      </c>
      <c r="G37" s="13" t="s">
        <v>71</v>
      </c>
      <c r="H37" s="13"/>
      <c r="I37" s="13"/>
    </row>
    <row r="38" spans="1:9" s="21" customFormat="1" ht="39.6" x14ac:dyDescent="0.45">
      <c r="A38" s="4">
        <f t="shared" si="0"/>
        <v>36</v>
      </c>
      <c r="B38" s="5">
        <f t="shared" si="1"/>
        <v>6.6000000000000085</v>
      </c>
      <c r="C38" s="6">
        <v>89.9</v>
      </c>
      <c r="D38" s="19"/>
      <c r="E38" s="31" t="s">
        <v>50</v>
      </c>
      <c r="F38" s="7" t="s">
        <v>14</v>
      </c>
      <c r="G38" s="4" t="s">
        <v>72</v>
      </c>
      <c r="H38" s="20"/>
      <c r="I38" s="20" t="s">
        <v>161</v>
      </c>
    </row>
    <row r="39" spans="1:9" s="21" customFormat="1" ht="20.100000000000001" customHeight="1" x14ac:dyDescent="0.45">
      <c r="A39" s="13">
        <f t="shared" si="0"/>
        <v>37</v>
      </c>
      <c r="B39" s="14">
        <f t="shared" si="1"/>
        <v>1.6999999999999886</v>
      </c>
      <c r="C39" s="15">
        <v>91.6</v>
      </c>
      <c r="D39" s="10" t="s">
        <v>5</v>
      </c>
      <c r="E39" s="28" t="s">
        <v>39</v>
      </c>
      <c r="F39" s="11" t="s">
        <v>8</v>
      </c>
      <c r="G39" s="13" t="s">
        <v>72</v>
      </c>
      <c r="H39" s="13" t="s">
        <v>73</v>
      </c>
      <c r="I39" s="16"/>
    </row>
    <row r="40" spans="1:9" s="21" customFormat="1" ht="20.100000000000001" customHeight="1" x14ac:dyDescent="0.45">
      <c r="A40" s="13">
        <f>A39+1</f>
        <v>38</v>
      </c>
      <c r="B40" s="14">
        <f t="shared" si="1"/>
        <v>7.8000000000000114</v>
      </c>
      <c r="C40" s="15">
        <v>99.4</v>
      </c>
      <c r="D40" s="10"/>
      <c r="E40" s="28" t="s">
        <v>39</v>
      </c>
      <c r="F40" s="11" t="s">
        <v>8</v>
      </c>
      <c r="G40" s="13" t="s">
        <v>7</v>
      </c>
      <c r="H40" s="16"/>
      <c r="I40" s="16"/>
    </row>
    <row r="41" spans="1:9" s="21" customFormat="1" ht="20.100000000000001" customHeight="1" x14ac:dyDescent="0.45">
      <c r="A41" s="13">
        <f t="shared" si="0"/>
        <v>39</v>
      </c>
      <c r="B41" s="14">
        <f t="shared" si="1"/>
        <v>2.5999999999999943</v>
      </c>
      <c r="C41" s="15">
        <v>102</v>
      </c>
      <c r="D41" s="10"/>
      <c r="E41" s="28" t="s">
        <v>39</v>
      </c>
      <c r="F41" s="11" t="s">
        <v>9</v>
      </c>
      <c r="G41" s="13" t="s">
        <v>72</v>
      </c>
      <c r="H41" s="16"/>
      <c r="I41" s="16"/>
    </row>
    <row r="42" spans="1:9" s="21" customFormat="1" ht="20.100000000000001" customHeight="1" x14ac:dyDescent="0.45">
      <c r="A42" s="13">
        <f t="shared" si="0"/>
        <v>40</v>
      </c>
      <c r="B42" s="14">
        <f t="shared" si="1"/>
        <v>5.9000000000000057</v>
      </c>
      <c r="C42" s="15">
        <v>107.9</v>
      </c>
      <c r="D42" s="10" t="s">
        <v>5</v>
      </c>
      <c r="E42" s="28" t="s">
        <v>36</v>
      </c>
      <c r="F42" s="11" t="s">
        <v>6</v>
      </c>
      <c r="G42" s="13" t="s">
        <v>72</v>
      </c>
      <c r="H42" s="13" t="s">
        <v>74</v>
      </c>
      <c r="I42" s="16"/>
    </row>
    <row r="43" spans="1:9" s="21" customFormat="1" ht="20.100000000000001" customHeight="1" x14ac:dyDescent="0.45">
      <c r="A43" s="13">
        <f t="shared" si="0"/>
        <v>41</v>
      </c>
      <c r="B43" s="14">
        <f t="shared" si="1"/>
        <v>0.5</v>
      </c>
      <c r="C43" s="15">
        <v>108.4</v>
      </c>
      <c r="D43" s="10" t="s">
        <v>5</v>
      </c>
      <c r="E43" s="28" t="s">
        <v>37</v>
      </c>
      <c r="F43" s="11" t="s">
        <v>6</v>
      </c>
      <c r="G43" s="13" t="s">
        <v>7</v>
      </c>
      <c r="H43" s="13"/>
      <c r="I43" s="16"/>
    </row>
    <row r="44" spans="1:9" s="21" customFormat="1" ht="20.100000000000001" customHeight="1" x14ac:dyDescent="0.45">
      <c r="A44" s="13">
        <f t="shared" si="0"/>
        <v>42</v>
      </c>
      <c r="B44" s="14">
        <f t="shared" si="1"/>
        <v>1.0999999999999943</v>
      </c>
      <c r="C44" s="15">
        <v>109.5</v>
      </c>
      <c r="D44" s="10" t="s">
        <v>5</v>
      </c>
      <c r="E44" s="28" t="s">
        <v>37</v>
      </c>
      <c r="F44" s="11" t="s">
        <v>6</v>
      </c>
      <c r="G44" s="13" t="s">
        <v>7</v>
      </c>
      <c r="H44" s="16"/>
      <c r="I44" s="16"/>
    </row>
    <row r="45" spans="1:9" s="21" customFormat="1" ht="20.100000000000001" customHeight="1" x14ac:dyDescent="0.45">
      <c r="A45" s="13">
        <f t="shared" si="0"/>
        <v>43</v>
      </c>
      <c r="B45" s="14">
        <f t="shared" si="1"/>
        <v>1.4000000000000057</v>
      </c>
      <c r="C45" s="15">
        <v>110.9</v>
      </c>
      <c r="D45" s="10" t="s">
        <v>5</v>
      </c>
      <c r="E45" s="28" t="s">
        <v>36</v>
      </c>
      <c r="F45" s="11" t="s">
        <v>6</v>
      </c>
      <c r="G45" s="13" t="s">
        <v>69</v>
      </c>
      <c r="H45" s="16" t="s">
        <v>75</v>
      </c>
      <c r="I45" s="16"/>
    </row>
    <row r="46" spans="1:9" s="21" customFormat="1" ht="20.100000000000001" customHeight="1" x14ac:dyDescent="0.45">
      <c r="A46" s="13">
        <f t="shared" si="0"/>
        <v>44</v>
      </c>
      <c r="B46" s="14">
        <f t="shared" si="1"/>
        <v>30</v>
      </c>
      <c r="C46" s="15">
        <v>140.9</v>
      </c>
      <c r="D46" s="10" t="s">
        <v>5</v>
      </c>
      <c r="E46" s="28" t="s">
        <v>39</v>
      </c>
      <c r="F46" s="11" t="s">
        <v>8</v>
      </c>
      <c r="G46" s="13" t="s">
        <v>7</v>
      </c>
      <c r="H46" s="33"/>
      <c r="I46" s="16"/>
    </row>
    <row r="47" spans="1:9" s="21" customFormat="1" ht="20.100000000000001" customHeight="1" x14ac:dyDescent="0.45">
      <c r="A47" s="13">
        <f t="shared" si="0"/>
        <v>45</v>
      </c>
      <c r="B47" s="14">
        <f t="shared" si="1"/>
        <v>2.5999999999999943</v>
      </c>
      <c r="C47" s="15">
        <v>143.5</v>
      </c>
      <c r="D47" s="10" t="s">
        <v>5</v>
      </c>
      <c r="E47" s="28" t="s">
        <v>39</v>
      </c>
      <c r="F47" s="11" t="s">
        <v>6</v>
      </c>
      <c r="G47" s="13" t="s">
        <v>7</v>
      </c>
      <c r="H47" s="13"/>
      <c r="I47" s="16"/>
    </row>
    <row r="48" spans="1:9" s="21" customFormat="1" ht="20.100000000000001" customHeight="1" x14ac:dyDescent="0.45">
      <c r="A48" s="13">
        <f t="shared" si="0"/>
        <v>46</v>
      </c>
      <c r="B48" s="14">
        <f t="shared" si="1"/>
        <v>4.4000000000000057</v>
      </c>
      <c r="C48" s="15">
        <v>147.9</v>
      </c>
      <c r="D48" s="10" t="s">
        <v>5</v>
      </c>
      <c r="E48" s="28" t="s">
        <v>39</v>
      </c>
      <c r="F48" s="11" t="s">
        <v>9</v>
      </c>
      <c r="G48" s="13" t="s">
        <v>76</v>
      </c>
      <c r="H48" s="13" t="s">
        <v>77</v>
      </c>
      <c r="I48" s="13"/>
    </row>
    <row r="49" spans="1:9" s="21" customFormat="1" ht="20.100000000000001" customHeight="1" x14ac:dyDescent="0.45">
      <c r="A49" s="13">
        <f t="shared" si="0"/>
        <v>47</v>
      </c>
      <c r="B49" s="14">
        <f t="shared" si="1"/>
        <v>2.1999999999999886</v>
      </c>
      <c r="C49" s="15">
        <v>150.1</v>
      </c>
      <c r="D49" s="10"/>
      <c r="E49" s="28" t="s">
        <v>39</v>
      </c>
      <c r="F49" s="11" t="s">
        <v>6</v>
      </c>
      <c r="G49" s="13" t="s">
        <v>7</v>
      </c>
      <c r="H49" s="16"/>
      <c r="I49" s="16"/>
    </row>
    <row r="50" spans="1:9" s="21" customFormat="1" ht="20.100000000000001" customHeight="1" x14ac:dyDescent="0.45">
      <c r="A50" s="13">
        <f t="shared" si="0"/>
        <v>48</v>
      </c>
      <c r="B50" s="14">
        <f t="shared" si="1"/>
        <v>0.40000000000000568</v>
      </c>
      <c r="C50" s="15">
        <v>150.5</v>
      </c>
      <c r="D50" s="10"/>
      <c r="E50" s="28" t="s">
        <v>36</v>
      </c>
      <c r="F50" s="11" t="s">
        <v>6</v>
      </c>
      <c r="G50" s="13" t="s">
        <v>78</v>
      </c>
      <c r="H50" s="16"/>
      <c r="I50" s="16"/>
    </row>
    <row r="51" spans="1:9" s="21" customFormat="1" ht="20.100000000000001" customHeight="1" x14ac:dyDescent="0.45">
      <c r="A51" s="13">
        <f t="shared" si="0"/>
        <v>49</v>
      </c>
      <c r="B51" s="14">
        <f t="shared" si="1"/>
        <v>3.9000000000000057</v>
      </c>
      <c r="C51" s="15">
        <v>154.4</v>
      </c>
      <c r="D51" s="10" t="s">
        <v>5</v>
      </c>
      <c r="E51" s="28" t="s">
        <v>39</v>
      </c>
      <c r="F51" s="11" t="s">
        <v>8</v>
      </c>
      <c r="G51" s="13" t="s">
        <v>79</v>
      </c>
      <c r="H51" s="16" t="s">
        <v>80</v>
      </c>
      <c r="I51" s="16"/>
    </row>
    <row r="52" spans="1:9" s="21" customFormat="1" ht="20.100000000000001" customHeight="1" x14ac:dyDescent="0.45">
      <c r="A52" s="13">
        <f t="shared" si="0"/>
        <v>50</v>
      </c>
      <c r="B52" s="14">
        <f t="shared" si="1"/>
        <v>7.5999999999999943</v>
      </c>
      <c r="C52" s="15">
        <v>162</v>
      </c>
      <c r="D52" s="10" t="s">
        <v>5</v>
      </c>
      <c r="E52" s="28" t="s">
        <v>39</v>
      </c>
      <c r="F52" s="11" t="s">
        <v>6</v>
      </c>
      <c r="G52" s="13" t="s">
        <v>81</v>
      </c>
      <c r="H52" s="16" t="s">
        <v>82</v>
      </c>
      <c r="I52" s="16"/>
    </row>
    <row r="53" spans="1:9" s="21" customFormat="1" ht="20.100000000000001" customHeight="1" x14ac:dyDescent="0.45">
      <c r="A53" s="13">
        <f t="shared" si="0"/>
        <v>51</v>
      </c>
      <c r="B53" s="9">
        <f t="shared" si="1"/>
        <v>4.6999999999999886</v>
      </c>
      <c r="C53" s="15">
        <v>166.7</v>
      </c>
      <c r="D53" s="10" t="s">
        <v>5</v>
      </c>
      <c r="E53" s="28" t="s">
        <v>39</v>
      </c>
      <c r="F53" s="11" t="s">
        <v>9</v>
      </c>
      <c r="G53" s="13" t="s">
        <v>7</v>
      </c>
      <c r="H53" s="16" t="s">
        <v>83</v>
      </c>
      <c r="I53" s="16"/>
    </row>
    <row r="54" spans="1:9" s="22" customFormat="1" ht="20.100000000000001" customHeight="1" x14ac:dyDescent="0.45">
      <c r="A54" s="8">
        <f t="shared" si="0"/>
        <v>52</v>
      </c>
      <c r="B54" s="9">
        <f t="shared" si="1"/>
        <v>1.9000000000000057</v>
      </c>
      <c r="C54" s="15">
        <v>168.6</v>
      </c>
      <c r="D54" s="10"/>
      <c r="E54" s="28" t="s">
        <v>36</v>
      </c>
      <c r="F54" s="11" t="s">
        <v>8</v>
      </c>
      <c r="G54" s="13" t="s">
        <v>7</v>
      </c>
      <c r="H54" s="8"/>
      <c r="I54" s="8"/>
    </row>
    <row r="55" spans="1:9" s="21" customFormat="1" ht="20.100000000000001" customHeight="1" x14ac:dyDescent="0.45">
      <c r="A55" s="13">
        <f t="shared" si="0"/>
        <v>53</v>
      </c>
      <c r="B55" s="9">
        <f t="shared" si="1"/>
        <v>4.7000000000000171</v>
      </c>
      <c r="C55" s="15">
        <v>173.3</v>
      </c>
      <c r="D55" s="10" t="s">
        <v>5</v>
      </c>
      <c r="E55" s="28" t="s">
        <v>39</v>
      </c>
      <c r="F55" s="11" t="s">
        <v>8</v>
      </c>
      <c r="G55" s="13" t="s">
        <v>62</v>
      </c>
      <c r="H55" s="13" t="s">
        <v>84</v>
      </c>
      <c r="I55" s="16"/>
    </row>
    <row r="56" spans="1:9" s="22" customFormat="1" ht="39.6" x14ac:dyDescent="0.45">
      <c r="A56" s="4">
        <f t="shared" si="0"/>
        <v>54</v>
      </c>
      <c r="B56" s="5">
        <f t="shared" si="1"/>
        <v>12.699999999999989</v>
      </c>
      <c r="C56" s="6">
        <v>186</v>
      </c>
      <c r="D56" s="19"/>
      <c r="E56" s="31" t="s">
        <v>50</v>
      </c>
      <c r="F56" s="7" t="s">
        <v>14</v>
      </c>
      <c r="G56" s="4" t="s">
        <v>62</v>
      </c>
      <c r="H56" s="20"/>
      <c r="I56" s="20" t="s">
        <v>162</v>
      </c>
    </row>
    <row r="57" spans="1:9" s="21" customFormat="1" ht="20.100000000000001" customHeight="1" x14ac:dyDescent="0.45">
      <c r="A57" s="13">
        <f t="shared" si="0"/>
        <v>55</v>
      </c>
      <c r="B57" s="9">
        <f t="shared" si="1"/>
        <v>1.3000000000000114</v>
      </c>
      <c r="C57" s="15">
        <v>187.3</v>
      </c>
      <c r="D57" s="10" t="s">
        <v>5</v>
      </c>
      <c r="E57" s="28" t="s">
        <v>39</v>
      </c>
      <c r="F57" s="17" t="s">
        <v>9</v>
      </c>
      <c r="G57" s="13" t="s">
        <v>85</v>
      </c>
      <c r="H57" s="13" t="s">
        <v>86</v>
      </c>
      <c r="I57" s="16"/>
    </row>
    <row r="58" spans="1:9" s="21" customFormat="1" ht="20.100000000000001" customHeight="1" x14ac:dyDescent="0.45">
      <c r="A58" s="13">
        <f t="shared" si="0"/>
        <v>56</v>
      </c>
      <c r="B58" s="14">
        <f t="shared" si="1"/>
        <v>1</v>
      </c>
      <c r="C58" s="15">
        <v>188.3</v>
      </c>
      <c r="D58" s="10" t="s">
        <v>5</v>
      </c>
      <c r="E58" s="28" t="s">
        <v>39</v>
      </c>
      <c r="F58" s="11" t="s">
        <v>8</v>
      </c>
      <c r="G58" s="13" t="s">
        <v>7</v>
      </c>
      <c r="H58" s="16" t="s">
        <v>87</v>
      </c>
      <c r="I58" s="16"/>
    </row>
    <row r="59" spans="1:9" s="22" customFormat="1" ht="20.100000000000001" customHeight="1" x14ac:dyDescent="0.45">
      <c r="A59" s="13">
        <f t="shared" si="0"/>
        <v>57</v>
      </c>
      <c r="B59" s="9">
        <f t="shared" si="1"/>
        <v>6.1999999999999886</v>
      </c>
      <c r="C59" s="15">
        <v>194.5</v>
      </c>
      <c r="D59" s="10" t="s">
        <v>5</v>
      </c>
      <c r="E59" s="28" t="s">
        <v>39</v>
      </c>
      <c r="F59" s="11" t="s">
        <v>9</v>
      </c>
      <c r="G59" s="13" t="s">
        <v>88</v>
      </c>
      <c r="H59" s="16" t="s">
        <v>89</v>
      </c>
      <c r="I59" s="12"/>
    </row>
    <row r="60" spans="1:9" s="21" customFormat="1" ht="20.100000000000001" customHeight="1" x14ac:dyDescent="0.45">
      <c r="A60" s="13">
        <f t="shared" si="0"/>
        <v>58</v>
      </c>
      <c r="B60" s="9">
        <f t="shared" si="1"/>
        <v>4.5</v>
      </c>
      <c r="C60" s="15">
        <v>199</v>
      </c>
      <c r="D60" s="10" t="s">
        <v>5</v>
      </c>
      <c r="E60" s="28" t="s">
        <v>49</v>
      </c>
      <c r="F60" s="11" t="s">
        <v>8</v>
      </c>
      <c r="G60" s="13" t="s">
        <v>90</v>
      </c>
      <c r="H60" s="16" t="s">
        <v>91</v>
      </c>
      <c r="I60" s="16"/>
    </row>
    <row r="61" spans="1:9" s="21" customFormat="1" ht="20.100000000000001" customHeight="1" x14ac:dyDescent="0.45">
      <c r="A61" s="13">
        <f t="shared" si="0"/>
        <v>59</v>
      </c>
      <c r="B61" s="14">
        <f t="shared" si="1"/>
        <v>0.30000000000001137</v>
      </c>
      <c r="C61" s="15">
        <v>199.3</v>
      </c>
      <c r="D61" s="10"/>
      <c r="E61" s="28" t="s">
        <v>37</v>
      </c>
      <c r="F61" s="11" t="s">
        <v>6</v>
      </c>
      <c r="G61" s="13" t="s">
        <v>7</v>
      </c>
      <c r="H61" s="13"/>
      <c r="I61" s="16"/>
    </row>
    <row r="62" spans="1:9" s="21" customFormat="1" ht="20.100000000000001" customHeight="1" x14ac:dyDescent="0.45">
      <c r="A62" s="13">
        <f t="shared" si="0"/>
        <v>60</v>
      </c>
      <c r="B62" s="14">
        <f t="shared" si="1"/>
        <v>4.6999999999999886</v>
      </c>
      <c r="C62" s="15">
        <v>204</v>
      </c>
      <c r="D62" s="10"/>
      <c r="E62" s="28" t="s">
        <v>36</v>
      </c>
      <c r="F62" s="11" t="s">
        <v>6</v>
      </c>
      <c r="G62" s="13" t="s">
        <v>92</v>
      </c>
      <c r="H62" s="16"/>
      <c r="I62" s="16"/>
    </row>
    <row r="63" spans="1:9" s="21" customFormat="1" ht="20.100000000000001" customHeight="1" x14ac:dyDescent="0.45">
      <c r="A63" s="13">
        <f t="shared" si="0"/>
        <v>61</v>
      </c>
      <c r="B63" s="14">
        <f t="shared" si="1"/>
        <v>2.0999999999999943</v>
      </c>
      <c r="C63" s="15">
        <v>206.1</v>
      </c>
      <c r="D63" s="10" t="s">
        <v>5</v>
      </c>
      <c r="E63" s="28" t="s">
        <v>37</v>
      </c>
      <c r="F63" s="11" t="s">
        <v>6</v>
      </c>
      <c r="G63" s="13" t="s">
        <v>92</v>
      </c>
      <c r="H63" s="16"/>
      <c r="I63" s="16"/>
    </row>
    <row r="64" spans="1:9" s="21" customFormat="1" ht="20.100000000000001" customHeight="1" x14ac:dyDescent="0.45">
      <c r="A64" s="13">
        <f t="shared" si="0"/>
        <v>62</v>
      </c>
      <c r="B64" s="14">
        <f t="shared" si="1"/>
        <v>9.7000000000000171</v>
      </c>
      <c r="C64" s="15">
        <v>215.8</v>
      </c>
      <c r="D64" s="10" t="s">
        <v>5</v>
      </c>
      <c r="E64" s="28" t="s">
        <v>36</v>
      </c>
      <c r="F64" s="11" t="s">
        <v>8</v>
      </c>
      <c r="G64" s="13" t="s">
        <v>93</v>
      </c>
      <c r="H64" s="36" t="s">
        <v>136</v>
      </c>
      <c r="I64" s="16"/>
    </row>
    <row r="65" spans="1:9" s="21" customFormat="1" ht="20.100000000000001" customHeight="1" x14ac:dyDescent="0.45">
      <c r="A65" s="13">
        <f t="shared" si="0"/>
        <v>63</v>
      </c>
      <c r="B65" s="14">
        <f t="shared" si="1"/>
        <v>9.9999999999994316E-2</v>
      </c>
      <c r="C65" s="15">
        <v>215.9</v>
      </c>
      <c r="D65" s="10"/>
      <c r="E65" s="28" t="s">
        <v>37</v>
      </c>
      <c r="F65" s="11" t="s">
        <v>6</v>
      </c>
      <c r="G65" s="13" t="s">
        <v>94</v>
      </c>
      <c r="H65" s="18"/>
      <c r="I65" s="16"/>
    </row>
    <row r="66" spans="1:9" s="21" customFormat="1" ht="20.100000000000001" customHeight="1" x14ac:dyDescent="0.45">
      <c r="A66" s="13">
        <f t="shared" si="0"/>
        <v>64</v>
      </c>
      <c r="B66" s="14">
        <f t="shared" si="1"/>
        <v>10.699999999999989</v>
      </c>
      <c r="C66" s="15">
        <v>226.6</v>
      </c>
      <c r="D66" s="10" t="s">
        <v>5</v>
      </c>
      <c r="E66" s="28" t="s">
        <v>39</v>
      </c>
      <c r="F66" s="11" t="s">
        <v>6</v>
      </c>
      <c r="G66" s="13" t="s">
        <v>95</v>
      </c>
      <c r="H66" s="16" t="s">
        <v>132</v>
      </c>
      <c r="I66" s="16"/>
    </row>
    <row r="67" spans="1:9" s="21" customFormat="1" ht="26.4" x14ac:dyDescent="0.45">
      <c r="A67" s="13">
        <f t="shared" si="0"/>
        <v>65</v>
      </c>
      <c r="B67" s="9">
        <f t="shared" si="1"/>
        <v>31.500000000000028</v>
      </c>
      <c r="C67" s="15">
        <v>258.10000000000002</v>
      </c>
      <c r="D67" s="10"/>
      <c r="E67" s="28" t="s">
        <v>38</v>
      </c>
      <c r="F67" s="11" t="s">
        <v>60</v>
      </c>
      <c r="G67" s="13" t="s">
        <v>96</v>
      </c>
      <c r="H67" s="13"/>
      <c r="I67" s="16" t="s">
        <v>97</v>
      </c>
    </row>
    <row r="68" spans="1:9" s="22" customFormat="1" ht="20.100000000000001" customHeight="1" x14ac:dyDescent="0.45">
      <c r="A68" s="13">
        <f t="shared" si="0"/>
        <v>66</v>
      </c>
      <c r="B68" s="9">
        <f t="shared" si="1"/>
        <v>0.59999999999996589</v>
      </c>
      <c r="C68" s="15">
        <v>258.7</v>
      </c>
      <c r="D68" s="10"/>
      <c r="E68" s="28" t="s">
        <v>39</v>
      </c>
      <c r="F68" s="11" t="s">
        <v>8</v>
      </c>
      <c r="G68" s="13" t="s">
        <v>7</v>
      </c>
      <c r="H68" s="13"/>
      <c r="I68" s="8"/>
    </row>
    <row r="69" spans="1:9" s="21" customFormat="1" ht="20.100000000000001" customHeight="1" x14ac:dyDescent="0.45">
      <c r="A69" s="13">
        <f t="shared" ref="A69:A79" si="2">A68+1</f>
        <v>67</v>
      </c>
      <c r="B69" s="9">
        <f t="shared" si="1"/>
        <v>0.10000000000002274</v>
      </c>
      <c r="C69" s="15">
        <v>258.8</v>
      </c>
      <c r="D69" s="10"/>
      <c r="E69" s="28" t="s">
        <v>36</v>
      </c>
      <c r="F69" s="11" t="s">
        <v>6</v>
      </c>
      <c r="G69" s="13" t="s">
        <v>95</v>
      </c>
      <c r="H69" s="16"/>
      <c r="I69" s="16"/>
    </row>
    <row r="70" spans="1:9" s="21" customFormat="1" ht="39.6" x14ac:dyDescent="0.45">
      <c r="A70" s="4">
        <f t="shared" si="2"/>
        <v>68</v>
      </c>
      <c r="B70" s="5">
        <f t="shared" si="1"/>
        <v>27.199999999999989</v>
      </c>
      <c r="C70" s="6">
        <v>286</v>
      </c>
      <c r="D70" s="19"/>
      <c r="E70" s="31" t="s">
        <v>50</v>
      </c>
      <c r="F70" s="7" t="s">
        <v>14</v>
      </c>
      <c r="G70" s="4" t="s">
        <v>95</v>
      </c>
      <c r="H70" s="20"/>
      <c r="I70" s="20" t="s">
        <v>164</v>
      </c>
    </row>
    <row r="71" spans="1:9" s="21" customFormat="1" ht="52.8" x14ac:dyDescent="0.45">
      <c r="A71" s="13">
        <f t="shared" si="2"/>
        <v>69</v>
      </c>
      <c r="B71" s="9">
        <f t="shared" si="1"/>
        <v>27.699999999999989</v>
      </c>
      <c r="C71" s="15">
        <v>313.7</v>
      </c>
      <c r="D71" s="10"/>
      <c r="E71" s="28" t="s">
        <v>38</v>
      </c>
      <c r="F71" s="11" t="s">
        <v>61</v>
      </c>
      <c r="G71" s="13" t="s">
        <v>7</v>
      </c>
      <c r="H71" s="18"/>
      <c r="I71" s="16" t="s">
        <v>138</v>
      </c>
    </row>
    <row r="72" spans="1:9" s="21" customFormat="1" ht="20.100000000000001" customHeight="1" x14ac:dyDescent="0.45">
      <c r="A72" s="13">
        <f t="shared" si="2"/>
        <v>70</v>
      </c>
      <c r="B72" s="9">
        <f t="shared" si="1"/>
        <v>1.1999999999999886</v>
      </c>
      <c r="C72" s="15">
        <v>314.89999999999998</v>
      </c>
      <c r="D72" s="10" t="s">
        <v>5</v>
      </c>
      <c r="E72" s="28" t="s">
        <v>39</v>
      </c>
      <c r="F72" s="11" t="s">
        <v>6</v>
      </c>
      <c r="G72" s="13" t="s">
        <v>7</v>
      </c>
      <c r="H72" s="16"/>
      <c r="I72" s="16"/>
    </row>
    <row r="73" spans="1:9" s="21" customFormat="1" ht="20.100000000000001" customHeight="1" x14ac:dyDescent="0.45">
      <c r="A73" s="13">
        <f t="shared" si="2"/>
        <v>71</v>
      </c>
      <c r="B73" s="14">
        <f t="shared" ref="B73:B139" si="3">C73-C72</f>
        <v>0.20000000000004547</v>
      </c>
      <c r="C73" s="15">
        <v>315.10000000000002</v>
      </c>
      <c r="D73" s="10" t="s">
        <v>5</v>
      </c>
      <c r="E73" s="28" t="s">
        <v>36</v>
      </c>
      <c r="F73" s="11" t="s">
        <v>8</v>
      </c>
      <c r="G73" s="13" t="s">
        <v>95</v>
      </c>
      <c r="H73" s="13" t="s">
        <v>98</v>
      </c>
      <c r="I73" s="16"/>
    </row>
    <row r="74" spans="1:9" s="21" customFormat="1" ht="20.100000000000001" customHeight="1" x14ac:dyDescent="0.45">
      <c r="A74" s="13">
        <f t="shared" si="2"/>
        <v>72</v>
      </c>
      <c r="B74" s="9">
        <f t="shared" si="3"/>
        <v>17.799999999999955</v>
      </c>
      <c r="C74" s="15">
        <v>332.9</v>
      </c>
      <c r="D74" s="10"/>
      <c r="E74" s="28" t="s">
        <v>38</v>
      </c>
      <c r="F74" s="11" t="s">
        <v>13</v>
      </c>
      <c r="G74" s="13" t="s">
        <v>99</v>
      </c>
      <c r="H74" s="16"/>
      <c r="I74" s="16"/>
    </row>
    <row r="75" spans="1:9" s="21" customFormat="1" ht="20.100000000000001" customHeight="1" x14ac:dyDescent="0.45">
      <c r="A75" s="13">
        <f t="shared" si="2"/>
        <v>73</v>
      </c>
      <c r="B75" s="9">
        <f t="shared" si="3"/>
        <v>4.5</v>
      </c>
      <c r="C75" s="15">
        <v>337.4</v>
      </c>
      <c r="D75" s="10" t="s">
        <v>5</v>
      </c>
      <c r="E75" s="28" t="s">
        <v>37</v>
      </c>
      <c r="F75" s="11" t="s">
        <v>6</v>
      </c>
      <c r="G75" s="13" t="s">
        <v>7</v>
      </c>
      <c r="H75" s="33" t="s">
        <v>100</v>
      </c>
      <c r="I75" s="16" t="s">
        <v>101</v>
      </c>
    </row>
    <row r="76" spans="1:9" s="21" customFormat="1" ht="20.100000000000001" customHeight="1" x14ac:dyDescent="0.45">
      <c r="A76" s="13">
        <f t="shared" si="2"/>
        <v>74</v>
      </c>
      <c r="B76" s="9">
        <f t="shared" si="3"/>
        <v>0.5</v>
      </c>
      <c r="C76" s="15">
        <v>337.9</v>
      </c>
      <c r="D76" s="10"/>
      <c r="E76" s="28" t="s">
        <v>51</v>
      </c>
      <c r="F76" s="11" t="s">
        <v>52</v>
      </c>
      <c r="G76" s="13" t="s">
        <v>95</v>
      </c>
      <c r="H76" s="16"/>
      <c r="I76" s="16"/>
    </row>
    <row r="77" spans="1:9" s="21" customFormat="1" ht="39.6" x14ac:dyDescent="0.45">
      <c r="A77" s="4">
        <f t="shared" si="2"/>
        <v>75</v>
      </c>
      <c r="B77" s="5">
        <f t="shared" si="3"/>
        <v>0.70000000000004547</v>
      </c>
      <c r="C77" s="6">
        <v>338.6</v>
      </c>
      <c r="D77" s="19"/>
      <c r="E77" s="31" t="s">
        <v>50</v>
      </c>
      <c r="F77" s="7" t="s">
        <v>14</v>
      </c>
      <c r="G77" s="4" t="s">
        <v>95</v>
      </c>
      <c r="H77" s="20"/>
      <c r="I77" s="20" t="s">
        <v>165</v>
      </c>
    </row>
    <row r="78" spans="1:9" s="21" customFormat="1" ht="20.100000000000001" customHeight="1" x14ac:dyDescent="0.45">
      <c r="A78" s="13">
        <f t="shared" si="2"/>
        <v>76</v>
      </c>
      <c r="B78" s="9">
        <f t="shared" si="3"/>
        <v>3.3999999999999773</v>
      </c>
      <c r="C78" s="15">
        <v>342</v>
      </c>
      <c r="D78" s="10" t="s">
        <v>5</v>
      </c>
      <c r="E78" s="28" t="s">
        <v>39</v>
      </c>
      <c r="F78" s="11" t="s">
        <v>6</v>
      </c>
      <c r="G78" s="13" t="s">
        <v>95</v>
      </c>
      <c r="H78" s="13" t="s">
        <v>102</v>
      </c>
      <c r="I78" s="16"/>
    </row>
    <row r="79" spans="1:9" s="21" customFormat="1" ht="39.6" x14ac:dyDescent="0.45">
      <c r="A79" s="4">
        <f t="shared" si="2"/>
        <v>77</v>
      </c>
      <c r="B79" s="5">
        <f t="shared" si="3"/>
        <v>40.100000000000023</v>
      </c>
      <c r="C79" s="6">
        <v>382.1</v>
      </c>
      <c r="D79" s="19"/>
      <c r="E79" s="31" t="s">
        <v>50</v>
      </c>
      <c r="F79" s="7" t="s">
        <v>14</v>
      </c>
      <c r="G79" s="4" t="s">
        <v>95</v>
      </c>
      <c r="H79" s="20"/>
      <c r="I79" s="20" t="s">
        <v>167</v>
      </c>
    </row>
    <row r="80" spans="1:9" s="21" customFormat="1" ht="20.100000000000001" customHeight="1" x14ac:dyDescent="0.45">
      <c r="A80" s="13">
        <f>A79+1</f>
        <v>78</v>
      </c>
      <c r="B80" s="14">
        <f t="shared" si="3"/>
        <v>63</v>
      </c>
      <c r="C80" s="15">
        <v>445.1</v>
      </c>
      <c r="D80" s="10" t="s">
        <v>5</v>
      </c>
      <c r="E80" s="28" t="s">
        <v>39</v>
      </c>
      <c r="F80" s="11" t="s">
        <v>8</v>
      </c>
      <c r="G80" s="13" t="s">
        <v>95</v>
      </c>
      <c r="H80" s="16" t="s">
        <v>141</v>
      </c>
      <c r="I80" s="16"/>
    </row>
    <row r="81" spans="1:9" s="21" customFormat="1" ht="20.100000000000001" customHeight="1" x14ac:dyDescent="0.45">
      <c r="A81" s="13">
        <f>A80+1</f>
        <v>79</v>
      </c>
      <c r="B81" s="14">
        <f t="shared" si="3"/>
        <v>4</v>
      </c>
      <c r="C81" s="15">
        <v>449.1</v>
      </c>
      <c r="D81" s="10" t="s">
        <v>5</v>
      </c>
      <c r="E81" s="28" t="s">
        <v>39</v>
      </c>
      <c r="F81" s="11" t="s">
        <v>9</v>
      </c>
      <c r="G81" s="13" t="s">
        <v>103</v>
      </c>
      <c r="H81" s="16" t="s">
        <v>133</v>
      </c>
      <c r="I81" s="16" t="s">
        <v>134</v>
      </c>
    </row>
    <row r="82" spans="1:9" s="21" customFormat="1" ht="20.100000000000001" customHeight="1" x14ac:dyDescent="0.45">
      <c r="A82" s="13">
        <f>A81+1</f>
        <v>80</v>
      </c>
      <c r="B82" s="9">
        <f t="shared" si="3"/>
        <v>0.5</v>
      </c>
      <c r="C82" s="15">
        <v>449.6</v>
      </c>
      <c r="D82" s="10" t="s">
        <v>5</v>
      </c>
      <c r="E82" s="28" t="s">
        <v>39</v>
      </c>
      <c r="F82" s="11" t="s">
        <v>9</v>
      </c>
      <c r="G82" s="13" t="s">
        <v>103</v>
      </c>
      <c r="H82" s="16" t="s">
        <v>104</v>
      </c>
      <c r="I82" s="16"/>
    </row>
    <row r="83" spans="1:9" s="21" customFormat="1" ht="39.6" x14ac:dyDescent="0.45">
      <c r="A83" s="4">
        <f t="shared" ref="A83:A139" si="4">A82+1</f>
        <v>81</v>
      </c>
      <c r="B83" s="5">
        <f t="shared" si="3"/>
        <v>1.5999999999999659</v>
      </c>
      <c r="C83" s="6">
        <v>451.2</v>
      </c>
      <c r="D83" s="19"/>
      <c r="E83" s="31" t="s">
        <v>50</v>
      </c>
      <c r="F83" s="7" t="s">
        <v>14</v>
      </c>
      <c r="G83" s="4" t="s">
        <v>103</v>
      </c>
      <c r="H83" s="20"/>
      <c r="I83" s="20" t="s">
        <v>166</v>
      </c>
    </row>
    <row r="84" spans="1:9" s="21" customFormat="1" ht="20.100000000000001" customHeight="1" x14ac:dyDescent="0.45">
      <c r="A84" s="13">
        <f t="shared" si="4"/>
        <v>82</v>
      </c>
      <c r="B84" s="14">
        <f t="shared" si="3"/>
        <v>0.90000000000003411</v>
      </c>
      <c r="C84" s="15">
        <v>452.1</v>
      </c>
      <c r="D84" s="10" t="s">
        <v>5</v>
      </c>
      <c r="E84" s="28" t="s">
        <v>38</v>
      </c>
      <c r="F84" s="11" t="s">
        <v>60</v>
      </c>
      <c r="G84" s="13" t="s">
        <v>103</v>
      </c>
      <c r="H84" s="18"/>
      <c r="I84" s="16"/>
    </row>
    <row r="85" spans="1:9" s="21" customFormat="1" ht="20.100000000000001" customHeight="1" x14ac:dyDescent="0.45">
      <c r="A85" s="13">
        <f t="shared" si="4"/>
        <v>83</v>
      </c>
      <c r="B85" s="14">
        <f t="shared" si="3"/>
        <v>0.79999999999995453</v>
      </c>
      <c r="C85" s="15">
        <v>452.9</v>
      </c>
      <c r="D85" s="10" t="s">
        <v>5</v>
      </c>
      <c r="E85" s="28" t="s">
        <v>39</v>
      </c>
      <c r="F85" s="11" t="s">
        <v>9</v>
      </c>
      <c r="G85" s="13" t="s">
        <v>105</v>
      </c>
      <c r="H85" s="16" t="s">
        <v>106</v>
      </c>
      <c r="I85" s="16"/>
    </row>
    <row r="86" spans="1:9" s="21" customFormat="1" ht="20.100000000000001" customHeight="1" x14ac:dyDescent="0.45">
      <c r="A86" s="13">
        <f t="shared" si="4"/>
        <v>84</v>
      </c>
      <c r="B86" s="14">
        <f t="shared" si="3"/>
        <v>0.60000000000002274</v>
      </c>
      <c r="C86" s="15">
        <v>453.5</v>
      </c>
      <c r="D86" s="10" t="s">
        <v>5</v>
      </c>
      <c r="E86" s="28" t="s">
        <v>39</v>
      </c>
      <c r="F86" s="11" t="s">
        <v>9</v>
      </c>
      <c r="G86" s="13" t="s">
        <v>108</v>
      </c>
      <c r="H86" s="13" t="s">
        <v>107</v>
      </c>
      <c r="I86" s="16"/>
    </row>
    <row r="87" spans="1:9" s="21" customFormat="1" ht="20.100000000000001" customHeight="1" x14ac:dyDescent="0.45">
      <c r="A87" s="13">
        <f t="shared" si="4"/>
        <v>85</v>
      </c>
      <c r="B87" s="14">
        <f t="shared" si="3"/>
        <v>1.3999999999999773</v>
      </c>
      <c r="C87" s="15">
        <v>454.9</v>
      </c>
      <c r="D87" s="10" t="s">
        <v>5</v>
      </c>
      <c r="E87" s="28" t="s">
        <v>39</v>
      </c>
      <c r="F87" s="11" t="s">
        <v>6</v>
      </c>
      <c r="G87" s="13" t="s">
        <v>109</v>
      </c>
      <c r="H87" s="16" t="s">
        <v>110</v>
      </c>
      <c r="I87" s="16"/>
    </row>
    <row r="88" spans="1:9" s="21" customFormat="1" ht="20.100000000000001" customHeight="1" x14ac:dyDescent="0.45">
      <c r="A88" s="13">
        <f t="shared" si="4"/>
        <v>86</v>
      </c>
      <c r="B88" s="14">
        <f t="shared" si="3"/>
        <v>3.3000000000000114</v>
      </c>
      <c r="C88" s="15">
        <v>458.2</v>
      </c>
      <c r="D88" s="10" t="s">
        <v>5</v>
      </c>
      <c r="E88" s="28" t="s">
        <v>39</v>
      </c>
      <c r="F88" s="11" t="s">
        <v>6</v>
      </c>
      <c r="G88" s="13" t="s">
        <v>95</v>
      </c>
      <c r="H88" s="16" t="s">
        <v>135</v>
      </c>
      <c r="I88" s="16"/>
    </row>
    <row r="89" spans="1:9" s="21" customFormat="1" ht="20.100000000000001" customHeight="1" x14ac:dyDescent="0.45">
      <c r="A89" s="13">
        <f t="shared" si="4"/>
        <v>87</v>
      </c>
      <c r="B89" s="14">
        <f t="shared" si="3"/>
        <v>40.699999999999989</v>
      </c>
      <c r="C89" s="15">
        <v>498.9</v>
      </c>
      <c r="D89" s="10" t="s">
        <v>5</v>
      </c>
      <c r="E89" s="28" t="s">
        <v>37</v>
      </c>
      <c r="F89" s="11" t="s">
        <v>6</v>
      </c>
      <c r="G89" s="13" t="s">
        <v>111</v>
      </c>
      <c r="H89" s="33" t="s">
        <v>112</v>
      </c>
      <c r="I89" s="16"/>
    </row>
    <row r="90" spans="1:9" s="21" customFormat="1" ht="20.100000000000001" customHeight="1" x14ac:dyDescent="0.45">
      <c r="A90" s="13">
        <f t="shared" si="4"/>
        <v>88</v>
      </c>
      <c r="B90" s="14">
        <f t="shared" si="3"/>
        <v>1.6000000000000227</v>
      </c>
      <c r="C90" s="15">
        <v>500.5</v>
      </c>
      <c r="D90" s="10"/>
      <c r="E90" s="28" t="s">
        <v>39</v>
      </c>
      <c r="F90" s="11" t="s">
        <v>8</v>
      </c>
      <c r="G90" s="13" t="s">
        <v>111</v>
      </c>
      <c r="H90" s="16"/>
      <c r="I90" s="16"/>
    </row>
    <row r="91" spans="1:9" s="21" customFormat="1" ht="20.100000000000001" customHeight="1" x14ac:dyDescent="0.45">
      <c r="A91" s="13">
        <f t="shared" si="4"/>
        <v>89</v>
      </c>
      <c r="B91" s="14">
        <f t="shared" si="3"/>
        <v>2.8999999999999773</v>
      </c>
      <c r="C91" s="15">
        <v>503.4</v>
      </c>
      <c r="D91" s="10"/>
      <c r="E91" s="28" t="s">
        <v>36</v>
      </c>
      <c r="F91" s="11" t="s">
        <v>8</v>
      </c>
      <c r="G91" s="13" t="s">
        <v>111</v>
      </c>
      <c r="H91" s="13"/>
      <c r="I91" s="16"/>
    </row>
    <row r="92" spans="1:9" s="21" customFormat="1" ht="20.100000000000001" customHeight="1" x14ac:dyDescent="0.45">
      <c r="A92" s="13">
        <f t="shared" si="4"/>
        <v>90</v>
      </c>
      <c r="B92" s="14">
        <f t="shared" si="3"/>
        <v>5.9000000000000341</v>
      </c>
      <c r="C92" s="15">
        <v>509.3</v>
      </c>
      <c r="D92" s="10"/>
      <c r="E92" s="28" t="s">
        <v>49</v>
      </c>
      <c r="F92" s="11" t="s">
        <v>9</v>
      </c>
      <c r="G92" s="13" t="s">
        <v>7</v>
      </c>
      <c r="H92" s="16"/>
      <c r="I92" s="16"/>
    </row>
    <row r="93" spans="1:9" s="21" customFormat="1" ht="20.100000000000001" customHeight="1" x14ac:dyDescent="0.45">
      <c r="A93" s="13">
        <f t="shared" si="4"/>
        <v>91</v>
      </c>
      <c r="B93" s="14">
        <f t="shared" si="3"/>
        <v>0.19999999999998863</v>
      </c>
      <c r="C93" s="15">
        <v>509.5</v>
      </c>
      <c r="D93" s="10" t="s">
        <v>5</v>
      </c>
      <c r="E93" s="28" t="s">
        <v>39</v>
      </c>
      <c r="F93" s="11" t="s">
        <v>8</v>
      </c>
      <c r="G93" s="13" t="s">
        <v>7</v>
      </c>
      <c r="H93" s="16" t="s">
        <v>113</v>
      </c>
      <c r="I93" s="16"/>
    </row>
    <row r="94" spans="1:9" s="21" customFormat="1" ht="20.100000000000001" customHeight="1" x14ac:dyDescent="0.45">
      <c r="A94" s="13">
        <f t="shared" si="4"/>
        <v>92</v>
      </c>
      <c r="B94" s="14">
        <f t="shared" si="3"/>
        <v>1.3000000000000114</v>
      </c>
      <c r="C94" s="15">
        <v>510.8</v>
      </c>
      <c r="D94" s="10" t="s">
        <v>5</v>
      </c>
      <c r="E94" s="28" t="s">
        <v>39</v>
      </c>
      <c r="F94" s="11" t="s">
        <v>9</v>
      </c>
      <c r="G94" s="13" t="s">
        <v>114</v>
      </c>
      <c r="H94" s="16" t="s">
        <v>115</v>
      </c>
      <c r="I94" s="16"/>
    </row>
    <row r="95" spans="1:9" s="21" customFormat="1" ht="20.100000000000001" customHeight="1" x14ac:dyDescent="0.45">
      <c r="A95" s="13">
        <f t="shared" si="4"/>
        <v>93</v>
      </c>
      <c r="B95" s="14">
        <f t="shared" si="3"/>
        <v>0.39999999999997726</v>
      </c>
      <c r="C95" s="15">
        <v>511.2</v>
      </c>
      <c r="D95" s="10"/>
      <c r="E95" s="28" t="s">
        <v>36</v>
      </c>
      <c r="F95" s="11" t="s">
        <v>8</v>
      </c>
      <c r="G95" s="13" t="s">
        <v>7</v>
      </c>
      <c r="H95" s="16"/>
      <c r="I95" s="16"/>
    </row>
    <row r="96" spans="1:9" s="21" customFormat="1" ht="20.100000000000001" customHeight="1" x14ac:dyDescent="0.45">
      <c r="A96" s="13">
        <f t="shared" si="4"/>
        <v>94</v>
      </c>
      <c r="B96" s="14">
        <f t="shared" si="3"/>
        <v>0.19999999999998863</v>
      </c>
      <c r="C96" s="15">
        <v>511.4</v>
      </c>
      <c r="D96" s="10"/>
      <c r="E96" s="28" t="s">
        <v>39</v>
      </c>
      <c r="F96" s="11" t="s">
        <v>6</v>
      </c>
      <c r="G96" s="13" t="s">
        <v>116</v>
      </c>
      <c r="H96" s="13"/>
      <c r="I96" s="16"/>
    </row>
    <row r="97" spans="1:9" s="21" customFormat="1" ht="20.100000000000001" customHeight="1" x14ac:dyDescent="0.45">
      <c r="A97" s="13">
        <f t="shared" si="4"/>
        <v>95</v>
      </c>
      <c r="B97" s="14">
        <f t="shared" si="3"/>
        <v>0.80000000000006821</v>
      </c>
      <c r="C97" s="15">
        <v>512.20000000000005</v>
      </c>
      <c r="D97" s="10"/>
      <c r="E97" s="28" t="s">
        <v>36</v>
      </c>
      <c r="F97" s="11" t="s">
        <v>6</v>
      </c>
      <c r="G97" s="13" t="s">
        <v>116</v>
      </c>
      <c r="H97" s="16"/>
      <c r="I97" s="16"/>
    </row>
    <row r="98" spans="1:9" s="21" customFormat="1" ht="20.100000000000001" customHeight="1" x14ac:dyDescent="0.45">
      <c r="A98" s="13">
        <f t="shared" si="4"/>
        <v>96</v>
      </c>
      <c r="B98" s="14">
        <f t="shared" si="3"/>
        <v>5.3999999999999773</v>
      </c>
      <c r="C98" s="15">
        <v>517.6</v>
      </c>
      <c r="D98" s="10"/>
      <c r="E98" s="28" t="s">
        <v>38</v>
      </c>
      <c r="F98" s="11" t="s">
        <v>13</v>
      </c>
      <c r="G98" s="13" t="s">
        <v>116</v>
      </c>
      <c r="H98" s="33"/>
      <c r="I98" s="16"/>
    </row>
    <row r="99" spans="1:9" s="21" customFormat="1" ht="20.100000000000001" customHeight="1" x14ac:dyDescent="0.45">
      <c r="A99" s="13">
        <f t="shared" si="4"/>
        <v>97</v>
      </c>
      <c r="B99" s="14">
        <f t="shared" si="3"/>
        <v>1.5</v>
      </c>
      <c r="C99" s="15">
        <v>519.1</v>
      </c>
      <c r="D99" s="10"/>
      <c r="E99" s="28" t="s">
        <v>37</v>
      </c>
      <c r="F99" s="11" t="s">
        <v>6</v>
      </c>
      <c r="G99" s="13" t="s">
        <v>7</v>
      </c>
      <c r="H99" s="16"/>
      <c r="I99" s="16"/>
    </row>
    <row r="100" spans="1:9" s="21" customFormat="1" ht="20.100000000000001" customHeight="1" x14ac:dyDescent="0.45">
      <c r="A100" s="13">
        <f t="shared" si="4"/>
        <v>98</v>
      </c>
      <c r="B100" s="14">
        <f t="shared" si="3"/>
        <v>1.5</v>
      </c>
      <c r="C100" s="15">
        <v>520.6</v>
      </c>
      <c r="D100" s="10"/>
      <c r="E100" s="28" t="s">
        <v>39</v>
      </c>
      <c r="F100" s="11" t="s">
        <v>8</v>
      </c>
      <c r="G100" s="13" t="s">
        <v>7</v>
      </c>
      <c r="H100" s="13"/>
      <c r="I100" s="16"/>
    </row>
    <row r="101" spans="1:9" s="21" customFormat="1" ht="20.100000000000001" customHeight="1" x14ac:dyDescent="0.45">
      <c r="A101" s="13">
        <f t="shared" si="4"/>
        <v>99</v>
      </c>
      <c r="B101" s="14">
        <f t="shared" si="3"/>
        <v>0.29999999999995453</v>
      </c>
      <c r="C101" s="15">
        <v>520.9</v>
      </c>
      <c r="D101" s="10" t="s">
        <v>5</v>
      </c>
      <c r="E101" s="28" t="s">
        <v>39</v>
      </c>
      <c r="F101" s="11" t="s">
        <v>9</v>
      </c>
      <c r="G101" s="13" t="s">
        <v>150</v>
      </c>
      <c r="H101" s="13" t="s">
        <v>151</v>
      </c>
      <c r="I101" s="16"/>
    </row>
    <row r="102" spans="1:9" s="21" customFormat="1" ht="39.6" x14ac:dyDescent="0.45">
      <c r="A102" s="4">
        <f t="shared" si="4"/>
        <v>100</v>
      </c>
      <c r="B102" s="5">
        <f t="shared" si="3"/>
        <v>2.3999999999999773</v>
      </c>
      <c r="C102" s="6">
        <v>523.29999999999995</v>
      </c>
      <c r="D102" s="19"/>
      <c r="E102" s="31" t="s">
        <v>50</v>
      </c>
      <c r="F102" s="7" t="s">
        <v>14</v>
      </c>
      <c r="G102" s="4" t="s">
        <v>95</v>
      </c>
      <c r="H102" s="20"/>
      <c r="I102" s="20" t="s">
        <v>168</v>
      </c>
    </row>
    <row r="103" spans="1:9" s="21" customFormat="1" ht="20.100000000000001" customHeight="1" x14ac:dyDescent="0.45">
      <c r="A103" s="13">
        <f>A102+1</f>
        <v>101</v>
      </c>
      <c r="B103" s="14">
        <f>C103-C102</f>
        <v>1.4000000000000909</v>
      </c>
      <c r="C103" s="15">
        <v>524.70000000000005</v>
      </c>
      <c r="D103" s="10"/>
      <c r="E103" s="28" t="s">
        <v>38</v>
      </c>
      <c r="F103" s="11" t="s">
        <v>60</v>
      </c>
      <c r="G103" s="13" t="s">
        <v>7</v>
      </c>
      <c r="H103" s="16"/>
      <c r="I103" s="16"/>
    </row>
    <row r="104" spans="1:9" s="21" customFormat="1" ht="20.100000000000001" customHeight="1" x14ac:dyDescent="0.45">
      <c r="A104" s="13">
        <f t="shared" ref="A104:A112" si="5">A103+1</f>
        <v>102</v>
      </c>
      <c r="B104" s="14">
        <f t="shared" ref="B104:B113" si="6">C104-C103</f>
        <v>1.7999999999999545</v>
      </c>
      <c r="C104" s="15">
        <v>526.5</v>
      </c>
      <c r="D104" s="10" t="s">
        <v>5</v>
      </c>
      <c r="E104" s="28" t="s">
        <v>39</v>
      </c>
      <c r="F104" s="11" t="s">
        <v>142</v>
      </c>
      <c r="G104" s="13" t="s">
        <v>143</v>
      </c>
      <c r="H104" s="16"/>
      <c r="I104" s="16" t="s">
        <v>144</v>
      </c>
    </row>
    <row r="105" spans="1:9" s="21" customFormat="1" ht="20.100000000000001" customHeight="1" x14ac:dyDescent="0.45">
      <c r="A105" s="13">
        <f t="shared" si="5"/>
        <v>103</v>
      </c>
      <c r="B105" s="14">
        <f t="shared" si="6"/>
        <v>0.10000000000002274</v>
      </c>
      <c r="C105" s="15">
        <v>526.6</v>
      </c>
      <c r="D105" s="10"/>
      <c r="E105" s="28" t="s">
        <v>38</v>
      </c>
      <c r="F105" s="11" t="s">
        <v>60</v>
      </c>
      <c r="G105" s="13" t="s">
        <v>7</v>
      </c>
      <c r="H105" s="16"/>
      <c r="I105" s="16"/>
    </row>
    <row r="106" spans="1:9" s="21" customFormat="1" ht="20.100000000000001" customHeight="1" x14ac:dyDescent="0.45">
      <c r="A106" s="13">
        <f t="shared" si="5"/>
        <v>104</v>
      </c>
      <c r="B106" s="14">
        <f t="shared" si="6"/>
        <v>0.29999999999995453</v>
      </c>
      <c r="C106" s="15">
        <v>526.9</v>
      </c>
      <c r="D106" s="10"/>
      <c r="E106" s="28" t="s">
        <v>39</v>
      </c>
      <c r="F106" s="11" t="s">
        <v>139</v>
      </c>
      <c r="G106" s="13" t="s">
        <v>146</v>
      </c>
      <c r="H106" s="16"/>
      <c r="I106" s="16"/>
    </row>
    <row r="107" spans="1:9" s="21" customFormat="1" ht="20.100000000000001" customHeight="1" x14ac:dyDescent="0.45">
      <c r="A107" s="13">
        <f t="shared" si="5"/>
        <v>105</v>
      </c>
      <c r="B107" s="14">
        <f t="shared" si="6"/>
        <v>0.20000000000004547</v>
      </c>
      <c r="C107" s="15">
        <v>527.1</v>
      </c>
      <c r="D107" s="10"/>
      <c r="E107" s="28" t="s">
        <v>39</v>
      </c>
      <c r="F107" s="11" t="s">
        <v>145</v>
      </c>
      <c r="G107" s="13" t="s">
        <v>143</v>
      </c>
      <c r="H107" s="16"/>
      <c r="I107" s="16"/>
    </row>
    <row r="108" spans="1:9" s="21" customFormat="1" ht="20.100000000000001" customHeight="1" x14ac:dyDescent="0.45">
      <c r="A108" s="13">
        <f t="shared" si="5"/>
        <v>106</v>
      </c>
      <c r="B108" s="14">
        <f t="shared" si="6"/>
        <v>0.10000000000002274</v>
      </c>
      <c r="C108" s="15">
        <v>527.20000000000005</v>
      </c>
      <c r="D108" s="10"/>
      <c r="E108" s="28" t="s">
        <v>49</v>
      </c>
      <c r="F108" s="11" t="s">
        <v>139</v>
      </c>
      <c r="G108" s="13" t="s">
        <v>143</v>
      </c>
      <c r="H108" s="16"/>
      <c r="I108" s="16"/>
    </row>
    <row r="109" spans="1:9" s="21" customFormat="1" ht="20.100000000000001" customHeight="1" x14ac:dyDescent="0.45">
      <c r="A109" s="13">
        <f t="shared" si="5"/>
        <v>107</v>
      </c>
      <c r="B109" s="14">
        <f t="shared" si="6"/>
        <v>0.69999999999993179</v>
      </c>
      <c r="C109" s="15">
        <v>527.9</v>
      </c>
      <c r="D109" s="10"/>
      <c r="E109" s="28" t="s">
        <v>36</v>
      </c>
      <c r="F109" s="11" t="s">
        <v>145</v>
      </c>
      <c r="G109" s="13" t="s">
        <v>143</v>
      </c>
      <c r="H109" s="16"/>
      <c r="I109" s="16"/>
    </row>
    <row r="110" spans="1:9" s="21" customFormat="1" ht="20.100000000000001" customHeight="1" x14ac:dyDescent="0.45">
      <c r="A110" s="13">
        <f t="shared" si="5"/>
        <v>108</v>
      </c>
      <c r="B110" s="14">
        <f t="shared" si="6"/>
        <v>1</v>
      </c>
      <c r="C110" s="15">
        <v>528.9</v>
      </c>
      <c r="D110" s="10"/>
      <c r="E110" s="28" t="s">
        <v>49</v>
      </c>
      <c r="F110" s="11" t="s">
        <v>139</v>
      </c>
      <c r="G110" s="13" t="s">
        <v>147</v>
      </c>
      <c r="H110" s="16"/>
      <c r="I110" s="16"/>
    </row>
    <row r="111" spans="1:9" s="21" customFormat="1" ht="20.100000000000001" customHeight="1" x14ac:dyDescent="0.45">
      <c r="A111" s="13">
        <f t="shared" si="5"/>
        <v>109</v>
      </c>
      <c r="B111" s="14">
        <f t="shared" si="6"/>
        <v>1.5</v>
      </c>
      <c r="C111" s="15">
        <v>530.4</v>
      </c>
      <c r="D111" s="10"/>
      <c r="E111" s="28" t="s">
        <v>39</v>
      </c>
      <c r="F111" s="11" t="s">
        <v>145</v>
      </c>
      <c r="G111" s="13" t="s">
        <v>143</v>
      </c>
      <c r="H111" s="16"/>
      <c r="I111" s="16"/>
    </row>
    <row r="112" spans="1:9" s="21" customFormat="1" ht="20.100000000000001" customHeight="1" x14ac:dyDescent="0.45">
      <c r="A112" s="13">
        <f t="shared" si="5"/>
        <v>110</v>
      </c>
      <c r="B112" s="14">
        <f t="shared" si="6"/>
        <v>0.5</v>
      </c>
      <c r="C112" s="15">
        <v>530.9</v>
      </c>
      <c r="D112" s="10"/>
      <c r="E112" s="28" t="s">
        <v>39</v>
      </c>
      <c r="F112" s="11" t="s">
        <v>8</v>
      </c>
      <c r="G112" s="13" t="s">
        <v>7</v>
      </c>
      <c r="H112" s="16"/>
      <c r="I112" s="16"/>
    </row>
    <row r="113" spans="1:9" s="21" customFormat="1" ht="20.100000000000001" customHeight="1" x14ac:dyDescent="0.45">
      <c r="A113" s="13">
        <f t="shared" si="4"/>
        <v>111</v>
      </c>
      <c r="B113" s="14">
        <f t="shared" si="6"/>
        <v>1</v>
      </c>
      <c r="C113" s="15">
        <v>531.9</v>
      </c>
      <c r="D113" s="10"/>
      <c r="E113" s="28" t="s">
        <v>38</v>
      </c>
      <c r="F113" s="11" t="s">
        <v>60</v>
      </c>
      <c r="G113" s="13" t="s">
        <v>7</v>
      </c>
      <c r="H113" s="18"/>
      <c r="I113" s="16"/>
    </row>
    <row r="114" spans="1:9" s="21" customFormat="1" ht="20.100000000000001" customHeight="1" x14ac:dyDescent="0.45">
      <c r="A114" s="13">
        <f t="shared" si="4"/>
        <v>112</v>
      </c>
      <c r="B114" s="14">
        <f t="shared" si="3"/>
        <v>0.20000000000004547</v>
      </c>
      <c r="C114" s="15">
        <v>532.1</v>
      </c>
      <c r="D114" s="10"/>
      <c r="E114" s="28" t="s">
        <v>38</v>
      </c>
      <c r="F114" s="11" t="s">
        <v>61</v>
      </c>
      <c r="G114" s="13" t="s">
        <v>7</v>
      </c>
      <c r="H114" s="16"/>
      <c r="I114" s="16"/>
    </row>
    <row r="115" spans="1:9" s="21" customFormat="1" ht="20.100000000000001" customHeight="1" x14ac:dyDescent="0.45">
      <c r="A115" s="13">
        <f t="shared" si="4"/>
        <v>113</v>
      </c>
      <c r="B115" s="14">
        <f t="shared" si="3"/>
        <v>1.1999999999999318</v>
      </c>
      <c r="C115" s="15">
        <v>533.29999999999995</v>
      </c>
      <c r="D115" s="10"/>
      <c r="E115" s="28" t="s">
        <v>36</v>
      </c>
      <c r="F115" s="11" t="s">
        <v>8</v>
      </c>
      <c r="G115" s="13" t="s">
        <v>7</v>
      </c>
      <c r="H115" s="13"/>
      <c r="I115" s="16"/>
    </row>
    <row r="116" spans="1:9" s="21" customFormat="1" ht="20.100000000000001" customHeight="1" x14ac:dyDescent="0.45">
      <c r="A116" s="13">
        <f t="shared" si="4"/>
        <v>114</v>
      </c>
      <c r="B116" s="14">
        <f t="shared" si="3"/>
        <v>0.20000000000004547</v>
      </c>
      <c r="C116" s="15">
        <v>533.5</v>
      </c>
      <c r="D116" s="10"/>
      <c r="E116" s="28" t="s">
        <v>36</v>
      </c>
      <c r="F116" s="11" t="s">
        <v>6</v>
      </c>
      <c r="G116" s="13" t="s">
        <v>95</v>
      </c>
      <c r="H116" s="16"/>
      <c r="I116" s="16"/>
    </row>
    <row r="117" spans="1:9" s="21" customFormat="1" ht="20.100000000000001" customHeight="1" x14ac:dyDescent="0.45">
      <c r="A117" s="13">
        <f t="shared" si="4"/>
        <v>115</v>
      </c>
      <c r="B117" s="14">
        <f t="shared" si="3"/>
        <v>0.89999999999997726</v>
      </c>
      <c r="C117" s="15">
        <v>534.4</v>
      </c>
      <c r="D117" s="10"/>
      <c r="E117" s="28" t="s">
        <v>38</v>
      </c>
      <c r="F117" s="11" t="s">
        <v>60</v>
      </c>
      <c r="G117" s="13" t="s">
        <v>7</v>
      </c>
      <c r="H117" s="33"/>
      <c r="I117" s="16"/>
    </row>
    <row r="118" spans="1:9" s="21" customFormat="1" ht="20.100000000000001" customHeight="1" x14ac:dyDescent="0.45">
      <c r="A118" s="13">
        <f t="shared" si="4"/>
        <v>116</v>
      </c>
      <c r="B118" s="14">
        <f t="shared" si="3"/>
        <v>1.5</v>
      </c>
      <c r="C118" s="15">
        <v>535.9</v>
      </c>
      <c r="D118" s="10"/>
      <c r="E118" s="28" t="s">
        <v>36</v>
      </c>
      <c r="F118" s="11" t="s">
        <v>6</v>
      </c>
      <c r="G118" s="13" t="s">
        <v>95</v>
      </c>
      <c r="H118" s="16"/>
      <c r="I118" s="16"/>
    </row>
    <row r="119" spans="1:9" s="21" customFormat="1" ht="20.100000000000001" customHeight="1" x14ac:dyDescent="0.45">
      <c r="A119" s="13">
        <f t="shared" si="4"/>
        <v>117</v>
      </c>
      <c r="B119" s="14">
        <f t="shared" si="3"/>
        <v>0.39999999999997726</v>
      </c>
      <c r="C119" s="15">
        <v>536.29999999999995</v>
      </c>
      <c r="D119" s="10"/>
      <c r="E119" s="28" t="s">
        <v>37</v>
      </c>
      <c r="F119" s="11" t="s">
        <v>6</v>
      </c>
      <c r="G119" s="13" t="s">
        <v>7</v>
      </c>
      <c r="H119" s="13"/>
      <c r="I119" s="16"/>
    </row>
    <row r="120" spans="1:9" s="21" customFormat="1" ht="20.100000000000001" customHeight="1" x14ac:dyDescent="0.45">
      <c r="A120" s="13">
        <f t="shared" si="4"/>
        <v>118</v>
      </c>
      <c r="B120" s="14">
        <f t="shared" si="3"/>
        <v>0.80000000000006821</v>
      </c>
      <c r="C120" s="15">
        <v>537.1</v>
      </c>
      <c r="D120" s="10" t="s">
        <v>5</v>
      </c>
      <c r="E120" s="28" t="s">
        <v>39</v>
      </c>
      <c r="F120" s="11" t="s">
        <v>6</v>
      </c>
      <c r="G120" s="13" t="s">
        <v>95</v>
      </c>
      <c r="H120" s="16" t="s">
        <v>117</v>
      </c>
      <c r="I120" s="16"/>
    </row>
    <row r="121" spans="1:9" s="21" customFormat="1" ht="26.4" x14ac:dyDescent="0.45">
      <c r="A121" s="13">
        <f t="shared" si="4"/>
        <v>119</v>
      </c>
      <c r="B121" s="14">
        <f t="shared" si="3"/>
        <v>0.79999999999995453</v>
      </c>
      <c r="C121" s="15">
        <v>537.9</v>
      </c>
      <c r="D121" s="10" t="s">
        <v>5</v>
      </c>
      <c r="E121" s="28" t="s">
        <v>36</v>
      </c>
      <c r="F121" s="11" t="s">
        <v>8</v>
      </c>
      <c r="G121" s="13" t="s">
        <v>7</v>
      </c>
      <c r="H121" s="16" t="s">
        <v>118</v>
      </c>
      <c r="I121" s="16" t="s">
        <v>148</v>
      </c>
    </row>
    <row r="122" spans="1:9" s="21" customFormat="1" ht="19.5" customHeight="1" x14ac:dyDescent="0.45">
      <c r="A122" s="13">
        <f t="shared" si="4"/>
        <v>120</v>
      </c>
      <c r="B122" s="14">
        <f t="shared" si="3"/>
        <v>0.30000000000006821</v>
      </c>
      <c r="C122" s="15">
        <v>538.20000000000005</v>
      </c>
      <c r="D122" s="10" t="s">
        <v>5</v>
      </c>
      <c r="E122" s="28" t="s">
        <v>39</v>
      </c>
      <c r="F122" s="11" t="s">
        <v>9</v>
      </c>
      <c r="G122" s="13" t="s">
        <v>152</v>
      </c>
      <c r="H122" s="16" t="s">
        <v>154</v>
      </c>
      <c r="I122" s="16"/>
    </row>
    <row r="123" spans="1:9" s="21" customFormat="1" ht="20.100000000000001" customHeight="1" x14ac:dyDescent="0.45">
      <c r="A123" s="13">
        <f t="shared" si="4"/>
        <v>121</v>
      </c>
      <c r="B123" s="14">
        <f t="shared" si="3"/>
        <v>3.6999999999999318</v>
      </c>
      <c r="C123" s="15">
        <v>541.9</v>
      </c>
      <c r="D123" s="10" t="s">
        <v>5</v>
      </c>
      <c r="E123" s="28" t="s">
        <v>39</v>
      </c>
      <c r="F123" s="11" t="s">
        <v>6</v>
      </c>
      <c r="G123" s="13" t="s">
        <v>152</v>
      </c>
      <c r="H123" s="16" t="s">
        <v>119</v>
      </c>
      <c r="I123" s="16"/>
    </row>
    <row r="124" spans="1:9" s="21" customFormat="1" ht="20.100000000000001" customHeight="1" x14ac:dyDescent="0.45">
      <c r="A124" s="13">
        <f t="shared" si="4"/>
        <v>122</v>
      </c>
      <c r="B124" s="14">
        <f t="shared" si="3"/>
        <v>2.7000000000000455</v>
      </c>
      <c r="C124" s="15">
        <v>544.6</v>
      </c>
      <c r="D124" s="10" t="s">
        <v>5</v>
      </c>
      <c r="E124" s="28" t="s">
        <v>39</v>
      </c>
      <c r="F124" s="11" t="s">
        <v>6</v>
      </c>
      <c r="G124" s="13" t="s">
        <v>109</v>
      </c>
      <c r="H124" s="16" t="s">
        <v>120</v>
      </c>
      <c r="I124" s="16"/>
    </row>
    <row r="125" spans="1:9" s="21" customFormat="1" ht="20.100000000000001" customHeight="1" x14ac:dyDescent="0.45">
      <c r="A125" s="13">
        <f t="shared" si="4"/>
        <v>123</v>
      </c>
      <c r="B125" s="14">
        <f t="shared" si="3"/>
        <v>12</v>
      </c>
      <c r="C125" s="15">
        <v>556.6</v>
      </c>
      <c r="D125" s="10" t="s">
        <v>5</v>
      </c>
      <c r="E125" s="28" t="s">
        <v>39</v>
      </c>
      <c r="F125" s="11" t="s">
        <v>8</v>
      </c>
      <c r="G125" s="13" t="s">
        <v>109</v>
      </c>
      <c r="H125" s="13" t="s">
        <v>121</v>
      </c>
      <c r="I125" s="16"/>
    </row>
    <row r="126" spans="1:9" s="21" customFormat="1" ht="20.100000000000001" customHeight="1" x14ac:dyDescent="0.45">
      <c r="A126" s="13">
        <f t="shared" si="4"/>
        <v>124</v>
      </c>
      <c r="B126" s="14">
        <f t="shared" si="3"/>
        <v>2.6000000000000227</v>
      </c>
      <c r="C126" s="15">
        <v>559.20000000000005</v>
      </c>
      <c r="D126" s="10" t="s">
        <v>5</v>
      </c>
      <c r="E126" s="28" t="s">
        <v>37</v>
      </c>
      <c r="F126" s="11" t="s">
        <v>9</v>
      </c>
      <c r="G126" s="13" t="s">
        <v>122</v>
      </c>
      <c r="H126" s="16" t="s">
        <v>153</v>
      </c>
      <c r="I126" s="16"/>
    </row>
    <row r="127" spans="1:9" s="21" customFormat="1" ht="20.100000000000001" customHeight="1" x14ac:dyDescent="0.45">
      <c r="A127" s="13">
        <f t="shared" si="4"/>
        <v>125</v>
      </c>
      <c r="B127" s="14">
        <f t="shared" si="3"/>
        <v>19.699999999999932</v>
      </c>
      <c r="C127" s="15">
        <v>578.9</v>
      </c>
      <c r="D127" s="10" t="s">
        <v>5</v>
      </c>
      <c r="E127" s="28" t="s">
        <v>39</v>
      </c>
      <c r="F127" s="11" t="s">
        <v>6</v>
      </c>
      <c r="G127" s="13" t="s">
        <v>122</v>
      </c>
      <c r="H127" s="33" t="s">
        <v>123</v>
      </c>
      <c r="I127" s="16"/>
    </row>
    <row r="128" spans="1:9" s="21" customFormat="1" ht="20.100000000000001" customHeight="1" x14ac:dyDescent="0.45">
      <c r="A128" s="13">
        <f t="shared" si="4"/>
        <v>126</v>
      </c>
      <c r="B128" s="14">
        <f t="shared" si="3"/>
        <v>0.10000000000002274</v>
      </c>
      <c r="C128" s="15">
        <v>579</v>
      </c>
      <c r="D128" s="10" t="s">
        <v>5</v>
      </c>
      <c r="E128" s="28" t="s">
        <v>36</v>
      </c>
      <c r="F128" s="11" t="s">
        <v>8</v>
      </c>
      <c r="G128" s="13" t="s">
        <v>122</v>
      </c>
      <c r="H128" s="16" t="s">
        <v>124</v>
      </c>
      <c r="I128" s="16"/>
    </row>
    <row r="129" spans="1:9" s="21" customFormat="1" ht="20.100000000000001" customHeight="1" x14ac:dyDescent="0.45">
      <c r="A129" s="13">
        <f t="shared" si="4"/>
        <v>127</v>
      </c>
      <c r="B129" s="14">
        <f t="shared" si="3"/>
        <v>0.70000000000004547</v>
      </c>
      <c r="C129" s="15">
        <v>579.70000000000005</v>
      </c>
      <c r="D129" s="10" t="s">
        <v>5</v>
      </c>
      <c r="E129" s="28" t="s">
        <v>171</v>
      </c>
      <c r="F129" s="11" t="s">
        <v>60</v>
      </c>
      <c r="G129" s="13" t="s">
        <v>122</v>
      </c>
      <c r="H129" s="13" t="s">
        <v>125</v>
      </c>
      <c r="I129" s="16"/>
    </row>
    <row r="130" spans="1:9" s="21" customFormat="1" ht="20.100000000000001" customHeight="1" x14ac:dyDescent="0.45">
      <c r="A130" s="13">
        <f t="shared" si="4"/>
        <v>128</v>
      </c>
      <c r="B130" s="14">
        <f t="shared" si="3"/>
        <v>1.6999999999999318</v>
      </c>
      <c r="C130" s="15">
        <v>581.4</v>
      </c>
      <c r="D130" s="10" t="s">
        <v>5</v>
      </c>
      <c r="E130" s="28" t="s">
        <v>39</v>
      </c>
      <c r="F130" s="11" t="s">
        <v>8</v>
      </c>
      <c r="G130" s="13" t="s">
        <v>122</v>
      </c>
      <c r="H130" s="16" t="s">
        <v>126</v>
      </c>
      <c r="I130" s="16"/>
    </row>
    <row r="131" spans="1:9" s="21" customFormat="1" ht="52.8" x14ac:dyDescent="0.45">
      <c r="A131" s="4">
        <f t="shared" si="4"/>
        <v>129</v>
      </c>
      <c r="B131" s="5">
        <f t="shared" si="3"/>
        <v>2.6000000000000227</v>
      </c>
      <c r="C131" s="6">
        <v>584</v>
      </c>
      <c r="D131" s="19"/>
      <c r="E131" s="31" t="s">
        <v>50</v>
      </c>
      <c r="F131" s="7" t="s">
        <v>14</v>
      </c>
      <c r="G131" s="4" t="s">
        <v>103</v>
      </c>
      <c r="H131" s="20"/>
      <c r="I131" s="20" t="s">
        <v>169</v>
      </c>
    </row>
    <row r="132" spans="1:9" s="21" customFormat="1" ht="20.100000000000001" customHeight="1" x14ac:dyDescent="0.45">
      <c r="A132" s="13">
        <f t="shared" si="4"/>
        <v>130</v>
      </c>
      <c r="B132" s="14">
        <f t="shared" si="3"/>
        <v>0</v>
      </c>
      <c r="C132" s="15">
        <v>584</v>
      </c>
      <c r="D132" s="10" t="s">
        <v>5</v>
      </c>
      <c r="E132" s="28" t="s">
        <v>39</v>
      </c>
      <c r="F132" s="11" t="s">
        <v>6</v>
      </c>
      <c r="G132" s="13" t="s">
        <v>53</v>
      </c>
      <c r="H132" s="16" t="s">
        <v>127</v>
      </c>
      <c r="I132" s="16"/>
    </row>
    <row r="133" spans="1:9" s="21" customFormat="1" ht="20.100000000000001" customHeight="1" x14ac:dyDescent="0.45">
      <c r="A133" s="13">
        <f t="shared" si="4"/>
        <v>131</v>
      </c>
      <c r="B133" s="14">
        <f t="shared" si="3"/>
        <v>6.2999999999999545</v>
      </c>
      <c r="C133" s="15">
        <v>590.29999999999995</v>
      </c>
      <c r="D133" s="10" t="s">
        <v>5</v>
      </c>
      <c r="E133" s="28" t="s">
        <v>36</v>
      </c>
      <c r="F133" s="11" t="s">
        <v>6</v>
      </c>
      <c r="G133" s="13" t="s">
        <v>53</v>
      </c>
      <c r="H133" s="13" t="s">
        <v>128</v>
      </c>
      <c r="I133" s="16"/>
    </row>
    <row r="134" spans="1:9" s="21" customFormat="1" ht="40.5" customHeight="1" x14ac:dyDescent="0.45">
      <c r="A134" s="13">
        <f t="shared" si="4"/>
        <v>132</v>
      </c>
      <c r="B134" s="14">
        <f t="shared" si="3"/>
        <v>1.2000000000000455</v>
      </c>
      <c r="C134" s="15">
        <v>591.5</v>
      </c>
      <c r="D134" s="10" t="s">
        <v>5</v>
      </c>
      <c r="E134" s="28" t="s">
        <v>39</v>
      </c>
      <c r="F134" s="11" t="s">
        <v>8</v>
      </c>
      <c r="G134" s="13" t="s">
        <v>53</v>
      </c>
      <c r="H134" s="16" t="s">
        <v>157</v>
      </c>
      <c r="I134" s="37" t="s">
        <v>158</v>
      </c>
    </row>
    <row r="135" spans="1:9" s="21" customFormat="1" ht="20.100000000000001" customHeight="1" x14ac:dyDescent="0.45">
      <c r="A135" s="13">
        <f t="shared" si="4"/>
        <v>133</v>
      </c>
      <c r="B135" s="14">
        <f t="shared" si="3"/>
        <v>4.8999999999999773</v>
      </c>
      <c r="C135" s="15">
        <v>596.4</v>
      </c>
      <c r="D135" s="10"/>
      <c r="E135" s="28" t="s">
        <v>36</v>
      </c>
      <c r="F135" s="11" t="s">
        <v>159</v>
      </c>
      <c r="G135" s="13" t="s">
        <v>53</v>
      </c>
      <c r="H135" s="16"/>
      <c r="I135" s="37"/>
    </row>
    <row r="136" spans="1:9" s="21" customFormat="1" ht="39.6" x14ac:dyDescent="0.45">
      <c r="A136" s="13">
        <f t="shared" si="4"/>
        <v>134</v>
      </c>
      <c r="B136" s="14">
        <f t="shared" si="3"/>
        <v>1.2000000000000455</v>
      </c>
      <c r="C136" s="15">
        <v>597.6</v>
      </c>
      <c r="D136" s="10"/>
      <c r="E136" s="28" t="s">
        <v>49</v>
      </c>
      <c r="F136" s="11" t="s">
        <v>9</v>
      </c>
      <c r="G136" s="13" t="s">
        <v>53</v>
      </c>
      <c r="H136" s="16"/>
      <c r="I136" s="16" t="s">
        <v>137</v>
      </c>
    </row>
    <row r="137" spans="1:9" s="21" customFormat="1" ht="20.100000000000001" customHeight="1" x14ac:dyDescent="0.45">
      <c r="A137" s="13">
        <f t="shared" si="4"/>
        <v>135</v>
      </c>
      <c r="B137" s="14">
        <f t="shared" si="3"/>
        <v>3.8999999999999773</v>
      </c>
      <c r="C137" s="15">
        <v>601.5</v>
      </c>
      <c r="D137" s="10" t="s">
        <v>5</v>
      </c>
      <c r="E137" s="28" t="s">
        <v>36</v>
      </c>
      <c r="F137" s="11" t="s">
        <v>6</v>
      </c>
      <c r="G137" s="13" t="s">
        <v>53</v>
      </c>
      <c r="H137" s="13" t="s">
        <v>129</v>
      </c>
      <c r="I137" s="16"/>
    </row>
    <row r="138" spans="1:9" s="21" customFormat="1" ht="20.100000000000001" customHeight="1" x14ac:dyDescent="0.45">
      <c r="A138" s="13">
        <f t="shared" si="4"/>
        <v>136</v>
      </c>
      <c r="B138" s="14">
        <f t="shared" si="3"/>
        <v>0.5</v>
      </c>
      <c r="C138" s="15">
        <v>602</v>
      </c>
      <c r="D138" s="10" t="s">
        <v>5</v>
      </c>
      <c r="E138" s="28" t="s">
        <v>49</v>
      </c>
      <c r="F138" s="11" t="s">
        <v>8</v>
      </c>
      <c r="G138" s="13" t="s">
        <v>53</v>
      </c>
      <c r="H138" s="16" t="s">
        <v>130</v>
      </c>
      <c r="I138" s="16"/>
    </row>
    <row r="139" spans="1:9" s="21" customFormat="1" ht="39.6" x14ac:dyDescent="0.45">
      <c r="A139" s="4">
        <f t="shared" si="4"/>
        <v>137</v>
      </c>
      <c r="B139" s="5">
        <f t="shared" si="3"/>
        <v>1.5</v>
      </c>
      <c r="C139" s="6">
        <v>603.5</v>
      </c>
      <c r="D139" s="19" t="s">
        <v>5</v>
      </c>
      <c r="E139" s="31" t="s">
        <v>39</v>
      </c>
      <c r="F139" s="7" t="s">
        <v>47</v>
      </c>
      <c r="G139" s="4" t="s">
        <v>53</v>
      </c>
      <c r="H139" s="34" t="s">
        <v>54</v>
      </c>
      <c r="I139" s="20" t="s">
        <v>163</v>
      </c>
    </row>
    <row r="140" spans="1:9" s="21" customFormat="1" ht="92.4" x14ac:dyDescent="0.45">
      <c r="A140" s="4">
        <f>A139+1</f>
        <v>138</v>
      </c>
      <c r="B140" s="5">
        <f>C140-C139</f>
        <v>0.10000000000002274</v>
      </c>
      <c r="C140" s="6">
        <v>603.6</v>
      </c>
      <c r="D140" s="19"/>
      <c r="E140" s="31"/>
      <c r="F140" s="7" t="s">
        <v>14</v>
      </c>
      <c r="G140" s="4"/>
      <c r="H140" s="34"/>
      <c r="I140" s="20" t="s">
        <v>172</v>
      </c>
    </row>
    <row r="141" spans="1:9" x14ac:dyDescent="0.45">
      <c r="H141" t="s">
        <v>170</v>
      </c>
    </row>
  </sheetData>
  <mergeCells count="1">
    <mergeCell ref="B1:H1"/>
  </mergeCells>
  <phoneticPr fontId="2"/>
  <pageMargins left="0.23622047244094491" right="0.23622047244094491" top="0.15748031496062992" bottom="0.19685039370078741" header="0.31496062992125984" footer="0.31496062992125984"/>
  <pageSetup paperSize="9" scale="88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BRM329近畿600km河内長野</vt:lpstr>
      <vt:lpstr>BRM329近畿600km河内長野!Print_Area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スポーツプラザ２＆４</dc:creator>
  <cp:lastModifiedBy>２＆４ スポーツプラザ</cp:lastModifiedBy>
  <cp:lastPrinted>2025-03-19T07:21:42Z</cp:lastPrinted>
  <dcterms:created xsi:type="dcterms:W3CDTF">2019-09-01T01:30:48Z</dcterms:created>
  <dcterms:modified xsi:type="dcterms:W3CDTF">2025-03-23T09:33:29Z</dcterms:modified>
</cp:coreProperties>
</file>