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0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5ブルベ/2025 BRM608近畿300km河内長野 赤福氷を食べにお伊勢参り　Renversement/"/>
    </mc:Choice>
  </mc:AlternateContent>
  <xr:revisionPtr revIDLastSave="9" documentId="8_{22780ECB-C6D5-4183-A8F0-A9AE387B6C62}" xr6:coauthVersionLast="47" xr6:coauthVersionMax="47" xr10:uidLastSave="{B6292B97-1636-4983-9FF0-F403471C4089}"/>
  <bookViews>
    <workbookView xWindow="7335" yWindow="1905" windowWidth="15720" windowHeight="14265" xr2:uid="{DF70DBAF-45B1-4722-9B1F-2FE7CF935F04}"/>
  </bookViews>
  <sheets>
    <sheet name="BRM409近畿200km河内長野" sheetId="2" r:id="rId1"/>
  </sheets>
  <definedNames>
    <definedName name="_xlnm.Print_Area" localSheetId="0">BRM409近畿200km河内長野!$A$1:$I$168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5" i="2" l="1"/>
  <c r="A76" i="2"/>
  <c r="B91" i="2"/>
  <c r="B92" i="2"/>
  <c r="B93" i="2"/>
  <c r="B94" i="2"/>
  <c r="B90" i="2"/>
  <c r="B75" i="2"/>
  <c r="B76" i="2"/>
  <c r="B77" i="2"/>
  <c r="B73" i="2"/>
  <c r="B74" i="2"/>
  <c r="B72" i="2"/>
  <c r="B37" i="2"/>
  <c r="B38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8" i="2"/>
  <c r="B79" i="2"/>
  <c r="B80" i="2"/>
  <c r="B81" i="2"/>
  <c r="B82" i="2"/>
  <c r="B83" i="2"/>
  <c r="B84" i="2"/>
  <c r="B85" i="2"/>
  <c r="B86" i="2"/>
  <c r="B87" i="2"/>
  <c r="B88" i="2"/>
  <c r="B89" i="2"/>
  <c r="B4" i="2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l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7" i="2" l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72" i="2"/>
  <c r="A73" i="2" s="1"/>
  <c r="A74" i="2" s="1"/>
  <c r="A90" i="2" l="1"/>
  <c r="A91" i="2" s="1"/>
  <c r="A92" i="2" s="1"/>
  <c r="A93" i="2" s="1"/>
  <c r="A94" i="2" s="1"/>
</calcChain>
</file>

<file path=xl/sharedStrings.xml><?xml version="1.0" encoding="utf-8"?>
<sst xmlns="http://schemas.openxmlformats.org/spreadsheetml/2006/main" count="397" uniqueCount="143">
  <si>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</si>
  <si>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</si>
  <si>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</si>
  <si>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</si>
  <si>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</si>
  <si>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</si>
  <si>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</si>
  <si>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</si>
  <si>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</si>
  <si>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</si>
  <si>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</si>
  <si>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</si>
  <si>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</si>
  <si>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府道209号</t>
    <rPh sb="0" eb="2">
      <t>フドウ</t>
    </rPh>
    <rPh sb="5" eb="6">
      <t>ゴウ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</si>
  <si>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</si>
  <si>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寺元</t>
    <rPh sb="0" eb="2">
      <t>テラモト</t>
    </rPh>
    <phoneticPr fontId="2"/>
  </si>
  <si>
    <t>川向</t>
    <rPh sb="0" eb="2">
      <t>カワムカイ</t>
    </rPh>
    <phoneticPr fontId="2"/>
  </si>
  <si>
    <t>府道705号</t>
    <rPh sb="0" eb="2">
      <t>フドウ</t>
    </rPh>
    <rPh sb="5" eb="6">
      <t>ゴウ</t>
    </rPh>
    <phoneticPr fontId="2"/>
  </si>
  <si>
    <t>府道33号</t>
    <rPh sb="0" eb="2">
      <t>フドウ</t>
    </rPh>
    <rPh sb="4" eb="5">
      <t>ゴウ</t>
    </rPh>
    <phoneticPr fontId="2"/>
  </si>
  <si>
    <t>金剛大橋東詰</t>
    <rPh sb="0" eb="2">
      <t>コンゴウ</t>
    </rPh>
    <rPh sb="2" eb="4">
      <t>オオハシ</t>
    </rPh>
    <rPh sb="4" eb="5">
      <t>ヒガシ</t>
    </rPh>
    <rPh sb="5" eb="6">
      <t>ヅメ</t>
    </rPh>
    <phoneticPr fontId="2"/>
  </si>
  <si>
    <t>府道27号</t>
    <rPh sb="0" eb="2">
      <t>フドウ</t>
    </rPh>
    <rPh sb="4" eb="5">
      <t>ゴウ</t>
    </rPh>
    <phoneticPr fontId="2"/>
  </si>
  <si>
    <t>大ケ塚</t>
    <rPh sb="0" eb="1">
      <t>ダイ</t>
    </rPh>
    <rPh sb="2" eb="3">
      <t>ツカ</t>
    </rPh>
    <phoneticPr fontId="2"/>
  </si>
  <si>
    <t>町道</t>
    <rPh sb="0" eb="2">
      <t>チョウドウ</t>
    </rPh>
    <phoneticPr fontId="2"/>
  </si>
  <si>
    <t>国道166号</t>
    <rPh sb="0" eb="2">
      <t>コクドウ</t>
    </rPh>
    <rPh sb="5" eb="6">
      <t>ゴウ</t>
    </rPh>
    <phoneticPr fontId="2"/>
  </si>
  <si>
    <t>国道165号</t>
    <rPh sb="0" eb="2">
      <t>コクドウ</t>
    </rPh>
    <rPh sb="5" eb="6">
      <t>ゴウ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</si>
  <si>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</si>
  <si>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</si>
  <si>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</si>
  <si>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</si>
  <si>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</si>
  <si>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県道112号を道なりに進む</t>
    <rPh sb="0" eb="2">
      <t>ケンドウ</t>
    </rPh>
    <rPh sb="5" eb="6">
      <t>ゴウ</t>
    </rPh>
    <rPh sb="7" eb="8">
      <t>ミチ</t>
    </rPh>
    <rPh sb="11" eb="12">
      <t>スス</t>
    </rPh>
    <phoneticPr fontId="2"/>
  </si>
  <si>
    <t>国道169号</t>
    <rPh sb="0" eb="2">
      <t>コクドウ</t>
    </rPh>
    <rPh sb="5" eb="6">
      <t>ゴウ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</si>
  <si>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</si>
  <si>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</si>
  <si>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</si>
  <si>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国道369号</t>
    <rPh sb="0" eb="2">
      <t>コクドウ</t>
    </rPh>
    <rPh sb="5" eb="6">
      <t>ゴウ</t>
    </rPh>
    <phoneticPr fontId="2"/>
  </si>
  <si>
    <t>県道16号</t>
    <rPh sb="0" eb="2">
      <t>ケンドウ</t>
    </rPh>
    <rPh sb="4" eb="5">
      <t>ゴウ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</si>
  <si>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</si>
  <si>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国道310号</t>
    <rPh sb="0" eb="2">
      <t>コクドウ</t>
    </rPh>
    <rPh sb="5" eb="6">
      <t>ゴウ</t>
    </rPh>
    <phoneticPr fontId="2"/>
  </si>
  <si>
    <t>橋屋</t>
    <rPh sb="0" eb="2">
      <t>ハシヤ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</si>
  <si>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</si>
  <si>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</si>
  <si>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右折</t>
    <rPh sb="0" eb="2">
      <t>ウセツ</t>
    </rPh>
    <phoneticPr fontId="2"/>
  </si>
  <si>
    <t>小島</t>
    <rPh sb="0" eb="2">
      <t>コジマ</t>
    </rPh>
    <phoneticPr fontId="2"/>
  </si>
  <si>
    <t>野原東１丁目</t>
    <rPh sb="0" eb="2">
      <t>ノハラ</t>
    </rPh>
    <rPh sb="2" eb="3">
      <t>ヒガシ</t>
    </rPh>
    <rPh sb="4" eb="6">
      <t>チョウメ</t>
    </rPh>
    <phoneticPr fontId="2"/>
  </si>
  <si>
    <t>野原西６丁目</t>
    <rPh sb="0" eb="3">
      <t>ノハラニシ</t>
    </rPh>
    <rPh sb="4" eb="6">
      <t>チョウメ</t>
    </rPh>
    <phoneticPr fontId="2"/>
  </si>
  <si>
    <t>人</t>
    <rPh sb="0" eb="1">
      <t>ヒト</t>
    </rPh>
    <phoneticPr fontId="2"/>
  </si>
  <si>
    <t>左前方</t>
    <rPh sb="0" eb="3">
      <t>ヒダリゼンポウ</t>
    </rPh>
    <phoneticPr fontId="2"/>
  </si>
  <si>
    <t>合流</t>
    <rPh sb="0" eb="2">
      <t>ゴウリュウ</t>
    </rPh>
    <phoneticPr fontId="2"/>
  </si>
  <si>
    <t>橋本橋南詰</t>
    <rPh sb="0" eb="3">
      <t>ハシモトバシ</t>
    </rPh>
    <rPh sb="3" eb="5">
      <t>ミナミヅメ</t>
    </rPh>
    <phoneticPr fontId="2"/>
  </si>
  <si>
    <t>清水</t>
    <rPh sb="0" eb="2">
      <t>シミズ</t>
    </rPh>
    <phoneticPr fontId="2"/>
  </si>
  <si>
    <t>左側</t>
    <rPh sb="0" eb="2">
      <t>ヒダリガワ</t>
    </rPh>
    <phoneticPr fontId="2"/>
  </si>
  <si>
    <t>左折</t>
    <rPh sb="0" eb="2">
      <t>サセツ</t>
    </rPh>
    <phoneticPr fontId="2"/>
  </si>
  <si>
    <t>慶賀野橋東詰</t>
    <rPh sb="0" eb="1">
      <t>ケイ</t>
    </rPh>
    <rPh sb="1" eb="2">
      <t>ガ</t>
    </rPh>
    <rPh sb="2" eb="3">
      <t>ノ</t>
    </rPh>
    <rPh sb="3" eb="4">
      <t>ハシ</t>
    </rPh>
    <rPh sb="4" eb="6">
      <t>ヒガシヅメ</t>
    </rPh>
    <phoneticPr fontId="2"/>
  </si>
  <si>
    <t>直進</t>
    <rPh sb="0" eb="2">
      <t>チョクシン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</si>
  <si>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絶対に石仏バイパスには行かない！
石仏バイパスは自転車通行禁止！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3" eb="24">
      <t>イ</t>
    </rPh>
    <rPh sb="29" eb="31">
      <t>イシボトケ</t>
    </rPh>
    <rPh sb="36" eb="43">
      <t>ジテンシャツウコウキンシ</t>
    </rPh>
    <phoneticPr fontId="2"/>
  </si>
  <si>
    <t>石仏南</t>
    <rPh sb="0" eb="2">
      <t>イシボトケ</t>
    </rPh>
    <rPh sb="2" eb="3">
      <t>ミナミ</t>
    </rPh>
    <phoneticPr fontId="2"/>
  </si>
  <si>
    <t>三日市南</t>
    <rPh sb="0" eb="3">
      <t>ミッカイチ</t>
    </rPh>
    <rPh sb="3" eb="4">
      <t>ミナミ</t>
    </rPh>
    <phoneticPr fontId="2"/>
  </si>
  <si>
    <t>柱本南</t>
    <rPh sb="0" eb="2">
      <t>ハシラモト</t>
    </rPh>
    <rPh sb="2" eb="3">
      <t>ミナミ</t>
    </rPh>
    <phoneticPr fontId="2"/>
  </si>
  <si>
    <r>
      <t xml:space="preserve">旧道、紀見峠へ
</t>
    </r>
    <r>
      <rPr>
        <b/>
        <sz val="11"/>
        <color rgb="FFFF0000"/>
        <rFont val="ＭＳ Ｐゴシック"/>
        <family val="3"/>
        <charset val="128"/>
      </rPr>
      <t>絶対に新キミトンネルには行かない！
新道は自転車通行禁止！</t>
    </r>
    <rPh sb="0" eb="1">
      <t>キュウ</t>
    </rPh>
    <rPh sb="1" eb="2">
      <t>ミチ</t>
    </rPh>
    <rPh sb="3" eb="5">
      <t>キミ</t>
    </rPh>
    <rPh sb="5" eb="6">
      <t>トウゲ</t>
    </rPh>
    <rPh sb="11" eb="12">
      <t>シン</t>
    </rPh>
    <rPh sb="26" eb="28">
      <t>シンドウ</t>
    </rPh>
    <phoneticPr fontId="2"/>
  </si>
  <si>
    <t>Ｖer.1.0.0　ST1：00</t>
    <phoneticPr fontId="2"/>
  </si>
  <si>
    <t>太子町南</t>
    <rPh sb="0" eb="2">
      <t>タイシ</t>
    </rPh>
    <rPh sb="2" eb="3">
      <t>チョウ</t>
    </rPh>
    <rPh sb="3" eb="4">
      <t>ミナミ</t>
    </rPh>
    <phoneticPr fontId="2"/>
  </si>
  <si>
    <t>府道32号　</t>
    <rPh sb="0" eb="2">
      <t>フドウ</t>
    </rPh>
    <rPh sb="4" eb="5">
      <t>ゴウ</t>
    </rPh>
    <phoneticPr fontId="2"/>
  </si>
  <si>
    <t>太子町交番前</t>
    <rPh sb="0" eb="3">
      <t>タイシチョウ</t>
    </rPh>
    <rPh sb="3" eb="6">
      <t>コウバンマエ</t>
    </rPh>
    <phoneticPr fontId="2"/>
  </si>
  <si>
    <t>国道168号</t>
    <rPh sb="0" eb="2">
      <t>コクドウ</t>
    </rPh>
    <rPh sb="5" eb="6">
      <t>ゴウ</t>
    </rPh>
    <phoneticPr fontId="2"/>
  </si>
  <si>
    <t>長尾</t>
    <rPh sb="0" eb="2">
      <t>ナガオ</t>
    </rPh>
    <phoneticPr fontId="2"/>
  </si>
  <si>
    <t>大中橋</t>
    <rPh sb="0" eb="3">
      <t>オオナカバシ</t>
    </rPh>
    <phoneticPr fontId="2"/>
  </si>
  <si>
    <t>自動車一方通行の道へ</t>
    <rPh sb="0" eb="3">
      <t>ジドウシャ</t>
    </rPh>
    <rPh sb="3" eb="7">
      <t>イッポウツウコウ</t>
    </rPh>
    <rPh sb="8" eb="9">
      <t>ミチ</t>
    </rPh>
    <phoneticPr fontId="2"/>
  </si>
  <si>
    <t>旭北町</t>
    <rPh sb="0" eb="3">
      <t>アサヒキタマチ</t>
    </rPh>
    <phoneticPr fontId="2"/>
  </si>
  <si>
    <t>宇陀ヶ辻</t>
    <rPh sb="0" eb="2">
      <t>ウダ</t>
    </rPh>
    <rPh sb="3" eb="4">
      <t>ツジ</t>
    </rPh>
    <phoneticPr fontId="2"/>
  </si>
  <si>
    <t>左側</t>
    <rPh sb="0" eb="1">
      <t>ヒダリ</t>
    </rPh>
    <rPh sb="1" eb="2">
      <t>ガワ</t>
    </rPh>
    <phoneticPr fontId="2"/>
  </si>
  <si>
    <t>敷津</t>
    <rPh sb="0" eb="2">
      <t>シキツ</t>
    </rPh>
    <phoneticPr fontId="2"/>
  </si>
  <si>
    <t>県道368号</t>
    <rPh sb="0" eb="2">
      <t>ケンドウ</t>
    </rPh>
    <rPh sb="5" eb="6">
      <t>ゴウ</t>
    </rPh>
    <phoneticPr fontId="2"/>
  </si>
  <si>
    <t>県道166号</t>
    <rPh sb="0" eb="2">
      <t>ケンドウ</t>
    </rPh>
    <rPh sb="5" eb="6">
      <t>ゴウ</t>
    </rPh>
    <phoneticPr fontId="2"/>
  </si>
  <si>
    <t>粥見赤滝</t>
    <rPh sb="0" eb="2">
      <t>カユミ</t>
    </rPh>
    <rPh sb="2" eb="4">
      <t>アカタキ</t>
    </rPh>
    <phoneticPr fontId="2"/>
  </si>
  <si>
    <t>国道368号</t>
    <rPh sb="0" eb="2">
      <t>コクドウ</t>
    </rPh>
    <rPh sb="5" eb="6">
      <t>ゴウ</t>
    </rPh>
    <phoneticPr fontId="2"/>
  </si>
  <si>
    <t>国道42号</t>
    <rPh sb="0" eb="2">
      <t>コクドウ</t>
    </rPh>
    <phoneticPr fontId="2"/>
  </si>
  <si>
    <t>県道704号</t>
    <rPh sb="0" eb="2">
      <t>ケンドウ</t>
    </rPh>
    <rPh sb="5" eb="6">
      <t>ゴウ</t>
    </rPh>
    <phoneticPr fontId="2"/>
  </si>
  <si>
    <t>小片野町</t>
    <rPh sb="0" eb="2">
      <t>ショウヘン</t>
    </rPh>
    <rPh sb="2" eb="3">
      <t>ノ</t>
    </rPh>
    <rPh sb="3" eb="4">
      <t>マチ</t>
    </rPh>
    <phoneticPr fontId="2"/>
  </si>
  <si>
    <t>線路を渡る</t>
    <rPh sb="0" eb="2">
      <t>センロ</t>
    </rPh>
    <rPh sb="3" eb="4">
      <t>ワタ</t>
    </rPh>
    <phoneticPr fontId="2"/>
  </si>
  <si>
    <t>県道13号</t>
    <rPh sb="0" eb="2">
      <t>ケンドウ</t>
    </rPh>
    <rPh sb="4" eb="5">
      <t>ゴウ</t>
    </rPh>
    <phoneticPr fontId="2"/>
  </si>
  <si>
    <t>県道37号</t>
    <rPh sb="0" eb="2">
      <t>ケンドウ</t>
    </rPh>
    <rPh sb="4" eb="5">
      <t>ゴウ</t>
    </rPh>
    <phoneticPr fontId="2"/>
  </si>
  <si>
    <t>丹生</t>
    <rPh sb="0" eb="2">
      <t>ニウ</t>
    </rPh>
    <phoneticPr fontId="2"/>
  </si>
  <si>
    <t>左側
左折</t>
    <rPh sb="0" eb="2">
      <t>ヒダリガワ</t>
    </rPh>
    <rPh sb="3" eb="5">
      <t>サセツ</t>
    </rPh>
    <phoneticPr fontId="2"/>
  </si>
  <si>
    <t>県道32号</t>
    <rPh sb="0" eb="2">
      <t>ケンドウ</t>
    </rPh>
    <rPh sb="4" eb="5">
      <t>ゴウ</t>
    </rPh>
    <phoneticPr fontId="2"/>
  </si>
  <si>
    <t>伊勢神宮 外宮前を左折</t>
    <rPh sb="0" eb="4">
      <t>イセジングウ</t>
    </rPh>
    <rPh sb="5" eb="8">
      <t>ゲグウマエ</t>
    </rPh>
    <rPh sb="9" eb="11">
      <t>サセツ</t>
    </rPh>
    <phoneticPr fontId="2"/>
  </si>
  <si>
    <t>国道23号</t>
    <rPh sb="0" eb="2">
      <t>コクドウ</t>
    </rPh>
    <rPh sb="4" eb="5">
      <t>ゴウ</t>
    </rPh>
    <phoneticPr fontId="2"/>
  </si>
  <si>
    <t>宇治浦田町</t>
    <rPh sb="0" eb="2">
      <t>ウジ</t>
    </rPh>
    <rPh sb="2" eb="5">
      <t>ウラタチョウ</t>
    </rPh>
    <phoneticPr fontId="2"/>
  </si>
  <si>
    <t>県道12号</t>
    <rPh sb="0" eb="2">
      <t>ケンドウ</t>
    </rPh>
    <rPh sb="4" eb="5">
      <t>ゴウ</t>
    </rPh>
    <phoneticPr fontId="2"/>
  </si>
  <si>
    <t>伊勢神宮 内宮前のロータリーに入る</t>
    <rPh sb="0" eb="4">
      <t>イセジングウ</t>
    </rPh>
    <rPh sb="5" eb="8">
      <t>ナイグウマエ</t>
    </rPh>
    <rPh sb="15" eb="16">
      <t>ハイ</t>
    </rPh>
    <phoneticPr fontId="2"/>
  </si>
  <si>
    <t>フォトチェック１　伊勢神宮 内宮
バイクと対象物を撮影
写真撮影後直進
※宇治浦田町までの間、おはらい町の通行でも可</t>
    <rPh sb="9" eb="13">
      <t>イセジングウ</t>
    </rPh>
    <rPh sb="14" eb="16">
      <t>ナイグウ</t>
    </rPh>
    <rPh sb="33" eb="35">
      <t>チョクシン</t>
    </rPh>
    <rPh sb="37" eb="42">
      <t>ウジウラタチョウ</t>
    </rPh>
    <rPh sb="45" eb="46">
      <t>アイダ</t>
    </rPh>
    <rPh sb="51" eb="52">
      <t>マチ</t>
    </rPh>
    <rPh sb="53" eb="55">
      <t>ツウコウ</t>
    </rPh>
    <rPh sb="57" eb="58">
      <t>カ</t>
    </rPh>
    <phoneticPr fontId="2"/>
  </si>
  <si>
    <t>市道</t>
    <rPh sb="0" eb="2">
      <t>シドウ</t>
    </rPh>
    <phoneticPr fontId="2"/>
  </si>
  <si>
    <t>道は道なり右だが直進
伊勢神宮 外宮前交差点</t>
    <rPh sb="0" eb="1">
      <t>ミチ</t>
    </rPh>
    <rPh sb="2" eb="3">
      <t>ミチ</t>
    </rPh>
    <rPh sb="5" eb="6">
      <t>ミギ</t>
    </rPh>
    <rPh sb="8" eb="10">
      <t>チョクシン</t>
    </rPh>
    <rPh sb="11" eb="15">
      <t>イセジングウ</t>
    </rPh>
    <rPh sb="16" eb="19">
      <t>ゲグウマエ</t>
    </rPh>
    <rPh sb="19" eb="22">
      <t>コウサテン</t>
    </rPh>
    <phoneticPr fontId="2"/>
  </si>
  <si>
    <t>県道22号</t>
    <rPh sb="0" eb="2">
      <t>ケンドウ</t>
    </rPh>
    <rPh sb="4" eb="5">
      <t>ゴウ</t>
    </rPh>
    <phoneticPr fontId="2"/>
  </si>
  <si>
    <t>筋向橋</t>
    <rPh sb="0" eb="2">
      <t>スジムカ</t>
    </rPh>
    <rPh sb="2" eb="3">
      <t>バシ</t>
    </rPh>
    <phoneticPr fontId="2"/>
  </si>
  <si>
    <t>道なりに左折</t>
    <rPh sb="0" eb="1">
      <t>ミチ</t>
    </rPh>
    <rPh sb="4" eb="6">
      <t>サセツ</t>
    </rPh>
    <phoneticPr fontId="2"/>
  </si>
  <si>
    <t>津村町</t>
    <rPh sb="0" eb="2">
      <t>ツムラ</t>
    </rPh>
    <rPh sb="2" eb="3">
      <t>マチ</t>
    </rPh>
    <phoneticPr fontId="2"/>
  </si>
  <si>
    <t>県道65号</t>
    <rPh sb="0" eb="2">
      <t>ケンドウ</t>
    </rPh>
    <rPh sb="4" eb="5">
      <t>ゴウ</t>
    </rPh>
    <phoneticPr fontId="2"/>
  </si>
  <si>
    <t>川口</t>
    <rPh sb="0" eb="2">
      <t>カワグチ</t>
    </rPh>
    <phoneticPr fontId="2"/>
  </si>
  <si>
    <t>県道38号</t>
    <rPh sb="0" eb="2">
      <t>ケンドウ</t>
    </rPh>
    <rPh sb="4" eb="5">
      <t>ゴウ</t>
    </rPh>
    <phoneticPr fontId="2"/>
  </si>
  <si>
    <t>県道119号</t>
    <rPh sb="0" eb="2">
      <t>ケンドウ</t>
    </rPh>
    <rPh sb="5" eb="6">
      <t>ゴウ</t>
    </rPh>
    <phoneticPr fontId="2"/>
  </si>
  <si>
    <t>県道150号</t>
    <rPh sb="0" eb="2">
      <t>ケンドウ</t>
    </rPh>
    <rPh sb="5" eb="6">
      <t>ゴウ</t>
    </rPh>
    <phoneticPr fontId="2"/>
  </si>
  <si>
    <t>フォトチェック２　五桂池ふるさと村
バイクと対象物を撮影
写真撮影後直進</t>
    <rPh sb="9" eb="10">
      <t>ゴ</t>
    </rPh>
    <rPh sb="10" eb="12">
      <t>カツライケ</t>
    </rPh>
    <rPh sb="16" eb="17">
      <t>ムラ</t>
    </rPh>
    <rPh sb="34" eb="36">
      <t>チョクシン</t>
    </rPh>
    <phoneticPr fontId="2"/>
  </si>
  <si>
    <t>丹生</t>
    <rPh sb="0" eb="2">
      <t>ニュウ</t>
    </rPh>
    <phoneticPr fontId="2"/>
  </si>
  <si>
    <t>朝柄</t>
    <rPh sb="0" eb="2">
      <t>アサガラ</t>
    </rPh>
    <phoneticPr fontId="2"/>
  </si>
  <si>
    <t>国道42号</t>
    <rPh sb="0" eb="2">
      <t>コクドウ</t>
    </rPh>
    <rPh sb="4" eb="5">
      <t>ゴウ</t>
    </rPh>
    <phoneticPr fontId="2"/>
  </si>
  <si>
    <t>県道745号</t>
    <rPh sb="0" eb="2">
      <t>ケンドウ</t>
    </rPh>
    <rPh sb="5" eb="6">
      <t>ゴウ</t>
    </rPh>
    <phoneticPr fontId="2"/>
  </si>
  <si>
    <t>フォトチェック３　珍布峠
バイクと対象物を撮影
写真撮影後直進</t>
    <rPh sb="9" eb="10">
      <t>メズラ</t>
    </rPh>
    <rPh sb="10" eb="11">
      <t>ヌノ</t>
    </rPh>
    <rPh sb="11" eb="12">
      <t>トウゲ</t>
    </rPh>
    <rPh sb="29" eb="31">
      <t>チョクシン</t>
    </rPh>
    <phoneticPr fontId="2"/>
  </si>
  <si>
    <t>赤桶</t>
    <rPh sb="0" eb="1">
      <t>アカ</t>
    </rPh>
    <rPh sb="1" eb="2">
      <t>オケ</t>
    </rPh>
    <phoneticPr fontId="2"/>
  </si>
  <si>
    <t>県道569号</t>
    <rPh sb="0" eb="2">
      <t>ケンドウ</t>
    </rPh>
    <rPh sb="5" eb="6">
      <t>ゴウ</t>
    </rPh>
    <phoneticPr fontId="2"/>
  </si>
  <si>
    <t>左手前に『ひよしのさとマルシェ（デイリーストア）』あり</t>
    <rPh sb="0" eb="1">
      <t>ヒダリ</t>
    </rPh>
    <rPh sb="1" eb="3">
      <t>テマエ</t>
    </rPh>
    <phoneticPr fontId="2"/>
  </si>
  <si>
    <t>右前方</t>
    <rPh sb="0" eb="3">
      <t>ミギゼンポウ</t>
    </rPh>
    <phoneticPr fontId="2"/>
  </si>
  <si>
    <t>国道370号</t>
    <rPh sb="0" eb="2">
      <t>コクドウ</t>
    </rPh>
    <rPh sb="5" eb="6">
      <t>ゴウ</t>
    </rPh>
    <phoneticPr fontId="2"/>
  </si>
  <si>
    <t>窪垣内</t>
    <rPh sb="0" eb="3">
      <t>クボカキウチ</t>
    </rPh>
    <phoneticPr fontId="2"/>
  </si>
  <si>
    <t>樫尾</t>
    <rPh sb="0" eb="2">
      <t>カシオ</t>
    </rPh>
    <phoneticPr fontId="2"/>
  </si>
  <si>
    <t>国道169号</t>
    <rPh sb="0" eb="2">
      <t>コクドウ</t>
    </rPh>
    <rPh sb="5" eb="6">
      <t>ゴウ</t>
    </rPh>
    <phoneticPr fontId="2"/>
  </si>
  <si>
    <t>右折</t>
    <rPh sb="0" eb="2">
      <t>ウセツ</t>
    </rPh>
    <phoneticPr fontId="2"/>
  </si>
  <si>
    <t>市道</t>
    <rPh sb="0" eb="2">
      <t>シドウ</t>
    </rPh>
    <phoneticPr fontId="2"/>
  </si>
  <si>
    <t>桜橋北詰</t>
    <rPh sb="0" eb="2">
      <t>サクラバシ</t>
    </rPh>
    <rPh sb="2" eb="4">
      <t>キタヅメ</t>
    </rPh>
    <phoneticPr fontId="2"/>
  </si>
  <si>
    <t>県道39号</t>
    <rPh sb="0" eb="2">
      <t>ケンドウ</t>
    </rPh>
    <rPh sb="4" eb="5">
      <t>ゴウ</t>
    </rPh>
    <phoneticPr fontId="2"/>
  </si>
  <si>
    <t>丹原</t>
    <rPh sb="0" eb="2">
      <t>タンバラ</t>
    </rPh>
    <phoneticPr fontId="2"/>
  </si>
  <si>
    <t>県道55号</t>
    <rPh sb="0" eb="2">
      <t>ケンドウ</t>
    </rPh>
    <rPh sb="4" eb="5">
      <t>ゴウ</t>
    </rPh>
    <phoneticPr fontId="2"/>
  </si>
  <si>
    <t>県道39号</t>
    <rPh sb="0" eb="2">
      <t>ケンドウ</t>
    </rPh>
    <rPh sb="4" eb="5">
      <t>ゴウ</t>
    </rPh>
    <phoneticPr fontId="2"/>
  </si>
  <si>
    <t>県道137号</t>
    <rPh sb="0" eb="2">
      <t>ケンドウ</t>
    </rPh>
    <rPh sb="5" eb="6">
      <t>ゴウ</t>
    </rPh>
    <phoneticPr fontId="2"/>
  </si>
  <si>
    <t>国道371号</t>
    <rPh sb="0" eb="2">
      <t>コクドウ</t>
    </rPh>
    <rPh sb="5" eb="6">
      <t>ゴウ</t>
    </rPh>
    <phoneticPr fontId="2"/>
  </si>
  <si>
    <t>新町橋南</t>
    <rPh sb="0" eb="3">
      <t>シンマチバシ</t>
    </rPh>
    <rPh sb="3" eb="4">
      <t>ミナミ</t>
    </rPh>
    <phoneticPr fontId="2"/>
  </si>
  <si>
    <t>左折</t>
    <rPh sb="0" eb="2">
      <t>サセツ</t>
    </rPh>
    <phoneticPr fontId="2"/>
  </si>
  <si>
    <t>国道371号</t>
    <rPh sb="0" eb="2">
      <t>コクドウ</t>
    </rPh>
    <rPh sb="5" eb="6">
      <t>ゴウ</t>
    </rPh>
    <phoneticPr fontId="2"/>
  </si>
  <si>
    <t>三日市南</t>
    <rPh sb="0" eb="3">
      <t>ミッカイチ</t>
    </rPh>
    <rPh sb="3" eb="4">
      <t>ミナミ</t>
    </rPh>
    <phoneticPr fontId="2"/>
  </si>
  <si>
    <t>フォトチェック１　伊勢神宮 内宮</t>
    <rPh sb="9" eb="13">
      <t>イセジングウ</t>
    </rPh>
    <rPh sb="14" eb="16">
      <t>ナイグウ</t>
    </rPh>
    <phoneticPr fontId="2"/>
  </si>
  <si>
    <t>フォトチェック２　五桂池ふるさと村</t>
    <rPh sb="9" eb="10">
      <t>ゴ</t>
    </rPh>
    <rPh sb="10" eb="11">
      <t>カツラ</t>
    </rPh>
    <rPh sb="11" eb="12">
      <t>イケ</t>
    </rPh>
    <rPh sb="16" eb="17">
      <t>ムラ</t>
    </rPh>
    <phoneticPr fontId="2"/>
  </si>
  <si>
    <t>フォトチェック３　珍布峠</t>
    <rPh sb="9" eb="10">
      <t>チン</t>
    </rPh>
    <rPh sb="10" eb="11">
      <t>ヌノ</t>
    </rPh>
    <rPh sb="11" eb="12">
      <t>トウゲ</t>
    </rPh>
    <phoneticPr fontId="2"/>
  </si>
  <si>
    <t>掛橋</t>
    <rPh sb="0" eb="2">
      <t>カケハシ</t>
    </rPh>
    <phoneticPr fontId="2"/>
  </si>
  <si>
    <t>外宮北</t>
    <rPh sb="0" eb="3">
      <t>ゲグウキタ</t>
    </rPh>
    <phoneticPr fontId="2"/>
  </si>
  <si>
    <t>PC１ ローソン榛原西峠店
レシート取得
（2：19～4：15）
チェエク後直進</t>
    <rPh sb="8" eb="10">
      <t>ハイバラ</t>
    </rPh>
    <rPh sb="10" eb="12">
      <t>ニシトウゲ</t>
    </rPh>
    <rPh sb="12" eb="13">
      <t>テン</t>
    </rPh>
    <rPh sb="18" eb="20">
      <t>シュトク</t>
    </rPh>
    <rPh sb="37" eb="38">
      <t>ゴ</t>
    </rPh>
    <rPh sb="38" eb="40">
      <t>チョクシン</t>
    </rPh>
    <phoneticPr fontId="2"/>
  </si>
  <si>
    <t>PC３ ファミリーマート伊勢外宮西店
レシート取得
（5：14～10：36）
チェエク後直進</t>
    <rPh sb="12" eb="16">
      <t>イセゲグウ</t>
    </rPh>
    <rPh sb="16" eb="17">
      <t>ニシ</t>
    </rPh>
    <rPh sb="17" eb="18">
      <t>テン</t>
    </rPh>
    <rPh sb="23" eb="25">
      <t>シュトク</t>
    </rPh>
    <rPh sb="43" eb="44">
      <t>ゴ</t>
    </rPh>
    <rPh sb="44" eb="46">
      <t>チョクシン</t>
    </rPh>
    <phoneticPr fontId="2"/>
  </si>
  <si>
    <t>PC４ ローソン吉野リバーサイド店
レシート取得
（8：34～17：56）
チェエク後直進</t>
    <rPh sb="8" eb="10">
      <t>ヨシノ</t>
    </rPh>
    <rPh sb="16" eb="17">
      <t>テン</t>
    </rPh>
    <rPh sb="22" eb="24">
      <t>シュトク</t>
    </rPh>
    <rPh sb="42" eb="43">
      <t>ゴ</t>
    </rPh>
    <rPh sb="43" eb="45">
      <t>チョクシン</t>
    </rPh>
    <phoneticPr fontId="2"/>
  </si>
  <si>
    <t>PC５ ファミリーマート橋本清水店
レシート取得
（9：36～20：08）
チェエク後直進</t>
    <rPh sb="12" eb="14">
      <t>ハシモト</t>
    </rPh>
    <rPh sb="14" eb="16">
      <t>シミズ</t>
    </rPh>
    <rPh sb="16" eb="17">
      <t>テン</t>
    </rPh>
    <rPh sb="22" eb="24">
      <t>シュトク</t>
    </rPh>
    <rPh sb="42" eb="43">
      <t>ゴ</t>
    </rPh>
    <rPh sb="43" eb="45">
      <t>チョクシン</t>
    </rPh>
    <phoneticPr fontId="2"/>
  </si>
  <si>
    <t>【ARIVEE】ファミリーマート河内長野北青葉台店
レシート取得（10：00～21：00）
チェエク後直進</t>
    <rPh sb="16" eb="20">
      <t>カワチナガノ</t>
    </rPh>
    <rPh sb="20" eb="24">
      <t>キタアオバダイ</t>
    </rPh>
    <rPh sb="24" eb="25">
      <t>テン</t>
    </rPh>
    <phoneticPr fontId="2"/>
  </si>
  <si>
    <t>ブルベカード提出場所　フォレスト三日市
（15：00～21：30）
地下駐輪場に駐輪後、３階三日市市民ホール会議室Ａへ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9">
      <t>ミッカイチ</t>
    </rPh>
    <rPh sb="49" eb="51">
      <t>シミン</t>
    </rPh>
    <rPh sb="54" eb="57">
      <t>カイギシツ</t>
    </rPh>
    <phoneticPr fontId="2"/>
  </si>
  <si>
    <t>PC２ ファミリーマート勢和多気店
レシート取得
（4：21～8：36）
チェエク後丹生交差点を左折</t>
    <rPh sb="12" eb="16">
      <t>セイワタキ</t>
    </rPh>
    <rPh sb="16" eb="17">
      <t>テン</t>
    </rPh>
    <rPh sb="22" eb="24">
      <t>シュトク</t>
    </rPh>
    <rPh sb="41" eb="42">
      <t>ゴ</t>
    </rPh>
    <rPh sb="42" eb="44">
      <t>ニュウ</t>
    </rPh>
    <rPh sb="44" eb="47">
      <t>コウサテン</t>
    </rPh>
    <rPh sb="48" eb="50">
      <t>サセツ</t>
    </rPh>
    <phoneticPr fontId="2"/>
  </si>
  <si>
    <t>新町橋</t>
    <rPh sb="0" eb="3">
      <t>シンマチバシ</t>
    </rPh>
    <phoneticPr fontId="2"/>
  </si>
  <si>
    <t>BRM608近畿300km河内長野 赤福氷を食べにお伊勢参り Renversement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</si>
</sst>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1.xml"/><Relationship Id="rId3" Type="http://schemas.openxmlformats.org/officeDocument/2006/relationships/styles" Target="styles.xml"/><Relationship Id="rId7" Type="http://schemas.microsoft.com/office/2017/10/relationships/person" Target="persons/person0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96</xdr:row>
      <xdr:rowOff>1</xdr:rowOff>
    </xdr:from>
    <xdr:to>
      <xdr:col>8</xdr:col>
      <xdr:colOff>1943100</xdr:colOff>
      <xdr:row>118</xdr:row>
      <xdr:rowOff>10811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C8F5F29-3C5D-ED48-D05D-C8C912A5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17851"/>
          <a:ext cx="6991350" cy="5249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</xdr:rowOff>
    </xdr:from>
    <xdr:to>
      <xdr:col>8</xdr:col>
      <xdr:colOff>1924050</xdr:colOff>
      <xdr:row>141</xdr:row>
      <xdr:rowOff>234632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98DF4C9-AF08-DBD3-D8D5-03AF5BC08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32851"/>
          <a:ext cx="6972300" cy="52352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9525</xdr:rowOff>
    </xdr:from>
    <xdr:to>
      <xdr:col>8</xdr:col>
      <xdr:colOff>1895474</xdr:colOff>
      <xdr:row>167</xdr:row>
      <xdr:rowOff>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755B8B3-8331-960F-4DB6-FEDCA0103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82" r="273" b="8580"/>
        <a:stretch/>
      </xdr:blipFill>
      <xdr:spPr>
        <a:xfrm>
          <a:off x="0" y="39957375"/>
          <a:ext cx="6943724" cy="546735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K190"/>
  <sheetViews>
    <sheetView tabSelected="1" workbookViewId="0">
      <pane ySplit="1" topLeftCell="A44" activePane="bottomLeft" state="frozen"/>
      <selection activeCell="F1" sqref="F1"/>
      <selection pane="bottomLeft" activeCell="I44" sqref="I44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5" customWidth="1"/>
    <col min="6" max="6" width="9.75" style="26" customWidth="1"/>
    <col min="7" max="7" width="12.625" customWidth="1"/>
    <col min="8" max="8" width="15.875" customWidth="1"/>
    <col min="9" max="9" width="37" customWidth="1"/>
  </cols>
  <sheetData>
    <row r="1" spans="1:9" s="25" customFormat="1" ht="20.100000000000001" customHeight="1" x14ac:dyDescent="0.4">
      <c r="A1" s="1"/>
      <c r="B1" s="39" t="s">
        <v>142</v>
      </c>
      <c r="C1" s="40"/>
      <c r="D1" s="40"/>
      <c r="E1" s="40"/>
      <c r="F1" s="40"/>
      <c r="G1" s="40"/>
      <c r="H1" s="40"/>
      <c r="I1" s="27" t="s">
        <v>60</v>
      </c>
    </row>
    <row r="2" spans="1:9" s="24" customFormat="1" ht="20.100000000000001" customHeight="1" x14ac:dyDescent="0.4">
      <c r="A2" s="2" t="s">
        <v>0</v>
      </c>
      <c r="B2" s="3" t="s">
        <v>1</v>
      </c>
      <c r="C2" s="3" t="s">
        <v>2</v>
      </c>
      <c r="D2" s="2" t="s">
        <v>3</v>
      </c>
      <c r="E2" s="32" t="s">
        <v>25</v>
      </c>
      <c r="F2" s="12" t="s">
        <v>4</v>
      </c>
      <c r="G2" s="8" t="s">
        <v>32</v>
      </c>
      <c r="H2" s="2" t="s">
        <v>10</v>
      </c>
      <c r="I2" s="2" t="s">
        <v>11</v>
      </c>
    </row>
    <row r="3" spans="1:9" s="22" customFormat="1" ht="20.100000000000001" customHeight="1" x14ac:dyDescent="0.4">
      <c r="A3" s="4">
        <v>1</v>
      </c>
      <c r="B3" s="5">
        <v>0</v>
      </c>
      <c r="C3" s="6">
        <v>0</v>
      </c>
      <c r="D3" s="4"/>
      <c r="E3" s="33"/>
      <c r="F3" s="7"/>
      <c r="G3" s="4" t="s">
        <v>13</v>
      </c>
      <c r="H3" s="4"/>
      <c r="I3" s="4" t="s">
        <v>37</v>
      </c>
    </row>
    <row r="4" spans="1:9" s="23" customFormat="1" ht="20.100000000000001" customHeight="1" x14ac:dyDescent="0.4">
      <c r="A4" s="8">
        <f t="shared" ref="A4:A68" si="0">A3+1</f>
        <v>2</v>
      </c>
      <c r="B4" s="9">
        <f>C4-C3</f>
        <v>1.7</v>
      </c>
      <c r="C4" s="10">
        <v>1.7</v>
      </c>
      <c r="D4" s="11" t="s">
        <v>5</v>
      </c>
      <c r="E4" s="31" t="s">
        <v>26</v>
      </c>
      <c r="F4" s="12" t="s">
        <v>8</v>
      </c>
      <c r="G4" s="15" t="s">
        <v>38</v>
      </c>
      <c r="H4" s="13" t="s">
        <v>14</v>
      </c>
      <c r="I4" s="13"/>
    </row>
    <row r="5" spans="1:9" s="23" customFormat="1" ht="20.100000000000001" customHeight="1" x14ac:dyDescent="0.4">
      <c r="A5" s="8">
        <f t="shared" si="0"/>
        <v>3</v>
      </c>
      <c r="B5" s="9">
        <f t="shared" ref="B5:B69" si="1">C5-C4</f>
        <v>0.50000000000000022</v>
      </c>
      <c r="C5" s="10">
        <v>2.2000000000000002</v>
      </c>
      <c r="D5" s="11" t="s">
        <v>5</v>
      </c>
      <c r="E5" s="31" t="s">
        <v>27</v>
      </c>
      <c r="F5" s="12" t="s">
        <v>6</v>
      </c>
      <c r="G5" s="15" t="s">
        <v>7</v>
      </c>
      <c r="H5" s="14"/>
      <c r="I5" s="8"/>
    </row>
    <row r="6" spans="1:9" s="23" customFormat="1" ht="20.100000000000001" customHeight="1" x14ac:dyDescent="0.4">
      <c r="A6" s="8">
        <f t="shared" si="0"/>
        <v>4</v>
      </c>
      <c r="B6" s="9">
        <f t="shared" si="1"/>
        <v>0.29999999999999982</v>
      </c>
      <c r="C6" s="10">
        <v>2.5</v>
      </c>
      <c r="D6" s="11" t="s">
        <v>5</v>
      </c>
      <c r="E6" s="31" t="s">
        <v>26</v>
      </c>
      <c r="F6" s="12" t="s">
        <v>6</v>
      </c>
      <c r="G6" s="15" t="s">
        <v>13</v>
      </c>
      <c r="H6" s="8" t="s">
        <v>15</v>
      </c>
      <c r="I6" s="8"/>
    </row>
    <row r="7" spans="1:9" s="22" customFormat="1" ht="20.100000000000001" customHeight="1" x14ac:dyDescent="0.4">
      <c r="A7" s="8">
        <f t="shared" si="0"/>
        <v>5</v>
      </c>
      <c r="B7" s="9">
        <f t="shared" si="1"/>
        <v>7.8000000000000007</v>
      </c>
      <c r="C7" s="16">
        <v>10.3</v>
      </c>
      <c r="D7" s="11" t="s">
        <v>5</v>
      </c>
      <c r="E7" s="31" t="s">
        <v>29</v>
      </c>
      <c r="F7" s="12" t="s">
        <v>6</v>
      </c>
      <c r="G7" s="15" t="s">
        <v>17</v>
      </c>
      <c r="H7" s="17" t="s">
        <v>16</v>
      </c>
      <c r="I7" s="17"/>
    </row>
    <row r="8" spans="1:9" s="22" customFormat="1" ht="20.100000000000001" customHeight="1" x14ac:dyDescent="0.4">
      <c r="A8" s="8">
        <f t="shared" si="0"/>
        <v>6</v>
      </c>
      <c r="B8" s="9">
        <f t="shared" si="1"/>
        <v>9.9999999999999645E-2</v>
      </c>
      <c r="C8" s="16">
        <v>10.4</v>
      </c>
      <c r="D8" s="11" t="s">
        <v>5</v>
      </c>
      <c r="E8" s="31" t="s">
        <v>29</v>
      </c>
      <c r="F8" s="12" t="s">
        <v>8</v>
      </c>
      <c r="G8" s="15" t="s">
        <v>18</v>
      </c>
      <c r="H8" s="17" t="s">
        <v>19</v>
      </c>
      <c r="I8" s="17"/>
    </row>
    <row r="9" spans="1:9" s="23" customFormat="1" ht="20.100000000000001" customHeight="1" x14ac:dyDescent="0.4">
      <c r="A9" s="8">
        <f t="shared" si="0"/>
        <v>7</v>
      </c>
      <c r="B9" s="9">
        <f t="shared" si="1"/>
        <v>1.9000000000000004</v>
      </c>
      <c r="C9" s="10">
        <v>12.3</v>
      </c>
      <c r="D9" s="11" t="s">
        <v>5</v>
      </c>
      <c r="E9" s="31" t="s">
        <v>29</v>
      </c>
      <c r="F9" s="12" t="s">
        <v>6</v>
      </c>
      <c r="G9" s="15" t="s">
        <v>20</v>
      </c>
      <c r="H9" s="8" t="s">
        <v>21</v>
      </c>
      <c r="I9" s="8"/>
    </row>
    <row r="10" spans="1:9" s="22" customFormat="1" ht="20.100000000000001" customHeight="1" x14ac:dyDescent="0.4">
      <c r="A10" s="8">
        <f t="shared" si="0"/>
        <v>8</v>
      </c>
      <c r="B10" s="9">
        <f t="shared" si="1"/>
        <v>1.5</v>
      </c>
      <c r="C10" s="16">
        <v>13.8</v>
      </c>
      <c r="D10" s="11" t="s">
        <v>5</v>
      </c>
      <c r="E10" s="31" t="s">
        <v>29</v>
      </c>
      <c r="F10" s="12" t="s">
        <v>8</v>
      </c>
      <c r="G10" s="15" t="s">
        <v>62</v>
      </c>
      <c r="H10" s="28" t="s">
        <v>61</v>
      </c>
      <c r="I10" s="17"/>
    </row>
    <row r="11" spans="1:9" s="23" customFormat="1" ht="20.100000000000001" customHeight="1" x14ac:dyDescent="0.4">
      <c r="A11" s="8">
        <f t="shared" si="0"/>
        <v>9</v>
      </c>
      <c r="B11" s="9">
        <f t="shared" si="1"/>
        <v>2.3000000000000007</v>
      </c>
      <c r="C11" s="10">
        <v>16.100000000000001</v>
      </c>
      <c r="D11" s="11" t="s">
        <v>5</v>
      </c>
      <c r="E11" s="31" t="s">
        <v>29</v>
      </c>
      <c r="F11" s="18" t="s">
        <v>9</v>
      </c>
      <c r="G11" s="13" t="s">
        <v>23</v>
      </c>
      <c r="H11" s="8" t="s">
        <v>63</v>
      </c>
      <c r="I11" s="8"/>
    </row>
    <row r="12" spans="1:9" s="22" customFormat="1" ht="20.100000000000001" customHeight="1" x14ac:dyDescent="0.4">
      <c r="A12" s="8">
        <f t="shared" si="0"/>
        <v>10</v>
      </c>
      <c r="B12" s="9">
        <f t="shared" si="1"/>
        <v>6.5999999999999979</v>
      </c>
      <c r="C12" s="16">
        <v>22.7</v>
      </c>
      <c r="D12" s="11" t="s">
        <v>5</v>
      </c>
      <c r="E12" s="31" t="s">
        <v>26</v>
      </c>
      <c r="F12" s="12" t="s">
        <v>8</v>
      </c>
      <c r="G12" s="17" t="s">
        <v>64</v>
      </c>
      <c r="H12" s="17" t="s">
        <v>65</v>
      </c>
      <c r="I12" s="17"/>
    </row>
    <row r="13" spans="1:9" s="23" customFormat="1" ht="20.100000000000001" customHeight="1" x14ac:dyDescent="0.4">
      <c r="A13" s="8">
        <f t="shared" si="0"/>
        <v>11</v>
      </c>
      <c r="B13" s="9">
        <f t="shared" si="1"/>
        <v>2.1999999999999993</v>
      </c>
      <c r="C13" s="16">
        <v>24.9</v>
      </c>
      <c r="D13" s="11" t="s">
        <v>5</v>
      </c>
      <c r="E13" s="31" t="s">
        <v>29</v>
      </c>
      <c r="F13" s="12" t="s">
        <v>9</v>
      </c>
      <c r="G13" s="13" t="s">
        <v>64</v>
      </c>
      <c r="H13" s="13" t="s">
        <v>66</v>
      </c>
      <c r="I13" s="13" t="s">
        <v>67</v>
      </c>
    </row>
    <row r="14" spans="1:9" s="23" customFormat="1" ht="20.100000000000001" customHeight="1" x14ac:dyDescent="0.4">
      <c r="A14" s="8">
        <f t="shared" si="0"/>
        <v>12</v>
      </c>
      <c r="B14" s="9">
        <f t="shared" si="1"/>
        <v>1</v>
      </c>
      <c r="C14" s="16">
        <v>25.9</v>
      </c>
      <c r="D14" s="11" t="s">
        <v>5</v>
      </c>
      <c r="E14" s="31" t="s">
        <v>29</v>
      </c>
      <c r="F14" s="12" t="s">
        <v>9</v>
      </c>
      <c r="G14" s="8" t="s">
        <v>7</v>
      </c>
      <c r="H14" s="29" t="s">
        <v>68</v>
      </c>
      <c r="I14" s="29"/>
    </row>
    <row r="15" spans="1:9" s="23" customFormat="1" ht="20.100000000000001" customHeight="1" x14ac:dyDescent="0.4">
      <c r="A15" s="8">
        <f t="shared" si="0"/>
        <v>13</v>
      </c>
      <c r="B15" s="9">
        <f t="shared" si="1"/>
        <v>0.70000000000000284</v>
      </c>
      <c r="C15" s="16">
        <v>26.6</v>
      </c>
      <c r="D15" s="11"/>
      <c r="E15" s="31" t="s">
        <v>26</v>
      </c>
      <c r="F15" s="12" t="s">
        <v>6</v>
      </c>
      <c r="G15" s="8" t="s">
        <v>7</v>
      </c>
      <c r="H15" s="30"/>
      <c r="I15" s="8"/>
    </row>
    <row r="16" spans="1:9" s="22" customFormat="1" ht="20.100000000000001" customHeight="1" x14ac:dyDescent="0.4">
      <c r="A16" s="8">
        <f t="shared" si="0"/>
        <v>14</v>
      </c>
      <c r="B16" s="9">
        <f t="shared" si="1"/>
        <v>9.9999999999997868E-2</v>
      </c>
      <c r="C16" s="16">
        <v>26.7</v>
      </c>
      <c r="D16" s="11"/>
      <c r="E16" s="31" t="s">
        <v>33</v>
      </c>
      <c r="F16" s="12" t="s">
        <v>8</v>
      </c>
      <c r="G16" s="15" t="s">
        <v>7</v>
      </c>
      <c r="H16" s="36"/>
      <c r="I16" s="17"/>
    </row>
    <row r="17" spans="1:11" s="22" customFormat="1" ht="20.100000000000001" customHeight="1" x14ac:dyDescent="0.4">
      <c r="A17" s="8">
        <f t="shared" si="0"/>
        <v>15</v>
      </c>
      <c r="B17" s="9">
        <f t="shared" si="1"/>
        <v>10.000000000000004</v>
      </c>
      <c r="C17" s="16">
        <v>36.700000000000003</v>
      </c>
      <c r="D17" s="11" t="s">
        <v>5</v>
      </c>
      <c r="E17" s="31" t="s">
        <v>29</v>
      </c>
      <c r="F17" s="12" t="s">
        <v>6</v>
      </c>
      <c r="G17" s="15" t="s">
        <v>24</v>
      </c>
      <c r="H17" s="17" t="s">
        <v>69</v>
      </c>
      <c r="I17" s="17"/>
    </row>
    <row r="18" spans="1:11" s="23" customFormat="1" ht="20.100000000000001" customHeight="1" x14ac:dyDescent="0.4">
      <c r="A18" s="8">
        <f t="shared" si="0"/>
        <v>16</v>
      </c>
      <c r="B18" s="9">
        <f t="shared" si="1"/>
        <v>0.89999999999999858</v>
      </c>
      <c r="C18" s="16">
        <v>37.6</v>
      </c>
      <c r="D18" s="11"/>
      <c r="E18" s="31" t="s">
        <v>40</v>
      </c>
      <c r="F18" s="12" t="s">
        <v>41</v>
      </c>
      <c r="G18" s="15" t="s">
        <v>24</v>
      </c>
      <c r="H18" s="8"/>
      <c r="I18" s="8" t="s">
        <v>30</v>
      </c>
    </row>
    <row r="19" spans="1:11" s="23" customFormat="1" ht="54" x14ac:dyDescent="0.4">
      <c r="A19" s="4">
        <f t="shared" si="0"/>
        <v>17</v>
      </c>
      <c r="B19" s="5">
        <f t="shared" si="1"/>
        <v>7.5</v>
      </c>
      <c r="C19" s="6">
        <v>45.1</v>
      </c>
      <c r="D19" s="20"/>
      <c r="E19" s="34" t="s">
        <v>34</v>
      </c>
      <c r="F19" s="7" t="s">
        <v>70</v>
      </c>
      <c r="G19" s="4" t="s">
        <v>24</v>
      </c>
      <c r="H19" s="21"/>
      <c r="I19" s="21" t="s">
        <v>134</v>
      </c>
    </row>
    <row r="20" spans="1:11" s="23" customFormat="1" ht="20.100000000000001" customHeight="1" x14ac:dyDescent="0.4">
      <c r="A20" s="8">
        <f t="shared" si="0"/>
        <v>18</v>
      </c>
      <c r="B20" s="9">
        <f t="shared" si="1"/>
        <v>1.1000000000000014</v>
      </c>
      <c r="C20" s="16">
        <v>46.2</v>
      </c>
      <c r="D20" s="11" t="s">
        <v>5</v>
      </c>
      <c r="E20" s="31" t="s">
        <v>29</v>
      </c>
      <c r="F20" s="12" t="s">
        <v>9</v>
      </c>
      <c r="G20" s="15" t="s">
        <v>35</v>
      </c>
      <c r="H20" s="8"/>
      <c r="I20" s="8"/>
    </row>
    <row r="21" spans="1:11" s="22" customFormat="1" ht="20.100000000000001" customHeight="1" x14ac:dyDescent="0.4">
      <c r="A21" s="8">
        <f t="shared" si="0"/>
        <v>19</v>
      </c>
      <c r="B21" s="9">
        <f t="shared" si="1"/>
        <v>18.5</v>
      </c>
      <c r="C21" s="16">
        <v>64.7</v>
      </c>
      <c r="D21" s="11" t="s">
        <v>5</v>
      </c>
      <c r="E21" s="31" t="s">
        <v>29</v>
      </c>
      <c r="F21" s="12" t="s">
        <v>8</v>
      </c>
      <c r="G21" s="15" t="s">
        <v>35</v>
      </c>
      <c r="H21" s="17"/>
      <c r="I21" s="17"/>
      <c r="K21" s="23"/>
    </row>
    <row r="22" spans="1:11" s="22" customFormat="1" ht="20.100000000000001" customHeight="1" x14ac:dyDescent="0.4">
      <c r="A22" s="8">
        <f t="shared" si="0"/>
        <v>20</v>
      </c>
      <c r="B22" s="9">
        <f t="shared" si="1"/>
        <v>11.899999999999991</v>
      </c>
      <c r="C22" s="16">
        <v>76.599999999999994</v>
      </c>
      <c r="D22" s="11" t="s">
        <v>5</v>
      </c>
      <c r="E22" s="31" t="s">
        <v>33</v>
      </c>
      <c r="F22" s="12" t="s">
        <v>8</v>
      </c>
      <c r="G22" s="15" t="s">
        <v>72</v>
      </c>
      <c r="H22" s="17" t="s">
        <v>71</v>
      </c>
      <c r="I22" s="17"/>
    </row>
    <row r="23" spans="1:11" s="22" customFormat="1" ht="20.100000000000001" customHeight="1" x14ac:dyDescent="0.4">
      <c r="A23" s="8">
        <f t="shared" si="0"/>
        <v>21</v>
      </c>
      <c r="B23" s="9">
        <f t="shared" si="1"/>
        <v>24.400000000000006</v>
      </c>
      <c r="C23" s="16">
        <v>101</v>
      </c>
      <c r="D23" s="11" t="s">
        <v>5</v>
      </c>
      <c r="E23" s="31" t="s">
        <v>26</v>
      </c>
      <c r="F23" s="12" t="s">
        <v>6</v>
      </c>
      <c r="G23" s="15" t="s">
        <v>73</v>
      </c>
      <c r="H23" s="17" t="s">
        <v>74</v>
      </c>
      <c r="I23" s="17"/>
    </row>
    <row r="24" spans="1:11" s="23" customFormat="1" ht="20.100000000000001" customHeight="1" x14ac:dyDescent="0.4">
      <c r="A24" s="8">
        <f t="shared" si="0"/>
        <v>22</v>
      </c>
      <c r="B24" s="9">
        <f t="shared" si="1"/>
        <v>5.2000000000000028</v>
      </c>
      <c r="C24" s="16">
        <v>106.2</v>
      </c>
      <c r="D24" s="11" t="s">
        <v>5</v>
      </c>
      <c r="E24" s="31" t="s">
        <v>33</v>
      </c>
      <c r="F24" s="12" t="s">
        <v>8</v>
      </c>
      <c r="G24" s="15" t="s">
        <v>77</v>
      </c>
      <c r="H24" s="8" t="s">
        <v>78</v>
      </c>
      <c r="I24" s="8"/>
    </row>
    <row r="25" spans="1:11" s="22" customFormat="1" ht="20.100000000000001" customHeight="1" x14ac:dyDescent="0.4">
      <c r="A25" s="8">
        <f t="shared" si="0"/>
        <v>23</v>
      </c>
      <c r="B25" s="9">
        <f t="shared" si="1"/>
        <v>2.7999999999999972</v>
      </c>
      <c r="C25" s="16">
        <v>109</v>
      </c>
      <c r="D25" s="11" t="s">
        <v>5</v>
      </c>
      <c r="E25" s="31" t="s">
        <v>29</v>
      </c>
      <c r="F25" s="12" t="s">
        <v>9</v>
      </c>
      <c r="G25" s="15" t="s">
        <v>75</v>
      </c>
      <c r="H25" s="15" t="s">
        <v>104</v>
      </c>
      <c r="I25" s="17"/>
    </row>
    <row r="26" spans="1:11" s="23" customFormat="1" ht="54" x14ac:dyDescent="0.4">
      <c r="A26" s="4">
        <f t="shared" si="0"/>
        <v>24</v>
      </c>
      <c r="B26" s="5">
        <f t="shared" si="1"/>
        <v>4.5999999999999943</v>
      </c>
      <c r="C26" s="6">
        <v>113.6</v>
      </c>
      <c r="D26" s="20" t="s">
        <v>5</v>
      </c>
      <c r="E26" s="34" t="s">
        <v>26</v>
      </c>
      <c r="F26" s="37" t="s">
        <v>83</v>
      </c>
      <c r="G26" s="4" t="s">
        <v>76</v>
      </c>
      <c r="H26" s="4" t="s">
        <v>82</v>
      </c>
      <c r="I26" s="21" t="s">
        <v>140</v>
      </c>
    </row>
    <row r="27" spans="1:11" s="22" customFormat="1" ht="20.100000000000001" customHeight="1" x14ac:dyDescent="0.4">
      <c r="A27" s="15">
        <f t="shared" si="0"/>
        <v>25</v>
      </c>
      <c r="B27" s="38">
        <f t="shared" si="1"/>
        <v>1.2000000000000028</v>
      </c>
      <c r="C27" s="16">
        <v>114.8</v>
      </c>
      <c r="D27" s="11"/>
      <c r="E27" s="31" t="s">
        <v>27</v>
      </c>
      <c r="F27" s="12" t="s">
        <v>6</v>
      </c>
      <c r="G27" s="15" t="s">
        <v>7</v>
      </c>
      <c r="H27" s="17"/>
      <c r="I27" s="17"/>
    </row>
    <row r="28" spans="1:11" s="23" customFormat="1" ht="20.100000000000001" customHeight="1" x14ac:dyDescent="0.4">
      <c r="A28" s="8">
        <f t="shared" si="0"/>
        <v>26</v>
      </c>
      <c r="B28" s="9">
        <f t="shared" si="1"/>
        <v>0.70000000000000284</v>
      </c>
      <c r="C28" s="16">
        <v>115.5</v>
      </c>
      <c r="D28" s="11"/>
      <c r="E28" s="31" t="s">
        <v>29</v>
      </c>
      <c r="F28" s="12" t="s">
        <v>6</v>
      </c>
      <c r="G28" s="8" t="s">
        <v>7</v>
      </c>
      <c r="H28" s="13"/>
      <c r="I28" s="13" t="s">
        <v>79</v>
      </c>
    </row>
    <row r="29" spans="1:11" s="23" customFormat="1" ht="20.100000000000001" customHeight="1" x14ac:dyDescent="0.4">
      <c r="A29" s="8">
        <f t="shared" si="0"/>
        <v>27</v>
      </c>
      <c r="B29" s="9">
        <f t="shared" si="1"/>
        <v>4.2999999999999972</v>
      </c>
      <c r="C29" s="16">
        <v>119.8</v>
      </c>
      <c r="D29" s="11"/>
      <c r="E29" s="31" t="s">
        <v>27</v>
      </c>
      <c r="F29" s="12" t="s">
        <v>9</v>
      </c>
      <c r="G29" s="15" t="s">
        <v>80</v>
      </c>
      <c r="H29" s="13"/>
      <c r="I29" s="13"/>
    </row>
    <row r="30" spans="1:11" s="22" customFormat="1" ht="20.100000000000001" customHeight="1" x14ac:dyDescent="0.4">
      <c r="A30" s="8">
        <f t="shared" si="0"/>
        <v>28</v>
      </c>
      <c r="B30" s="9">
        <f t="shared" si="1"/>
        <v>11.399999999999991</v>
      </c>
      <c r="C30" s="16">
        <v>131.19999999999999</v>
      </c>
      <c r="D30" s="11" t="s">
        <v>5</v>
      </c>
      <c r="E30" s="31" t="s">
        <v>29</v>
      </c>
      <c r="F30" s="12" t="s">
        <v>8</v>
      </c>
      <c r="G30" s="8" t="s">
        <v>81</v>
      </c>
      <c r="H30" s="15" t="s">
        <v>132</v>
      </c>
      <c r="I30" s="17"/>
    </row>
    <row r="31" spans="1:11" s="23" customFormat="1" ht="20.100000000000001" customHeight="1" x14ac:dyDescent="0.4">
      <c r="A31" s="8">
        <f t="shared" si="0"/>
        <v>29</v>
      </c>
      <c r="B31" s="9">
        <f t="shared" si="1"/>
        <v>4.6000000000000227</v>
      </c>
      <c r="C31" s="16">
        <v>135.80000000000001</v>
      </c>
      <c r="D31" s="11"/>
      <c r="E31" s="31" t="s">
        <v>29</v>
      </c>
      <c r="F31" s="12" t="s">
        <v>9</v>
      </c>
      <c r="G31" s="8" t="s">
        <v>84</v>
      </c>
      <c r="H31" s="8" t="s">
        <v>133</v>
      </c>
      <c r="I31" s="15"/>
    </row>
    <row r="32" spans="1:11" s="22" customFormat="1" ht="20.100000000000001" customHeight="1" x14ac:dyDescent="0.4">
      <c r="A32" s="8">
        <f t="shared" si="0"/>
        <v>30</v>
      </c>
      <c r="B32" s="9">
        <f t="shared" si="1"/>
        <v>0</v>
      </c>
      <c r="C32" s="16">
        <v>135.80000000000001</v>
      </c>
      <c r="D32" s="11"/>
      <c r="E32" s="31" t="s">
        <v>26</v>
      </c>
      <c r="F32" s="12" t="s">
        <v>6</v>
      </c>
      <c r="G32" s="8" t="s">
        <v>84</v>
      </c>
      <c r="H32" s="19"/>
      <c r="I32" s="17" t="s">
        <v>85</v>
      </c>
    </row>
    <row r="33" spans="1:9" s="22" customFormat="1" ht="20.100000000000001" customHeight="1" x14ac:dyDescent="0.4">
      <c r="A33" s="15">
        <f t="shared" si="0"/>
        <v>31</v>
      </c>
      <c r="B33" s="38">
        <f t="shared" si="1"/>
        <v>3.0999999999999943</v>
      </c>
      <c r="C33" s="16">
        <v>138.9</v>
      </c>
      <c r="D33" s="11" t="s">
        <v>5</v>
      </c>
      <c r="E33" s="31" t="s">
        <v>29</v>
      </c>
      <c r="F33" s="12" t="s">
        <v>8</v>
      </c>
      <c r="G33" s="15" t="s">
        <v>86</v>
      </c>
      <c r="H33" s="17" t="s">
        <v>87</v>
      </c>
      <c r="I33" s="17"/>
    </row>
    <row r="34" spans="1:9" s="22" customFormat="1" ht="20.100000000000001" customHeight="1" x14ac:dyDescent="0.4">
      <c r="A34" s="8">
        <f t="shared" si="0"/>
        <v>32</v>
      </c>
      <c r="B34" s="9">
        <f t="shared" si="1"/>
        <v>0.69999999999998863</v>
      </c>
      <c r="C34" s="16">
        <v>139.6</v>
      </c>
      <c r="D34" s="11"/>
      <c r="E34" s="31" t="s">
        <v>27</v>
      </c>
      <c r="F34" s="12" t="s">
        <v>6</v>
      </c>
      <c r="G34" s="15" t="s">
        <v>88</v>
      </c>
      <c r="H34" s="15"/>
      <c r="I34" s="15" t="s">
        <v>89</v>
      </c>
    </row>
    <row r="35" spans="1:9" s="22" customFormat="1" ht="67.5" x14ac:dyDescent="0.4">
      <c r="A35" s="4">
        <f t="shared" si="0"/>
        <v>33</v>
      </c>
      <c r="B35" s="5">
        <f t="shared" si="1"/>
        <v>9.9999999999994316E-2</v>
      </c>
      <c r="C35" s="6">
        <v>139.69999999999999</v>
      </c>
      <c r="D35" s="20"/>
      <c r="E35" s="34" t="s">
        <v>34</v>
      </c>
      <c r="F35" s="7" t="s">
        <v>12</v>
      </c>
      <c r="G35" s="4" t="s">
        <v>88</v>
      </c>
      <c r="H35" s="4"/>
      <c r="I35" s="21" t="s">
        <v>90</v>
      </c>
    </row>
    <row r="36" spans="1:9" s="23" customFormat="1" ht="20.100000000000001" customHeight="1" x14ac:dyDescent="0.4">
      <c r="A36" s="8">
        <f t="shared" si="0"/>
        <v>34</v>
      </c>
      <c r="B36" s="9">
        <f t="shared" si="1"/>
        <v>0.10000000000002274</v>
      </c>
      <c r="C36" s="16">
        <v>139.80000000000001</v>
      </c>
      <c r="D36" s="11"/>
      <c r="E36" s="31" t="s">
        <v>26</v>
      </c>
      <c r="F36" s="12" t="s">
        <v>8</v>
      </c>
      <c r="G36" s="15" t="s">
        <v>86</v>
      </c>
      <c r="H36" s="8"/>
      <c r="I36" s="8"/>
    </row>
    <row r="37" spans="1:9" s="23" customFormat="1" ht="20.100000000000001" customHeight="1" x14ac:dyDescent="0.4">
      <c r="A37" s="8">
        <f t="shared" si="0"/>
        <v>35</v>
      </c>
      <c r="B37" s="9">
        <f t="shared" si="1"/>
        <v>0.79999999999998295</v>
      </c>
      <c r="C37" s="16">
        <v>140.6</v>
      </c>
      <c r="D37" s="11" t="s">
        <v>5</v>
      </c>
      <c r="E37" s="31" t="s">
        <v>29</v>
      </c>
      <c r="F37" s="12" t="s">
        <v>6</v>
      </c>
      <c r="G37" s="15" t="s">
        <v>84</v>
      </c>
      <c r="H37" s="17" t="s">
        <v>87</v>
      </c>
      <c r="I37" s="8"/>
    </row>
    <row r="38" spans="1:9" s="22" customFormat="1" ht="27" x14ac:dyDescent="0.4">
      <c r="A38" s="8">
        <f t="shared" si="0"/>
        <v>36</v>
      </c>
      <c r="B38" s="9">
        <f t="shared" si="1"/>
        <v>3.0999999999999943</v>
      </c>
      <c r="C38" s="16">
        <v>143.69999999999999</v>
      </c>
      <c r="D38" s="11"/>
      <c r="E38" s="31" t="s">
        <v>33</v>
      </c>
      <c r="F38" s="12" t="s">
        <v>9</v>
      </c>
      <c r="G38" s="15" t="s">
        <v>91</v>
      </c>
      <c r="H38" s="17"/>
      <c r="I38" s="17" t="s">
        <v>92</v>
      </c>
    </row>
    <row r="39" spans="1:9" s="22" customFormat="1" ht="20.100000000000001" customHeight="1" x14ac:dyDescent="0.4">
      <c r="A39" s="8">
        <f t="shared" si="0"/>
        <v>37</v>
      </c>
      <c r="B39" s="9">
        <f t="shared" si="1"/>
        <v>0.20000000000001705</v>
      </c>
      <c r="C39" s="16">
        <v>143.9</v>
      </c>
      <c r="D39" s="11" t="s">
        <v>5</v>
      </c>
      <c r="E39" s="31" t="s">
        <v>29</v>
      </c>
      <c r="F39" s="12" t="s">
        <v>6</v>
      </c>
      <c r="G39" s="15" t="s">
        <v>93</v>
      </c>
      <c r="H39" s="17"/>
      <c r="I39" s="17"/>
    </row>
    <row r="40" spans="1:9" s="22" customFormat="1" ht="54" x14ac:dyDescent="0.4">
      <c r="A40" s="4">
        <f t="shared" si="0"/>
        <v>38</v>
      </c>
      <c r="B40" s="5">
        <f t="shared" si="1"/>
        <v>0.29999999999998295</v>
      </c>
      <c r="C40" s="6">
        <v>144.19999999999999</v>
      </c>
      <c r="D40" s="20"/>
      <c r="E40" s="34" t="s">
        <v>34</v>
      </c>
      <c r="F40" s="7" t="s">
        <v>8</v>
      </c>
      <c r="G40" s="4" t="s">
        <v>93</v>
      </c>
      <c r="H40" s="21"/>
      <c r="I40" s="21" t="s">
        <v>135</v>
      </c>
    </row>
    <row r="41" spans="1:9" s="22" customFormat="1" ht="20.100000000000001" customHeight="1" x14ac:dyDescent="0.4">
      <c r="A41" s="15">
        <f t="shared" si="0"/>
        <v>39</v>
      </c>
      <c r="B41" s="38">
        <f t="shared" si="1"/>
        <v>0.60000000000002274</v>
      </c>
      <c r="C41" s="16">
        <v>144.80000000000001</v>
      </c>
      <c r="D41" s="11" t="s">
        <v>5</v>
      </c>
      <c r="E41" s="31" t="s">
        <v>29</v>
      </c>
      <c r="F41" s="12" t="s">
        <v>6</v>
      </c>
      <c r="G41" s="15" t="s">
        <v>93</v>
      </c>
      <c r="H41" s="15" t="s">
        <v>94</v>
      </c>
      <c r="I41" s="17" t="s">
        <v>95</v>
      </c>
    </row>
    <row r="42" spans="1:9" s="22" customFormat="1" ht="20.100000000000001" customHeight="1" x14ac:dyDescent="0.4">
      <c r="A42" s="8">
        <f t="shared" si="0"/>
        <v>40</v>
      </c>
      <c r="B42" s="9">
        <f t="shared" si="1"/>
        <v>6.2999999999999829</v>
      </c>
      <c r="C42" s="16">
        <v>151.1</v>
      </c>
      <c r="D42" s="11" t="s">
        <v>5</v>
      </c>
      <c r="E42" s="31" t="s">
        <v>29</v>
      </c>
      <c r="F42" s="12" t="s">
        <v>8</v>
      </c>
      <c r="G42" s="15" t="s">
        <v>93</v>
      </c>
      <c r="H42" s="15" t="s">
        <v>96</v>
      </c>
      <c r="I42" s="17"/>
    </row>
    <row r="43" spans="1:9" s="23" customFormat="1" ht="20.100000000000001" customHeight="1" x14ac:dyDescent="0.4">
      <c r="A43" s="8">
        <f t="shared" si="0"/>
        <v>41</v>
      </c>
      <c r="B43" s="9">
        <f t="shared" si="1"/>
        <v>4.5</v>
      </c>
      <c r="C43" s="16">
        <v>155.6</v>
      </c>
      <c r="D43" s="11" t="s">
        <v>5</v>
      </c>
      <c r="E43" s="31" t="s">
        <v>33</v>
      </c>
      <c r="F43" s="18" t="s">
        <v>8</v>
      </c>
      <c r="G43" s="15" t="s">
        <v>97</v>
      </c>
      <c r="H43" s="8" t="s">
        <v>98</v>
      </c>
      <c r="I43" s="8"/>
    </row>
    <row r="44" spans="1:9" s="22" customFormat="1" ht="20.100000000000001" customHeight="1" x14ac:dyDescent="0.4">
      <c r="A44" s="8">
        <f t="shared" si="0"/>
        <v>42</v>
      </c>
      <c r="B44" s="9">
        <f t="shared" si="1"/>
        <v>0.30000000000001137</v>
      </c>
      <c r="C44" s="16">
        <v>155.9</v>
      </c>
      <c r="D44" s="11"/>
      <c r="E44" s="31" t="s">
        <v>27</v>
      </c>
      <c r="F44" s="12" t="s">
        <v>6</v>
      </c>
      <c r="G44" s="15" t="s">
        <v>22</v>
      </c>
      <c r="H44" s="17"/>
      <c r="I44" s="17"/>
    </row>
    <row r="45" spans="1:9" s="22" customFormat="1" ht="20.100000000000001" customHeight="1" x14ac:dyDescent="0.4">
      <c r="A45" s="8">
        <f t="shared" si="0"/>
        <v>43</v>
      </c>
      <c r="B45" s="9">
        <f t="shared" si="1"/>
        <v>4.6999999999999886</v>
      </c>
      <c r="C45" s="16">
        <v>160.6</v>
      </c>
      <c r="D45" s="11"/>
      <c r="E45" s="31" t="s">
        <v>26</v>
      </c>
      <c r="F45" s="12" t="s">
        <v>6</v>
      </c>
      <c r="G45" s="15" t="s">
        <v>99</v>
      </c>
      <c r="H45" s="17"/>
      <c r="I45" s="17"/>
    </row>
    <row r="46" spans="1:9" s="22" customFormat="1" ht="20.100000000000001" customHeight="1" x14ac:dyDescent="0.4">
      <c r="A46" s="15">
        <f t="shared" si="0"/>
        <v>44</v>
      </c>
      <c r="B46" s="38">
        <f t="shared" si="1"/>
        <v>2.0999999999999943</v>
      </c>
      <c r="C46" s="16">
        <v>162.69999999999999</v>
      </c>
      <c r="D46" s="11" t="s">
        <v>5</v>
      </c>
      <c r="E46" s="31" t="s">
        <v>27</v>
      </c>
      <c r="F46" s="12" t="s">
        <v>9</v>
      </c>
      <c r="G46" s="15" t="s">
        <v>100</v>
      </c>
      <c r="H46" s="36"/>
      <c r="I46" s="17"/>
    </row>
    <row r="47" spans="1:9" s="22" customFormat="1" ht="20.100000000000001" customHeight="1" x14ac:dyDescent="0.4">
      <c r="A47" s="8">
        <f t="shared" si="0"/>
        <v>45</v>
      </c>
      <c r="B47" s="9">
        <f t="shared" si="1"/>
        <v>3.9000000000000057</v>
      </c>
      <c r="C47" s="16">
        <v>166.6</v>
      </c>
      <c r="D47" s="11"/>
      <c r="E47" s="31" t="s">
        <v>27</v>
      </c>
      <c r="F47" s="12" t="s">
        <v>6</v>
      </c>
      <c r="G47" s="15" t="s">
        <v>101</v>
      </c>
      <c r="H47" s="15"/>
      <c r="I47" s="17"/>
    </row>
    <row r="48" spans="1:9" s="23" customFormat="1" ht="40.5" x14ac:dyDescent="0.4">
      <c r="A48" s="4">
        <f t="shared" si="0"/>
        <v>46</v>
      </c>
      <c r="B48" s="5">
        <f t="shared" si="1"/>
        <v>1.0999999999999943</v>
      </c>
      <c r="C48" s="6">
        <v>167.7</v>
      </c>
      <c r="D48" s="20"/>
      <c r="E48" s="34" t="s">
        <v>34</v>
      </c>
      <c r="F48" s="7" t="s">
        <v>12</v>
      </c>
      <c r="G48" s="4" t="s">
        <v>101</v>
      </c>
      <c r="H48" s="4"/>
      <c r="I48" s="21" t="s">
        <v>102</v>
      </c>
    </row>
    <row r="49" spans="1:9" s="22" customFormat="1" ht="20.100000000000001" customHeight="1" x14ac:dyDescent="0.4">
      <c r="A49" s="8">
        <f t="shared" si="0"/>
        <v>47</v>
      </c>
      <c r="B49" s="9">
        <f t="shared" si="1"/>
        <v>2.9000000000000057</v>
      </c>
      <c r="C49" s="16">
        <v>170.6</v>
      </c>
      <c r="D49" s="11" t="s">
        <v>5</v>
      </c>
      <c r="E49" s="31" t="s">
        <v>26</v>
      </c>
      <c r="F49" s="12" t="s">
        <v>6</v>
      </c>
      <c r="G49" s="15" t="s">
        <v>105</v>
      </c>
      <c r="H49" s="17"/>
      <c r="I49" s="17"/>
    </row>
    <row r="50" spans="1:9" s="22" customFormat="1" ht="20.100000000000001" customHeight="1" x14ac:dyDescent="0.4">
      <c r="A50" s="15">
        <f t="shared" si="0"/>
        <v>48</v>
      </c>
      <c r="B50" s="38">
        <f t="shared" si="1"/>
        <v>2.2000000000000171</v>
      </c>
      <c r="C50" s="16">
        <v>172.8</v>
      </c>
      <c r="D50" s="11" t="s">
        <v>5</v>
      </c>
      <c r="E50" s="31" t="s">
        <v>33</v>
      </c>
      <c r="F50" s="12" t="s">
        <v>8</v>
      </c>
      <c r="G50" s="15" t="s">
        <v>75</v>
      </c>
      <c r="H50" s="15" t="s">
        <v>103</v>
      </c>
      <c r="I50" s="17"/>
    </row>
    <row r="51" spans="1:9" s="22" customFormat="1" ht="20.100000000000001" customHeight="1" x14ac:dyDescent="0.4">
      <c r="A51" s="8">
        <f t="shared" si="0"/>
        <v>49</v>
      </c>
      <c r="B51" s="9">
        <f t="shared" si="1"/>
        <v>4.5999999999999943</v>
      </c>
      <c r="C51" s="16">
        <v>177.4</v>
      </c>
      <c r="D51" s="11" t="s">
        <v>5</v>
      </c>
      <c r="E51" s="31" t="s">
        <v>29</v>
      </c>
      <c r="F51" s="12" t="s">
        <v>6</v>
      </c>
      <c r="G51" s="15" t="s">
        <v>75</v>
      </c>
      <c r="H51" s="15" t="s">
        <v>104</v>
      </c>
      <c r="I51" s="17"/>
    </row>
    <row r="52" spans="1:9" s="22" customFormat="1" ht="20.100000000000001" customHeight="1" x14ac:dyDescent="0.4">
      <c r="A52" s="8">
        <f t="shared" si="0"/>
        <v>50</v>
      </c>
      <c r="B52" s="9">
        <f t="shared" si="1"/>
        <v>5.5</v>
      </c>
      <c r="C52" s="16">
        <v>182.9</v>
      </c>
      <c r="D52" s="11"/>
      <c r="E52" s="31" t="s">
        <v>29</v>
      </c>
      <c r="F52" s="12" t="s">
        <v>6</v>
      </c>
      <c r="G52" s="8" t="s">
        <v>106</v>
      </c>
      <c r="H52" s="17"/>
      <c r="I52" s="17"/>
    </row>
    <row r="53" spans="1:9" s="22" customFormat="1" ht="20.100000000000001" customHeight="1" x14ac:dyDescent="0.4">
      <c r="A53" s="8">
        <f t="shared" si="0"/>
        <v>51</v>
      </c>
      <c r="B53" s="9">
        <f t="shared" si="1"/>
        <v>1.7999999999999829</v>
      </c>
      <c r="C53" s="16">
        <v>184.7</v>
      </c>
      <c r="D53" s="11"/>
      <c r="E53" s="31" t="s">
        <v>26</v>
      </c>
      <c r="F53" s="12" t="s">
        <v>8</v>
      </c>
      <c r="G53" s="8" t="s">
        <v>106</v>
      </c>
      <c r="H53" s="17"/>
      <c r="I53" s="17"/>
    </row>
    <row r="54" spans="1:9" s="22" customFormat="1" ht="20.100000000000001" customHeight="1" x14ac:dyDescent="0.4">
      <c r="A54" s="8">
        <f t="shared" si="0"/>
        <v>52</v>
      </c>
      <c r="B54" s="9">
        <f t="shared" si="1"/>
        <v>0.60000000000002274</v>
      </c>
      <c r="C54" s="16">
        <v>185.3</v>
      </c>
      <c r="D54" s="11"/>
      <c r="E54" s="31" t="s">
        <v>27</v>
      </c>
      <c r="F54" s="12" t="s">
        <v>6</v>
      </c>
      <c r="G54" s="8" t="s">
        <v>106</v>
      </c>
      <c r="H54" s="17"/>
      <c r="I54" s="17"/>
    </row>
    <row r="55" spans="1:9" s="22" customFormat="1" ht="20.100000000000001" customHeight="1" x14ac:dyDescent="0.4">
      <c r="A55" s="8">
        <f t="shared" si="0"/>
        <v>53</v>
      </c>
      <c r="B55" s="9">
        <f t="shared" si="1"/>
        <v>2</v>
      </c>
      <c r="C55" s="16">
        <v>187.3</v>
      </c>
      <c r="D55" s="11"/>
      <c r="E55" s="31" t="s">
        <v>33</v>
      </c>
      <c r="F55" s="12" t="s">
        <v>8</v>
      </c>
      <c r="G55" s="8" t="s">
        <v>106</v>
      </c>
      <c r="H55" s="17"/>
      <c r="I55" s="17"/>
    </row>
    <row r="56" spans="1:9" s="22" customFormat="1" ht="20.100000000000001" customHeight="1" x14ac:dyDescent="0.4">
      <c r="A56" s="8">
        <f t="shared" si="0"/>
        <v>54</v>
      </c>
      <c r="B56" s="9">
        <f t="shared" si="1"/>
        <v>3</v>
      </c>
      <c r="C56" s="16">
        <v>190.3</v>
      </c>
      <c r="D56" s="11"/>
      <c r="E56" s="31" t="s">
        <v>26</v>
      </c>
      <c r="F56" s="12" t="s">
        <v>8</v>
      </c>
      <c r="G56" s="8" t="s">
        <v>106</v>
      </c>
      <c r="H56" s="17"/>
      <c r="I56" s="17"/>
    </row>
    <row r="57" spans="1:9" s="22" customFormat="1" ht="20.100000000000001" customHeight="1" x14ac:dyDescent="0.4">
      <c r="A57" s="8">
        <f t="shared" si="0"/>
        <v>55</v>
      </c>
      <c r="B57" s="9">
        <f t="shared" si="1"/>
        <v>1.1999999999999886</v>
      </c>
      <c r="C57" s="16">
        <v>191.5</v>
      </c>
      <c r="D57" s="11"/>
      <c r="E57" s="31" t="s">
        <v>26</v>
      </c>
      <c r="F57" s="12" t="s">
        <v>6</v>
      </c>
      <c r="G57" s="8" t="s">
        <v>23</v>
      </c>
      <c r="H57" s="17"/>
      <c r="I57" s="17"/>
    </row>
    <row r="58" spans="1:9" s="22" customFormat="1" ht="20.100000000000001" customHeight="1" x14ac:dyDescent="0.4">
      <c r="A58" s="8">
        <f t="shared" si="0"/>
        <v>56</v>
      </c>
      <c r="B58" s="9">
        <f t="shared" si="1"/>
        <v>0.30000000000001137</v>
      </c>
      <c r="C58" s="16">
        <v>191.8</v>
      </c>
      <c r="D58" s="11"/>
      <c r="E58" s="31" t="s">
        <v>33</v>
      </c>
      <c r="F58" s="12" t="s">
        <v>8</v>
      </c>
      <c r="G58" s="8" t="s">
        <v>7</v>
      </c>
      <c r="H58" s="17"/>
      <c r="I58" s="17"/>
    </row>
    <row r="59" spans="1:9" s="23" customFormat="1" ht="20.100000000000001" customHeight="1" x14ac:dyDescent="0.4">
      <c r="A59" s="8">
        <f t="shared" si="0"/>
        <v>57</v>
      </c>
      <c r="B59" s="9">
        <f t="shared" si="1"/>
        <v>0.5</v>
      </c>
      <c r="C59" s="16">
        <v>192.3</v>
      </c>
      <c r="D59" s="11"/>
      <c r="E59" s="31" t="s">
        <v>33</v>
      </c>
      <c r="F59" s="12" t="s">
        <v>8</v>
      </c>
      <c r="G59" s="15" t="s">
        <v>7</v>
      </c>
      <c r="H59" s="8"/>
      <c r="I59" s="8"/>
    </row>
    <row r="60" spans="1:9" s="23" customFormat="1" ht="40.5" x14ac:dyDescent="0.4">
      <c r="A60" s="4">
        <f t="shared" si="0"/>
        <v>58</v>
      </c>
      <c r="B60" s="5">
        <f t="shared" si="1"/>
        <v>1.2999999999999829</v>
      </c>
      <c r="C60" s="6">
        <v>193.6</v>
      </c>
      <c r="D60" s="20"/>
      <c r="E60" s="34" t="s">
        <v>34</v>
      </c>
      <c r="F60" s="7" t="s">
        <v>12</v>
      </c>
      <c r="G60" s="4" t="s">
        <v>7</v>
      </c>
      <c r="H60" s="4"/>
      <c r="I60" s="21" t="s">
        <v>107</v>
      </c>
    </row>
    <row r="61" spans="1:9" s="22" customFormat="1" ht="20.100000000000001" customHeight="1" x14ac:dyDescent="0.4">
      <c r="A61" s="8">
        <f t="shared" si="0"/>
        <v>59</v>
      </c>
      <c r="B61" s="9">
        <f t="shared" si="1"/>
        <v>1.2000000000000171</v>
      </c>
      <c r="C61" s="16">
        <v>194.8</v>
      </c>
      <c r="D61" s="11"/>
      <c r="E61" s="31" t="s">
        <v>27</v>
      </c>
      <c r="F61" s="12" t="s">
        <v>8</v>
      </c>
      <c r="G61" s="15" t="s">
        <v>7</v>
      </c>
      <c r="H61" s="17"/>
      <c r="I61" s="17"/>
    </row>
    <row r="62" spans="1:9" s="22" customFormat="1" ht="20.100000000000001" customHeight="1" x14ac:dyDescent="0.4">
      <c r="A62" s="15">
        <f t="shared" si="0"/>
        <v>60</v>
      </c>
      <c r="B62" s="38">
        <f t="shared" si="1"/>
        <v>0</v>
      </c>
      <c r="C62" s="16">
        <v>194.8</v>
      </c>
      <c r="D62" s="11"/>
      <c r="E62" s="31" t="s">
        <v>26</v>
      </c>
      <c r="F62" s="12" t="s">
        <v>6</v>
      </c>
      <c r="G62" s="15" t="s">
        <v>7</v>
      </c>
      <c r="H62" s="17"/>
      <c r="I62" s="17"/>
    </row>
    <row r="63" spans="1:9" s="22" customFormat="1" ht="20.100000000000001" customHeight="1" x14ac:dyDescent="0.4">
      <c r="A63" s="8">
        <f t="shared" si="0"/>
        <v>61</v>
      </c>
      <c r="B63" s="9">
        <f t="shared" si="1"/>
        <v>0.29999999999998295</v>
      </c>
      <c r="C63" s="16">
        <v>195.1</v>
      </c>
      <c r="D63" s="11" t="s">
        <v>5</v>
      </c>
      <c r="E63" s="31" t="s">
        <v>29</v>
      </c>
      <c r="F63" s="12" t="s">
        <v>8</v>
      </c>
      <c r="G63" s="15" t="s">
        <v>23</v>
      </c>
      <c r="H63" s="17" t="s">
        <v>108</v>
      </c>
      <c r="I63" s="17"/>
    </row>
    <row r="64" spans="1:9" s="23" customFormat="1" ht="20.100000000000001" customHeight="1" x14ac:dyDescent="0.4">
      <c r="A64" s="8">
        <f t="shared" si="0"/>
        <v>62</v>
      </c>
      <c r="B64" s="9">
        <f t="shared" si="1"/>
        <v>10.200000000000017</v>
      </c>
      <c r="C64" s="16">
        <v>205.3</v>
      </c>
      <c r="D64" s="11"/>
      <c r="E64" s="31" t="s">
        <v>27</v>
      </c>
      <c r="F64" s="12" t="s">
        <v>6</v>
      </c>
      <c r="G64" s="15" t="s">
        <v>109</v>
      </c>
      <c r="H64" s="8"/>
      <c r="I64" s="8"/>
    </row>
    <row r="65" spans="1:9" s="22" customFormat="1" ht="20.100000000000001" customHeight="1" x14ac:dyDescent="0.4">
      <c r="A65" s="8">
        <f t="shared" si="0"/>
        <v>63</v>
      </c>
      <c r="B65" s="9">
        <f t="shared" si="1"/>
        <v>2</v>
      </c>
      <c r="C65" s="16">
        <v>207.3</v>
      </c>
      <c r="D65" s="11"/>
      <c r="E65" s="31" t="s">
        <v>40</v>
      </c>
      <c r="F65" s="12" t="s">
        <v>41</v>
      </c>
      <c r="G65" s="15" t="s">
        <v>23</v>
      </c>
      <c r="H65" s="15"/>
      <c r="I65" s="17"/>
    </row>
    <row r="66" spans="1:9" s="22" customFormat="1" ht="27" x14ac:dyDescent="0.4">
      <c r="A66" s="8">
        <f t="shared" si="0"/>
        <v>64</v>
      </c>
      <c r="B66" s="9">
        <f t="shared" si="1"/>
        <v>27.699999999999989</v>
      </c>
      <c r="C66" s="16">
        <v>235</v>
      </c>
      <c r="D66" s="11"/>
      <c r="E66" s="31" t="s">
        <v>28</v>
      </c>
      <c r="F66" s="12" t="s">
        <v>47</v>
      </c>
      <c r="G66" s="15" t="s">
        <v>7</v>
      </c>
      <c r="H66" s="15"/>
      <c r="I66" s="17" t="s">
        <v>110</v>
      </c>
    </row>
    <row r="67" spans="1:9" s="22" customFormat="1" ht="20.100000000000001" customHeight="1" x14ac:dyDescent="0.4">
      <c r="A67" s="8">
        <f t="shared" si="0"/>
        <v>65</v>
      </c>
      <c r="B67" s="9">
        <f t="shared" si="1"/>
        <v>0.40000000000000568</v>
      </c>
      <c r="C67" s="16">
        <v>235.4</v>
      </c>
      <c r="D67" s="11"/>
      <c r="E67" s="31" t="s">
        <v>26</v>
      </c>
      <c r="F67" s="12" t="s">
        <v>6</v>
      </c>
      <c r="G67" s="15" t="s">
        <v>36</v>
      </c>
      <c r="H67" s="17"/>
      <c r="I67" s="17"/>
    </row>
    <row r="68" spans="1:9" s="23" customFormat="1" ht="20.100000000000001" customHeight="1" x14ac:dyDescent="0.4">
      <c r="A68" s="8">
        <f t="shared" si="0"/>
        <v>66</v>
      </c>
      <c r="B68" s="9">
        <f t="shared" si="1"/>
        <v>3</v>
      </c>
      <c r="C68" s="16">
        <v>238.4</v>
      </c>
      <c r="D68" s="11"/>
      <c r="E68" s="31" t="s">
        <v>28</v>
      </c>
      <c r="F68" s="12" t="s">
        <v>111</v>
      </c>
      <c r="G68" s="15" t="s">
        <v>36</v>
      </c>
      <c r="H68" s="13"/>
      <c r="I68" s="13"/>
    </row>
    <row r="69" spans="1:9" s="22" customFormat="1" ht="20.100000000000001" customHeight="1" x14ac:dyDescent="0.4">
      <c r="A69" s="15">
        <f t="shared" ref="A69:A94" si="2">A68+1</f>
        <v>67</v>
      </c>
      <c r="B69" s="38">
        <f t="shared" si="1"/>
        <v>7.2999999999999829</v>
      </c>
      <c r="C69" s="16">
        <v>245.7</v>
      </c>
      <c r="D69" s="11"/>
      <c r="E69" s="31" t="s">
        <v>33</v>
      </c>
      <c r="F69" s="12" t="s">
        <v>9</v>
      </c>
      <c r="G69" s="15" t="s">
        <v>112</v>
      </c>
      <c r="H69" s="17" t="s">
        <v>113</v>
      </c>
      <c r="I69" s="17"/>
    </row>
    <row r="70" spans="1:9" s="23" customFormat="1" ht="20.100000000000001" customHeight="1" x14ac:dyDescent="0.4">
      <c r="A70" s="8">
        <f t="shared" si="2"/>
        <v>68</v>
      </c>
      <c r="B70" s="9">
        <f t="shared" ref="B70:B94" si="3">C70-C69</f>
        <v>3.2000000000000171</v>
      </c>
      <c r="C70" s="16">
        <v>248.9</v>
      </c>
      <c r="D70" s="11"/>
      <c r="E70" s="31" t="s">
        <v>27</v>
      </c>
      <c r="F70" s="12" t="s">
        <v>6</v>
      </c>
      <c r="G70" s="8" t="s">
        <v>7</v>
      </c>
      <c r="H70" s="8"/>
      <c r="I70" s="8"/>
    </row>
    <row r="71" spans="1:9" s="22" customFormat="1" ht="20.100000000000001" customHeight="1" x14ac:dyDescent="0.4">
      <c r="A71" s="8">
        <f t="shared" si="2"/>
        <v>69</v>
      </c>
      <c r="B71" s="9">
        <f t="shared" si="3"/>
        <v>0.29999999999998295</v>
      </c>
      <c r="C71" s="16">
        <v>249.2</v>
      </c>
      <c r="D71" s="11"/>
      <c r="E71" s="31" t="s">
        <v>26</v>
      </c>
      <c r="F71" s="12" t="s">
        <v>8</v>
      </c>
      <c r="G71" s="15" t="s">
        <v>31</v>
      </c>
      <c r="H71" s="17" t="s">
        <v>114</v>
      </c>
      <c r="I71" s="17"/>
    </row>
    <row r="72" spans="1:9" s="22" customFormat="1" ht="54" x14ac:dyDescent="0.4">
      <c r="A72" s="4">
        <f t="shared" si="2"/>
        <v>70</v>
      </c>
      <c r="B72" s="5">
        <f t="shared" si="3"/>
        <v>5.1000000000000227</v>
      </c>
      <c r="C72" s="6">
        <v>254.3</v>
      </c>
      <c r="D72" s="20"/>
      <c r="E72" s="34" t="s">
        <v>34</v>
      </c>
      <c r="F72" s="7" t="s">
        <v>12</v>
      </c>
      <c r="G72" s="4" t="s">
        <v>115</v>
      </c>
      <c r="H72" s="21"/>
      <c r="I72" s="21" t="s">
        <v>136</v>
      </c>
    </row>
    <row r="73" spans="1:9" s="22" customFormat="1" ht="20.100000000000001" customHeight="1" x14ac:dyDescent="0.4">
      <c r="A73" s="8">
        <f t="shared" si="2"/>
        <v>71</v>
      </c>
      <c r="B73" s="38">
        <f t="shared" si="3"/>
        <v>1</v>
      </c>
      <c r="C73" s="16">
        <v>255.3</v>
      </c>
      <c r="D73" s="11" t="s">
        <v>5</v>
      </c>
      <c r="E73" s="31" t="s">
        <v>29</v>
      </c>
      <c r="F73" s="12" t="s">
        <v>6</v>
      </c>
      <c r="G73" s="15" t="s">
        <v>117</v>
      </c>
      <c r="H73" s="17" t="s">
        <v>118</v>
      </c>
      <c r="I73" s="17"/>
    </row>
    <row r="74" spans="1:9" s="22" customFormat="1" ht="20.100000000000001" customHeight="1" x14ac:dyDescent="0.4">
      <c r="A74" s="8">
        <f t="shared" si="2"/>
        <v>72</v>
      </c>
      <c r="B74" s="38">
        <f t="shared" si="3"/>
        <v>0.19999999999998863</v>
      </c>
      <c r="C74" s="16">
        <v>255.5</v>
      </c>
      <c r="D74" s="11"/>
      <c r="E74" s="31" t="s">
        <v>26</v>
      </c>
      <c r="F74" s="12" t="s">
        <v>116</v>
      </c>
      <c r="G74" s="15" t="s">
        <v>119</v>
      </c>
      <c r="H74" s="17"/>
      <c r="I74" s="17"/>
    </row>
    <row r="75" spans="1:9" s="22" customFormat="1" ht="20.100000000000001" customHeight="1" x14ac:dyDescent="0.4">
      <c r="A75" s="8">
        <f t="shared" si="2"/>
        <v>73</v>
      </c>
      <c r="B75" s="38">
        <f t="shared" si="3"/>
        <v>2</v>
      </c>
      <c r="C75" s="16">
        <v>257.5</v>
      </c>
      <c r="D75" s="11" t="s">
        <v>5</v>
      </c>
      <c r="E75" s="31" t="s">
        <v>29</v>
      </c>
      <c r="F75" s="12" t="s">
        <v>6</v>
      </c>
      <c r="G75" s="15" t="s">
        <v>122</v>
      </c>
      <c r="H75" s="17" t="s">
        <v>39</v>
      </c>
      <c r="I75" s="17"/>
    </row>
    <row r="76" spans="1:9" s="22" customFormat="1" ht="20.100000000000001" customHeight="1" x14ac:dyDescent="0.4">
      <c r="A76" s="8">
        <f t="shared" si="2"/>
        <v>74</v>
      </c>
      <c r="B76" s="38">
        <f t="shared" si="3"/>
        <v>15.199999999999989</v>
      </c>
      <c r="C76" s="16">
        <v>272.7</v>
      </c>
      <c r="D76" s="11" t="s">
        <v>5</v>
      </c>
      <c r="E76" s="31" t="s">
        <v>29</v>
      </c>
      <c r="F76" s="12" t="s">
        <v>6</v>
      </c>
      <c r="G76" s="15" t="s">
        <v>123</v>
      </c>
      <c r="H76" s="17" t="s">
        <v>43</v>
      </c>
      <c r="I76" s="17"/>
    </row>
    <row r="77" spans="1:9" s="22" customFormat="1" ht="20.100000000000001" customHeight="1" x14ac:dyDescent="0.4">
      <c r="A77" s="8">
        <f t="shared" si="2"/>
        <v>75</v>
      </c>
      <c r="B77" s="38">
        <f t="shared" si="3"/>
        <v>1.6000000000000227</v>
      </c>
      <c r="C77" s="16">
        <v>274.3</v>
      </c>
      <c r="D77" s="11" t="s">
        <v>5</v>
      </c>
      <c r="E77" s="31" t="s">
        <v>29</v>
      </c>
      <c r="F77" s="12" t="s">
        <v>9</v>
      </c>
      <c r="G77" s="15" t="s">
        <v>7</v>
      </c>
      <c r="H77" s="15" t="s">
        <v>44</v>
      </c>
      <c r="I77" s="17"/>
    </row>
    <row r="78" spans="1:9" s="23" customFormat="1" ht="20.100000000000001" customHeight="1" x14ac:dyDescent="0.4">
      <c r="A78" s="8">
        <f t="shared" si="2"/>
        <v>76</v>
      </c>
      <c r="B78" s="9">
        <f t="shared" si="3"/>
        <v>1.8000000000000114</v>
      </c>
      <c r="C78" s="16">
        <v>276.10000000000002</v>
      </c>
      <c r="D78" s="11" t="s">
        <v>5</v>
      </c>
      <c r="E78" s="31" t="s">
        <v>26</v>
      </c>
      <c r="F78" s="12" t="s">
        <v>6</v>
      </c>
      <c r="G78" s="8" t="s">
        <v>64</v>
      </c>
      <c r="H78" s="8" t="s">
        <v>45</v>
      </c>
      <c r="I78" s="8"/>
    </row>
    <row r="79" spans="1:9" s="22" customFormat="1" ht="20.100000000000001" customHeight="1" x14ac:dyDescent="0.4">
      <c r="A79" s="8">
        <f t="shared" si="2"/>
        <v>77</v>
      </c>
      <c r="B79" s="9">
        <f t="shared" si="3"/>
        <v>0.69999999999998863</v>
      </c>
      <c r="C79" s="16">
        <v>276.8</v>
      </c>
      <c r="D79" s="11" t="s">
        <v>5</v>
      </c>
      <c r="E79" s="31" t="s">
        <v>33</v>
      </c>
      <c r="F79" s="12" t="s">
        <v>8</v>
      </c>
      <c r="G79" s="15" t="s">
        <v>121</v>
      </c>
      <c r="H79" s="17" t="s">
        <v>120</v>
      </c>
      <c r="I79" s="17"/>
    </row>
    <row r="80" spans="1:9" s="22" customFormat="1" ht="20.100000000000001" customHeight="1" x14ac:dyDescent="0.4">
      <c r="A80" s="8">
        <f t="shared" si="2"/>
        <v>78</v>
      </c>
      <c r="B80" s="9">
        <f t="shared" si="3"/>
        <v>1.5999999999999659</v>
      </c>
      <c r="C80" s="16">
        <v>278.39999999999998</v>
      </c>
      <c r="D80" s="11"/>
      <c r="E80" s="31" t="s">
        <v>28</v>
      </c>
      <c r="F80" s="12" t="s">
        <v>47</v>
      </c>
      <c r="G80" s="15" t="s">
        <v>121</v>
      </c>
      <c r="H80" s="17"/>
      <c r="I80" s="17"/>
    </row>
    <row r="81" spans="1:9" s="22" customFormat="1" ht="20.100000000000001" customHeight="1" x14ac:dyDescent="0.4">
      <c r="A81" s="8">
        <f t="shared" si="2"/>
        <v>79</v>
      </c>
      <c r="B81" s="9">
        <f t="shared" si="3"/>
        <v>0.10000000000002274</v>
      </c>
      <c r="C81" s="16">
        <v>278.5</v>
      </c>
      <c r="D81" s="11"/>
      <c r="E81" s="31" t="s">
        <v>46</v>
      </c>
      <c r="F81" s="12" t="s">
        <v>48</v>
      </c>
      <c r="G81" s="15" t="s">
        <v>121</v>
      </c>
      <c r="H81" s="17"/>
      <c r="I81" s="17"/>
    </row>
    <row r="82" spans="1:9" s="22" customFormat="1" ht="20.100000000000001" customHeight="1" x14ac:dyDescent="0.4">
      <c r="A82" s="8">
        <f t="shared" si="2"/>
        <v>80</v>
      </c>
      <c r="B82" s="9">
        <f t="shared" si="3"/>
        <v>6.8999999999999773</v>
      </c>
      <c r="C82" s="16">
        <v>285.39999999999998</v>
      </c>
      <c r="D82" s="11" t="s">
        <v>5</v>
      </c>
      <c r="E82" s="31" t="s">
        <v>29</v>
      </c>
      <c r="F82" s="12" t="s">
        <v>9</v>
      </c>
      <c r="G82" s="15" t="s">
        <v>112</v>
      </c>
      <c r="H82" s="17" t="s">
        <v>49</v>
      </c>
      <c r="I82" s="17"/>
    </row>
    <row r="83" spans="1:9" s="22" customFormat="1" ht="20.100000000000001" customHeight="1" x14ac:dyDescent="0.4">
      <c r="A83" s="8">
        <f t="shared" si="2"/>
        <v>81</v>
      </c>
      <c r="B83" s="9">
        <f t="shared" si="3"/>
        <v>1.5</v>
      </c>
      <c r="C83" s="16">
        <v>286.89999999999998</v>
      </c>
      <c r="D83" s="11" t="s">
        <v>5</v>
      </c>
      <c r="E83" s="31" t="s">
        <v>29</v>
      </c>
      <c r="F83" s="12" t="s">
        <v>42</v>
      </c>
      <c r="G83" s="15" t="s">
        <v>124</v>
      </c>
      <c r="H83" s="17" t="s">
        <v>50</v>
      </c>
      <c r="I83" s="17"/>
    </row>
    <row r="84" spans="1:9" s="22" customFormat="1" ht="54" x14ac:dyDescent="0.4">
      <c r="A84" s="4">
        <f t="shared" si="2"/>
        <v>82</v>
      </c>
      <c r="B84" s="5">
        <f t="shared" si="3"/>
        <v>0</v>
      </c>
      <c r="C84" s="6">
        <v>286.89999999999998</v>
      </c>
      <c r="D84" s="20"/>
      <c r="E84" s="34" t="s">
        <v>34</v>
      </c>
      <c r="F84" s="7" t="s">
        <v>51</v>
      </c>
      <c r="G84" s="4" t="s">
        <v>124</v>
      </c>
      <c r="H84" s="21"/>
      <c r="I84" s="21" t="s">
        <v>137</v>
      </c>
    </row>
    <row r="85" spans="1:9" s="22" customFormat="1" ht="20.100000000000001" customHeight="1" x14ac:dyDescent="0.4">
      <c r="A85" s="8">
        <f t="shared" si="2"/>
        <v>83</v>
      </c>
      <c r="B85" s="9">
        <f t="shared" si="3"/>
        <v>6.2000000000000455</v>
      </c>
      <c r="C85" s="16">
        <v>293.10000000000002</v>
      </c>
      <c r="D85" s="11" t="s">
        <v>5</v>
      </c>
      <c r="E85" s="31" t="s">
        <v>26</v>
      </c>
      <c r="F85" s="12" t="s">
        <v>52</v>
      </c>
      <c r="G85" s="15" t="s">
        <v>124</v>
      </c>
      <c r="H85" s="17" t="s">
        <v>53</v>
      </c>
      <c r="I85" s="17"/>
    </row>
    <row r="86" spans="1:9" s="22" customFormat="1" ht="40.5" x14ac:dyDescent="0.4">
      <c r="A86" s="8">
        <f t="shared" si="2"/>
        <v>84</v>
      </c>
      <c r="B86" s="9">
        <f t="shared" si="3"/>
        <v>1.1999999999999886</v>
      </c>
      <c r="C86" s="16">
        <v>294.3</v>
      </c>
      <c r="D86" s="11" t="s">
        <v>5</v>
      </c>
      <c r="E86" s="31" t="s">
        <v>29</v>
      </c>
      <c r="F86" s="12" t="s">
        <v>8</v>
      </c>
      <c r="G86" s="15" t="s">
        <v>124</v>
      </c>
      <c r="H86" s="17" t="s">
        <v>58</v>
      </c>
      <c r="I86" s="17" t="s">
        <v>59</v>
      </c>
    </row>
    <row r="87" spans="1:9" s="22" customFormat="1" ht="20.100000000000001" customHeight="1" x14ac:dyDescent="0.4">
      <c r="A87" s="8">
        <f t="shared" si="2"/>
        <v>85</v>
      </c>
      <c r="B87" s="9">
        <f t="shared" si="3"/>
        <v>4.8999999999999773</v>
      </c>
      <c r="C87" s="16">
        <v>299.2</v>
      </c>
      <c r="D87" s="11"/>
      <c r="E87" s="31" t="s">
        <v>26</v>
      </c>
      <c r="F87" s="12" t="s">
        <v>6</v>
      </c>
      <c r="G87" s="15" t="s">
        <v>124</v>
      </c>
      <c r="H87" s="17"/>
      <c r="I87" s="17"/>
    </row>
    <row r="88" spans="1:9" s="22" customFormat="1" ht="40.5" x14ac:dyDescent="0.4">
      <c r="A88" s="8">
        <f t="shared" si="2"/>
        <v>86</v>
      </c>
      <c r="B88" s="9">
        <f t="shared" si="3"/>
        <v>1.1999999999999886</v>
      </c>
      <c r="C88" s="16">
        <v>300.39999999999998</v>
      </c>
      <c r="D88" s="11"/>
      <c r="E88" s="31" t="s">
        <v>33</v>
      </c>
      <c r="F88" s="12" t="s">
        <v>54</v>
      </c>
      <c r="G88" s="15" t="s">
        <v>124</v>
      </c>
      <c r="H88" s="17"/>
      <c r="I88" s="17" t="s">
        <v>55</v>
      </c>
    </row>
    <row r="89" spans="1:9" s="22" customFormat="1" ht="20.100000000000001" customHeight="1" x14ac:dyDescent="0.4">
      <c r="A89" s="8">
        <f t="shared" si="2"/>
        <v>87</v>
      </c>
      <c r="B89" s="9">
        <f t="shared" si="3"/>
        <v>4</v>
      </c>
      <c r="C89" s="16">
        <v>304.39999999999998</v>
      </c>
      <c r="D89" s="11" t="s">
        <v>5</v>
      </c>
      <c r="E89" s="31" t="s">
        <v>26</v>
      </c>
      <c r="F89" s="12" t="s">
        <v>52</v>
      </c>
      <c r="G89" s="15" t="s">
        <v>124</v>
      </c>
      <c r="H89" s="17" t="s">
        <v>56</v>
      </c>
      <c r="I89" s="17"/>
    </row>
    <row r="90" spans="1:9" s="22" customFormat="1" ht="54" x14ac:dyDescent="0.4">
      <c r="A90" s="4">
        <f t="shared" si="2"/>
        <v>88</v>
      </c>
      <c r="B90" s="5">
        <f t="shared" si="3"/>
        <v>0.70000000000004547</v>
      </c>
      <c r="C90" s="6">
        <v>305.10000000000002</v>
      </c>
      <c r="D90" s="20" t="s">
        <v>5</v>
      </c>
      <c r="E90" s="34" t="s">
        <v>34</v>
      </c>
      <c r="F90" s="7" t="s">
        <v>12</v>
      </c>
      <c r="G90" s="4" t="s">
        <v>124</v>
      </c>
      <c r="H90" s="21" t="s">
        <v>57</v>
      </c>
      <c r="I90" s="21" t="s">
        <v>138</v>
      </c>
    </row>
    <row r="91" spans="1:9" s="22" customFormat="1" ht="20.100000000000001" customHeight="1" x14ac:dyDescent="0.4">
      <c r="A91" s="15">
        <f t="shared" si="2"/>
        <v>89</v>
      </c>
      <c r="B91" s="38">
        <f t="shared" si="3"/>
        <v>0.29999999999995453</v>
      </c>
      <c r="C91" s="16">
        <v>305.39999999999998</v>
      </c>
      <c r="D91" s="11" t="s">
        <v>5</v>
      </c>
      <c r="E91" s="31" t="s">
        <v>29</v>
      </c>
      <c r="F91" s="12" t="s">
        <v>116</v>
      </c>
      <c r="G91" s="15" t="s">
        <v>117</v>
      </c>
      <c r="H91" s="17" t="s">
        <v>125</v>
      </c>
      <c r="I91" s="17"/>
    </row>
    <row r="92" spans="1:9" s="22" customFormat="1" ht="20.100000000000001" customHeight="1" x14ac:dyDescent="0.4">
      <c r="A92" s="15">
        <f t="shared" si="2"/>
        <v>90</v>
      </c>
      <c r="B92" s="38">
        <f t="shared" si="3"/>
        <v>0.20000000000004547</v>
      </c>
      <c r="C92" s="16">
        <v>305.60000000000002</v>
      </c>
      <c r="D92" s="11" t="s">
        <v>5</v>
      </c>
      <c r="E92" s="31" t="s">
        <v>29</v>
      </c>
      <c r="F92" s="12" t="s">
        <v>126</v>
      </c>
      <c r="G92" s="15" t="s">
        <v>127</v>
      </c>
      <c r="H92" s="17" t="s">
        <v>141</v>
      </c>
      <c r="I92" s="17"/>
    </row>
    <row r="93" spans="1:9" s="22" customFormat="1" ht="20.100000000000001" customHeight="1" x14ac:dyDescent="0.4">
      <c r="A93" s="15">
        <f t="shared" si="2"/>
        <v>91</v>
      </c>
      <c r="B93" s="38">
        <f t="shared" si="3"/>
        <v>1</v>
      </c>
      <c r="C93" s="16">
        <v>306.60000000000002</v>
      </c>
      <c r="D93" s="11" t="s">
        <v>5</v>
      </c>
      <c r="E93" s="31" t="s">
        <v>29</v>
      </c>
      <c r="F93" s="12" t="s">
        <v>116</v>
      </c>
      <c r="G93" s="15" t="s">
        <v>117</v>
      </c>
      <c r="H93" s="17" t="s">
        <v>128</v>
      </c>
      <c r="I93" s="17"/>
    </row>
    <row r="94" spans="1:9" s="22" customFormat="1" ht="54" x14ac:dyDescent="0.4">
      <c r="A94" s="4">
        <f t="shared" si="2"/>
        <v>92</v>
      </c>
      <c r="B94" s="5">
        <f t="shared" si="3"/>
        <v>0.19999999999998863</v>
      </c>
      <c r="C94" s="6">
        <v>306.8</v>
      </c>
      <c r="D94" s="20"/>
      <c r="E94" s="34" t="s">
        <v>34</v>
      </c>
      <c r="F94" s="7" t="s">
        <v>12</v>
      </c>
      <c r="G94" s="4"/>
      <c r="H94" s="21"/>
      <c r="I94" s="21" t="s">
        <v>139</v>
      </c>
    </row>
    <row r="95" spans="1:9" x14ac:dyDescent="0.4">
      <c r="H95" s="22"/>
    </row>
    <row r="96" spans="1:9" x14ac:dyDescent="0.4">
      <c r="A96" t="s">
        <v>129</v>
      </c>
    </row>
    <row r="120" spans="1:1" x14ac:dyDescent="0.4">
      <c r="A120" t="s">
        <v>130</v>
      </c>
    </row>
    <row r="144" spans="1:1" x14ac:dyDescent="0.4">
      <c r="A144" t="s">
        <v>131</v>
      </c>
    </row>
    <row r="190" spans="4:6" x14ac:dyDescent="0.4">
      <c r="D190" s="35"/>
      <c r="E190" s="26"/>
      <c r="F190"/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4294967293" verticalDpi="200" r:id="rId1"/>
  <rowBreaks count="2" manualBreakCount="2">
    <brk id="95" max="16383" man="1"/>
    <brk id="14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BRM409近畿200km河内長野</vt:lpstr>
      <vt:lpstr>BRM409近畿200km河内長野!Print_Area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2025-05-18T05:45:24Z</cp:lastPrinted>
  <dcterms:created xsi:type="dcterms:W3CDTF">2019-09-01T01:30:48Z</dcterms:created>
  <dcterms:modified xsi:type="dcterms:W3CDTF">2025-05-18T07:20:13Z</dcterms:modified>
</cp:coreProperties>
</file>