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wata-yoshiaki\Downloads\"/>
    </mc:Choice>
  </mc:AlternateContent>
  <bookViews>
    <workbookView xWindow="0" yWindow="0" windowWidth="11840" windowHeight="16050"/>
  </bookViews>
  <sheets>
    <sheet name="BRM906近畿400km河内長野" sheetId="2" r:id="rId1"/>
  </sheets>
  <definedNames>
    <definedName name="_xlnm.Print_Area" localSheetId="0">BRM906近畿400km河内長野!$A$1:$I$238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2" l="1"/>
  <c r="B70" i="2"/>
  <c r="A69" i="2"/>
  <c r="A70" i="2"/>
  <c r="B74" i="2"/>
  <c r="B75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71" i="2"/>
  <c r="B72" i="2"/>
  <c r="B73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4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4" i="2"/>
  <c r="A5" i="2" s="1"/>
  <c r="A6" i="2" s="1"/>
  <c r="A24" i="2" l="1"/>
  <c r="A25" i="2" s="1"/>
  <c r="A26" i="2" s="1"/>
  <c r="A27" i="2" s="1"/>
  <c r="A28" i="2" s="1"/>
  <c r="A29" i="2" s="1"/>
  <c r="A30" i="2" s="1"/>
  <c r="A31" i="2" l="1"/>
  <c r="A32" i="2" s="1"/>
  <c r="A33" i="2" s="1"/>
  <c r="A34" i="2" s="1"/>
  <c r="A35" i="2" s="1"/>
  <c r="A36" i="2" s="1"/>
  <c r="A37" i="2" s="1"/>
  <c r="A38" i="2" l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l="1"/>
  <c r="A51" i="2" s="1"/>
  <c r="A52" i="2" s="1"/>
  <c r="A53" i="2" s="1"/>
  <c r="A54" i="2" s="1"/>
  <c r="A55" i="2" s="1"/>
  <c r="A56" i="2" s="1"/>
  <c r="A57" i="2" l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71" i="2" l="1"/>
  <c r="A72" i="2" s="1"/>
  <c r="A73" i="2" s="1"/>
  <c r="A74" i="2" l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l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l="1"/>
  <c r="A181" i="2" s="1"/>
  <c r="A182" i="2" s="1"/>
  <c r="A183" i="2" s="1"/>
  <c r="A184" i="2" s="1"/>
  <c r="A185" i="2" s="1"/>
</calcChain>
</file>

<file path=xl/sharedStrings.xml><?xml version="1.0" encoding="utf-8"?>
<sst xmlns="http://schemas.openxmlformats.org/spreadsheetml/2006/main" count="749" uniqueCount="202">
  <si>
    <t>NO.</t>
    <phoneticPr fontId="1"/>
  </si>
  <si>
    <t>区間距離</t>
    <rPh sb="0" eb="2">
      <t>クカン</t>
    </rPh>
    <rPh sb="2" eb="4">
      <t>キョリ</t>
    </rPh>
    <phoneticPr fontId="1"/>
  </si>
  <si>
    <t>総距離</t>
    <rPh sb="0" eb="3">
      <t>ソウキョリ</t>
    </rPh>
    <phoneticPr fontId="1"/>
  </si>
  <si>
    <t>信号</t>
    <rPh sb="0" eb="2">
      <t>シンゴウ</t>
    </rPh>
    <phoneticPr fontId="1"/>
  </si>
  <si>
    <t>方向</t>
    <rPh sb="0" eb="2">
      <t>ホウコウ</t>
    </rPh>
    <phoneticPr fontId="1"/>
  </si>
  <si>
    <t>🚥</t>
  </si>
  <si>
    <t>左折</t>
    <rPh sb="0" eb="2">
      <t>サセツ</t>
    </rPh>
    <phoneticPr fontId="1"/>
  </si>
  <si>
    <t>市道</t>
    <rPh sb="0" eb="2">
      <t>シドウ</t>
    </rPh>
    <phoneticPr fontId="1"/>
  </si>
  <si>
    <t>右折</t>
    <rPh sb="0" eb="2">
      <t>ウセツ</t>
    </rPh>
    <phoneticPr fontId="1"/>
  </si>
  <si>
    <t>直進</t>
    <rPh sb="0" eb="2">
      <t>チョクシン</t>
    </rPh>
    <phoneticPr fontId="1"/>
  </si>
  <si>
    <t>交差点名</t>
    <rPh sb="0" eb="3">
      <t>コウサテン</t>
    </rPh>
    <rPh sb="3" eb="4">
      <t>メイ</t>
    </rPh>
    <phoneticPr fontId="1"/>
  </si>
  <si>
    <t>メモ（目印、コンビニ、交差点など）</t>
    <rPh sb="3" eb="5">
      <t>メジルシ</t>
    </rPh>
    <rPh sb="11" eb="13">
      <t>コウサ</t>
    </rPh>
    <rPh sb="13" eb="14">
      <t>テン</t>
    </rPh>
    <phoneticPr fontId="1"/>
  </si>
  <si>
    <t>左前方</t>
    <rPh sb="0" eb="1">
      <t>ヒダリ</t>
    </rPh>
    <rPh sb="1" eb="3">
      <t>ゼンポウ</t>
    </rPh>
    <phoneticPr fontId="1"/>
  </si>
  <si>
    <t>左側</t>
    <rPh sb="0" eb="2">
      <t>ヒダリガワ</t>
    </rPh>
    <phoneticPr fontId="1"/>
  </si>
  <si>
    <t>府道214号</t>
    <rPh sb="0" eb="2">
      <t>フドウ</t>
    </rPh>
    <rPh sb="5" eb="6">
      <t>ゴウ</t>
    </rPh>
    <phoneticPr fontId="1"/>
  </si>
  <si>
    <t>国道166号</t>
    <rPh sb="0" eb="2">
      <t>コクドウ</t>
    </rPh>
    <rPh sb="5" eb="6">
      <t>ゴウ</t>
    </rPh>
    <phoneticPr fontId="1"/>
  </si>
  <si>
    <t>国道165号</t>
    <rPh sb="0" eb="2">
      <t>コクドウ</t>
    </rPh>
    <rPh sb="5" eb="6">
      <t>ゴウ</t>
    </rPh>
    <phoneticPr fontId="1"/>
  </si>
  <si>
    <t>形状</t>
    <rPh sb="0" eb="2">
      <t>ケイジョウ</t>
    </rPh>
    <phoneticPr fontId="1"/>
  </si>
  <si>
    <t>┳</t>
    <phoneticPr fontId="1"/>
  </si>
  <si>
    <t>┫</t>
    <phoneticPr fontId="1"/>
  </si>
  <si>
    <t>Ｙ</t>
    <phoneticPr fontId="1"/>
  </si>
  <si>
    <t>╋</t>
    <phoneticPr fontId="1"/>
  </si>
  <si>
    <t>国道169号</t>
    <rPh sb="0" eb="2">
      <t>コクドウ</t>
    </rPh>
    <rPh sb="5" eb="6">
      <t>ゴウ</t>
    </rPh>
    <phoneticPr fontId="1"/>
  </si>
  <si>
    <t>右側</t>
    <rPh sb="0" eb="2">
      <t>ミギガワ</t>
    </rPh>
    <phoneticPr fontId="1"/>
  </si>
  <si>
    <t>次道路</t>
    <rPh sb="0" eb="1">
      <t>ツギ</t>
    </rPh>
    <rPh sb="1" eb="3">
      <t>ドウロ</t>
    </rPh>
    <phoneticPr fontId="1"/>
  </si>
  <si>
    <t>┣</t>
    <phoneticPr fontId="1"/>
  </si>
  <si>
    <t>┃</t>
    <phoneticPr fontId="1"/>
  </si>
  <si>
    <t>人</t>
    <rPh sb="0" eb="1">
      <t>ヒト</t>
    </rPh>
    <phoneticPr fontId="1"/>
  </si>
  <si>
    <t>合流</t>
    <rPh sb="0" eb="2">
      <t>ゴウリュウ</t>
    </rPh>
    <phoneticPr fontId="1"/>
  </si>
  <si>
    <t>国道371号</t>
    <rPh sb="0" eb="2">
      <t>コクドウ</t>
    </rPh>
    <rPh sb="5" eb="6">
      <t>ゴウ</t>
    </rPh>
    <phoneticPr fontId="1"/>
  </si>
  <si>
    <t>左前方</t>
    <rPh sb="0" eb="3">
      <t>ヒダリゼンポウ</t>
    </rPh>
    <phoneticPr fontId="1"/>
  </si>
  <si>
    <t>右前方</t>
    <rPh sb="0" eb="3">
      <t>ミギゼンポウ</t>
    </rPh>
    <phoneticPr fontId="1"/>
  </si>
  <si>
    <t>県道37号</t>
    <rPh sb="0" eb="2">
      <t>ケンドウ</t>
    </rPh>
    <rPh sb="4" eb="5">
      <t>ゴウ</t>
    </rPh>
    <phoneticPr fontId="1"/>
  </si>
  <si>
    <t>国道422号</t>
    <rPh sb="0" eb="2">
      <t>コクドウ</t>
    </rPh>
    <rPh sb="5" eb="6">
      <t>ゴウ</t>
    </rPh>
    <phoneticPr fontId="1"/>
  </si>
  <si>
    <t>県道31号</t>
    <rPh sb="0" eb="2">
      <t>ケンドウ</t>
    </rPh>
    <rPh sb="4" eb="5">
      <t>ゴウ</t>
    </rPh>
    <phoneticPr fontId="1"/>
  </si>
  <si>
    <t>県道29号</t>
    <rPh sb="0" eb="2">
      <t>ケンドウ</t>
    </rPh>
    <rPh sb="4" eb="5">
      <t>ゴウ</t>
    </rPh>
    <phoneticPr fontId="1"/>
  </si>
  <si>
    <t>本町</t>
    <rPh sb="0" eb="2">
      <t>ホンマチ</t>
    </rPh>
    <phoneticPr fontId="1"/>
  </si>
  <si>
    <t>県道13号</t>
    <rPh sb="0" eb="2">
      <t>ケンドウ</t>
    </rPh>
    <rPh sb="4" eb="5">
      <t>ゴウ</t>
    </rPh>
    <phoneticPr fontId="1"/>
  </si>
  <si>
    <t>学文路</t>
    <rPh sb="0" eb="3">
      <t>カムロ</t>
    </rPh>
    <phoneticPr fontId="1"/>
  </si>
  <si>
    <t>石仏南</t>
    <rPh sb="0" eb="2">
      <t>イシボトケ</t>
    </rPh>
    <rPh sb="2" eb="3">
      <t>ミナミ</t>
    </rPh>
    <phoneticPr fontId="1"/>
  </si>
  <si>
    <t>右折</t>
    <rPh sb="0" eb="2">
      <t>ウセツ</t>
    </rPh>
    <phoneticPr fontId="1"/>
  </si>
  <si>
    <t>左折</t>
    <rPh sb="0" eb="2">
      <t>サセツ</t>
    </rPh>
    <phoneticPr fontId="1"/>
  </si>
  <si>
    <t>国道370号</t>
    <rPh sb="0" eb="2">
      <t>コクドウ</t>
    </rPh>
    <rPh sb="5" eb="6">
      <t>ゴウ</t>
    </rPh>
    <phoneticPr fontId="1"/>
  </si>
  <si>
    <t>柱本南</t>
    <rPh sb="0" eb="2">
      <t>ハシラモト</t>
    </rPh>
    <rPh sb="2" eb="3">
      <t>ミナミ</t>
    </rPh>
    <phoneticPr fontId="1"/>
  </si>
  <si>
    <t>左折</t>
    <rPh sb="0" eb="2">
      <t>サセツ</t>
    </rPh>
    <phoneticPr fontId="1"/>
  </si>
  <si>
    <t>楠公通学橋東</t>
    <rPh sb="0" eb="1">
      <t>クスノキ</t>
    </rPh>
    <rPh sb="1" eb="2">
      <t>コウ</t>
    </rPh>
    <rPh sb="2" eb="4">
      <t>ツウガク</t>
    </rPh>
    <rPh sb="4" eb="5">
      <t>ハシ</t>
    </rPh>
    <rPh sb="5" eb="6">
      <t>ヒガシ</t>
    </rPh>
    <phoneticPr fontId="1"/>
  </si>
  <si>
    <t>直進</t>
    <rPh sb="0" eb="2">
      <t>チョクシン</t>
    </rPh>
    <phoneticPr fontId="1"/>
  </si>
  <si>
    <t>南へ進む</t>
    <rPh sb="0" eb="1">
      <t>ミナミ</t>
    </rPh>
    <rPh sb="2" eb="3">
      <t>スス</t>
    </rPh>
    <phoneticPr fontId="1"/>
  </si>
  <si>
    <t>新町橋</t>
    <rPh sb="0" eb="3">
      <t>シンマチバシ</t>
    </rPh>
    <phoneticPr fontId="1"/>
  </si>
  <si>
    <t>石仏北</t>
    <rPh sb="0" eb="2">
      <t>イシボトケ</t>
    </rPh>
    <rPh sb="2" eb="3">
      <t>キタ</t>
    </rPh>
    <phoneticPr fontId="1"/>
  </si>
  <si>
    <t>紀見峠へ</t>
    <rPh sb="0" eb="3">
      <t>キミトウゲ</t>
    </rPh>
    <phoneticPr fontId="1"/>
  </si>
  <si>
    <t>小原田南</t>
    <rPh sb="0" eb="3">
      <t>オハラダ</t>
    </rPh>
    <rPh sb="3" eb="4">
      <t>ミナミ</t>
    </rPh>
    <phoneticPr fontId="1"/>
  </si>
  <si>
    <t>国道24号</t>
    <rPh sb="0" eb="2">
      <t>コクドウ</t>
    </rPh>
    <rPh sb="4" eb="5">
      <t>ゴウ</t>
    </rPh>
    <phoneticPr fontId="1"/>
  </si>
  <si>
    <t>古佐田二丁目</t>
    <rPh sb="0" eb="3">
      <t>コサダ</t>
    </rPh>
    <rPh sb="3" eb="4">
      <t>2</t>
    </rPh>
    <rPh sb="4" eb="6">
      <t>チョウメ</t>
    </rPh>
    <phoneticPr fontId="1"/>
  </si>
  <si>
    <t>県道55号</t>
    <rPh sb="0" eb="2">
      <t>ケンドウ</t>
    </rPh>
    <rPh sb="4" eb="5">
      <t>ゴウ</t>
    </rPh>
    <phoneticPr fontId="1"/>
  </si>
  <si>
    <t>橋本橋南詰</t>
    <rPh sb="0" eb="3">
      <t>ハシモトバシ</t>
    </rPh>
    <rPh sb="3" eb="5">
      <t>ミナミヅメ</t>
    </rPh>
    <phoneticPr fontId="1"/>
  </si>
  <si>
    <t>国道168号</t>
    <rPh sb="0" eb="2">
      <t>コクドウ</t>
    </rPh>
    <rPh sb="5" eb="6">
      <t>ゴウ</t>
    </rPh>
    <phoneticPr fontId="1"/>
  </si>
  <si>
    <t>丹原</t>
    <rPh sb="0" eb="2">
      <t>タンバラ</t>
    </rPh>
    <phoneticPr fontId="1"/>
  </si>
  <si>
    <t>野原西６丁目</t>
    <rPh sb="0" eb="2">
      <t>ノハラ</t>
    </rPh>
    <rPh sb="2" eb="3">
      <t>ニシ</t>
    </rPh>
    <rPh sb="4" eb="6">
      <t>チョウメ</t>
    </rPh>
    <phoneticPr fontId="1"/>
  </si>
  <si>
    <t>県道137号</t>
    <rPh sb="0" eb="2">
      <t>ケンドウ</t>
    </rPh>
    <rPh sb="5" eb="6">
      <t>ゴウ</t>
    </rPh>
    <phoneticPr fontId="1"/>
  </si>
  <si>
    <t>野原東１丁目</t>
    <rPh sb="0" eb="3">
      <t>ノハラヒガシ</t>
    </rPh>
    <rPh sb="4" eb="6">
      <t>チョウメ</t>
    </rPh>
    <phoneticPr fontId="1"/>
  </si>
  <si>
    <t>県道39号</t>
    <rPh sb="0" eb="2">
      <t>ケンドウ</t>
    </rPh>
    <rPh sb="4" eb="5">
      <t>ゴウ</t>
    </rPh>
    <phoneticPr fontId="1"/>
  </si>
  <si>
    <t>小島</t>
    <rPh sb="0" eb="2">
      <t>コジマ</t>
    </rPh>
    <phoneticPr fontId="1"/>
  </si>
  <si>
    <t>橋屋</t>
    <rPh sb="0" eb="2">
      <t>ハシヤ</t>
    </rPh>
    <phoneticPr fontId="1"/>
  </si>
  <si>
    <t>桜橋北詰</t>
    <rPh sb="0" eb="2">
      <t>サクラバシ</t>
    </rPh>
    <rPh sb="2" eb="4">
      <t>キタヅメ</t>
    </rPh>
    <phoneticPr fontId="1"/>
  </si>
  <si>
    <t>河原屋</t>
    <rPh sb="0" eb="3">
      <t>カワラヤ</t>
    </rPh>
    <phoneticPr fontId="1"/>
  </si>
  <si>
    <t>県道28号</t>
    <rPh sb="0" eb="2">
      <t>ケンドウ</t>
    </rPh>
    <rPh sb="4" eb="5">
      <t>ゴウ</t>
    </rPh>
    <phoneticPr fontId="1"/>
  </si>
  <si>
    <t>三茶屋</t>
    <rPh sb="0" eb="3">
      <t>サンチャヤ</t>
    </rPh>
    <phoneticPr fontId="1"/>
  </si>
  <si>
    <t>県道166号</t>
    <rPh sb="0" eb="2">
      <t>ケンドウ</t>
    </rPh>
    <rPh sb="5" eb="6">
      <t>ゴウ</t>
    </rPh>
    <phoneticPr fontId="1"/>
  </si>
  <si>
    <t>拾生</t>
    <rPh sb="0" eb="1">
      <t>ヒロ</t>
    </rPh>
    <rPh sb="1" eb="2">
      <t>ナマ</t>
    </rPh>
    <phoneticPr fontId="1"/>
  </si>
  <si>
    <t>内原</t>
    <rPh sb="0" eb="2">
      <t>ウチハラ</t>
    </rPh>
    <phoneticPr fontId="1"/>
  </si>
  <si>
    <t>野依</t>
    <rPh sb="0" eb="1">
      <t>ノ</t>
    </rPh>
    <rPh sb="1" eb="2">
      <t>ヨ</t>
    </rPh>
    <phoneticPr fontId="1"/>
  </si>
  <si>
    <t>県道198号</t>
    <rPh sb="0" eb="2">
      <t>ケンドウ</t>
    </rPh>
    <rPh sb="5" eb="6">
      <t>ゴウ</t>
    </rPh>
    <phoneticPr fontId="1"/>
  </si>
  <si>
    <t>中西バス停前</t>
    <rPh sb="0" eb="2">
      <t>ナカニシ</t>
    </rPh>
    <rPh sb="4" eb="5">
      <t>テイ</t>
    </rPh>
    <rPh sb="5" eb="6">
      <t>マエ</t>
    </rPh>
    <phoneticPr fontId="1"/>
  </si>
  <si>
    <t>国道369号</t>
    <rPh sb="0" eb="2">
      <t>コクドウ</t>
    </rPh>
    <rPh sb="5" eb="6">
      <t>ゴウ</t>
    </rPh>
    <phoneticPr fontId="1"/>
  </si>
  <si>
    <t>県道691号</t>
    <rPh sb="0" eb="2">
      <t>ケンドウ</t>
    </rPh>
    <rPh sb="5" eb="6">
      <t>ゴウ</t>
    </rPh>
    <phoneticPr fontId="1"/>
  </si>
  <si>
    <t>夏見</t>
    <rPh sb="0" eb="2">
      <t>ナツミ</t>
    </rPh>
    <phoneticPr fontId="1"/>
  </si>
  <si>
    <t>敷津</t>
    <rPh sb="0" eb="2">
      <t>シキツ</t>
    </rPh>
    <phoneticPr fontId="1"/>
  </si>
  <si>
    <t>粥見赤滝</t>
    <rPh sb="0" eb="2">
      <t>カユミ</t>
    </rPh>
    <rPh sb="2" eb="4">
      <t>アカタキ</t>
    </rPh>
    <phoneticPr fontId="1"/>
  </si>
  <si>
    <t>県道700号</t>
    <rPh sb="0" eb="2">
      <t>ケンドウ</t>
    </rPh>
    <rPh sb="5" eb="6">
      <t>ゴウ</t>
    </rPh>
    <phoneticPr fontId="1"/>
  </si>
  <si>
    <t>大石駐在所前</t>
    <rPh sb="0" eb="2">
      <t>オオイシ</t>
    </rPh>
    <rPh sb="2" eb="6">
      <t>チュウザイショマエ</t>
    </rPh>
    <phoneticPr fontId="1"/>
  </si>
  <si>
    <t>県道701号</t>
    <rPh sb="0" eb="2">
      <t>ケンドウ</t>
    </rPh>
    <rPh sb="5" eb="6">
      <t>ゴウ</t>
    </rPh>
    <phoneticPr fontId="1"/>
  </si>
  <si>
    <t>豊原琵琶垣内</t>
    <rPh sb="0" eb="2">
      <t>トヨハラ</t>
    </rPh>
    <rPh sb="2" eb="4">
      <t>ビワ</t>
    </rPh>
    <rPh sb="4" eb="6">
      <t>カキウチ</t>
    </rPh>
    <phoneticPr fontId="1"/>
  </si>
  <si>
    <t>Ｕ</t>
    <phoneticPr fontId="1"/>
  </si>
  <si>
    <t>豊原南</t>
    <rPh sb="0" eb="2">
      <t>トヨハラ</t>
    </rPh>
    <rPh sb="2" eb="3">
      <t>ミナミ</t>
    </rPh>
    <phoneticPr fontId="1"/>
  </si>
  <si>
    <t>県道60号</t>
    <rPh sb="0" eb="2">
      <t>ケンドウ</t>
    </rPh>
    <rPh sb="4" eb="5">
      <t>ゴウ</t>
    </rPh>
    <phoneticPr fontId="1"/>
  </si>
  <si>
    <t>県道24号</t>
    <rPh sb="0" eb="2">
      <t>ケンドウ</t>
    </rPh>
    <rPh sb="4" eb="5">
      <t>ゴウ</t>
    </rPh>
    <phoneticPr fontId="1"/>
  </si>
  <si>
    <t>県道413号</t>
    <rPh sb="0" eb="2">
      <t>ケンドウ</t>
    </rPh>
    <rPh sb="5" eb="6">
      <t>ゴウ</t>
    </rPh>
    <phoneticPr fontId="1"/>
  </si>
  <si>
    <t>小野江小学校西</t>
    <rPh sb="0" eb="2">
      <t>オノ</t>
    </rPh>
    <rPh sb="2" eb="3">
      <t>エ</t>
    </rPh>
    <rPh sb="3" eb="6">
      <t>ショウガッコウ</t>
    </rPh>
    <rPh sb="6" eb="7">
      <t>ニシ</t>
    </rPh>
    <phoneticPr fontId="1"/>
  </si>
  <si>
    <t>県道114号</t>
    <rPh sb="0" eb="2">
      <t>ケンドウ</t>
    </rPh>
    <rPh sb="5" eb="6">
      <t>ゴウ</t>
    </rPh>
    <phoneticPr fontId="1"/>
  </si>
  <si>
    <t>県道508号</t>
    <rPh sb="0" eb="2">
      <t>ケンドウ</t>
    </rPh>
    <rPh sb="5" eb="6">
      <t>ゴウ</t>
    </rPh>
    <phoneticPr fontId="1"/>
  </si>
  <si>
    <t>県道561号</t>
    <rPh sb="0" eb="2">
      <t>ケンドウ</t>
    </rPh>
    <rPh sb="5" eb="6">
      <t>ゴウ</t>
    </rPh>
    <phoneticPr fontId="1"/>
  </si>
  <si>
    <t>県道645号</t>
    <rPh sb="0" eb="2">
      <t>ケンドウ</t>
    </rPh>
    <rPh sb="5" eb="6">
      <t>ゴウ</t>
    </rPh>
    <phoneticPr fontId="1"/>
  </si>
  <si>
    <t>上野小学校北</t>
    <rPh sb="0" eb="6">
      <t>ウエノショウガッコウキタ</t>
    </rPh>
    <phoneticPr fontId="1"/>
  </si>
  <si>
    <t>県道54号</t>
    <rPh sb="0" eb="2">
      <t>ケンドウ</t>
    </rPh>
    <rPh sb="4" eb="5">
      <t>ゴウ</t>
    </rPh>
    <phoneticPr fontId="1"/>
  </si>
  <si>
    <t>鈴鹿南部交番東</t>
    <rPh sb="0" eb="4">
      <t>スズカナンブ</t>
    </rPh>
    <rPh sb="4" eb="6">
      <t>コウバン</t>
    </rPh>
    <rPh sb="6" eb="7">
      <t>ヒガシ</t>
    </rPh>
    <phoneticPr fontId="1"/>
  </si>
  <si>
    <t>御薗町</t>
    <rPh sb="0" eb="3">
      <t>ミソノチョウ</t>
    </rPh>
    <phoneticPr fontId="1"/>
  </si>
  <si>
    <t>県道643号</t>
    <rPh sb="0" eb="2">
      <t>ケンドウ</t>
    </rPh>
    <rPh sb="5" eb="6">
      <t>ゴウ</t>
    </rPh>
    <phoneticPr fontId="1"/>
  </si>
  <si>
    <t>お題回収
鈴鹿サーキットとの立体交差道路</t>
    <rPh sb="1" eb="4">
      <t>ダイカイシュウ</t>
    </rPh>
    <rPh sb="5" eb="7">
      <t>スズカ</t>
    </rPh>
    <rPh sb="14" eb="18">
      <t>リッタイコウサ</t>
    </rPh>
    <rPh sb="18" eb="20">
      <t>ドウロ</t>
    </rPh>
    <phoneticPr fontId="1"/>
  </si>
  <si>
    <t>鈴鹿サーキット前</t>
    <rPh sb="0" eb="2">
      <t>スズカ</t>
    </rPh>
    <rPh sb="7" eb="8">
      <t>マエ</t>
    </rPh>
    <phoneticPr fontId="1"/>
  </si>
  <si>
    <t>大池三丁目2</t>
    <rPh sb="0" eb="2">
      <t>オオイケ</t>
    </rPh>
    <rPh sb="2" eb="5">
      <t>サンチョウメ</t>
    </rPh>
    <phoneticPr fontId="1"/>
  </si>
  <si>
    <t>平野町南</t>
    <rPh sb="0" eb="2">
      <t>ヒラノ</t>
    </rPh>
    <rPh sb="2" eb="3">
      <t>マチ</t>
    </rPh>
    <rPh sb="3" eb="4">
      <t>ミナミ</t>
    </rPh>
    <phoneticPr fontId="1"/>
  </si>
  <si>
    <t>平野町石丸</t>
    <rPh sb="0" eb="3">
      <t>ヒラノマチ</t>
    </rPh>
    <rPh sb="3" eb="5">
      <t>イシマル</t>
    </rPh>
    <phoneticPr fontId="1"/>
  </si>
  <si>
    <t>県道641号</t>
    <rPh sb="0" eb="2">
      <t>ケンドウ</t>
    </rPh>
    <rPh sb="5" eb="6">
      <t>ゴウ</t>
    </rPh>
    <phoneticPr fontId="1"/>
  </si>
  <si>
    <t>国道25号</t>
    <rPh sb="0" eb="2">
      <t>コクドウ</t>
    </rPh>
    <rPh sb="4" eb="5">
      <t>ゴウ</t>
    </rPh>
    <phoneticPr fontId="1"/>
  </si>
  <si>
    <t>川合町北</t>
    <rPh sb="0" eb="3">
      <t>カワイチョウ</t>
    </rPh>
    <rPh sb="3" eb="4">
      <t>キタ</t>
    </rPh>
    <phoneticPr fontId="1"/>
  </si>
  <si>
    <t>県道565号</t>
    <rPh sb="0" eb="2">
      <t>ケンドウ</t>
    </rPh>
    <rPh sb="5" eb="6">
      <t>ゴウ</t>
    </rPh>
    <phoneticPr fontId="1"/>
  </si>
  <si>
    <t>商工会議所前</t>
    <rPh sb="0" eb="6">
      <t>ショウコウカイギショマエ</t>
    </rPh>
    <phoneticPr fontId="1"/>
  </si>
  <si>
    <t>布気東</t>
    <rPh sb="0" eb="1">
      <t>ヌノ</t>
    </rPh>
    <rPh sb="1" eb="2">
      <t>キ</t>
    </rPh>
    <rPh sb="2" eb="3">
      <t>ヒガシ</t>
    </rPh>
    <phoneticPr fontId="1"/>
  </si>
  <si>
    <t>小野川橋東詰</t>
    <rPh sb="0" eb="4">
      <t>オノカワバシ</t>
    </rPh>
    <rPh sb="4" eb="6">
      <t>ヒガシヅメ</t>
    </rPh>
    <phoneticPr fontId="1"/>
  </si>
  <si>
    <t>国道1号</t>
    <rPh sb="0" eb="2">
      <t>コクドウ</t>
    </rPh>
    <rPh sb="3" eb="4">
      <t>ゴウ</t>
    </rPh>
    <phoneticPr fontId="1"/>
  </si>
  <si>
    <t>東海道関宿西</t>
    <rPh sb="0" eb="3">
      <t>トウカイドウ</t>
    </rPh>
    <rPh sb="3" eb="6">
      <t>セキシュクニシ</t>
    </rPh>
    <phoneticPr fontId="1"/>
  </si>
  <si>
    <t>県道549号</t>
    <rPh sb="0" eb="2">
      <t>ケンドウ</t>
    </rPh>
    <rPh sb="5" eb="6">
      <t>ゴウ</t>
    </rPh>
    <phoneticPr fontId="1"/>
  </si>
  <si>
    <t>国道307号</t>
    <rPh sb="0" eb="2">
      <t>コクドウ</t>
    </rPh>
    <rPh sb="5" eb="6">
      <t>ゴウ</t>
    </rPh>
    <phoneticPr fontId="1"/>
  </si>
  <si>
    <t>岩根東口</t>
    <rPh sb="0" eb="2">
      <t>イワネ</t>
    </rPh>
    <rPh sb="2" eb="4">
      <t>ヒガシグチ</t>
    </rPh>
    <phoneticPr fontId="1"/>
  </si>
  <si>
    <t>県道27号</t>
    <rPh sb="0" eb="2">
      <t>ケンドウ</t>
    </rPh>
    <rPh sb="4" eb="5">
      <t>ゴウ</t>
    </rPh>
    <phoneticPr fontId="1"/>
  </si>
  <si>
    <t>岩根花園</t>
    <rPh sb="0" eb="2">
      <t>イワネ</t>
    </rPh>
    <rPh sb="2" eb="4">
      <t>ハナゾノ</t>
    </rPh>
    <phoneticPr fontId="1"/>
  </si>
  <si>
    <t>御上神社前</t>
    <rPh sb="0" eb="4">
      <t>オカミジンジャ</t>
    </rPh>
    <rPh sb="4" eb="5">
      <t>マエ</t>
    </rPh>
    <phoneticPr fontId="1"/>
  </si>
  <si>
    <t>県道504号</t>
    <rPh sb="0" eb="2">
      <t>ケンドウ</t>
    </rPh>
    <rPh sb="5" eb="6">
      <t>ゴウ</t>
    </rPh>
    <phoneticPr fontId="1"/>
  </si>
  <si>
    <t>県道11号</t>
    <rPh sb="0" eb="2">
      <t>ケンドウ</t>
    </rPh>
    <rPh sb="4" eb="5">
      <t>ゴウ</t>
    </rPh>
    <phoneticPr fontId="1"/>
  </si>
  <si>
    <t>国道477号</t>
    <rPh sb="0" eb="2">
      <t>コクドウ</t>
    </rPh>
    <rPh sb="5" eb="6">
      <t>ゴウ</t>
    </rPh>
    <phoneticPr fontId="1"/>
  </si>
  <si>
    <t>洲本町</t>
    <rPh sb="0" eb="2">
      <t>スモト</t>
    </rPh>
    <rPh sb="2" eb="3">
      <t>マチ</t>
    </rPh>
    <phoneticPr fontId="1"/>
  </si>
  <si>
    <t>琵琶湖大橋東詰</t>
    <rPh sb="0" eb="5">
      <t>ビワコオオハシ</t>
    </rPh>
    <rPh sb="5" eb="7">
      <t>ヒガシヅメ</t>
    </rPh>
    <phoneticPr fontId="1"/>
  </si>
  <si>
    <t>対向車線側の歩道に入り琵琶湖大橋を越える</t>
    <rPh sb="0" eb="5">
      <t>タイコウシャセンガワ</t>
    </rPh>
    <rPh sb="6" eb="8">
      <t>ホドウ</t>
    </rPh>
    <rPh sb="9" eb="10">
      <t>ハイ</t>
    </rPh>
    <rPh sb="11" eb="16">
      <t>ビワコオオハシ</t>
    </rPh>
    <rPh sb="17" eb="18">
      <t>コ</t>
    </rPh>
    <phoneticPr fontId="1"/>
  </si>
  <si>
    <t>県道558号</t>
    <rPh sb="0" eb="2">
      <t>ケンドウ</t>
    </rPh>
    <rPh sb="5" eb="6">
      <t>ゴウ</t>
    </rPh>
    <phoneticPr fontId="1"/>
  </si>
  <si>
    <t>琵琶湖大橋</t>
    <rPh sb="0" eb="5">
      <t>ビワコオオハシ</t>
    </rPh>
    <phoneticPr fontId="1"/>
  </si>
  <si>
    <t>県道18号</t>
    <rPh sb="0" eb="2">
      <t>ケンドウ</t>
    </rPh>
    <rPh sb="4" eb="5">
      <t>ゴウ</t>
    </rPh>
    <phoneticPr fontId="1"/>
  </si>
  <si>
    <t>大津港口</t>
    <rPh sb="0" eb="3">
      <t>オオツコウ</t>
    </rPh>
    <rPh sb="3" eb="4">
      <t>クチ</t>
    </rPh>
    <phoneticPr fontId="1"/>
  </si>
  <si>
    <t>県道102号</t>
    <rPh sb="0" eb="2">
      <t>ケンドウ</t>
    </rPh>
    <rPh sb="5" eb="6">
      <t>ゴウ</t>
    </rPh>
    <phoneticPr fontId="1"/>
  </si>
  <si>
    <t>近江大橋西詰</t>
    <rPh sb="0" eb="4">
      <t>オオミオオハシ</t>
    </rPh>
    <rPh sb="4" eb="6">
      <t>ニシヅメ</t>
    </rPh>
    <phoneticPr fontId="1"/>
  </si>
  <si>
    <t>松原国道口</t>
    <rPh sb="0" eb="2">
      <t>マツバラ</t>
    </rPh>
    <rPh sb="2" eb="4">
      <t>コクドウ</t>
    </rPh>
    <rPh sb="4" eb="5">
      <t>グチ</t>
    </rPh>
    <phoneticPr fontId="1"/>
  </si>
  <si>
    <t>右折時、後続・対向車注意！</t>
    <rPh sb="0" eb="3">
      <t>ウセツジ</t>
    </rPh>
    <rPh sb="4" eb="6">
      <t>コウゾク</t>
    </rPh>
    <rPh sb="7" eb="10">
      <t>タイコウシャ</t>
    </rPh>
    <rPh sb="10" eb="12">
      <t>チュウイ</t>
    </rPh>
    <phoneticPr fontId="1"/>
  </si>
  <si>
    <t>大石東六丁目</t>
    <rPh sb="0" eb="2">
      <t>オオイシ</t>
    </rPh>
    <rPh sb="2" eb="3">
      <t>ヒガシ</t>
    </rPh>
    <rPh sb="3" eb="6">
      <t>ロクチョウメ</t>
    </rPh>
    <phoneticPr fontId="1"/>
  </si>
  <si>
    <t>鹿跳橋西詰</t>
    <rPh sb="0" eb="2">
      <t>シカハ</t>
    </rPh>
    <rPh sb="2" eb="3">
      <t>バシ</t>
    </rPh>
    <rPh sb="3" eb="5">
      <t>ニシヅメ</t>
    </rPh>
    <phoneticPr fontId="1"/>
  </si>
  <si>
    <t>府道5号</t>
    <rPh sb="0" eb="2">
      <t>フドウ</t>
    </rPh>
    <rPh sb="3" eb="4">
      <t>ゴウ</t>
    </rPh>
    <phoneticPr fontId="1"/>
  </si>
  <si>
    <t>国道163号</t>
    <rPh sb="0" eb="2">
      <t>コクドウ</t>
    </rPh>
    <rPh sb="5" eb="6">
      <t>ゴウ</t>
    </rPh>
    <phoneticPr fontId="1"/>
  </si>
  <si>
    <t>府道44号</t>
    <rPh sb="0" eb="2">
      <t>フドウ</t>
    </rPh>
    <rPh sb="4" eb="5">
      <t>ゴウ</t>
    </rPh>
    <phoneticPr fontId="1"/>
  </si>
  <si>
    <t>海住山寺口</t>
    <rPh sb="0" eb="1">
      <t>ウミ</t>
    </rPh>
    <rPh sb="1" eb="3">
      <t>スミヤマ</t>
    </rPh>
    <rPh sb="3" eb="5">
      <t>テラグチ</t>
    </rPh>
    <phoneticPr fontId="1"/>
  </si>
  <si>
    <t>堤防道路へ</t>
    <rPh sb="0" eb="4">
      <t>テイボウドウロ</t>
    </rPh>
    <phoneticPr fontId="1"/>
  </si>
  <si>
    <t>府道47号</t>
    <rPh sb="0" eb="2">
      <t>フドウ</t>
    </rPh>
    <rPh sb="4" eb="5">
      <t>ゴウ</t>
    </rPh>
    <phoneticPr fontId="1"/>
  </si>
  <si>
    <t>府道324号</t>
    <rPh sb="0" eb="2">
      <t>フドウ</t>
    </rPh>
    <rPh sb="5" eb="6">
      <t>ゴウ</t>
    </rPh>
    <phoneticPr fontId="1"/>
  </si>
  <si>
    <t>市道</t>
    <rPh sb="0" eb="2">
      <t>シドウ</t>
    </rPh>
    <phoneticPr fontId="1"/>
  </si>
  <si>
    <t>梅谷</t>
    <rPh sb="0" eb="2">
      <t>ウメタニ</t>
    </rPh>
    <phoneticPr fontId="1"/>
  </si>
  <si>
    <t>梅美台</t>
    <rPh sb="0" eb="1">
      <t>ウメ</t>
    </rPh>
    <rPh sb="1" eb="2">
      <t>ビ</t>
    </rPh>
    <rPh sb="2" eb="3">
      <t>ダイ</t>
    </rPh>
    <phoneticPr fontId="1"/>
  </si>
  <si>
    <t>法蓮仲町</t>
    <rPh sb="0" eb="2">
      <t>ホウレン</t>
    </rPh>
    <rPh sb="2" eb="4">
      <t>ナカマチ</t>
    </rPh>
    <phoneticPr fontId="1"/>
  </si>
  <si>
    <t>県道122号</t>
    <rPh sb="0" eb="2">
      <t>ケンドウ</t>
    </rPh>
    <rPh sb="5" eb="6">
      <t>ゴウ</t>
    </rPh>
    <phoneticPr fontId="1"/>
  </si>
  <si>
    <t>県道754号</t>
    <rPh sb="0" eb="2">
      <t>ケンドウ</t>
    </rPh>
    <rPh sb="5" eb="6">
      <t>ゴウ</t>
    </rPh>
    <phoneticPr fontId="1"/>
  </si>
  <si>
    <t>大安寺</t>
    <rPh sb="0" eb="3">
      <t>ダイアンジ</t>
    </rPh>
    <phoneticPr fontId="1"/>
  </si>
  <si>
    <t>県道41号</t>
    <rPh sb="0" eb="2">
      <t>ケンドウ</t>
    </rPh>
    <rPh sb="4" eb="5">
      <t>ゴウ</t>
    </rPh>
    <phoneticPr fontId="1"/>
  </si>
  <si>
    <t>車止めに注意！</t>
    <rPh sb="0" eb="1">
      <t>クルマ</t>
    </rPh>
    <rPh sb="1" eb="2">
      <t>ド</t>
    </rPh>
    <rPh sb="4" eb="6">
      <t>チュウイ</t>
    </rPh>
    <phoneticPr fontId="1"/>
  </si>
  <si>
    <t>県道249号</t>
    <rPh sb="0" eb="2">
      <t>ケンドウ</t>
    </rPh>
    <rPh sb="5" eb="6">
      <t>ゴウ</t>
    </rPh>
    <phoneticPr fontId="1"/>
  </si>
  <si>
    <t>県道9号</t>
    <rPh sb="0" eb="2">
      <t>ケンドウ</t>
    </rPh>
    <rPh sb="3" eb="4">
      <t>ゴウ</t>
    </rPh>
    <phoneticPr fontId="1"/>
  </si>
  <si>
    <t>池之内町</t>
    <rPh sb="0" eb="4">
      <t>イケノウチチョウ</t>
    </rPh>
    <phoneticPr fontId="1"/>
  </si>
  <si>
    <t>FC1　斑鳩めぐり案会図
対象物と自転車を撮影
チェック後左折</t>
    <rPh sb="4" eb="6">
      <t>イカルガ</t>
    </rPh>
    <rPh sb="9" eb="10">
      <t>アン</t>
    </rPh>
    <rPh sb="10" eb="11">
      <t>カイ</t>
    </rPh>
    <rPh sb="11" eb="12">
      <t>ズ</t>
    </rPh>
    <rPh sb="12" eb="13">
      <t>ホンテン</t>
    </rPh>
    <rPh sb="13" eb="16">
      <t>タイショウブツ</t>
    </rPh>
    <rPh sb="17" eb="20">
      <t>ジテンシャ</t>
    </rPh>
    <rPh sb="21" eb="23">
      <t>サツエイ</t>
    </rPh>
    <rPh sb="29" eb="31">
      <t>サセツ</t>
    </rPh>
    <phoneticPr fontId="1"/>
  </si>
  <si>
    <t>府道146号</t>
    <rPh sb="0" eb="2">
      <t>フドウ</t>
    </rPh>
    <rPh sb="5" eb="6">
      <t>ゴウ</t>
    </rPh>
    <phoneticPr fontId="1"/>
  </si>
  <si>
    <t>法隆寺前</t>
    <rPh sb="0" eb="4">
      <t>ホウリュウジマエ</t>
    </rPh>
    <phoneticPr fontId="1"/>
  </si>
  <si>
    <t>龍田神社前</t>
    <rPh sb="0" eb="4">
      <t>タツタジンジャ</t>
    </rPh>
    <rPh sb="4" eb="5">
      <t>マエ</t>
    </rPh>
    <phoneticPr fontId="1"/>
  </si>
  <si>
    <t>県道132号</t>
    <rPh sb="0" eb="2">
      <t>ケンドウ</t>
    </rPh>
    <rPh sb="5" eb="6">
      <t>ゴウ</t>
    </rPh>
    <phoneticPr fontId="1"/>
  </si>
  <si>
    <t>新西山橋東詰</t>
    <rPh sb="0" eb="4">
      <t>シンニシヤマバシ</t>
    </rPh>
    <rPh sb="4" eb="6">
      <t>ヒガシヅメ</t>
    </rPh>
    <phoneticPr fontId="1"/>
  </si>
  <si>
    <t>巣山古墳西</t>
    <rPh sb="0" eb="4">
      <t>スヤマコフン</t>
    </rPh>
    <rPh sb="4" eb="5">
      <t>ニシ</t>
    </rPh>
    <phoneticPr fontId="1"/>
  </si>
  <si>
    <t>県道12号</t>
    <rPh sb="0" eb="2">
      <t>ケンドウ</t>
    </rPh>
    <rPh sb="4" eb="5">
      <t>ゴウ</t>
    </rPh>
    <phoneticPr fontId="1"/>
  </si>
  <si>
    <t>下田東３丁目</t>
    <rPh sb="0" eb="2">
      <t>シモダ</t>
    </rPh>
    <rPh sb="2" eb="3">
      <t>ヒガシ</t>
    </rPh>
    <rPh sb="4" eb="6">
      <t>チョウメ</t>
    </rPh>
    <phoneticPr fontId="1"/>
  </si>
  <si>
    <t>県道703号</t>
    <rPh sb="0" eb="2">
      <t>ケンドウ</t>
    </rPh>
    <rPh sb="5" eb="6">
      <t>ゴウ</t>
    </rPh>
    <phoneticPr fontId="1"/>
  </si>
  <si>
    <t>穴虫南</t>
    <rPh sb="0" eb="2">
      <t>アナムシ</t>
    </rPh>
    <rPh sb="2" eb="3">
      <t>ミナミ</t>
    </rPh>
    <phoneticPr fontId="1"/>
  </si>
  <si>
    <t>春日北</t>
    <rPh sb="0" eb="3">
      <t>カスガキタ</t>
    </rPh>
    <phoneticPr fontId="1"/>
  </si>
  <si>
    <t>町道</t>
    <rPh sb="0" eb="2">
      <t>チョウドウ</t>
    </rPh>
    <phoneticPr fontId="1"/>
  </si>
  <si>
    <t>太子</t>
    <rPh sb="0" eb="2">
      <t>タイシ</t>
    </rPh>
    <phoneticPr fontId="1"/>
  </si>
  <si>
    <t>府道27号</t>
    <rPh sb="0" eb="2">
      <t>フドウ</t>
    </rPh>
    <rPh sb="4" eb="5">
      <t>ゴウ</t>
    </rPh>
    <phoneticPr fontId="1"/>
  </si>
  <si>
    <t>寺田北</t>
    <rPh sb="0" eb="2">
      <t>テラダ</t>
    </rPh>
    <rPh sb="2" eb="3">
      <t>キタ</t>
    </rPh>
    <phoneticPr fontId="1"/>
  </si>
  <si>
    <t>府道200号</t>
    <rPh sb="0" eb="2">
      <t>フドウ</t>
    </rPh>
    <rPh sb="5" eb="6">
      <t>ゴウ</t>
    </rPh>
    <phoneticPr fontId="1"/>
  </si>
  <si>
    <t>寺田</t>
    <rPh sb="0" eb="2">
      <t>テラダ</t>
    </rPh>
    <phoneticPr fontId="1"/>
  </si>
  <si>
    <t>白木南</t>
    <rPh sb="0" eb="3">
      <t>シラキミナミ</t>
    </rPh>
    <phoneticPr fontId="1"/>
  </si>
  <si>
    <t>府道202号</t>
    <rPh sb="0" eb="2">
      <t>フドウ</t>
    </rPh>
    <rPh sb="5" eb="6">
      <t>ゴウ</t>
    </rPh>
    <phoneticPr fontId="1"/>
  </si>
  <si>
    <t>国道310号</t>
    <rPh sb="0" eb="2">
      <t>コクドウ</t>
    </rPh>
    <rPh sb="5" eb="6">
      <t>ゴウ</t>
    </rPh>
    <phoneticPr fontId="1"/>
  </si>
  <si>
    <t>車止めに注意！</t>
    <rPh sb="0" eb="2">
      <t>クルマド</t>
    </rPh>
    <rPh sb="4" eb="6">
      <t>チュウイ</t>
    </rPh>
    <phoneticPr fontId="1"/>
  </si>
  <si>
    <t>三日市中央</t>
    <rPh sb="0" eb="3">
      <t>ミッカイチ</t>
    </rPh>
    <rPh sb="3" eb="5">
      <t>チュウオウ</t>
    </rPh>
    <phoneticPr fontId="1"/>
  </si>
  <si>
    <t>BRM906近畿400km河内長野　鈴鹿</t>
    <rPh sb="6" eb="8">
      <t>キンキ</t>
    </rPh>
    <rPh sb="13" eb="17">
      <t>カワチナガノ</t>
    </rPh>
    <rPh sb="18" eb="20">
      <t>スズカ</t>
    </rPh>
    <phoneticPr fontId="1"/>
  </si>
  <si>
    <t>Ｖer.1.0.0　ST19：00</t>
    <phoneticPr fontId="1"/>
  </si>
  <si>
    <t>車止めに注意！</t>
    <rPh sb="0" eb="2">
      <t>クルマド</t>
    </rPh>
    <rPh sb="4" eb="6">
      <t>チュウイ</t>
    </rPh>
    <phoneticPr fontId="1"/>
  </si>
  <si>
    <t>下比奈知トンネル南</t>
    <rPh sb="0" eb="1">
      <t>シモ</t>
    </rPh>
    <rPh sb="1" eb="3">
      <t>ヒナ</t>
    </rPh>
    <rPh sb="3" eb="4">
      <t>チ</t>
    </rPh>
    <rPh sb="8" eb="9">
      <t>ミナミ</t>
    </rPh>
    <phoneticPr fontId="1"/>
  </si>
  <si>
    <t>阿古木橋北詰</t>
    <rPh sb="0" eb="2">
      <t>アコ</t>
    </rPh>
    <rPh sb="2" eb="4">
      <t>キバシ</t>
    </rPh>
    <rPh sb="4" eb="6">
      <t>キタヅメ</t>
    </rPh>
    <phoneticPr fontId="1"/>
  </si>
  <si>
    <t>北神殿</t>
    <rPh sb="0" eb="3">
      <t>キタシンデン</t>
    </rPh>
    <phoneticPr fontId="1"/>
  </si>
  <si>
    <t>鋭角右折　先、大橋橋（潜水橋）
橋から落ちないように！
渡河が嫌な方は先の新御幸橋を迂回してしてQ151へ</t>
    <rPh sb="0" eb="4">
      <t>エイカクウセツ</t>
    </rPh>
    <rPh sb="5" eb="6">
      <t>サキ</t>
    </rPh>
    <rPh sb="7" eb="10">
      <t>オオハシバシ</t>
    </rPh>
    <rPh sb="11" eb="13">
      <t>センスイ</t>
    </rPh>
    <rPh sb="13" eb="14">
      <t>バシ</t>
    </rPh>
    <rPh sb="16" eb="17">
      <t>ハシ</t>
    </rPh>
    <rPh sb="19" eb="20">
      <t>オ</t>
    </rPh>
    <rPh sb="28" eb="30">
      <t>トカ</t>
    </rPh>
    <rPh sb="31" eb="32">
      <t>イヤ</t>
    </rPh>
    <rPh sb="33" eb="34">
      <t>カタ</t>
    </rPh>
    <rPh sb="35" eb="36">
      <t>サキ</t>
    </rPh>
    <rPh sb="37" eb="41">
      <t>シンミユキバシ</t>
    </rPh>
    <rPh sb="42" eb="44">
      <t>ウカイ</t>
    </rPh>
    <phoneticPr fontId="1"/>
  </si>
  <si>
    <t>六枚橋</t>
    <rPh sb="0" eb="3">
      <t>ロクマイバシ</t>
    </rPh>
    <phoneticPr fontId="1"/>
  </si>
  <si>
    <t>工事通行止め迂回</t>
    <rPh sb="0" eb="5">
      <t>コウジツウコウド</t>
    </rPh>
    <rPh sb="6" eb="8">
      <t>ウカイ</t>
    </rPh>
    <phoneticPr fontId="1"/>
  </si>
  <si>
    <t>左折</t>
    <rPh sb="0" eb="2">
      <t>サセツ</t>
    </rPh>
    <phoneticPr fontId="1"/>
  </si>
  <si>
    <t>市道</t>
    <rPh sb="0" eb="2">
      <t>シドウ</t>
    </rPh>
    <phoneticPr fontId="1"/>
  </si>
  <si>
    <t>右折</t>
    <rPh sb="0" eb="2">
      <t>ウセツ</t>
    </rPh>
    <phoneticPr fontId="1"/>
  </si>
  <si>
    <t>元ルートに復帰</t>
    <rPh sb="0" eb="1">
      <t>モト</t>
    </rPh>
    <rPh sb="5" eb="7">
      <t>フッキ</t>
    </rPh>
    <phoneticPr fontId="1"/>
  </si>
  <si>
    <t>踏切を渡る</t>
    <rPh sb="0" eb="2">
      <t>フミキリ</t>
    </rPh>
    <rPh sb="3" eb="4">
      <t>ワタ</t>
    </rPh>
    <phoneticPr fontId="1"/>
  </si>
  <si>
    <t>直進</t>
    <rPh sb="0" eb="2">
      <t>チョクシン</t>
    </rPh>
    <phoneticPr fontId="1"/>
  </si>
  <si>
    <t>PC1 ファミリーマート橋本古佐田店
レシート取得（19：34～20：57）
チェック後直進　</t>
    <rPh sb="12" eb="14">
      <t>ハシモト</t>
    </rPh>
    <rPh sb="14" eb="15">
      <t>コ</t>
    </rPh>
    <rPh sb="15" eb="17">
      <t>サタ</t>
    </rPh>
    <rPh sb="17" eb="18">
      <t>テン</t>
    </rPh>
    <rPh sb="23" eb="25">
      <t>シュトク</t>
    </rPh>
    <rPh sb="43" eb="44">
      <t>ゴ</t>
    </rPh>
    <rPh sb="44" eb="46">
      <t>チョクシン</t>
    </rPh>
    <phoneticPr fontId="1"/>
  </si>
  <si>
    <t>PC2 ローソン吉野リバーサイド店
レシート取得（20：30～22：33）
チェック後直進</t>
    <rPh sb="8" eb="10">
      <t>ヨシノ</t>
    </rPh>
    <rPh sb="16" eb="17">
      <t>テン</t>
    </rPh>
    <rPh sb="17" eb="18">
      <t>ホンテン</t>
    </rPh>
    <rPh sb="22" eb="24">
      <t>シュトク</t>
    </rPh>
    <rPh sb="42" eb="43">
      <t>ゴ</t>
    </rPh>
    <rPh sb="43" eb="45">
      <t>チョクシン</t>
    </rPh>
    <phoneticPr fontId="1"/>
  </si>
  <si>
    <t>PC3 ミニストップ富貴ヶ丘店
レシート取得（21：46～9/7 1：16）
チェック後直進</t>
    <rPh sb="10" eb="14">
      <t>フキガオカ</t>
    </rPh>
    <rPh sb="14" eb="15">
      <t>テン</t>
    </rPh>
    <rPh sb="20" eb="22">
      <t>シュトク</t>
    </rPh>
    <rPh sb="43" eb="44">
      <t>ゴ</t>
    </rPh>
    <rPh sb="44" eb="46">
      <t>チョクシン</t>
    </rPh>
    <phoneticPr fontId="1"/>
  </si>
  <si>
    <t>PC4 セブンイレブン松阪豊原町西店
レシート取得（23：42～9/7　5：40）
チェック後折返し</t>
    <rPh sb="11" eb="13">
      <t>マツサカ</t>
    </rPh>
    <rPh sb="13" eb="16">
      <t>トヨハラチョウ</t>
    </rPh>
    <rPh sb="16" eb="17">
      <t>ニシ</t>
    </rPh>
    <rPh sb="17" eb="18">
      <t>テン</t>
    </rPh>
    <rPh sb="23" eb="25">
      <t>シュトク</t>
    </rPh>
    <rPh sb="46" eb="47">
      <t>ゴ</t>
    </rPh>
    <rPh sb="47" eb="49">
      <t>オリカエ</t>
    </rPh>
    <phoneticPr fontId="1"/>
  </si>
  <si>
    <t>PC5 ファミリーマート鈴鹿住吉四丁目店
レシート取得（9/7　1：06～8：48)
チェック後直進</t>
    <rPh sb="12" eb="14">
      <t>スズカ</t>
    </rPh>
    <rPh sb="14" eb="16">
      <t>スミヨシ</t>
    </rPh>
    <rPh sb="16" eb="17">
      <t>ヨン</t>
    </rPh>
    <rPh sb="17" eb="19">
      <t>チョウメ</t>
    </rPh>
    <rPh sb="19" eb="20">
      <t>テン</t>
    </rPh>
    <rPh sb="20" eb="21">
      <t>ホンテン</t>
    </rPh>
    <rPh sb="23" eb="24">
      <t>テンゴチョクシン</t>
    </rPh>
    <phoneticPr fontId="1"/>
  </si>
  <si>
    <t>PC6 セブンイレブン大津おごとマリーナ店
レシート取得（9/7　3：34～14：04)
チェック後直進</t>
    <rPh sb="11" eb="13">
      <t>オオツ</t>
    </rPh>
    <rPh sb="20" eb="21">
      <t>テン</t>
    </rPh>
    <rPh sb="21" eb="22">
      <t>ホンテン</t>
    </rPh>
    <rPh sb="24" eb="25">
      <t>テンゴチョクシン</t>
    </rPh>
    <phoneticPr fontId="1"/>
  </si>
  <si>
    <t>PC7 ローソン和束南店
レシート取得（9/7　5：02～17：12)
チェック後直進</t>
    <rPh sb="8" eb="10">
      <t>ワヅカ</t>
    </rPh>
    <rPh sb="10" eb="11">
      <t>ミナミ</t>
    </rPh>
    <rPh sb="11" eb="12">
      <t>テン</t>
    </rPh>
    <rPh sb="12" eb="13">
      <t>ホンテン</t>
    </rPh>
    <rPh sb="15" eb="16">
      <t>テンゴチョクシン</t>
    </rPh>
    <phoneticPr fontId="1"/>
  </si>
  <si>
    <t>PC8　ファミリーマート小浦河南白木店
レシート取得（9/7　6：51～21：04)
チェック後右折</t>
    <rPh sb="12" eb="14">
      <t>コウラ</t>
    </rPh>
    <rPh sb="14" eb="16">
      <t>カナン</t>
    </rPh>
    <rPh sb="16" eb="18">
      <t>シラキ</t>
    </rPh>
    <rPh sb="18" eb="19">
      <t>テン</t>
    </rPh>
    <rPh sb="19" eb="20">
      <t>ホンテン</t>
    </rPh>
    <rPh sb="22" eb="23">
      <t>テンゴチョクシン</t>
    </rPh>
    <rPh sb="48" eb="50">
      <t>ウセツ</t>
    </rPh>
    <phoneticPr fontId="1"/>
  </si>
  <si>
    <t>【ARIVEE】ローソン河内長野三日市駅前店
レシート取得
（9/7 7：08～22：00）</t>
    <rPh sb="12" eb="16">
      <t>カワチナガノ</t>
    </rPh>
    <rPh sb="16" eb="19">
      <t>ミッカイチ</t>
    </rPh>
    <rPh sb="19" eb="21">
      <t>エキマエ</t>
    </rPh>
    <rPh sb="21" eb="22">
      <t>テン</t>
    </rPh>
    <phoneticPr fontId="1"/>
  </si>
  <si>
    <t>ブルベカード提出場所　
フォレスト三日市
（9/7 13：00～21：30）
地下駐輪場に駐輪後、３階三日市市民ホール会議室へ
21時半より遅い方は、ローソン河内長野三日市駅前店駐車場　（9/7 21：45～22：30）</t>
    <rPh sb="6" eb="8">
      <t>テイシュツ</t>
    </rPh>
    <rPh sb="8" eb="10">
      <t>バショ</t>
    </rPh>
    <rPh sb="17" eb="20">
      <t>ミッカイチ</t>
    </rPh>
    <rPh sb="39" eb="41">
      <t>チカ</t>
    </rPh>
    <rPh sb="41" eb="44">
      <t>チュウリンジョウ</t>
    </rPh>
    <rPh sb="45" eb="47">
      <t>チュウリン</t>
    </rPh>
    <rPh sb="47" eb="48">
      <t>ゴ</t>
    </rPh>
    <rPh sb="50" eb="51">
      <t>カイ</t>
    </rPh>
    <rPh sb="51" eb="54">
      <t>ミッカイチ</t>
    </rPh>
    <rPh sb="54" eb="56">
      <t>シミン</t>
    </rPh>
    <rPh sb="59" eb="62">
      <t>カイギシツ</t>
    </rPh>
    <rPh sb="66" eb="67">
      <t>ジ</t>
    </rPh>
    <rPh sb="67" eb="68">
      <t>ハン</t>
    </rPh>
    <rPh sb="70" eb="71">
      <t>オソ</t>
    </rPh>
    <rPh sb="72" eb="73">
      <t>カタ</t>
    </rPh>
    <rPh sb="79" eb="83">
      <t>カワチナガノ</t>
    </rPh>
    <rPh sb="83" eb="86">
      <t>ミッカイチ</t>
    </rPh>
    <rPh sb="86" eb="89">
      <t>エキマエテン</t>
    </rPh>
    <rPh sb="89" eb="92">
      <t>チュウシャジョウ</t>
    </rPh>
    <phoneticPr fontId="1"/>
  </si>
  <si>
    <t>FC1　斑鳩めぐり案会図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</si>
</sst>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HGP創英角ｺﾞｼｯｸUB"/>
      <family val="3"/>
      <charset val="128"/>
    </font>
    <font>
      <b/>
      <sz val="11"/>
      <color theme="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1"/>
      <color theme="8" tint="-0.499984740745262"/>
      <name val="HGP創英角ｺﾞｼｯｸUB"/>
      <family val="3"/>
      <charset val="128"/>
    </font>
    <font>
      <b/>
      <sz val="11"/>
      <color rgb="FF0070C0"/>
      <name val="HGP創英角ｺﾞｼｯｸUB"/>
      <family val="3"/>
      <charset val="128"/>
    </font>
    <font>
      <b/>
      <sz val="11"/>
      <color rgb="FFFF000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1" xfId="0" applyFon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3" fillId="4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176" fontId="3" fillId="4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188</xdr:row>
      <xdr:rowOff>47625</xdr:rowOff>
    </xdr:from>
    <xdr:to>
      <xdr:col>7</xdr:col>
      <xdr:colOff>1209675</xdr:colOff>
      <xdr:row>228</xdr:row>
      <xdr:rowOff>115836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5A6486-8262-A5AA-16DC-5E8E671B6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796825"/>
          <a:ext cx="5200650" cy="69262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8"/>
  <sheetViews>
    <sheetView tabSelected="1" workbookViewId="0">
      <pane ySplit="1" topLeftCell="A2" activePane="bottomLeft" state="frozen"/>
      <selection activeCell="F1" sqref="F1"/>
      <selection pane="bottomLeft" activeCell="I194" sqref="I194"/>
    </sheetView>
  </sheetViews>
  <sheetFormatPr defaultColWidth="9" defaultRowHeight="13" x14ac:dyDescent="0.55000000000000004"/>
  <cols>
    <col min="1" max="1" width="6" style="36" customWidth="1"/>
    <col min="2" max="2" width="6.58203125" style="36" customWidth="1"/>
    <col min="3" max="3" width="7.58203125" style="37" customWidth="1"/>
    <col min="4" max="4" width="4.83203125" style="36" customWidth="1"/>
    <col min="5" max="5" width="4.83203125" style="38" customWidth="1"/>
    <col min="6" max="6" width="9.75" style="39" customWidth="1"/>
    <col min="7" max="7" width="12.58203125" style="36" customWidth="1"/>
    <col min="8" max="8" width="16" style="36" customWidth="1"/>
    <col min="9" max="9" width="37" style="36" customWidth="1"/>
    <col min="10" max="16384" width="9" style="36"/>
  </cols>
  <sheetData>
    <row r="1" spans="1:9" s="3" customFormat="1" ht="20.149999999999999" customHeight="1" x14ac:dyDescent="0.55000000000000004">
      <c r="A1" s="1"/>
      <c r="B1" s="43" t="s">
        <v>176</v>
      </c>
      <c r="C1" s="44"/>
      <c r="D1" s="44"/>
      <c r="E1" s="44"/>
      <c r="F1" s="44"/>
      <c r="G1" s="44"/>
      <c r="H1" s="44"/>
      <c r="I1" s="2" t="s">
        <v>177</v>
      </c>
    </row>
    <row r="2" spans="1:9" s="10" customFormat="1" ht="20.149999999999999" customHeight="1" x14ac:dyDescent="0.55000000000000004">
      <c r="A2" s="4" t="s">
        <v>0</v>
      </c>
      <c r="B2" s="5" t="s">
        <v>1</v>
      </c>
      <c r="C2" s="6" t="s">
        <v>2</v>
      </c>
      <c r="D2" s="4" t="s">
        <v>3</v>
      </c>
      <c r="E2" s="7" t="s">
        <v>17</v>
      </c>
      <c r="F2" s="8" t="s">
        <v>4</v>
      </c>
      <c r="G2" s="9" t="s">
        <v>24</v>
      </c>
      <c r="H2" s="4" t="s">
        <v>10</v>
      </c>
      <c r="I2" s="4" t="s">
        <v>11</v>
      </c>
    </row>
    <row r="3" spans="1:9" s="16" customFormat="1" ht="20.149999999999999" customHeight="1" x14ac:dyDescent="0.55000000000000004">
      <c r="A3" s="11">
        <v>1</v>
      </c>
      <c r="B3" s="12">
        <v>0</v>
      </c>
      <c r="C3" s="12">
        <v>0</v>
      </c>
      <c r="D3" s="13" t="s">
        <v>5</v>
      </c>
      <c r="E3" s="14"/>
      <c r="F3" s="15" t="s">
        <v>46</v>
      </c>
      <c r="G3" s="11" t="s">
        <v>14</v>
      </c>
      <c r="H3" s="11" t="s">
        <v>45</v>
      </c>
      <c r="I3" s="11" t="s">
        <v>47</v>
      </c>
    </row>
    <row r="4" spans="1:9" s="16" customFormat="1" ht="20.149999999999999" customHeight="1" x14ac:dyDescent="0.55000000000000004">
      <c r="A4" s="17">
        <f t="shared" ref="A4:A67" si="0">A3+1</f>
        <v>2</v>
      </c>
      <c r="B4" s="18">
        <f>C4-C3</f>
        <v>1.1000000000000001</v>
      </c>
      <c r="C4" s="18">
        <v>1.1000000000000001</v>
      </c>
      <c r="D4" s="19" t="s">
        <v>5</v>
      </c>
      <c r="E4" s="20" t="s">
        <v>21</v>
      </c>
      <c r="F4" s="8" t="s">
        <v>6</v>
      </c>
      <c r="G4" s="17" t="s">
        <v>29</v>
      </c>
      <c r="H4" s="21" t="s">
        <v>48</v>
      </c>
      <c r="I4" s="21"/>
    </row>
    <row r="5" spans="1:9" s="16" customFormat="1" ht="20.149999999999999" customHeight="1" x14ac:dyDescent="0.55000000000000004">
      <c r="A5" s="17">
        <f t="shared" si="0"/>
        <v>3</v>
      </c>
      <c r="B5" s="18">
        <f t="shared" ref="B5:B69" si="1">C5-C4</f>
        <v>0.5</v>
      </c>
      <c r="C5" s="18">
        <v>1.6</v>
      </c>
      <c r="D5" s="19" t="s">
        <v>5</v>
      </c>
      <c r="E5" s="20" t="s">
        <v>18</v>
      </c>
      <c r="F5" s="8" t="s">
        <v>6</v>
      </c>
      <c r="G5" s="17" t="s">
        <v>29</v>
      </c>
      <c r="H5" s="17" t="s">
        <v>49</v>
      </c>
      <c r="I5" s="17"/>
    </row>
    <row r="6" spans="1:9" s="16" customFormat="1" ht="20.149999999999999" customHeight="1" x14ac:dyDescent="0.55000000000000004">
      <c r="A6" s="17">
        <f t="shared" si="0"/>
        <v>4</v>
      </c>
      <c r="B6" s="18">
        <f t="shared" si="1"/>
        <v>0.5</v>
      </c>
      <c r="C6" s="18">
        <v>2.1</v>
      </c>
      <c r="D6" s="19" t="s">
        <v>5</v>
      </c>
      <c r="E6" s="20" t="s">
        <v>25</v>
      </c>
      <c r="F6" s="8" t="s">
        <v>8</v>
      </c>
      <c r="G6" s="17" t="s">
        <v>29</v>
      </c>
      <c r="H6" s="17" t="s">
        <v>39</v>
      </c>
      <c r="I6" s="17"/>
    </row>
    <row r="7" spans="1:9" s="16" customFormat="1" ht="20.149999999999999" customHeight="1" x14ac:dyDescent="0.55000000000000004">
      <c r="A7" s="17">
        <f>4+1</f>
        <v>5</v>
      </c>
      <c r="B7" s="18">
        <f t="shared" si="1"/>
        <v>3.9</v>
      </c>
      <c r="C7" s="18">
        <v>6</v>
      </c>
      <c r="D7" s="19"/>
      <c r="E7" s="20" t="s">
        <v>19</v>
      </c>
      <c r="F7" s="8" t="s">
        <v>9</v>
      </c>
      <c r="G7" s="17" t="s">
        <v>29</v>
      </c>
      <c r="H7" s="21"/>
      <c r="I7" s="21"/>
    </row>
    <row r="8" spans="1:9" s="16" customFormat="1" ht="20.149999999999999" customHeight="1" x14ac:dyDescent="0.55000000000000004">
      <c r="A8" s="17">
        <f t="shared" si="0"/>
        <v>6</v>
      </c>
      <c r="B8" s="18">
        <f t="shared" si="1"/>
        <v>1.2000000000000002</v>
      </c>
      <c r="C8" s="18">
        <v>7.2</v>
      </c>
      <c r="D8" s="19"/>
      <c r="E8" s="20" t="s">
        <v>25</v>
      </c>
      <c r="F8" s="8" t="s">
        <v>8</v>
      </c>
      <c r="G8" s="17" t="s">
        <v>7</v>
      </c>
      <c r="H8" s="21"/>
      <c r="I8" s="21" t="s">
        <v>50</v>
      </c>
    </row>
    <row r="9" spans="1:9" s="16" customFormat="1" ht="20.149999999999999" customHeight="1" x14ac:dyDescent="0.55000000000000004">
      <c r="A9" s="17">
        <f t="shared" si="0"/>
        <v>7</v>
      </c>
      <c r="B9" s="18">
        <f t="shared" si="1"/>
        <v>4.8999999999999995</v>
      </c>
      <c r="C9" s="18">
        <v>12.1</v>
      </c>
      <c r="D9" s="19" t="s">
        <v>5</v>
      </c>
      <c r="E9" s="20" t="s">
        <v>21</v>
      </c>
      <c r="F9" s="8" t="s">
        <v>6</v>
      </c>
      <c r="G9" s="17" t="s">
        <v>29</v>
      </c>
      <c r="H9" s="17" t="s">
        <v>43</v>
      </c>
      <c r="I9" s="17"/>
    </row>
    <row r="10" spans="1:9" s="16" customFormat="1" ht="20.149999999999999" customHeight="1" x14ac:dyDescent="0.55000000000000004">
      <c r="A10" s="17">
        <f t="shared" si="0"/>
        <v>8</v>
      </c>
      <c r="B10" s="18">
        <f t="shared" si="1"/>
        <v>4.9000000000000004</v>
      </c>
      <c r="C10" s="18">
        <v>17</v>
      </c>
      <c r="D10" s="19" t="s">
        <v>5</v>
      </c>
      <c r="E10" s="20" t="s">
        <v>20</v>
      </c>
      <c r="F10" s="8" t="s">
        <v>12</v>
      </c>
      <c r="G10" s="17" t="s">
        <v>7</v>
      </c>
      <c r="H10" s="22" t="s">
        <v>51</v>
      </c>
      <c r="I10" s="21"/>
    </row>
    <row r="11" spans="1:9" s="16" customFormat="1" ht="20.149999999999999" customHeight="1" x14ac:dyDescent="0.55000000000000004">
      <c r="A11" s="17">
        <f t="shared" si="0"/>
        <v>9</v>
      </c>
      <c r="B11" s="18">
        <f t="shared" si="1"/>
        <v>1</v>
      </c>
      <c r="C11" s="18">
        <v>18</v>
      </c>
      <c r="D11" s="19"/>
      <c r="E11" s="20" t="s">
        <v>19</v>
      </c>
      <c r="F11" s="23" t="s">
        <v>6</v>
      </c>
      <c r="G11" s="21" t="s">
        <v>7</v>
      </c>
      <c r="H11" s="17"/>
      <c r="I11" s="17"/>
    </row>
    <row r="12" spans="1:9" s="16" customFormat="1" ht="39" x14ac:dyDescent="0.55000000000000004">
      <c r="A12" s="11">
        <f t="shared" si="0"/>
        <v>10</v>
      </c>
      <c r="B12" s="12">
        <f t="shared" si="1"/>
        <v>0.69999999999999929</v>
      </c>
      <c r="C12" s="12">
        <v>18.7</v>
      </c>
      <c r="D12" s="13"/>
      <c r="E12" s="24" t="s">
        <v>26</v>
      </c>
      <c r="F12" s="15" t="s">
        <v>13</v>
      </c>
      <c r="G12" s="25" t="s">
        <v>7</v>
      </c>
      <c r="H12" s="25"/>
      <c r="I12" s="25" t="s">
        <v>191</v>
      </c>
    </row>
    <row r="13" spans="1:9" s="16" customFormat="1" ht="20.149999999999999" customHeight="1" x14ac:dyDescent="0.55000000000000004">
      <c r="A13" s="17">
        <f t="shared" si="0"/>
        <v>11</v>
      </c>
      <c r="B13" s="18">
        <f t="shared" si="1"/>
        <v>0.10000000000000142</v>
      </c>
      <c r="C13" s="18">
        <v>18.8</v>
      </c>
      <c r="D13" s="19" t="s">
        <v>5</v>
      </c>
      <c r="E13" s="20" t="s">
        <v>18</v>
      </c>
      <c r="F13" s="8" t="s">
        <v>8</v>
      </c>
      <c r="G13" s="21" t="s">
        <v>52</v>
      </c>
      <c r="H13" s="21" t="s">
        <v>53</v>
      </c>
      <c r="I13" s="21"/>
    </row>
    <row r="14" spans="1:9" s="16" customFormat="1" ht="20.149999999999999" customHeight="1" x14ac:dyDescent="0.55000000000000004">
      <c r="A14" s="17">
        <f t="shared" si="0"/>
        <v>12</v>
      </c>
      <c r="B14" s="18">
        <f t="shared" si="1"/>
        <v>0.59999999999999787</v>
      </c>
      <c r="C14" s="18">
        <v>19.399999999999999</v>
      </c>
      <c r="D14" s="19" t="s">
        <v>5</v>
      </c>
      <c r="E14" s="20" t="s">
        <v>21</v>
      </c>
      <c r="F14" s="8" t="s">
        <v>6</v>
      </c>
      <c r="G14" s="17" t="s">
        <v>42</v>
      </c>
      <c r="H14" s="26"/>
      <c r="I14" s="26"/>
    </row>
    <row r="15" spans="1:9" s="16" customFormat="1" ht="20.149999999999999" customHeight="1" x14ac:dyDescent="0.55000000000000004">
      <c r="A15" s="17">
        <f t="shared" si="0"/>
        <v>13</v>
      </c>
      <c r="B15" s="18">
        <f t="shared" si="1"/>
        <v>0.30000000000000071</v>
      </c>
      <c r="C15" s="18">
        <v>19.7</v>
      </c>
      <c r="D15" s="19" t="s">
        <v>5</v>
      </c>
      <c r="E15" s="20" t="s">
        <v>21</v>
      </c>
      <c r="F15" s="8" t="s">
        <v>6</v>
      </c>
      <c r="G15" s="17" t="s">
        <v>54</v>
      </c>
      <c r="H15" s="22" t="s">
        <v>55</v>
      </c>
      <c r="I15" s="17"/>
    </row>
    <row r="16" spans="1:9" s="16" customFormat="1" ht="20.149999999999999" customHeight="1" x14ac:dyDescent="0.55000000000000004">
      <c r="A16" s="17">
        <f>A15+1</f>
        <v>14</v>
      </c>
      <c r="B16" s="18">
        <f t="shared" si="1"/>
        <v>6.9000000000000021</v>
      </c>
      <c r="C16" s="18">
        <v>26.6</v>
      </c>
      <c r="D16" s="19"/>
      <c r="E16" s="20" t="s">
        <v>20</v>
      </c>
      <c r="F16" s="8" t="s">
        <v>31</v>
      </c>
      <c r="G16" s="17" t="s">
        <v>54</v>
      </c>
      <c r="H16" s="26"/>
      <c r="I16" s="21"/>
    </row>
    <row r="17" spans="1:9" s="16" customFormat="1" ht="20.149999999999999" customHeight="1" x14ac:dyDescent="0.55000000000000004">
      <c r="A17" s="17">
        <f t="shared" si="0"/>
        <v>15</v>
      </c>
      <c r="B17" s="18">
        <f t="shared" si="1"/>
        <v>9.9999999999997868E-2</v>
      </c>
      <c r="C17" s="18">
        <v>26.7</v>
      </c>
      <c r="D17" s="19"/>
      <c r="E17" s="20" t="s">
        <v>27</v>
      </c>
      <c r="F17" s="8" t="s">
        <v>28</v>
      </c>
      <c r="G17" s="17" t="s">
        <v>54</v>
      </c>
      <c r="H17" s="21"/>
      <c r="I17" s="21"/>
    </row>
    <row r="18" spans="1:9" s="16" customFormat="1" ht="20.149999999999999" customHeight="1" x14ac:dyDescent="0.55000000000000004">
      <c r="A18" s="17">
        <f t="shared" si="0"/>
        <v>16</v>
      </c>
      <c r="B18" s="18">
        <f t="shared" si="1"/>
        <v>1.6000000000000014</v>
      </c>
      <c r="C18" s="18">
        <v>28.3</v>
      </c>
      <c r="D18" s="19" t="s">
        <v>5</v>
      </c>
      <c r="E18" s="20" t="s">
        <v>18</v>
      </c>
      <c r="F18" s="8" t="s">
        <v>6</v>
      </c>
      <c r="G18" s="17" t="s">
        <v>56</v>
      </c>
      <c r="H18" s="17" t="s">
        <v>57</v>
      </c>
      <c r="I18" s="17"/>
    </row>
    <row r="19" spans="1:9" s="16" customFormat="1" ht="20.149999999999999" customHeight="1" x14ac:dyDescent="0.55000000000000004">
      <c r="A19" s="17">
        <f t="shared" si="0"/>
        <v>17</v>
      </c>
      <c r="B19" s="18">
        <f t="shared" si="1"/>
        <v>0.80000000000000071</v>
      </c>
      <c r="C19" s="18">
        <v>29.1</v>
      </c>
      <c r="D19" s="19" t="s">
        <v>5</v>
      </c>
      <c r="E19" s="20" t="s">
        <v>25</v>
      </c>
      <c r="F19" s="8" t="s">
        <v>8</v>
      </c>
      <c r="G19" s="17" t="s">
        <v>7</v>
      </c>
      <c r="H19" s="17" t="s">
        <v>58</v>
      </c>
      <c r="I19" s="17"/>
    </row>
    <row r="20" spans="1:9" s="16" customFormat="1" ht="20.149999999999999" customHeight="1" x14ac:dyDescent="0.55000000000000004">
      <c r="A20" s="17">
        <f t="shared" si="0"/>
        <v>18</v>
      </c>
      <c r="B20" s="18">
        <f t="shared" si="1"/>
        <v>1.6999999999999993</v>
      </c>
      <c r="C20" s="18">
        <v>30.8</v>
      </c>
      <c r="D20" s="19" t="s">
        <v>5</v>
      </c>
      <c r="E20" s="20" t="s">
        <v>21</v>
      </c>
      <c r="F20" s="8" t="s">
        <v>9</v>
      </c>
      <c r="G20" s="17" t="s">
        <v>59</v>
      </c>
      <c r="H20" s="21" t="s">
        <v>60</v>
      </c>
      <c r="I20" s="21"/>
    </row>
    <row r="21" spans="1:9" s="16" customFormat="1" ht="20.149999999999999" customHeight="1" x14ac:dyDescent="0.55000000000000004">
      <c r="A21" s="17">
        <f t="shared" si="0"/>
        <v>19</v>
      </c>
      <c r="B21" s="18">
        <f t="shared" si="1"/>
        <v>1.6999999999999993</v>
      </c>
      <c r="C21" s="18">
        <v>32.5</v>
      </c>
      <c r="D21" s="19" t="s">
        <v>5</v>
      </c>
      <c r="E21" s="20" t="s">
        <v>21</v>
      </c>
      <c r="F21" s="8" t="s">
        <v>8</v>
      </c>
      <c r="G21" s="17" t="s">
        <v>61</v>
      </c>
      <c r="H21" s="21" t="s">
        <v>62</v>
      </c>
      <c r="I21" s="21"/>
    </row>
    <row r="22" spans="1:9" s="16" customFormat="1" ht="20.149999999999999" customHeight="1" x14ac:dyDescent="0.55000000000000004">
      <c r="A22" s="17">
        <f t="shared" si="0"/>
        <v>20</v>
      </c>
      <c r="B22" s="18">
        <f t="shared" si="1"/>
        <v>15.200000000000003</v>
      </c>
      <c r="C22" s="18">
        <v>47.7</v>
      </c>
      <c r="D22" s="19" t="s">
        <v>5</v>
      </c>
      <c r="E22" s="20" t="s">
        <v>21</v>
      </c>
      <c r="F22" s="8" t="s">
        <v>40</v>
      </c>
      <c r="G22" s="17" t="s">
        <v>61</v>
      </c>
      <c r="H22" s="21" t="s">
        <v>63</v>
      </c>
      <c r="I22" s="21"/>
    </row>
    <row r="23" spans="1:9" s="16" customFormat="1" ht="20.149999999999999" customHeight="1" x14ac:dyDescent="0.55000000000000004">
      <c r="A23" s="17">
        <f t="shared" si="0"/>
        <v>21</v>
      </c>
      <c r="B23" s="18">
        <f t="shared" si="1"/>
        <v>2</v>
      </c>
      <c r="C23" s="18">
        <v>49.7</v>
      </c>
      <c r="D23" s="19"/>
      <c r="E23" s="20" t="s">
        <v>19</v>
      </c>
      <c r="F23" s="23" t="s">
        <v>6</v>
      </c>
      <c r="G23" s="17" t="s">
        <v>32</v>
      </c>
      <c r="H23" s="21"/>
      <c r="I23" s="21"/>
    </row>
    <row r="24" spans="1:9" s="16" customFormat="1" ht="20.149999999999999" customHeight="1" x14ac:dyDescent="0.55000000000000004">
      <c r="A24" s="17">
        <f>A23+1</f>
        <v>22</v>
      </c>
      <c r="B24" s="18">
        <f t="shared" si="1"/>
        <v>0.19999999999999574</v>
      </c>
      <c r="C24" s="18">
        <v>49.9</v>
      </c>
      <c r="D24" s="19" t="s">
        <v>5</v>
      </c>
      <c r="E24" s="20" t="s">
        <v>21</v>
      </c>
      <c r="F24" s="8" t="s">
        <v>8</v>
      </c>
      <c r="G24" s="17" t="s">
        <v>22</v>
      </c>
      <c r="H24" s="17" t="s">
        <v>64</v>
      </c>
      <c r="I24" s="17"/>
    </row>
    <row r="25" spans="1:9" s="16" customFormat="1" ht="39" x14ac:dyDescent="0.55000000000000004">
      <c r="A25" s="11">
        <f t="shared" si="0"/>
        <v>23</v>
      </c>
      <c r="B25" s="12">
        <f t="shared" si="1"/>
        <v>1</v>
      </c>
      <c r="C25" s="12">
        <v>50.9</v>
      </c>
      <c r="D25" s="13"/>
      <c r="E25" s="24" t="s">
        <v>26</v>
      </c>
      <c r="F25" s="15" t="s">
        <v>13</v>
      </c>
      <c r="G25" s="11" t="s">
        <v>22</v>
      </c>
      <c r="H25" s="11"/>
      <c r="I25" s="25" t="s">
        <v>192</v>
      </c>
    </row>
    <row r="26" spans="1:9" s="16" customFormat="1" ht="20.149999999999999" customHeight="1" x14ac:dyDescent="0.55000000000000004">
      <c r="A26" s="17">
        <f>A25+1</f>
        <v>24</v>
      </c>
      <c r="B26" s="18">
        <f t="shared" si="1"/>
        <v>0</v>
      </c>
      <c r="C26" s="18">
        <v>50.9</v>
      </c>
      <c r="D26" s="19" t="s">
        <v>5</v>
      </c>
      <c r="E26" s="20" t="s">
        <v>19</v>
      </c>
      <c r="F26" s="23" t="s">
        <v>6</v>
      </c>
      <c r="G26" s="17" t="s">
        <v>7</v>
      </c>
      <c r="H26" s="17" t="s">
        <v>65</v>
      </c>
      <c r="I26" s="17"/>
    </row>
    <row r="27" spans="1:9" s="16" customFormat="1" ht="20.149999999999999" customHeight="1" x14ac:dyDescent="0.55000000000000004">
      <c r="A27" s="17">
        <f t="shared" si="0"/>
        <v>25</v>
      </c>
      <c r="B27" s="18">
        <f t="shared" si="1"/>
        <v>0.60000000000000142</v>
      </c>
      <c r="C27" s="18">
        <v>51.5</v>
      </c>
      <c r="D27" s="19"/>
      <c r="E27" s="20" t="s">
        <v>18</v>
      </c>
      <c r="F27" s="8" t="s">
        <v>8</v>
      </c>
      <c r="G27" s="17" t="s">
        <v>66</v>
      </c>
      <c r="H27" s="21"/>
      <c r="I27" s="21"/>
    </row>
    <row r="28" spans="1:9" s="16" customFormat="1" ht="20.149999999999999" customHeight="1" x14ac:dyDescent="0.55000000000000004">
      <c r="A28" s="17">
        <f t="shared" si="0"/>
        <v>26</v>
      </c>
      <c r="B28" s="18">
        <f t="shared" si="1"/>
        <v>7.5</v>
      </c>
      <c r="C28" s="18">
        <v>59</v>
      </c>
      <c r="D28" s="19" t="s">
        <v>5</v>
      </c>
      <c r="E28" s="20" t="s">
        <v>21</v>
      </c>
      <c r="F28" s="8" t="s">
        <v>6</v>
      </c>
      <c r="G28" s="21" t="s">
        <v>42</v>
      </c>
      <c r="H28" s="21" t="s">
        <v>67</v>
      </c>
      <c r="I28" s="21"/>
    </row>
    <row r="29" spans="1:9" s="16" customFormat="1" ht="20.149999999999999" customHeight="1" x14ac:dyDescent="0.55000000000000004">
      <c r="A29" s="17">
        <f>A28+1</f>
        <v>27</v>
      </c>
      <c r="B29" s="18">
        <f t="shared" si="1"/>
        <v>6.4000000000000057</v>
      </c>
      <c r="C29" s="18">
        <v>65.400000000000006</v>
      </c>
      <c r="D29" s="19" t="s">
        <v>5</v>
      </c>
      <c r="E29" s="20" t="s">
        <v>25</v>
      </c>
      <c r="F29" s="8" t="s">
        <v>9</v>
      </c>
      <c r="G29" s="17" t="s">
        <v>68</v>
      </c>
      <c r="H29" s="21" t="s">
        <v>69</v>
      </c>
      <c r="I29" s="21"/>
    </row>
    <row r="30" spans="1:9" s="16" customFormat="1" ht="20.149999999999999" customHeight="1" x14ac:dyDescent="0.55000000000000004">
      <c r="A30" s="17">
        <f t="shared" si="0"/>
        <v>28</v>
      </c>
      <c r="B30" s="18">
        <f t="shared" si="1"/>
        <v>2.7999999999999972</v>
      </c>
      <c r="C30" s="18">
        <v>68.2</v>
      </c>
      <c r="D30" s="19" t="s">
        <v>5</v>
      </c>
      <c r="E30" s="20" t="s">
        <v>18</v>
      </c>
      <c r="F30" s="8" t="s">
        <v>8</v>
      </c>
      <c r="G30" s="17" t="s">
        <v>42</v>
      </c>
      <c r="H30" s="17" t="s">
        <v>70</v>
      </c>
      <c r="I30" s="17"/>
    </row>
    <row r="31" spans="1:9" s="16" customFormat="1" ht="20.149999999999999" customHeight="1" x14ac:dyDescent="0.55000000000000004">
      <c r="A31" s="17">
        <f t="shared" si="0"/>
        <v>29</v>
      </c>
      <c r="B31" s="18">
        <f t="shared" si="1"/>
        <v>0</v>
      </c>
      <c r="C31" s="18">
        <v>68.2</v>
      </c>
      <c r="D31" s="19" t="s">
        <v>5</v>
      </c>
      <c r="E31" s="20" t="s">
        <v>18</v>
      </c>
      <c r="F31" s="8" t="s">
        <v>6</v>
      </c>
      <c r="G31" s="17" t="s">
        <v>42</v>
      </c>
      <c r="H31" s="17" t="s">
        <v>71</v>
      </c>
      <c r="I31" s="17"/>
    </row>
    <row r="32" spans="1:9" s="16" customFormat="1" ht="20.149999999999999" customHeight="1" x14ac:dyDescent="0.55000000000000004">
      <c r="A32" s="17">
        <f t="shared" si="0"/>
        <v>30</v>
      </c>
      <c r="B32" s="18">
        <f t="shared" si="1"/>
        <v>3.8999999999999915</v>
      </c>
      <c r="C32" s="18">
        <v>72.099999999999994</v>
      </c>
      <c r="D32" s="19" t="s">
        <v>5</v>
      </c>
      <c r="E32" s="20" t="s">
        <v>19</v>
      </c>
      <c r="F32" s="8" t="s">
        <v>9</v>
      </c>
      <c r="G32" s="17" t="s">
        <v>72</v>
      </c>
      <c r="H32" s="17" t="s">
        <v>73</v>
      </c>
      <c r="I32" s="17"/>
    </row>
    <row r="33" spans="1:9" s="16" customFormat="1" ht="20.149999999999999" customHeight="1" x14ac:dyDescent="0.55000000000000004">
      <c r="A33" s="17">
        <f t="shared" si="0"/>
        <v>31</v>
      </c>
      <c r="B33" s="18">
        <f t="shared" si="1"/>
        <v>0.30000000000001137</v>
      </c>
      <c r="C33" s="18">
        <v>72.400000000000006</v>
      </c>
      <c r="D33" s="19" t="s">
        <v>5</v>
      </c>
      <c r="E33" s="20" t="s">
        <v>25</v>
      </c>
      <c r="F33" s="8" t="s">
        <v>9</v>
      </c>
      <c r="G33" s="17" t="s">
        <v>34</v>
      </c>
      <c r="H33" s="21"/>
      <c r="I33" s="21"/>
    </row>
    <row r="34" spans="1:9" s="16" customFormat="1" ht="20.149999999999999" customHeight="1" x14ac:dyDescent="0.55000000000000004">
      <c r="A34" s="17">
        <f t="shared" si="0"/>
        <v>32</v>
      </c>
      <c r="B34" s="18">
        <f t="shared" si="1"/>
        <v>1</v>
      </c>
      <c r="C34" s="18">
        <v>73.400000000000006</v>
      </c>
      <c r="D34" s="19"/>
      <c r="E34" s="20" t="s">
        <v>21</v>
      </c>
      <c r="F34" s="8" t="s">
        <v>6</v>
      </c>
      <c r="G34" s="17" t="s">
        <v>74</v>
      </c>
      <c r="H34" s="21"/>
      <c r="I34" s="21"/>
    </row>
    <row r="35" spans="1:9" s="16" customFormat="1" ht="20.149999999999999" customHeight="1" x14ac:dyDescent="0.55000000000000004">
      <c r="A35" s="17">
        <f t="shared" si="0"/>
        <v>33</v>
      </c>
      <c r="B35" s="18">
        <f t="shared" si="1"/>
        <v>0.29999999999999716</v>
      </c>
      <c r="C35" s="18">
        <v>73.7</v>
      </c>
      <c r="D35" s="19" t="s">
        <v>5</v>
      </c>
      <c r="E35" s="20" t="s">
        <v>21</v>
      </c>
      <c r="F35" s="8" t="s">
        <v>8</v>
      </c>
      <c r="G35" s="17" t="s">
        <v>16</v>
      </c>
      <c r="H35" s="21"/>
      <c r="I35" s="21"/>
    </row>
    <row r="36" spans="1:9" s="16" customFormat="1" ht="20.149999999999999" customHeight="1" x14ac:dyDescent="0.55000000000000004">
      <c r="A36" s="17">
        <f t="shared" si="0"/>
        <v>34</v>
      </c>
      <c r="B36" s="18">
        <f t="shared" si="1"/>
        <v>18.599999999999994</v>
      </c>
      <c r="C36" s="18">
        <v>92.3</v>
      </c>
      <c r="D36" s="19" t="s">
        <v>5</v>
      </c>
      <c r="E36" s="20" t="s">
        <v>21</v>
      </c>
      <c r="F36" s="8" t="s">
        <v>8</v>
      </c>
      <c r="G36" s="17" t="s">
        <v>75</v>
      </c>
      <c r="H36" s="17" t="s">
        <v>76</v>
      </c>
      <c r="I36" s="17"/>
    </row>
    <row r="37" spans="1:9" s="16" customFormat="1" ht="39" x14ac:dyDescent="0.55000000000000004">
      <c r="A37" s="11">
        <f>A36+1</f>
        <v>35</v>
      </c>
      <c r="B37" s="12">
        <f t="shared" si="1"/>
        <v>1.7999999999999972</v>
      </c>
      <c r="C37" s="12">
        <v>94.1</v>
      </c>
      <c r="D37" s="13"/>
      <c r="E37" s="24" t="s">
        <v>26</v>
      </c>
      <c r="F37" s="15" t="s">
        <v>13</v>
      </c>
      <c r="G37" s="11" t="s">
        <v>33</v>
      </c>
      <c r="H37" s="25"/>
      <c r="I37" s="25" t="s">
        <v>193</v>
      </c>
    </row>
    <row r="38" spans="1:9" s="16" customFormat="1" ht="20.149999999999999" customHeight="1" x14ac:dyDescent="0.55000000000000004">
      <c r="A38" s="17">
        <f>A37+1</f>
        <v>36</v>
      </c>
      <c r="B38" s="18">
        <f t="shared" si="1"/>
        <v>1.7000000000000028</v>
      </c>
      <c r="C38" s="18">
        <v>95.8</v>
      </c>
      <c r="D38" s="19" t="s">
        <v>5</v>
      </c>
      <c r="E38" s="20" t="s">
        <v>21</v>
      </c>
      <c r="F38" s="8" t="s">
        <v>8</v>
      </c>
      <c r="G38" s="17" t="s">
        <v>33</v>
      </c>
      <c r="H38" s="29" t="s">
        <v>179</v>
      </c>
      <c r="I38" s="21"/>
    </row>
    <row r="39" spans="1:9" s="16" customFormat="1" ht="20.149999999999999" customHeight="1" x14ac:dyDescent="0.55000000000000004">
      <c r="A39" s="17">
        <f>A38+1</f>
        <v>37</v>
      </c>
      <c r="B39" s="18">
        <f t="shared" si="1"/>
        <v>17.799999999999997</v>
      </c>
      <c r="C39" s="18">
        <v>113.6</v>
      </c>
      <c r="D39" s="19" t="s">
        <v>5</v>
      </c>
      <c r="E39" s="20" t="s">
        <v>19</v>
      </c>
      <c r="F39" s="8" t="s">
        <v>6</v>
      </c>
      <c r="G39" s="17" t="s">
        <v>33</v>
      </c>
      <c r="H39" s="21" t="s">
        <v>77</v>
      </c>
      <c r="I39" s="21"/>
    </row>
    <row r="40" spans="1:9" s="16" customFormat="1" ht="20.149999999999999" customHeight="1" x14ac:dyDescent="0.55000000000000004">
      <c r="A40" s="17">
        <f t="shared" si="0"/>
        <v>38</v>
      </c>
      <c r="B40" s="18">
        <f t="shared" si="1"/>
        <v>24.400000000000006</v>
      </c>
      <c r="C40" s="18">
        <v>138</v>
      </c>
      <c r="D40" s="19" t="s">
        <v>5</v>
      </c>
      <c r="E40" s="20" t="s">
        <v>18</v>
      </c>
      <c r="F40" s="8" t="s">
        <v>6</v>
      </c>
      <c r="G40" s="17" t="s">
        <v>15</v>
      </c>
      <c r="H40" s="21" t="s">
        <v>78</v>
      </c>
      <c r="I40" s="21"/>
    </row>
    <row r="41" spans="1:9" s="16" customFormat="1" ht="20.149999999999999" customHeight="1" x14ac:dyDescent="0.55000000000000004">
      <c r="A41" s="17">
        <f t="shared" si="0"/>
        <v>39</v>
      </c>
      <c r="B41" s="18">
        <f t="shared" si="1"/>
        <v>5.5999999999999943</v>
      </c>
      <c r="C41" s="18">
        <v>143.6</v>
      </c>
      <c r="D41" s="19" t="s">
        <v>5</v>
      </c>
      <c r="E41" s="20" t="s">
        <v>19</v>
      </c>
      <c r="F41" s="8" t="s">
        <v>9</v>
      </c>
      <c r="G41" s="17" t="s">
        <v>79</v>
      </c>
      <c r="H41" s="17" t="s">
        <v>80</v>
      </c>
      <c r="I41" s="21"/>
    </row>
    <row r="42" spans="1:9" s="16" customFormat="1" ht="20.149999999999999" customHeight="1" x14ac:dyDescent="0.55000000000000004">
      <c r="A42" s="17">
        <f t="shared" si="0"/>
        <v>40</v>
      </c>
      <c r="B42" s="18">
        <f t="shared" si="1"/>
        <v>5.3000000000000114</v>
      </c>
      <c r="C42" s="18">
        <v>148.9</v>
      </c>
      <c r="D42" s="19" t="s">
        <v>5</v>
      </c>
      <c r="E42" s="20" t="s">
        <v>19</v>
      </c>
      <c r="F42" s="8" t="s">
        <v>9</v>
      </c>
      <c r="G42" s="17" t="s">
        <v>81</v>
      </c>
      <c r="H42" s="17"/>
      <c r="I42" s="21"/>
    </row>
    <row r="43" spans="1:9" s="16" customFormat="1" ht="20.149999999999999" customHeight="1" x14ac:dyDescent="0.55000000000000004">
      <c r="A43" s="17">
        <f t="shared" si="0"/>
        <v>41</v>
      </c>
      <c r="B43" s="18">
        <f t="shared" si="1"/>
        <v>10.699999999999989</v>
      </c>
      <c r="C43" s="18">
        <v>159.6</v>
      </c>
      <c r="D43" s="19" t="s">
        <v>5</v>
      </c>
      <c r="E43" s="20" t="s">
        <v>19</v>
      </c>
      <c r="F43" s="8" t="s">
        <v>9</v>
      </c>
      <c r="G43" s="17" t="s">
        <v>7</v>
      </c>
      <c r="H43" s="21" t="s">
        <v>82</v>
      </c>
      <c r="I43" s="21"/>
    </row>
    <row r="44" spans="1:9" s="16" customFormat="1" ht="39" x14ac:dyDescent="0.55000000000000004">
      <c r="A44" s="11">
        <f t="shared" si="0"/>
        <v>42</v>
      </c>
      <c r="B44" s="12">
        <f t="shared" si="1"/>
        <v>0.30000000000001137</v>
      </c>
      <c r="C44" s="12">
        <v>159.9</v>
      </c>
      <c r="D44" s="13"/>
      <c r="E44" s="24" t="s">
        <v>83</v>
      </c>
      <c r="F44" s="15" t="s">
        <v>13</v>
      </c>
      <c r="G44" s="11" t="s">
        <v>7</v>
      </c>
      <c r="H44" s="25"/>
      <c r="I44" s="25" t="s">
        <v>194</v>
      </c>
    </row>
    <row r="45" spans="1:9" s="16" customFormat="1" ht="20.149999999999999" customHeight="1" x14ac:dyDescent="0.55000000000000004">
      <c r="A45" s="17">
        <f t="shared" si="0"/>
        <v>43</v>
      </c>
      <c r="B45" s="18">
        <f t="shared" si="1"/>
        <v>9.9999999999994316E-2</v>
      </c>
      <c r="C45" s="18">
        <v>160</v>
      </c>
      <c r="D45" s="19" t="s">
        <v>5</v>
      </c>
      <c r="E45" s="20" t="s">
        <v>21</v>
      </c>
      <c r="F45" s="8" t="s">
        <v>8</v>
      </c>
      <c r="G45" s="17" t="s">
        <v>7</v>
      </c>
      <c r="H45" s="26" t="s">
        <v>84</v>
      </c>
      <c r="I45" s="21"/>
    </row>
    <row r="46" spans="1:9" s="16" customFormat="1" ht="20.149999999999999" customHeight="1" x14ac:dyDescent="0.55000000000000004">
      <c r="A46" s="17">
        <f t="shared" si="0"/>
        <v>44</v>
      </c>
      <c r="B46" s="18">
        <f t="shared" si="1"/>
        <v>4.9000000000000057</v>
      </c>
      <c r="C46" s="18">
        <v>164.9</v>
      </c>
      <c r="D46" s="19"/>
      <c r="E46" s="20" t="s">
        <v>19</v>
      </c>
      <c r="F46" s="8" t="s">
        <v>6</v>
      </c>
      <c r="G46" s="17" t="s">
        <v>85</v>
      </c>
      <c r="H46" s="17"/>
      <c r="I46" s="21"/>
    </row>
    <row r="47" spans="1:9" s="16" customFormat="1" ht="20.149999999999999" customHeight="1" x14ac:dyDescent="0.55000000000000004">
      <c r="A47" s="17">
        <f t="shared" si="0"/>
        <v>45</v>
      </c>
      <c r="B47" s="18">
        <f t="shared" si="1"/>
        <v>1.2999999999999829</v>
      </c>
      <c r="C47" s="18">
        <v>166.2</v>
      </c>
      <c r="D47" s="19" t="s">
        <v>5</v>
      </c>
      <c r="E47" s="20" t="s">
        <v>21</v>
      </c>
      <c r="F47" s="8" t="s">
        <v>9</v>
      </c>
      <c r="G47" s="17" t="s">
        <v>86</v>
      </c>
      <c r="H47" s="17" t="s">
        <v>36</v>
      </c>
      <c r="I47" s="21"/>
    </row>
    <row r="48" spans="1:9" s="16" customFormat="1" ht="20.149999999999999" customHeight="1" x14ac:dyDescent="0.55000000000000004">
      <c r="A48" s="17">
        <f t="shared" si="0"/>
        <v>46</v>
      </c>
      <c r="B48" s="18">
        <f t="shared" si="1"/>
        <v>1.2000000000000171</v>
      </c>
      <c r="C48" s="18">
        <v>167.4</v>
      </c>
      <c r="D48" s="19"/>
      <c r="E48" s="20" t="s">
        <v>18</v>
      </c>
      <c r="F48" s="8" t="s">
        <v>8</v>
      </c>
      <c r="G48" s="17" t="s">
        <v>7</v>
      </c>
      <c r="H48" s="21"/>
      <c r="I48" s="21"/>
    </row>
    <row r="49" spans="1:9" s="16" customFormat="1" ht="20.149999999999999" customHeight="1" x14ac:dyDescent="0.55000000000000004">
      <c r="A49" s="17">
        <f t="shared" si="0"/>
        <v>47</v>
      </c>
      <c r="B49" s="18">
        <f t="shared" si="1"/>
        <v>0.89999999999997726</v>
      </c>
      <c r="C49" s="18">
        <v>168.29999999999998</v>
      </c>
      <c r="D49" s="19"/>
      <c r="E49" s="20" t="s">
        <v>19</v>
      </c>
      <c r="F49" s="8" t="s">
        <v>6</v>
      </c>
      <c r="G49" s="17" t="s">
        <v>7</v>
      </c>
      <c r="H49" s="21"/>
      <c r="I49" s="21"/>
    </row>
    <row r="50" spans="1:9" s="16" customFormat="1" ht="20.149999999999999" customHeight="1" x14ac:dyDescent="0.55000000000000004">
      <c r="A50" s="17">
        <f t="shared" si="0"/>
        <v>48</v>
      </c>
      <c r="B50" s="18">
        <f t="shared" si="1"/>
        <v>1</v>
      </c>
      <c r="C50" s="18">
        <v>169.29999999999998</v>
      </c>
      <c r="D50" s="19"/>
      <c r="E50" s="20" t="s">
        <v>25</v>
      </c>
      <c r="F50" s="8" t="s">
        <v>8</v>
      </c>
      <c r="G50" s="17" t="s">
        <v>7</v>
      </c>
      <c r="H50" s="21"/>
      <c r="I50" s="21"/>
    </row>
    <row r="51" spans="1:9" s="16" customFormat="1" ht="20.149999999999999" customHeight="1" x14ac:dyDescent="0.55000000000000004">
      <c r="A51" s="17">
        <f t="shared" si="0"/>
        <v>49</v>
      </c>
      <c r="B51" s="18">
        <f t="shared" si="1"/>
        <v>2.7000000000000171</v>
      </c>
      <c r="C51" s="18">
        <v>172</v>
      </c>
      <c r="D51" s="19"/>
      <c r="E51" s="20" t="s">
        <v>21</v>
      </c>
      <c r="F51" s="8" t="s">
        <v>6</v>
      </c>
      <c r="G51" s="17" t="s">
        <v>7</v>
      </c>
      <c r="H51" s="21"/>
      <c r="I51" s="21"/>
    </row>
    <row r="52" spans="1:9" s="16" customFormat="1" ht="20.149999999999999" customHeight="1" x14ac:dyDescent="0.55000000000000004">
      <c r="A52" s="17">
        <f t="shared" si="0"/>
        <v>50</v>
      </c>
      <c r="B52" s="18">
        <f t="shared" si="1"/>
        <v>2.5999999999999943</v>
      </c>
      <c r="C52" s="18">
        <v>174.6</v>
      </c>
      <c r="D52" s="19"/>
      <c r="E52" s="20" t="s">
        <v>21</v>
      </c>
      <c r="F52" s="8" t="s">
        <v>6</v>
      </c>
      <c r="G52" s="17" t="s">
        <v>7</v>
      </c>
      <c r="H52" s="21"/>
      <c r="I52" s="21"/>
    </row>
    <row r="53" spans="1:9" s="3" customFormat="1" ht="20.149999999999999" customHeight="1" x14ac:dyDescent="0.55000000000000004">
      <c r="A53" s="9">
        <f t="shared" si="0"/>
        <v>51</v>
      </c>
      <c r="B53" s="18">
        <f t="shared" si="1"/>
        <v>9.9999999999994316E-2</v>
      </c>
      <c r="C53" s="27">
        <v>174.7</v>
      </c>
      <c r="D53" s="19" t="s">
        <v>5</v>
      </c>
      <c r="E53" s="20" t="s">
        <v>21</v>
      </c>
      <c r="F53" s="8" t="s">
        <v>8</v>
      </c>
      <c r="G53" s="17" t="s">
        <v>87</v>
      </c>
      <c r="H53" s="9" t="s">
        <v>88</v>
      </c>
      <c r="I53" s="9"/>
    </row>
    <row r="54" spans="1:9" s="16" customFormat="1" ht="20.149999999999999" customHeight="1" x14ac:dyDescent="0.55000000000000004">
      <c r="A54" s="17">
        <f t="shared" si="0"/>
        <v>52</v>
      </c>
      <c r="B54" s="18">
        <f t="shared" si="1"/>
        <v>1.2000000000000171</v>
      </c>
      <c r="C54" s="18">
        <v>175.9</v>
      </c>
      <c r="D54" s="19" t="s">
        <v>5</v>
      </c>
      <c r="E54" s="20" t="s">
        <v>21</v>
      </c>
      <c r="F54" s="8" t="s">
        <v>6</v>
      </c>
      <c r="G54" s="17" t="s">
        <v>7</v>
      </c>
      <c r="H54" s="17"/>
      <c r="I54" s="21"/>
    </row>
    <row r="55" spans="1:9" s="16" customFormat="1" ht="20.149999999999999" customHeight="1" x14ac:dyDescent="0.55000000000000004">
      <c r="A55" s="17">
        <f t="shared" si="0"/>
        <v>53</v>
      </c>
      <c r="B55" s="18">
        <f t="shared" si="1"/>
        <v>1.5999999999999943</v>
      </c>
      <c r="C55" s="18">
        <v>177.5</v>
      </c>
      <c r="D55" s="19"/>
      <c r="E55" s="20" t="s">
        <v>19</v>
      </c>
      <c r="F55" s="8" t="s">
        <v>6</v>
      </c>
      <c r="G55" s="17" t="s">
        <v>7</v>
      </c>
      <c r="H55" s="21"/>
      <c r="I55" s="21"/>
    </row>
    <row r="56" spans="1:9" s="16" customFormat="1" ht="20.149999999999999" customHeight="1" x14ac:dyDescent="0.55000000000000004">
      <c r="A56" s="17">
        <f t="shared" si="0"/>
        <v>54</v>
      </c>
      <c r="B56" s="18">
        <f t="shared" si="1"/>
        <v>0</v>
      </c>
      <c r="C56" s="18">
        <v>177.5</v>
      </c>
      <c r="D56" s="19"/>
      <c r="E56" s="20" t="s">
        <v>18</v>
      </c>
      <c r="F56" s="8" t="s">
        <v>8</v>
      </c>
      <c r="G56" s="17" t="s">
        <v>7</v>
      </c>
      <c r="H56" s="17"/>
      <c r="I56" s="21"/>
    </row>
    <row r="57" spans="1:9" s="16" customFormat="1" ht="20.149999999999999" customHeight="1" x14ac:dyDescent="0.55000000000000004">
      <c r="A57" s="17">
        <f t="shared" si="0"/>
        <v>55</v>
      </c>
      <c r="B57" s="18">
        <f t="shared" si="1"/>
        <v>2.9000000000000057</v>
      </c>
      <c r="C57" s="18">
        <v>180.4</v>
      </c>
      <c r="D57" s="19"/>
      <c r="E57" s="20" t="s">
        <v>25</v>
      </c>
      <c r="F57" s="8" t="s">
        <v>8</v>
      </c>
      <c r="G57" s="17" t="s">
        <v>7</v>
      </c>
      <c r="H57" s="17"/>
      <c r="I57" s="21"/>
    </row>
    <row r="58" spans="1:9" s="16" customFormat="1" ht="20.149999999999999" customHeight="1" x14ac:dyDescent="0.55000000000000004">
      <c r="A58" s="17">
        <f t="shared" si="0"/>
        <v>56</v>
      </c>
      <c r="B58" s="18">
        <f t="shared" si="1"/>
        <v>1.5999999999999943</v>
      </c>
      <c r="C58" s="18">
        <v>182</v>
      </c>
      <c r="D58" s="19"/>
      <c r="E58" s="20" t="s">
        <v>21</v>
      </c>
      <c r="F58" s="8" t="s">
        <v>6</v>
      </c>
      <c r="G58" s="17" t="s">
        <v>7</v>
      </c>
      <c r="H58" s="21"/>
      <c r="I58" s="21"/>
    </row>
    <row r="59" spans="1:9" s="3" customFormat="1" ht="20.149999999999999" customHeight="1" x14ac:dyDescent="0.55000000000000004">
      <c r="A59" s="17">
        <f t="shared" si="0"/>
        <v>57</v>
      </c>
      <c r="B59" s="18">
        <f t="shared" si="1"/>
        <v>0.30000000000001137</v>
      </c>
      <c r="C59" s="27">
        <v>182.3</v>
      </c>
      <c r="D59" s="19" t="s">
        <v>5</v>
      </c>
      <c r="E59" s="20" t="s">
        <v>21</v>
      </c>
      <c r="F59" s="8" t="s">
        <v>8</v>
      </c>
      <c r="G59" s="17" t="s">
        <v>89</v>
      </c>
      <c r="H59" s="21"/>
      <c r="I59" s="28"/>
    </row>
    <row r="60" spans="1:9" s="16" customFormat="1" ht="20.149999999999999" customHeight="1" x14ac:dyDescent="0.55000000000000004">
      <c r="A60" s="17">
        <f t="shared" si="0"/>
        <v>58</v>
      </c>
      <c r="B60" s="18">
        <f t="shared" si="1"/>
        <v>1.0999999999999943</v>
      </c>
      <c r="C60" s="18">
        <v>183.4</v>
      </c>
      <c r="D60" s="19" t="s">
        <v>5</v>
      </c>
      <c r="E60" s="20" t="s">
        <v>21</v>
      </c>
      <c r="F60" s="8" t="s">
        <v>6</v>
      </c>
      <c r="G60" s="17" t="s">
        <v>90</v>
      </c>
      <c r="H60" s="21" t="s">
        <v>180</v>
      </c>
      <c r="I60" s="21"/>
    </row>
    <row r="61" spans="1:9" s="16" customFormat="1" ht="20.149999999999999" customHeight="1" x14ac:dyDescent="0.55000000000000004">
      <c r="A61" s="17">
        <f t="shared" si="0"/>
        <v>59</v>
      </c>
      <c r="B61" s="18">
        <f t="shared" si="1"/>
        <v>0.29999999999998295</v>
      </c>
      <c r="C61" s="18">
        <v>183.7</v>
      </c>
      <c r="D61" s="19"/>
      <c r="E61" s="20" t="s">
        <v>25</v>
      </c>
      <c r="F61" s="8" t="s">
        <v>8</v>
      </c>
      <c r="G61" s="17" t="s">
        <v>7</v>
      </c>
      <c r="H61" s="21"/>
      <c r="I61" s="21"/>
    </row>
    <row r="62" spans="1:9" s="16" customFormat="1" ht="20.149999999999999" customHeight="1" x14ac:dyDescent="0.55000000000000004">
      <c r="A62" s="17">
        <f t="shared" si="0"/>
        <v>60</v>
      </c>
      <c r="B62" s="18">
        <f t="shared" si="1"/>
        <v>0.40000000000000568</v>
      </c>
      <c r="C62" s="18">
        <v>184.1</v>
      </c>
      <c r="D62" s="19" t="s">
        <v>5</v>
      </c>
      <c r="E62" s="20" t="s">
        <v>21</v>
      </c>
      <c r="F62" s="8" t="s">
        <v>9</v>
      </c>
      <c r="G62" s="17" t="s">
        <v>7</v>
      </c>
      <c r="H62" s="29"/>
      <c r="I62" s="21" t="s">
        <v>178</v>
      </c>
    </row>
    <row r="63" spans="1:9" s="16" customFormat="1" ht="20.149999999999999" customHeight="1" x14ac:dyDescent="0.55000000000000004">
      <c r="A63" s="17">
        <f t="shared" si="0"/>
        <v>61</v>
      </c>
      <c r="B63" s="18">
        <f t="shared" si="1"/>
        <v>0.19999999999998863</v>
      </c>
      <c r="C63" s="18">
        <v>184.29999999999998</v>
      </c>
      <c r="D63" s="19"/>
      <c r="E63" s="20" t="s">
        <v>18</v>
      </c>
      <c r="F63" s="8" t="s">
        <v>6</v>
      </c>
      <c r="G63" s="17" t="s">
        <v>7</v>
      </c>
      <c r="H63" s="30"/>
      <c r="I63" s="21"/>
    </row>
    <row r="64" spans="1:9" s="16" customFormat="1" ht="20.149999999999999" customHeight="1" x14ac:dyDescent="0.55000000000000004">
      <c r="A64" s="17">
        <f t="shared" si="0"/>
        <v>62</v>
      </c>
      <c r="B64" s="18">
        <f t="shared" si="1"/>
        <v>0.20000000000001705</v>
      </c>
      <c r="C64" s="18">
        <v>184.5</v>
      </c>
      <c r="D64" s="19"/>
      <c r="E64" s="20" t="s">
        <v>18</v>
      </c>
      <c r="F64" s="8" t="s">
        <v>6</v>
      </c>
      <c r="G64" s="17" t="s">
        <v>91</v>
      </c>
      <c r="H64" s="21"/>
      <c r="I64" s="21"/>
    </row>
    <row r="65" spans="1:9" s="16" customFormat="1" ht="20.149999999999999" customHeight="1" x14ac:dyDescent="0.55000000000000004">
      <c r="A65" s="17">
        <f t="shared" si="0"/>
        <v>63</v>
      </c>
      <c r="B65" s="18">
        <f t="shared" si="1"/>
        <v>0</v>
      </c>
      <c r="C65" s="18">
        <v>184.5</v>
      </c>
      <c r="D65" s="19"/>
      <c r="E65" s="20" t="s">
        <v>21</v>
      </c>
      <c r="F65" s="8" t="s">
        <v>8</v>
      </c>
      <c r="G65" s="17" t="s">
        <v>7</v>
      </c>
      <c r="H65" s="17"/>
      <c r="I65" s="21"/>
    </row>
    <row r="66" spans="1:9" s="16" customFormat="1" ht="20.149999999999999" customHeight="1" x14ac:dyDescent="0.55000000000000004">
      <c r="A66" s="17">
        <f t="shared" si="0"/>
        <v>64</v>
      </c>
      <c r="B66" s="18">
        <f t="shared" si="1"/>
        <v>1.1999999999999886</v>
      </c>
      <c r="C66" s="18">
        <v>185.7</v>
      </c>
      <c r="D66" s="19" t="s">
        <v>5</v>
      </c>
      <c r="E66" s="20" t="s">
        <v>21</v>
      </c>
      <c r="F66" s="8" t="s">
        <v>6</v>
      </c>
      <c r="G66" s="17" t="s">
        <v>7</v>
      </c>
      <c r="H66" s="17"/>
      <c r="I66" s="21"/>
    </row>
    <row r="67" spans="1:9" s="3" customFormat="1" ht="20.149999999999999" customHeight="1" x14ac:dyDescent="0.55000000000000004">
      <c r="A67" s="17">
        <f t="shared" si="0"/>
        <v>65</v>
      </c>
      <c r="B67" s="18">
        <f t="shared" si="1"/>
        <v>0.20000000000001705</v>
      </c>
      <c r="C67" s="27">
        <v>185.9</v>
      </c>
      <c r="D67" s="19"/>
      <c r="E67" s="20" t="s">
        <v>21</v>
      </c>
      <c r="F67" s="8" t="s">
        <v>8</v>
      </c>
      <c r="G67" s="17" t="s">
        <v>7</v>
      </c>
      <c r="H67" s="21"/>
      <c r="I67" s="9"/>
    </row>
    <row r="68" spans="1:9" s="16" customFormat="1" ht="20.149999999999999" customHeight="1" x14ac:dyDescent="0.55000000000000004">
      <c r="A68" s="17">
        <f t="shared" ref="A68:A81" si="2">A67+1</f>
        <v>66</v>
      </c>
      <c r="B68" s="18">
        <f t="shared" si="1"/>
        <v>1.1999999999999886</v>
      </c>
      <c r="C68" s="18">
        <v>187.1</v>
      </c>
      <c r="D68" s="19" t="s">
        <v>5</v>
      </c>
      <c r="E68" s="20" t="s">
        <v>21</v>
      </c>
      <c r="F68" s="8" t="s">
        <v>8</v>
      </c>
      <c r="G68" s="17" t="s">
        <v>7</v>
      </c>
      <c r="H68" s="21"/>
      <c r="I68" s="21"/>
    </row>
    <row r="69" spans="1:9" s="16" customFormat="1" ht="20.149999999999999" customHeight="1" x14ac:dyDescent="0.55000000000000004">
      <c r="A69" s="17">
        <f t="shared" si="2"/>
        <v>67</v>
      </c>
      <c r="B69" s="18">
        <f t="shared" si="1"/>
        <v>2.9000000000000057</v>
      </c>
      <c r="C69" s="18">
        <v>190</v>
      </c>
      <c r="D69" s="19"/>
      <c r="E69" s="20" t="s">
        <v>21</v>
      </c>
      <c r="F69" s="8" t="s">
        <v>190</v>
      </c>
      <c r="G69" s="17" t="s">
        <v>7</v>
      </c>
      <c r="H69" s="21"/>
      <c r="I69" s="21"/>
    </row>
    <row r="70" spans="1:9" s="16" customFormat="1" ht="20.149999999999999" customHeight="1" x14ac:dyDescent="0.55000000000000004">
      <c r="A70" s="17">
        <f t="shared" si="2"/>
        <v>68</v>
      </c>
      <c r="B70" s="18">
        <f t="shared" ref="B70" si="3">C70-C69</f>
        <v>3.5999999999999943</v>
      </c>
      <c r="C70" s="18">
        <v>193.6</v>
      </c>
      <c r="D70" s="19"/>
      <c r="E70" s="20" t="s">
        <v>21</v>
      </c>
      <c r="F70" s="8" t="s">
        <v>185</v>
      </c>
      <c r="G70" s="17" t="s">
        <v>186</v>
      </c>
      <c r="H70" s="21"/>
      <c r="I70" s="21" t="s">
        <v>184</v>
      </c>
    </row>
    <row r="71" spans="1:9" s="16" customFormat="1" ht="20.149999999999999" customHeight="1" x14ac:dyDescent="0.55000000000000004">
      <c r="A71" s="17">
        <f t="shared" si="2"/>
        <v>69</v>
      </c>
      <c r="B71" s="18">
        <f t="shared" ref="B71:B131" si="4">C71-C70</f>
        <v>0.30000000000001137</v>
      </c>
      <c r="C71" s="18">
        <v>193.9</v>
      </c>
      <c r="D71" s="19"/>
      <c r="E71" s="20" t="s">
        <v>21</v>
      </c>
      <c r="F71" s="8" t="s">
        <v>187</v>
      </c>
      <c r="G71" s="17" t="s">
        <v>186</v>
      </c>
      <c r="H71" s="21"/>
      <c r="I71" s="21" t="s">
        <v>184</v>
      </c>
    </row>
    <row r="72" spans="1:9" s="16" customFormat="1" ht="20.149999999999999" customHeight="1" x14ac:dyDescent="0.55000000000000004">
      <c r="A72" s="17">
        <f t="shared" si="2"/>
        <v>70</v>
      </c>
      <c r="B72" s="18">
        <f t="shared" si="4"/>
        <v>0.29999999999998295</v>
      </c>
      <c r="C72" s="18">
        <v>194.2</v>
      </c>
      <c r="D72" s="19"/>
      <c r="E72" s="20" t="s">
        <v>18</v>
      </c>
      <c r="F72" s="8" t="s">
        <v>187</v>
      </c>
      <c r="G72" s="17" t="s">
        <v>186</v>
      </c>
      <c r="H72" s="21"/>
      <c r="I72" s="21" t="s">
        <v>184</v>
      </c>
    </row>
    <row r="73" spans="1:9" s="16" customFormat="1" ht="20.149999999999999" customHeight="1" x14ac:dyDescent="0.55000000000000004">
      <c r="A73" s="17">
        <f t="shared" si="2"/>
        <v>71</v>
      </c>
      <c r="B73" s="18">
        <f t="shared" si="4"/>
        <v>0.30000000000001137</v>
      </c>
      <c r="C73" s="18">
        <v>194.5</v>
      </c>
      <c r="D73" s="19"/>
      <c r="E73" s="20" t="s">
        <v>18</v>
      </c>
      <c r="F73" s="8" t="s">
        <v>185</v>
      </c>
      <c r="G73" s="17" t="s">
        <v>186</v>
      </c>
      <c r="H73" s="21"/>
      <c r="I73" s="21" t="s">
        <v>188</v>
      </c>
    </row>
    <row r="74" spans="1:9" s="16" customFormat="1" ht="20.149999999999999" customHeight="1" x14ac:dyDescent="0.55000000000000004">
      <c r="A74" s="17">
        <f t="shared" si="2"/>
        <v>72</v>
      </c>
      <c r="B74" s="18">
        <f t="shared" si="4"/>
        <v>1.5</v>
      </c>
      <c r="C74" s="18">
        <v>196</v>
      </c>
      <c r="D74" s="19"/>
      <c r="E74" s="20" t="s">
        <v>18</v>
      </c>
      <c r="F74" s="8" t="s">
        <v>6</v>
      </c>
      <c r="G74" s="17" t="s">
        <v>7</v>
      </c>
      <c r="H74" s="17"/>
      <c r="I74" s="21"/>
    </row>
    <row r="75" spans="1:9" s="16" customFormat="1" ht="20.149999999999999" customHeight="1" x14ac:dyDescent="0.55000000000000004">
      <c r="A75" s="17">
        <f t="shared" si="2"/>
        <v>73</v>
      </c>
      <c r="B75" s="18">
        <f t="shared" si="4"/>
        <v>0.39999999999997726</v>
      </c>
      <c r="C75" s="18">
        <v>196.39999999999998</v>
      </c>
      <c r="D75" s="19" t="s">
        <v>5</v>
      </c>
      <c r="E75" s="20" t="s">
        <v>21</v>
      </c>
      <c r="F75" s="8" t="s">
        <v>8</v>
      </c>
      <c r="G75" s="17" t="s">
        <v>92</v>
      </c>
      <c r="H75" s="17" t="s">
        <v>93</v>
      </c>
      <c r="I75" s="21"/>
    </row>
    <row r="76" spans="1:9" s="16" customFormat="1" ht="20.149999999999999" customHeight="1" x14ac:dyDescent="0.55000000000000004">
      <c r="A76" s="17">
        <f t="shared" si="2"/>
        <v>74</v>
      </c>
      <c r="B76" s="18">
        <f t="shared" si="4"/>
        <v>0.30000000000001137</v>
      </c>
      <c r="C76" s="18">
        <v>196.7</v>
      </c>
      <c r="D76" s="19"/>
      <c r="E76" s="20" t="s">
        <v>19</v>
      </c>
      <c r="F76" s="8" t="s">
        <v>6</v>
      </c>
      <c r="G76" s="17" t="s">
        <v>92</v>
      </c>
      <c r="H76" s="26"/>
      <c r="I76" s="21"/>
    </row>
    <row r="77" spans="1:9" s="16" customFormat="1" ht="20.149999999999999" customHeight="1" x14ac:dyDescent="0.55000000000000004">
      <c r="A77" s="17">
        <f t="shared" si="2"/>
        <v>75</v>
      </c>
      <c r="B77" s="18">
        <f t="shared" si="4"/>
        <v>2.9000000000000057</v>
      </c>
      <c r="C77" s="18">
        <v>199.6</v>
      </c>
      <c r="D77" s="19" t="s">
        <v>5</v>
      </c>
      <c r="E77" s="20" t="s">
        <v>21</v>
      </c>
      <c r="F77" s="8" t="s">
        <v>6</v>
      </c>
      <c r="G77" s="17" t="s">
        <v>94</v>
      </c>
      <c r="H77" s="26" t="s">
        <v>95</v>
      </c>
      <c r="I77" s="21"/>
    </row>
    <row r="78" spans="1:9" s="16" customFormat="1" ht="20.149999999999999" customHeight="1" x14ac:dyDescent="0.55000000000000004">
      <c r="A78" s="17">
        <f t="shared" si="2"/>
        <v>76</v>
      </c>
      <c r="B78" s="18">
        <f t="shared" si="4"/>
        <v>2.6999999999999886</v>
      </c>
      <c r="C78" s="18">
        <v>202.29999999999998</v>
      </c>
      <c r="D78" s="19" t="s">
        <v>5</v>
      </c>
      <c r="E78" s="20" t="s">
        <v>21</v>
      </c>
      <c r="F78" s="8" t="s">
        <v>8</v>
      </c>
      <c r="G78" s="17" t="s">
        <v>97</v>
      </c>
      <c r="H78" s="21" t="s">
        <v>96</v>
      </c>
      <c r="I78" s="21"/>
    </row>
    <row r="79" spans="1:9" s="16" customFormat="1" ht="26" x14ac:dyDescent="0.55000000000000004">
      <c r="A79" s="31">
        <f t="shared" si="2"/>
        <v>77</v>
      </c>
      <c r="B79" s="42">
        <f t="shared" si="4"/>
        <v>2.0999999999999943</v>
      </c>
      <c r="C79" s="42">
        <v>204.39999999999998</v>
      </c>
      <c r="D79" s="32"/>
      <c r="E79" s="32" t="s">
        <v>26</v>
      </c>
      <c r="F79" s="32" t="s">
        <v>9</v>
      </c>
      <c r="G79" s="31" t="s">
        <v>97</v>
      </c>
      <c r="H79" s="40"/>
      <c r="I79" s="33" t="s">
        <v>98</v>
      </c>
    </row>
    <row r="80" spans="1:9" s="16" customFormat="1" ht="20.149999999999999" customHeight="1" x14ac:dyDescent="0.55000000000000004">
      <c r="A80" s="17">
        <f t="shared" si="2"/>
        <v>78</v>
      </c>
      <c r="B80" s="18">
        <f t="shared" si="4"/>
        <v>0.70000000000001705</v>
      </c>
      <c r="C80" s="18">
        <v>205.1</v>
      </c>
      <c r="D80" s="19" t="s">
        <v>5</v>
      </c>
      <c r="E80" s="20" t="s">
        <v>21</v>
      </c>
      <c r="F80" s="8" t="s">
        <v>6</v>
      </c>
      <c r="G80" s="17" t="s">
        <v>7</v>
      </c>
      <c r="H80" s="17" t="s">
        <v>99</v>
      </c>
      <c r="I80" s="21"/>
    </row>
    <row r="81" spans="1:9" s="16" customFormat="1" ht="39" x14ac:dyDescent="0.55000000000000004">
      <c r="A81" s="11">
        <f t="shared" si="2"/>
        <v>79</v>
      </c>
      <c r="B81" s="12">
        <f t="shared" si="4"/>
        <v>1.5999999999999943</v>
      </c>
      <c r="C81" s="12">
        <v>206.7</v>
      </c>
      <c r="D81" s="13"/>
      <c r="E81" s="24" t="s">
        <v>26</v>
      </c>
      <c r="F81" s="15" t="s">
        <v>13</v>
      </c>
      <c r="G81" s="11" t="s">
        <v>7</v>
      </c>
      <c r="H81" s="11"/>
      <c r="I81" s="25" t="s">
        <v>195</v>
      </c>
    </row>
    <row r="82" spans="1:9" s="16" customFormat="1" ht="20.149999999999999" customHeight="1" x14ac:dyDescent="0.55000000000000004">
      <c r="A82" s="17">
        <f>A81+1</f>
        <v>80</v>
      </c>
      <c r="B82" s="18">
        <f t="shared" si="4"/>
        <v>0.80000000000001137</v>
      </c>
      <c r="C82" s="18">
        <v>207.5</v>
      </c>
      <c r="D82" s="19" t="s">
        <v>5</v>
      </c>
      <c r="E82" s="20" t="s">
        <v>21</v>
      </c>
      <c r="F82" s="8" t="s">
        <v>6</v>
      </c>
      <c r="G82" s="17" t="s">
        <v>7</v>
      </c>
      <c r="H82" s="21" t="s">
        <v>100</v>
      </c>
      <c r="I82" s="21"/>
    </row>
    <row r="83" spans="1:9" s="16" customFormat="1" ht="20.149999999999999" customHeight="1" x14ac:dyDescent="0.55000000000000004">
      <c r="A83" s="17">
        <f>A82+1</f>
        <v>81</v>
      </c>
      <c r="B83" s="18">
        <f t="shared" si="4"/>
        <v>1.1999999999999886</v>
      </c>
      <c r="C83" s="18">
        <v>208.7</v>
      </c>
      <c r="D83" s="19" t="s">
        <v>5</v>
      </c>
      <c r="E83" s="20" t="s">
        <v>18</v>
      </c>
      <c r="F83" s="8" t="s">
        <v>6</v>
      </c>
      <c r="G83" s="17" t="s">
        <v>7</v>
      </c>
      <c r="H83" s="21" t="s">
        <v>101</v>
      </c>
      <c r="I83" s="21"/>
    </row>
    <row r="84" spans="1:9" s="16" customFormat="1" ht="20.149999999999999" customHeight="1" x14ac:dyDescent="0.55000000000000004">
      <c r="A84" s="17">
        <f>A83+1</f>
        <v>82</v>
      </c>
      <c r="B84" s="18">
        <f t="shared" si="4"/>
        <v>9.9999999999994316E-2</v>
      </c>
      <c r="C84" s="18">
        <v>208.79999999999998</v>
      </c>
      <c r="D84" s="19" t="s">
        <v>5</v>
      </c>
      <c r="E84" s="20" t="s">
        <v>21</v>
      </c>
      <c r="F84" s="8" t="s">
        <v>8</v>
      </c>
      <c r="G84" s="17" t="s">
        <v>94</v>
      </c>
      <c r="H84" s="21" t="s">
        <v>102</v>
      </c>
      <c r="I84" s="21"/>
    </row>
    <row r="85" spans="1:9" s="16" customFormat="1" ht="20.149999999999999" customHeight="1" x14ac:dyDescent="0.55000000000000004">
      <c r="A85" s="17">
        <f t="shared" ref="A85:A140" si="5">A84+1</f>
        <v>83</v>
      </c>
      <c r="B85" s="18">
        <f t="shared" si="4"/>
        <v>0.90000000000000568</v>
      </c>
      <c r="C85" s="18">
        <v>209.7</v>
      </c>
      <c r="D85" s="19"/>
      <c r="E85" s="20" t="s">
        <v>18</v>
      </c>
      <c r="F85" s="8" t="s">
        <v>6</v>
      </c>
      <c r="G85" s="17" t="s">
        <v>103</v>
      </c>
      <c r="H85" s="21"/>
      <c r="I85" s="21"/>
    </row>
    <row r="86" spans="1:9" s="16" customFormat="1" ht="20.149999999999999" customHeight="1" x14ac:dyDescent="0.55000000000000004">
      <c r="A86" s="17">
        <f t="shared" si="5"/>
        <v>84</v>
      </c>
      <c r="B86" s="18">
        <f t="shared" si="4"/>
        <v>1.9000000000000057</v>
      </c>
      <c r="C86" s="18">
        <v>211.6</v>
      </c>
      <c r="D86" s="19"/>
      <c r="E86" s="20" t="s">
        <v>25</v>
      </c>
      <c r="F86" s="8" t="s">
        <v>9</v>
      </c>
      <c r="G86" s="17" t="s">
        <v>7</v>
      </c>
      <c r="H86" s="30"/>
      <c r="I86" s="21"/>
    </row>
    <row r="87" spans="1:9" s="16" customFormat="1" ht="20.149999999999999" customHeight="1" x14ac:dyDescent="0.55000000000000004">
      <c r="A87" s="17">
        <f t="shared" si="5"/>
        <v>85</v>
      </c>
      <c r="B87" s="18">
        <f t="shared" si="4"/>
        <v>0.69999999999998863</v>
      </c>
      <c r="C87" s="18">
        <v>212.29999999999998</v>
      </c>
      <c r="D87" s="19" t="s">
        <v>5</v>
      </c>
      <c r="E87" s="20" t="s">
        <v>21</v>
      </c>
      <c r="F87" s="8" t="s">
        <v>6</v>
      </c>
      <c r="G87" s="17" t="s">
        <v>104</v>
      </c>
      <c r="H87" s="21" t="s">
        <v>105</v>
      </c>
      <c r="I87" s="21"/>
    </row>
    <row r="88" spans="1:9" s="16" customFormat="1" ht="20.149999999999999" customHeight="1" x14ac:dyDescent="0.55000000000000004">
      <c r="A88" s="17">
        <f t="shared" si="5"/>
        <v>86</v>
      </c>
      <c r="B88" s="18">
        <f t="shared" si="4"/>
        <v>0.30000000000001137</v>
      </c>
      <c r="C88" s="18">
        <v>212.6</v>
      </c>
      <c r="D88" s="19"/>
      <c r="E88" s="20" t="s">
        <v>20</v>
      </c>
      <c r="F88" s="8" t="s">
        <v>30</v>
      </c>
      <c r="G88" s="17" t="s">
        <v>66</v>
      </c>
      <c r="H88" s="17"/>
      <c r="I88" s="21"/>
    </row>
    <row r="89" spans="1:9" s="16" customFormat="1" ht="20.149999999999999" customHeight="1" x14ac:dyDescent="0.55000000000000004">
      <c r="A89" s="17">
        <f t="shared" si="5"/>
        <v>87</v>
      </c>
      <c r="B89" s="18">
        <f t="shared" si="4"/>
        <v>3.6999999999999886</v>
      </c>
      <c r="C89" s="18">
        <v>216.29999999999998</v>
      </c>
      <c r="D89" s="19" t="s">
        <v>5</v>
      </c>
      <c r="E89" s="20" t="s">
        <v>21</v>
      </c>
      <c r="F89" s="8" t="s">
        <v>9</v>
      </c>
      <c r="G89" s="17" t="s">
        <v>106</v>
      </c>
      <c r="H89" s="21" t="s">
        <v>107</v>
      </c>
      <c r="I89" s="21"/>
    </row>
    <row r="90" spans="1:9" s="16" customFormat="1" ht="20.149999999999999" customHeight="1" x14ac:dyDescent="0.55000000000000004">
      <c r="A90" s="17">
        <f t="shared" si="5"/>
        <v>88</v>
      </c>
      <c r="B90" s="18">
        <f t="shared" si="4"/>
        <v>2.4000000000000057</v>
      </c>
      <c r="C90" s="18">
        <v>218.7</v>
      </c>
      <c r="D90" s="19" t="s">
        <v>5</v>
      </c>
      <c r="E90" s="20" t="s">
        <v>21</v>
      </c>
      <c r="F90" s="8" t="s">
        <v>6</v>
      </c>
      <c r="G90" s="17" t="s">
        <v>7</v>
      </c>
      <c r="H90" s="21" t="s">
        <v>108</v>
      </c>
      <c r="I90" s="21"/>
    </row>
    <row r="91" spans="1:9" s="16" customFormat="1" ht="20.149999999999999" customHeight="1" x14ac:dyDescent="0.55000000000000004">
      <c r="A91" s="17">
        <f t="shared" si="5"/>
        <v>89</v>
      </c>
      <c r="B91" s="18">
        <f t="shared" si="4"/>
        <v>2.3000000000000114</v>
      </c>
      <c r="C91" s="18">
        <v>221</v>
      </c>
      <c r="D91" s="19" t="s">
        <v>5</v>
      </c>
      <c r="E91" s="20" t="s">
        <v>21</v>
      </c>
      <c r="F91" s="8" t="s">
        <v>6</v>
      </c>
      <c r="G91" s="17" t="s">
        <v>104</v>
      </c>
      <c r="H91" s="26" t="s">
        <v>109</v>
      </c>
      <c r="I91" s="21"/>
    </row>
    <row r="92" spans="1:9" s="16" customFormat="1" ht="20.149999999999999" customHeight="1" x14ac:dyDescent="0.55000000000000004">
      <c r="A92" s="17">
        <f t="shared" si="5"/>
        <v>90</v>
      </c>
      <c r="B92" s="18">
        <f t="shared" si="4"/>
        <v>2.7999999999999829</v>
      </c>
      <c r="C92" s="18">
        <v>223.79999999999998</v>
      </c>
      <c r="D92" s="19" t="s">
        <v>5</v>
      </c>
      <c r="E92" s="20" t="s">
        <v>19</v>
      </c>
      <c r="F92" s="8" t="s">
        <v>9</v>
      </c>
      <c r="G92" s="17" t="s">
        <v>110</v>
      </c>
      <c r="H92" s="21" t="s">
        <v>111</v>
      </c>
      <c r="I92" s="21"/>
    </row>
    <row r="93" spans="1:9" s="16" customFormat="1" ht="20.149999999999999" customHeight="1" x14ac:dyDescent="0.55000000000000004">
      <c r="A93" s="17">
        <f t="shared" si="5"/>
        <v>91</v>
      </c>
      <c r="B93" s="18">
        <f t="shared" si="4"/>
        <v>21.900000000000006</v>
      </c>
      <c r="C93" s="18">
        <v>245.7</v>
      </c>
      <c r="D93" s="19"/>
      <c r="E93" s="20" t="s">
        <v>20</v>
      </c>
      <c r="F93" s="8" t="s">
        <v>30</v>
      </c>
      <c r="G93" s="17" t="s">
        <v>112</v>
      </c>
      <c r="H93" s="17"/>
      <c r="I93" s="21"/>
    </row>
    <row r="94" spans="1:9" s="16" customFormat="1" ht="20.149999999999999" customHeight="1" x14ac:dyDescent="0.55000000000000004">
      <c r="A94" s="17">
        <f t="shared" si="5"/>
        <v>92</v>
      </c>
      <c r="B94" s="18">
        <f t="shared" si="4"/>
        <v>1.5</v>
      </c>
      <c r="C94" s="18">
        <v>247.2</v>
      </c>
      <c r="D94" s="19"/>
      <c r="E94" s="20" t="s">
        <v>25</v>
      </c>
      <c r="F94" s="8" t="s">
        <v>8</v>
      </c>
      <c r="G94" s="17" t="s">
        <v>7</v>
      </c>
      <c r="H94" s="21"/>
      <c r="I94" s="21"/>
    </row>
    <row r="95" spans="1:9" s="16" customFormat="1" ht="20.149999999999999" customHeight="1" x14ac:dyDescent="0.55000000000000004">
      <c r="A95" s="17">
        <f t="shared" si="5"/>
        <v>93</v>
      </c>
      <c r="B95" s="18">
        <f t="shared" si="4"/>
        <v>1</v>
      </c>
      <c r="C95" s="18">
        <v>248.2</v>
      </c>
      <c r="D95" s="19"/>
      <c r="E95" s="20" t="s">
        <v>25</v>
      </c>
      <c r="F95" s="8" t="s">
        <v>8</v>
      </c>
      <c r="G95" s="17" t="s">
        <v>7</v>
      </c>
      <c r="H95" s="21"/>
      <c r="I95" s="21"/>
    </row>
    <row r="96" spans="1:9" s="16" customFormat="1" ht="20.149999999999999" customHeight="1" x14ac:dyDescent="0.55000000000000004">
      <c r="A96" s="17">
        <f t="shared" si="5"/>
        <v>94</v>
      </c>
      <c r="B96" s="18">
        <f t="shared" si="4"/>
        <v>1.0999999999999943</v>
      </c>
      <c r="C96" s="18">
        <v>249.29999999999998</v>
      </c>
      <c r="D96" s="19"/>
      <c r="E96" s="20" t="s">
        <v>20</v>
      </c>
      <c r="F96" s="8" t="s">
        <v>31</v>
      </c>
      <c r="G96" s="17" t="s">
        <v>7</v>
      </c>
      <c r="H96" s="21"/>
      <c r="I96" s="21"/>
    </row>
    <row r="97" spans="1:9" s="16" customFormat="1" ht="20.149999999999999" customHeight="1" x14ac:dyDescent="0.55000000000000004">
      <c r="A97" s="17">
        <f t="shared" si="5"/>
        <v>95</v>
      </c>
      <c r="B97" s="18">
        <f t="shared" si="4"/>
        <v>1</v>
      </c>
      <c r="C97" s="18">
        <v>250.29999999999998</v>
      </c>
      <c r="D97" s="19"/>
      <c r="E97" s="20" t="s">
        <v>18</v>
      </c>
      <c r="F97" s="8" t="s">
        <v>8</v>
      </c>
      <c r="G97" s="17" t="s">
        <v>7</v>
      </c>
      <c r="H97" s="21"/>
      <c r="I97" s="21"/>
    </row>
    <row r="98" spans="1:9" s="16" customFormat="1" ht="20.149999999999999" customHeight="1" x14ac:dyDescent="0.55000000000000004">
      <c r="A98" s="17">
        <f t="shared" si="5"/>
        <v>96</v>
      </c>
      <c r="B98" s="18">
        <f t="shared" si="4"/>
        <v>5.2999999999999829</v>
      </c>
      <c r="C98" s="18">
        <v>255.59999999999997</v>
      </c>
      <c r="D98" s="19"/>
      <c r="E98" s="20" t="s">
        <v>21</v>
      </c>
      <c r="F98" s="8" t="s">
        <v>6</v>
      </c>
      <c r="G98" s="17" t="s">
        <v>7</v>
      </c>
      <c r="H98" s="17"/>
      <c r="I98" s="21"/>
    </row>
    <row r="99" spans="1:9" s="16" customFormat="1" ht="20.149999999999999" customHeight="1" x14ac:dyDescent="0.55000000000000004">
      <c r="A99" s="17">
        <f t="shared" si="5"/>
        <v>97</v>
      </c>
      <c r="B99" s="18">
        <f t="shared" si="4"/>
        <v>0.10000000000002274</v>
      </c>
      <c r="C99" s="18">
        <v>255.7</v>
      </c>
      <c r="D99" s="19"/>
      <c r="E99" s="20" t="s">
        <v>20</v>
      </c>
      <c r="F99" s="8" t="s">
        <v>30</v>
      </c>
      <c r="G99" s="17" t="s">
        <v>7</v>
      </c>
      <c r="H99" s="21"/>
      <c r="I99" s="21"/>
    </row>
    <row r="100" spans="1:9" s="16" customFormat="1" ht="20.149999999999999" customHeight="1" x14ac:dyDescent="0.55000000000000004">
      <c r="A100" s="17">
        <f t="shared" si="5"/>
        <v>98</v>
      </c>
      <c r="B100" s="18">
        <f t="shared" si="4"/>
        <v>1</v>
      </c>
      <c r="C100" s="18">
        <v>256.7</v>
      </c>
      <c r="D100" s="19"/>
      <c r="E100" s="20" t="s">
        <v>18</v>
      </c>
      <c r="F100" s="8" t="s">
        <v>8</v>
      </c>
      <c r="G100" s="17" t="s">
        <v>37</v>
      </c>
      <c r="H100" s="26"/>
      <c r="I100" s="21"/>
    </row>
    <row r="101" spans="1:9" s="16" customFormat="1" ht="20.149999999999999" customHeight="1" x14ac:dyDescent="0.55000000000000004">
      <c r="A101" s="17">
        <f t="shared" si="5"/>
        <v>99</v>
      </c>
      <c r="B101" s="18">
        <f t="shared" si="4"/>
        <v>0.10000000000002274</v>
      </c>
      <c r="C101" s="18">
        <v>256.8</v>
      </c>
      <c r="D101" s="19" t="s">
        <v>5</v>
      </c>
      <c r="E101" s="20" t="s">
        <v>21</v>
      </c>
      <c r="F101" s="8" t="s">
        <v>6</v>
      </c>
      <c r="G101" s="17" t="s">
        <v>7</v>
      </c>
      <c r="H101" s="21" t="s">
        <v>114</v>
      </c>
      <c r="I101" s="21"/>
    </row>
    <row r="102" spans="1:9" s="16" customFormat="1" ht="20.149999999999999" customHeight="1" x14ac:dyDescent="0.55000000000000004">
      <c r="A102" s="17">
        <f t="shared" si="5"/>
        <v>100</v>
      </c>
      <c r="B102" s="18">
        <f t="shared" si="4"/>
        <v>2.5999999999999659</v>
      </c>
      <c r="C102" s="18">
        <v>259.39999999999998</v>
      </c>
      <c r="D102" s="19" t="s">
        <v>5</v>
      </c>
      <c r="E102" s="20" t="s">
        <v>18</v>
      </c>
      <c r="F102" s="8" t="s">
        <v>8</v>
      </c>
      <c r="G102" s="17" t="s">
        <v>115</v>
      </c>
      <c r="H102" s="17" t="s">
        <v>116</v>
      </c>
      <c r="I102" s="21"/>
    </row>
    <row r="103" spans="1:9" s="16" customFormat="1" ht="20.149999999999999" customHeight="1" x14ac:dyDescent="0.55000000000000004">
      <c r="A103" s="17">
        <f t="shared" si="5"/>
        <v>101</v>
      </c>
      <c r="B103" s="18">
        <f t="shared" si="4"/>
        <v>5.4000000000000341</v>
      </c>
      <c r="C103" s="18">
        <v>264.8</v>
      </c>
      <c r="D103" s="19"/>
      <c r="E103" s="20" t="s">
        <v>18</v>
      </c>
      <c r="F103" s="8" t="s">
        <v>8</v>
      </c>
      <c r="G103" s="17" t="s">
        <v>115</v>
      </c>
      <c r="H103" s="17"/>
      <c r="I103" s="21"/>
    </row>
    <row r="104" spans="1:9" s="16" customFormat="1" ht="20.149999999999999" customHeight="1" x14ac:dyDescent="0.55000000000000004">
      <c r="A104" s="17">
        <f t="shared" si="5"/>
        <v>102</v>
      </c>
      <c r="B104" s="18">
        <f t="shared" si="4"/>
        <v>3.1999999999999886</v>
      </c>
      <c r="C104" s="18">
        <v>268</v>
      </c>
      <c r="D104" s="19" t="s">
        <v>5</v>
      </c>
      <c r="E104" s="20" t="s">
        <v>21</v>
      </c>
      <c r="F104" s="8" t="s">
        <v>9</v>
      </c>
      <c r="G104" s="17" t="s">
        <v>118</v>
      </c>
      <c r="H104" s="21" t="s">
        <v>117</v>
      </c>
      <c r="I104" s="21"/>
    </row>
    <row r="105" spans="1:9" s="16" customFormat="1" ht="20.149999999999999" customHeight="1" x14ac:dyDescent="0.55000000000000004">
      <c r="A105" s="17">
        <f>A104+1</f>
        <v>103</v>
      </c>
      <c r="B105" s="18">
        <f t="shared" si="4"/>
        <v>2.6999999999999886</v>
      </c>
      <c r="C105" s="18">
        <v>270.7</v>
      </c>
      <c r="D105" s="19"/>
      <c r="E105" s="20" t="s">
        <v>25</v>
      </c>
      <c r="F105" s="8" t="s">
        <v>8</v>
      </c>
      <c r="G105" s="17" t="s">
        <v>118</v>
      </c>
      <c r="H105" s="21"/>
      <c r="I105" s="21"/>
    </row>
    <row r="106" spans="1:9" s="16" customFormat="1" ht="20.149999999999999" customHeight="1" x14ac:dyDescent="0.55000000000000004">
      <c r="A106" s="17">
        <f t="shared" ref="A106:A114" si="6">A105+1</f>
        <v>104</v>
      </c>
      <c r="B106" s="18">
        <f t="shared" si="4"/>
        <v>0.80000000000001137</v>
      </c>
      <c r="C106" s="18">
        <v>271.5</v>
      </c>
      <c r="D106" s="19" t="s">
        <v>5</v>
      </c>
      <c r="E106" s="20" t="s">
        <v>21</v>
      </c>
      <c r="F106" s="8" t="s">
        <v>8</v>
      </c>
      <c r="G106" s="17" t="s">
        <v>119</v>
      </c>
      <c r="H106" s="21"/>
      <c r="I106" s="21"/>
    </row>
    <row r="107" spans="1:9" s="16" customFormat="1" ht="20.149999999999999" customHeight="1" x14ac:dyDescent="0.55000000000000004">
      <c r="A107" s="17">
        <f t="shared" si="6"/>
        <v>105</v>
      </c>
      <c r="B107" s="18">
        <f t="shared" si="4"/>
        <v>3.8999999999999773</v>
      </c>
      <c r="C107" s="18">
        <v>275.39999999999998</v>
      </c>
      <c r="D107" s="19" t="s">
        <v>5</v>
      </c>
      <c r="E107" s="20" t="s">
        <v>21</v>
      </c>
      <c r="F107" s="8" t="s">
        <v>9</v>
      </c>
      <c r="G107" s="17" t="s">
        <v>120</v>
      </c>
      <c r="H107" s="21" t="s">
        <v>121</v>
      </c>
      <c r="I107" s="21"/>
    </row>
    <row r="108" spans="1:9" s="16" customFormat="1" ht="26" x14ac:dyDescent="0.55000000000000004">
      <c r="A108" s="17">
        <f t="shared" si="6"/>
        <v>106</v>
      </c>
      <c r="B108" s="18">
        <f t="shared" si="4"/>
        <v>3.9000000000000341</v>
      </c>
      <c r="C108" s="18">
        <v>279.3</v>
      </c>
      <c r="D108" s="19" t="s">
        <v>5</v>
      </c>
      <c r="E108" s="20" t="s">
        <v>21</v>
      </c>
      <c r="F108" s="8" t="s">
        <v>9</v>
      </c>
      <c r="G108" s="17" t="s">
        <v>120</v>
      </c>
      <c r="H108" s="21" t="s">
        <v>122</v>
      </c>
      <c r="I108" s="21" t="s">
        <v>123</v>
      </c>
    </row>
    <row r="109" spans="1:9" s="16" customFormat="1" ht="20.149999999999999" customHeight="1" x14ac:dyDescent="0.55000000000000004">
      <c r="A109" s="17">
        <f t="shared" si="6"/>
        <v>107</v>
      </c>
      <c r="B109" s="18">
        <f t="shared" si="4"/>
        <v>2.5999999999999659</v>
      </c>
      <c r="C109" s="18">
        <v>281.89999999999998</v>
      </c>
      <c r="D109" s="19" t="s">
        <v>5</v>
      </c>
      <c r="E109" s="20" t="s">
        <v>21</v>
      </c>
      <c r="F109" s="8" t="s">
        <v>41</v>
      </c>
      <c r="G109" s="17" t="s">
        <v>124</v>
      </c>
      <c r="H109" s="21" t="s">
        <v>125</v>
      </c>
      <c r="I109" s="21"/>
    </row>
    <row r="110" spans="1:9" s="16" customFormat="1" ht="39" x14ac:dyDescent="0.55000000000000004">
      <c r="A110" s="11">
        <f t="shared" si="6"/>
        <v>108</v>
      </c>
      <c r="B110" s="12">
        <f t="shared" si="4"/>
        <v>3.6999999999999886</v>
      </c>
      <c r="C110" s="12">
        <v>285.59999999999997</v>
      </c>
      <c r="D110" s="13"/>
      <c r="E110" s="24" t="s">
        <v>26</v>
      </c>
      <c r="F110" s="15" t="s">
        <v>13</v>
      </c>
      <c r="G110" s="11" t="s">
        <v>124</v>
      </c>
      <c r="H110" s="25"/>
      <c r="I110" s="25" t="s">
        <v>196</v>
      </c>
    </row>
    <row r="111" spans="1:9" s="16" customFormat="1" ht="20.149999999999999" customHeight="1" x14ac:dyDescent="0.55000000000000004">
      <c r="A111" s="17">
        <f t="shared" si="6"/>
        <v>109</v>
      </c>
      <c r="B111" s="18">
        <f t="shared" si="4"/>
        <v>10.800000000000011</v>
      </c>
      <c r="C111" s="18">
        <v>296.39999999999998</v>
      </c>
      <c r="D111" s="19" t="s">
        <v>5</v>
      </c>
      <c r="E111" s="20" t="s">
        <v>21</v>
      </c>
      <c r="F111" s="8" t="s">
        <v>9</v>
      </c>
      <c r="G111" s="17" t="s">
        <v>126</v>
      </c>
      <c r="H111" s="21" t="s">
        <v>127</v>
      </c>
      <c r="I111" s="21"/>
    </row>
    <row r="112" spans="1:9" s="16" customFormat="1" ht="20.149999999999999" customHeight="1" x14ac:dyDescent="0.55000000000000004">
      <c r="A112" s="17">
        <f t="shared" si="6"/>
        <v>110</v>
      </c>
      <c r="B112" s="18">
        <f t="shared" si="4"/>
        <v>3.4000000000000341</v>
      </c>
      <c r="C112" s="18">
        <v>299.8</v>
      </c>
      <c r="D112" s="19" t="s">
        <v>5</v>
      </c>
      <c r="E112" s="20" t="s">
        <v>19</v>
      </c>
      <c r="F112" s="8" t="s">
        <v>9</v>
      </c>
      <c r="G112" s="17" t="s">
        <v>128</v>
      </c>
      <c r="H112" s="21" t="s">
        <v>129</v>
      </c>
      <c r="I112" s="21"/>
    </row>
    <row r="113" spans="1:9" s="16" customFormat="1" ht="20.149999999999999" customHeight="1" x14ac:dyDescent="0.55000000000000004">
      <c r="A113" s="17">
        <f t="shared" si="6"/>
        <v>111</v>
      </c>
      <c r="B113" s="18">
        <f t="shared" si="4"/>
        <v>2.5</v>
      </c>
      <c r="C113" s="18">
        <v>302.3</v>
      </c>
      <c r="D113" s="19" t="s">
        <v>5</v>
      </c>
      <c r="E113" s="20" t="s">
        <v>19</v>
      </c>
      <c r="F113" s="8" t="s">
        <v>9</v>
      </c>
      <c r="G113" s="17" t="s">
        <v>33</v>
      </c>
      <c r="H113" s="21" t="s">
        <v>130</v>
      </c>
      <c r="I113" s="21"/>
    </row>
    <row r="114" spans="1:9" s="16" customFormat="1" ht="20.149999999999999" customHeight="1" x14ac:dyDescent="0.55000000000000004">
      <c r="A114" s="17">
        <f t="shared" si="6"/>
        <v>112</v>
      </c>
      <c r="B114" s="18">
        <f t="shared" si="4"/>
        <v>5.6999999999999886</v>
      </c>
      <c r="C114" s="18">
        <v>308</v>
      </c>
      <c r="D114" s="19"/>
      <c r="E114" s="20" t="s">
        <v>25</v>
      </c>
      <c r="F114" s="8" t="s">
        <v>8</v>
      </c>
      <c r="G114" s="17" t="s">
        <v>35</v>
      </c>
      <c r="H114" s="21"/>
      <c r="I114" s="21" t="s">
        <v>131</v>
      </c>
    </row>
    <row r="115" spans="1:9" s="16" customFormat="1" ht="20.149999999999999" customHeight="1" x14ac:dyDescent="0.55000000000000004">
      <c r="A115" s="17">
        <f t="shared" si="5"/>
        <v>113</v>
      </c>
      <c r="B115" s="18">
        <f t="shared" si="4"/>
        <v>2.1999999999999886</v>
      </c>
      <c r="C115" s="18">
        <v>310.2</v>
      </c>
      <c r="D115" s="19" t="s">
        <v>5</v>
      </c>
      <c r="E115" s="20" t="s">
        <v>19</v>
      </c>
      <c r="F115" s="8" t="s">
        <v>6</v>
      </c>
      <c r="G115" s="17" t="s">
        <v>35</v>
      </c>
      <c r="H115" s="21" t="s">
        <v>133</v>
      </c>
      <c r="I115" s="21"/>
    </row>
    <row r="116" spans="1:9" s="16" customFormat="1" ht="20.149999999999999" customHeight="1" x14ac:dyDescent="0.55000000000000004">
      <c r="A116" s="17">
        <f t="shared" si="5"/>
        <v>114</v>
      </c>
      <c r="B116" s="18">
        <f t="shared" si="4"/>
        <v>0.10000000000002274</v>
      </c>
      <c r="C116" s="18">
        <v>310.3</v>
      </c>
      <c r="D116" s="19" t="s">
        <v>5</v>
      </c>
      <c r="E116" s="20" t="s">
        <v>19</v>
      </c>
      <c r="F116" s="8" t="s">
        <v>6</v>
      </c>
      <c r="G116" s="17" t="s">
        <v>35</v>
      </c>
      <c r="H116" s="21" t="s">
        <v>132</v>
      </c>
      <c r="I116" s="21"/>
    </row>
    <row r="117" spans="1:9" s="16" customFormat="1" ht="20.149999999999999" customHeight="1" x14ac:dyDescent="0.55000000000000004">
      <c r="A117" s="17">
        <f t="shared" si="5"/>
        <v>115</v>
      </c>
      <c r="B117" s="18">
        <f t="shared" si="4"/>
        <v>1.1999999999999886</v>
      </c>
      <c r="C117" s="18">
        <v>311.5</v>
      </c>
      <c r="D117" s="19"/>
      <c r="E117" s="20" t="s">
        <v>18</v>
      </c>
      <c r="F117" s="8" t="s">
        <v>8</v>
      </c>
      <c r="G117" s="17" t="s">
        <v>33</v>
      </c>
      <c r="H117" s="17"/>
      <c r="I117" s="21"/>
    </row>
    <row r="118" spans="1:9" s="16" customFormat="1" ht="20.149999999999999" customHeight="1" x14ac:dyDescent="0.55000000000000004">
      <c r="A118" s="17">
        <f t="shared" si="5"/>
        <v>116</v>
      </c>
      <c r="B118" s="18">
        <f t="shared" si="4"/>
        <v>9.3999999999999773</v>
      </c>
      <c r="C118" s="18">
        <v>320.89999999999998</v>
      </c>
      <c r="D118" s="19"/>
      <c r="E118" s="20" t="s">
        <v>18</v>
      </c>
      <c r="F118" s="8" t="s">
        <v>8</v>
      </c>
      <c r="G118" s="17" t="s">
        <v>113</v>
      </c>
      <c r="H118" s="21"/>
      <c r="I118" s="21"/>
    </row>
    <row r="119" spans="1:9" s="16" customFormat="1" ht="20.149999999999999" customHeight="1" x14ac:dyDescent="0.55000000000000004">
      <c r="A119" s="17">
        <f t="shared" si="5"/>
        <v>117</v>
      </c>
      <c r="B119" s="18">
        <f t="shared" si="4"/>
        <v>0.80000000000001137</v>
      </c>
      <c r="C119" s="18">
        <v>321.7</v>
      </c>
      <c r="D119" s="19"/>
      <c r="E119" s="20" t="s">
        <v>19</v>
      </c>
      <c r="F119" s="8" t="s">
        <v>6</v>
      </c>
      <c r="G119" s="17" t="s">
        <v>7</v>
      </c>
      <c r="H119" s="26"/>
      <c r="I119" s="21"/>
    </row>
    <row r="120" spans="1:9" s="16" customFormat="1" ht="20.149999999999999" customHeight="1" x14ac:dyDescent="0.55000000000000004">
      <c r="A120" s="17">
        <f t="shared" si="5"/>
        <v>118</v>
      </c>
      <c r="B120" s="18">
        <f t="shared" si="4"/>
        <v>0</v>
      </c>
      <c r="C120" s="18">
        <v>321.7</v>
      </c>
      <c r="D120" s="19"/>
      <c r="E120" s="20" t="s">
        <v>25</v>
      </c>
      <c r="F120" s="8" t="s">
        <v>8</v>
      </c>
      <c r="G120" s="17" t="s">
        <v>7</v>
      </c>
      <c r="H120" s="21"/>
      <c r="I120" s="21"/>
    </row>
    <row r="121" spans="1:9" s="16" customFormat="1" ht="20.149999999999999" customHeight="1" x14ac:dyDescent="0.55000000000000004">
      <c r="A121" s="17">
        <f t="shared" si="5"/>
        <v>119</v>
      </c>
      <c r="B121" s="18">
        <f t="shared" si="4"/>
        <v>0.30000000000001137</v>
      </c>
      <c r="C121" s="18">
        <v>322</v>
      </c>
      <c r="D121" s="19"/>
      <c r="E121" s="20" t="s">
        <v>19</v>
      </c>
      <c r="F121" s="8" t="s">
        <v>6</v>
      </c>
      <c r="G121" s="17" t="s">
        <v>7</v>
      </c>
      <c r="H121" s="17"/>
      <c r="I121" s="21"/>
    </row>
    <row r="122" spans="1:9" s="16" customFormat="1" ht="20.149999999999999" customHeight="1" x14ac:dyDescent="0.55000000000000004">
      <c r="A122" s="17">
        <f t="shared" si="5"/>
        <v>120</v>
      </c>
      <c r="B122" s="18">
        <f t="shared" si="4"/>
        <v>3</v>
      </c>
      <c r="C122" s="18">
        <v>325</v>
      </c>
      <c r="D122" s="19"/>
      <c r="E122" s="20" t="s">
        <v>18</v>
      </c>
      <c r="F122" s="8" t="s">
        <v>8</v>
      </c>
      <c r="G122" s="17" t="s">
        <v>134</v>
      </c>
      <c r="H122" s="21"/>
      <c r="I122" s="21"/>
    </row>
    <row r="123" spans="1:9" s="16" customFormat="1" ht="39" x14ac:dyDescent="0.55000000000000004">
      <c r="A123" s="11">
        <f t="shared" si="5"/>
        <v>121</v>
      </c>
      <c r="B123" s="12">
        <f t="shared" si="4"/>
        <v>7.8000000000000114</v>
      </c>
      <c r="C123" s="12">
        <v>332.8</v>
      </c>
      <c r="D123" s="13"/>
      <c r="E123" s="24" t="s">
        <v>26</v>
      </c>
      <c r="F123" s="15" t="s">
        <v>13</v>
      </c>
      <c r="G123" s="11" t="s">
        <v>134</v>
      </c>
      <c r="H123" s="25"/>
      <c r="I123" s="25" t="s">
        <v>197</v>
      </c>
    </row>
    <row r="124" spans="1:9" s="16" customFormat="1" ht="19.5" customHeight="1" x14ac:dyDescent="0.55000000000000004">
      <c r="A124" s="17">
        <f t="shared" si="5"/>
        <v>122</v>
      </c>
      <c r="B124" s="18">
        <f t="shared" si="4"/>
        <v>4.7999999999999545</v>
      </c>
      <c r="C124" s="18">
        <v>337.59999999999997</v>
      </c>
      <c r="D124" s="19" t="s">
        <v>5</v>
      </c>
      <c r="E124" s="20" t="s">
        <v>21</v>
      </c>
      <c r="F124" s="8" t="s">
        <v>8</v>
      </c>
      <c r="G124" s="17" t="s">
        <v>135</v>
      </c>
      <c r="H124" s="21"/>
      <c r="I124" s="21"/>
    </row>
    <row r="125" spans="1:9" s="16" customFormat="1" ht="20.149999999999999" customHeight="1" x14ac:dyDescent="0.55000000000000004">
      <c r="A125" s="17">
        <f t="shared" si="5"/>
        <v>123</v>
      </c>
      <c r="B125" s="18">
        <f t="shared" si="4"/>
        <v>1</v>
      </c>
      <c r="C125" s="18">
        <v>338.59999999999997</v>
      </c>
      <c r="D125" s="19" t="s">
        <v>5</v>
      </c>
      <c r="E125" s="20" t="s">
        <v>21</v>
      </c>
      <c r="F125" s="8" t="s">
        <v>6</v>
      </c>
      <c r="G125" s="17" t="s">
        <v>136</v>
      </c>
      <c r="H125" s="21" t="s">
        <v>137</v>
      </c>
      <c r="I125" s="21"/>
    </row>
    <row r="126" spans="1:9" s="16" customFormat="1" ht="20.149999999999999" customHeight="1" x14ac:dyDescent="0.55000000000000004">
      <c r="A126" s="17">
        <f t="shared" si="5"/>
        <v>124</v>
      </c>
      <c r="B126" s="18">
        <f t="shared" si="4"/>
        <v>0.90000000000003411</v>
      </c>
      <c r="C126" s="18">
        <v>339.5</v>
      </c>
      <c r="D126" s="19"/>
      <c r="E126" s="20" t="s">
        <v>21</v>
      </c>
      <c r="F126" s="8" t="s">
        <v>8</v>
      </c>
      <c r="G126" s="17" t="s">
        <v>7</v>
      </c>
      <c r="H126" s="21"/>
      <c r="I126" s="21" t="s">
        <v>138</v>
      </c>
    </row>
    <row r="127" spans="1:9" s="16" customFormat="1" ht="20.149999999999999" customHeight="1" x14ac:dyDescent="0.55000000000000004">
      <c r="A127" s="17">
        <f t="shared" si="5"/>
        <v>125</v>
      </c>
      <c r="B127" s="18">
        <f t="shared" si="4"/>
        <v>1.3000000000000114</v>
      </c>
      <c r="C127" s="18">
        <v>340.8</v>
      </c>
      <c r="D127" s="19"/>
      <c r="E127" s="20" t="s">
        <v>18</v>
      </c>
      <c r="F127" s="8" t="s">
        <v>8</v>
      </c>
      <c r="G127" s="17" t="s">
        <v>139</v>
      </c>
      <c r="H127" s="17"/>
      <c r="I127" s="21"/>
    </row>
    <row r="128" spans="1:9" s="16" customFormat="1" ht="20.149999999999999" customHeight="1" x14ac:dyDescent="0.55000000000000004">
      <c r="A128" s="17">
        <f t="shared" si="5"/>
        <v>126</v>
      </c>
      <c r="B128" s="18">
        <f t="shared" si="4"/>
        <v>0.29999999999995453</v>
      </c>
      <c r="C128" s="18">
        <v>341.09999999999997</v>
      </c>
      <c r="D128" s="19"/>
      <c r="E128" s="20" t="s">
        <v>19</v>
      </c>
      <c r="F128" s="8" t="s">
        <v>6</v>
      </c>
      <c r="G128" s="17" t="s">
        <v>7</v>
      </c>
      <c r="H128" s="21"/>
      <c r="I128" s="21"/>
    </row>
    <row r="129" spans="1:9" s="16" customFormat="1" ht="20.149999999999999" customHeight="1" x14ac:dyDescent="0.55000000000000004">
      <c r="A129" s="17">
        <f t="shared" si="5"/>
        <v>127</v>
      </c>
      <c r="B129" s="18">
        <f t="shared" si="4"/>
        <v>0.90000000000003411</v>
      </c>
      <c r="C129" s="18">
        <v>342</v>
      </c>
      <c r="D129" s="19"/>
      <c r="E129" s="20" t="s">
        <v>18</v>
      </c>
      <c r="F129" s="8" t="s">
        <v>8</v>
      </c>
      <c r="G129" s="17" t="s">
        <v>140</v>
      </c>
      <c r="H129" s="26"/>
      <c r="I129" s="21"/>
    </row>
    <row r="130" spans="1:9" s="16" customFormat="1" ht="20.149999999999999" customHeight="1" x14ac:dyDescent="0.55000000000000004">
      <c r="A130" s="17">
        <f t="shared" si="5"/>
        <v>128</v>
      </c>
      <c r="B130" s="18">
        <f t="shared" si="4"/>
        <v>1.5999999999999659</v>
      </c>
      <c r="C130" s="18">
        <v>343.59999999999997</v>
      </c>
      <c r="D130" s="19"/>
      <c r="E130" s="20" t="s">
        <v>20</v>
      </c>
      <c r="F130" s="8" t="s">
        <v>30</v>
      </c>
      <c r="G130" s="17" t="s">
        <v>141</v>
      </c>
      <c r="H130" s="21"/>
      <c r="I130" s="21"/>
    </row>
    <row r="131" spans="1:9" s="16" customFormat="1" ht="20.149999999999999" customHeight="1" x14ac:dyDescent="0.55000000000000004">
      <c r="A131" s="17">
        <f t="shared" si="5"/>
        <v>129</v>
      </c>
      <c r="B131" s="18">
        <f t="shared" si="4"/>
        <v>0.10000000000002274</v>
      </c>
      <c r="C131" s="18">
        <v>343.7</v>
      </c>
      <c r="D131" s="19"/>
      <c r="E131" s="20" t="s">
        <v>25</v>
      </c>
      <c r="F131" s="8" t="s">
        <v>9</v>
      </c>
      <c r="G131" s="17" t="s">
        <v>7</v>
      </c>
      <c r="H131" s="17"/>
      <c r="I131" s="21"/>
    </row>
    <row r="132" spans="1:9" s="16" customFormat="1" ht="20.149999999999999" customHeight="1" x14ac:dyDescent="0.55000000000000004">
      <c r="A132" s="17">
        <f t="shared" si="5"/>
        <v>130</v>
      </c>
      <c r="B132" s="18">
        <f t="shared" ref="B132:B185" si="7">C132-C131</f>
        <v>0.19999999999998863</v>
      </c>
      <c r="C132" s="18">
        <v>343.9</v>
      </c>
      <c r="D132" s="19"/>
      <c r="E132" s="20" t="s">
        <v>18</v>
      </c>
      <c r="F132" s="8" t="s">
        <v>6</v>
      </c>
      <c r="G132" s="17" t="s">
        <v>37</v>
      </c>
      <c r="H132" s="21" t="s">
        <v>38</v>
      </c>
      <c r="I132" s="21"/>
    </row>
    <row r="133" spans="1:9" s="16" customFormat="1" ht="20.149999999999999" customHeight="1" x14ac:dyDescent="0.55000000000000004">
      <c r="A133" s="17">
        <f t="shared" si="5"/>
        <v>131</v>
      </c>
      <c r="B133" s="18">
        <f t="shared" si="7"/>
        <v>1.5</v>
      </c>
      <c r="C133" s="18">
        <v>345.4</v>
      </c>
      <c r="D133" s="19" t="s">
        <v>5</v>
      </c>
      <c r="E133" s="20" t="s">
        <v>21</v>
      </c>
      <c r="F133" s="8" t="s">
        <v>9</v>
      </c>
      <c r="G133" s="17" t="s">
        <v>136</v>
      </c>
      <c r="H133" s="21" t="s">
        <v>142</v>
      </c>
      <c r="I133" s="21"/>
    </row>
    <row r="134" spans="1:9" s="16" customFormat="1" ht="20.149999999999999" customHeight="1" x14ac:dyDescent="0.55000000000000004">
      <c r="A134" s="17">
        <f t="shared" si="5"/>
        <v>132</v>
      </c>
      <c r="B134" s="18">
        <f t="shared" si="7"/>
        <v>0.5</v>
      </c>
      <c r="C134" s="18">
        <v>345.9</v>
      </c>
      <c r="D134" s="19" t="s">
        <v>5</v>
      </c>
      <c r="E134" s="20" t="s">
        <v>18</v>
      </c>
      <c r="F134" s="8" t="s">
        <v>6</v>
      </c>
      <c r="G134" s="17" t="s">
        <v>136</v>
      </c>
      <c r="H134" s="21" t="s">
        <v>143</v>
      </c>
      <c r="I134" s="21"/>
    </row>
    <row r="135" spans="1:9" s="16" customFormat="1" ht="20.149999999999999" customHeight="1" x14ac:dyDescent="0.55000000000000004">
      <c r="A135" s="17">
        <f t="shared" si="5"/>
        <v>133</v>
      </c>
      <c r="B135" s="18">
        <f t="shared" si="7"/>
        <v>3.4000000000000341</v>
      </c>
      <c r="C135" s="18">
        <v>349.3</v>
      </c>
      <c r="D135" s="19" t="s">
        <v>5</v>
      </c>
      <c r="E135" s="20" t="s">
        <v>21</v>
      </c>
      <c r="F135" s="8" t="s">
        <v>9</v>
      </c>
      <c r="G135" s="17" t="s">
        <v>7</v>
      </c>
      <c r="H135" s="17" t="s">
        <v>144</v>
      </c>
      <c r="I135" s="21"/>
    </row>
    <row r="136" spans="1:9" s="16" customFormat="1" ht="20.149999999999999" customHeight="1" x14ac:dyDescent="0.55000000000000004">
      <c r="A136" s="17">
        <f t="shared" si="5"/>
        <v>134</v>
      </c>
      <c r="B136" s="18">
        <f t="shared" si="7"/>
        <v>2.4999999999999432</v>
      </c>
      <c r="C136" s="18">
        <v>351.79999999999995</v>
      </c>
      <c r="D136" s="19"/>
      <c r="E136" s="20" t="s">
        <v>21</v>
      </c>
      <c r="F136" s="8" t="s">
        <v>8</v>
      </c>
      <c r="G136" s="17" t="s">
        <v>145</v>
      </c>
      <c r="H136" s="21"/>
      <c r="I136" s="34"/>
    </row>
    <row r="137" spans="1:9" s="16" customFormat="1" ht="20.149999999999999" customHeight="1" x14ac:dyDescent="0.55000000000000004">
      <c r="A137" s="17">
        <f t="shared" si="5"/>
        <v>135</v>
      </c>
      <c r="B137" s="18">
        <f t="shared" si="7"/>
        <v>0.60000000000002274</v>
      </c>
      <c r="C137" s="18">
        <v>352.4</v>
      </c>
      <c r="D137" s="19" t="s">
        <v>5</v>
      </c>
      <c r="E137" s="20" t="s">
        <v>21</v>
      </c>
      <c r="F137" s="8" t="s">
        <v>44</v>
      </c>
      <c r="G137" s="17" t="s">
        <v>146</v>
      </c>
      <c r="H137" s="21" t="s">
        <v>147</v>
      </c>
      <c r="I137" s="34"/>
    </row>
    <row r="138" spans="1:9" s="16" customFormat="1" ht="20.149999999999999" customHeight="1" x14ac:dyDescent="0.55000000000000004">
      <c r="A138" s="17">
        <f t="shared" si="5"/>
        <v>136</v>
      </c>
      <c r="B138" s="18">
        <f t="shared" si="7"/>
        <v>1</v>
      </c>
      <c r="C138" s="18">
        <v>353.4</v>
      </c>
      <c r="D138" s="19" t="s">
        <v>5</v>
      </c>
      <c r="E138" s="20" t="s">
        <v>25</v>
      </c>
      <c r="F138" s="8" t="s">
        <v>8</v>
      </c>
      <c r="G138" s="17" t="s">
        <v>7</v>
      </c>
      <c r="H138" s="21" t="s">
        <v>181</v>
      </c>
      <c r="I138" s="21"/>
    </row>
    <row r="139" spans="1:9" s="16" customFormat="1" ht="20.149999999999999" customHeight="1" x14ac:dyDescent="0.55000000000000004">
      <c r="A139" s="17">
        <f t="shared" si="5"/>
        <v>137</v>
      </c>
      <c r="B139" s="18">
        <f t="shared" si="7"/>
        <v>1.1999999999999886</v>
      </c>
      <c r="C139" s="18">
        <v>354.59999999999997</v>
      </c>
      <c r="D139" s="19"/>
      <c r="E139" s="20" t="s">
        <v>21</v>
      </c>
      <c r="F139" s="8" t="s">
        <v>6</v>
      </c>
      <c r="G139" s="17" t="s">
        <v>7</v>
      </c>
      <c r="H139" s="17"/>
      <c r="I139" s="21"/>
    </row>
    <row r="140" spans="1:9" s="16" customFormat="1" ht="20.149999999999999" customHeight="1" x14ac:dyDescent="0.55000000000000004">
      <c r="A140" s="17">
        <f t="shared" si="5"/>
        <v>138</v>
      </c>
      <c r="B140" s="18">
        <f t="shared" si="7"/>
        <v>0.30000000000001137</v>
      </c>
      <c r="C140" s="18">
        <v>354.9</v>
      </c>
      <c r="D140" s="19"/>
      <c r="E140" s="20" t="s">
        <v>21</v>
      </c>
      <c r="F140" s="8" t="s">
        <v>8</v>
      </c>
      <c r="G140" s="17" t="s">
        <v>148</v>
      </c>
      <c r="H140" s="21"/>
      <c r="I140" s="21"/>
    </row>
    <row r="141" spans="1:9" s="16" customFormat="1" ht="19.5" customHeight="1" x14ac:dyDescent="0.55000000000000004">
      <c r="A141" s="17">
        <f t="shared" ref="A141:A154" si="8">A140+1</f>
        <v>139</v>
      </c>
      <c r="B141" s="18">
        <f t="shared" si="7"/>
        <v>1</v>
      </c>
      <c r="C141" s="18">
        <v>355.9</v>
      </c>
      <c r="D141" s="19"/>
      <c r="E141" s="20" t="s">
        <v>19</v>
      </c>
      <c r="F141" s="8" t="s">
        <v>6</v>
      </c>
      <c r="G141" s="17" t="s">
        <v>7</v>
      </c>
      <c r="H141" s="21"/>
      <c r="I141" s="21" t="s">
        <v>149</v>
      </c>
    </row>
    <row r="142" spans="1:9" s="16" customFormat="1" ht="20.149999999999999" customHeight="1" x14ac:dyDescent="0.55000000000000004">
      <c r="A142" s="17">
        <f t="shared" si="8"/>
        <v>140</v>
      </c>
      <c r="B142" s="18">
        <f t="shared" si="7"/>
        <v>2.1999999999999886</v>
      </c>
      <c r="C142" s="18">
        <v>358.09999999999997</v>
      </c>
      <c r="D142" s="19"/>
      <c r="E142" s="20" t="s">
        <v>18</v>
      </c>
      <c r="F142" s="8" t="s">
        <v>6</v>
      </c>
      <c r="G142" s="17" t="s">
        <v>7</v>
      </c>
      <c r="H142" s="21"/>
      <c r="I142" s="21"/>
    </row>
    <row r="143" spans="1:9" s="16" customFormat="1" ht="20.149999999999999" customHeight="1" x14ac:dyDescent="0.55000000000000004">
      <c r="A143" s="17">
        <f t="shared" si="8"/>
        <v>141</v>
      </c>
      <c r="B143" s="18">
        <f t="shared" si="7"/>
        <v>0.10000000000002274</v>
      </c>
      <c r="C143" s="18">
        <v>358.2</v>
      </c>
      <c r="D143" s="19"/>
      <c r="E143" s="20" t="s">
        <v>21</v>
      </c>
      <c r="F143" s="8" t="s">
        <v>8</v>
      </c>
      <c r="G143" s="17" t="s">
        <v>7</v>
      </c>
      <c r="H143" s="21"/>
      <c r="I143" s="21"/>
    </row>
    <row r="144" spans="1:9" s="16" customFormat="1" ht="20.149999999999999" customHeight="1" x14ac:dyDescent="0.55000000000000004">
      <c r="A144" s="17">
        <f t="shared" si="8"/>
        <v>142</v>
      </c>
      <c r="B144" s="18">
        <f t="shared" si="7"/>
        <v>0.69999999999998863</v>
      </c>
      <c r="C144" s="18">
        <v>358.9</v>
      </c>
      <c r="D144" s="19"/>
      <c r="E144" s="20" t="s">
        <v>21</v>
      </c>
      <c r="F144" s="8" t="s">
        <v>8</v>
      </c>
      <c r="G144" s="17" t="s">
        <v>150</v>
      </c>
      <c r="H144" s="17"/>
      <c r="I144" s="21"/>
    </row>
    <row r="145" spans="1:9" s="16" customFormat="1" ht="20.149999999999999" customHeight="1" x14ac:dyDescent="0.55000000000000004">
      <c r="A145" s="17">
        <f t="shared" si="8"/>
        <v>143</v>
      </c>
      <c r="B145" s="18">
        <f t="shared" si="7"/>
        <v>2</v>
      </c>
      <c r="C145" s="18">
        <v>360.9</v>
      </c>
      <c r="D145" s="19" t="s">
        <v>5</v>
      </c>
      <c r="E145" s="20" t="s">
        <v>18</v>
      </c>
      <c r="F145" s="8" t="s">
        <v>6</v>
      </c>
      <c r="G145" s="17" t="s">
        <v>151</v>
      </c>
      <c r="H145" s="21" t="s">
        <v>152</v>
      </c>
      <c r="I145" s="21"/>
    </row>
    <row r="146" spans="1:9" s="16" customFormat="1" ht="20.149999999999999" customHeight="1" x14ac:dyDescent="0.55000000000000004">
      <c r="A146" s="17">
        <f t="shared" si="8"/>
        <v>144</v>
      </c>
      <c r="B146" s="18">
        <f t="shared" si="7"/>
        <v>3.5</v>
      </c>
      <c r="C146" s="18">
        <v>364.4</v>
      </c>
      <c r="D146" s="19" t="s">
        <v>5</v>
      </c>
      <c r="E146" s="20" t="s">
        <v>21</v>
      </c>
      <c r="F146" s="8" t="s">
        <v>8</v>
      </c>
      <c r="G146" s="17" t="s">
        <v>7</v>
      </c>
      <c r="H146" s="26"/>
      <c r="I146" s="21"/>
    </row>
    <row r="147" spans="1:9" s="16" customFormat="1" ht="20.149999999999999" customHeight="1" x14ac:dyDescent="0.55000000000000004">
      <c r="A147" s="17">
        <f t="shared" si="8"/>
        <v>145</v>
      </c>
      <c r="B147" s="18">
        <f t="shared" si="7"/>
        <v>0.5</v>
      </c>
      <c r="C147" s="18">
        <v>364.9</v>
      </c>
      <c r="D147" s="19"/>
      <c r="E147" s="20" t="s">
        <v>18</v>
      </c>
      <c r="F147" s="8" t="s">
        <v>6</v>
      </c>
      <c r="G147" s="17" t="s">
        <v>141</v>
      </c>
      <c r="H147" s="21"/>
      <c r="I147" s="21"/>
    </row>
    <row r="148" spans="1:9" s="16" customFormat="1" ht="20.149999999999999" customHeight="1" x14ac:dyDescent="0.55000000000000004">
      <c r="A148" s="17">
        <f t="shared" si="8"/>
        <v>146</v>
      </c>
      <c r="B148" s="18">
        <f t="shared" si="7"/>
        <v>0.10000000000002274</v>
      </c>
      <c r="C148" s="18">
        <v>365</v>
      </c>
      <c r="D148" s="19"/>
      <c r="E148" s="20" t="s">
        <v>25</v>
      </c>
      <c r="F148" s="8" t="s">
        <v>8</v>
      </c>
      <c r="G148" s="17" t="s">
        <v>7</v>
      </c>
      <c r="H148" s="17"/>
      <c r="I148" s="21"/>
    </row>
    <row r="149" spans="1:9" s="16" customFormat="1" ht="39" x14ac:dyDescent="0.55000000000000004">
      <c r="A149" s="11">
        <f t="shared" si="8"/>
        <v>147</v>
      </c>
      <c r="B149" s="12">
        <f t="shared" si="7"/>
        <v>0.39999999999997726</v>
      </c>
      <c r="C149" s="12">
        <v>365.4</v>
      </c>
      <c r="D149" s="13"/>
      <c r="E149" s="24" t="s">
        <v>26</v>
      </c>
      <c r="F149" s="15" t="s">
        <v>23</v>
      </c>
      <c r="G149" s="11" t="s">
        <v>7</v>
      </c>
      <c r="H149" s="25"/>
      <c r="I149" s="25" t="s">
        <v>153</v>
      </c>
    </row>
    <row r="150" spans="1:9" s="16" customFormat="1" ht="20.149999999999999" customHeight="1" x14ac:dyDescent="0.55000000000000004">
      <c r="A150" s="17">
        <f t="shared" si="8"/>
        <v>148</v>
      </c>
      <c r="B150" s="18">
        <f t="shared" si="7"/>
        <v>0</v>
      </c>
      <c r="C150" s="18">
        <v>365.4</v>
      </c>
      <c r="D150" s="19"/>
      <c r="E150" s="20" t="s">
        <v>19</v>
      </c>
      <c r="F150" s="8" t="s">
        <v>6</v>
      </c>
      <c r="G150" s="17" t="s">
        <v>154</v>
      </c>
      <c r="H150" s="21"/>
      <c r="I150" s="21"/>
    </row>
    <row r="151" spans="1:9" s="16" customFormat="1" ht="20.149999999999999" customHeight="1" x14ac:dyDescent="0.55000000000000004">
      <c r="A151" s="17">
        <f t="shared" si="8"/>
        <v>149</v>
      </c>
      <c r="B151" s="18">
        <f t="shared" si="7"/>
        <v>0.30000000000001137</v>
      </c>
      <c r="C151" s="18">
        <v>365.7</v>
      </c>
      <c r="D151" s="19" t="s">
        <v>5</v>
      </c>
      <c r="E151" s="20" t="s">
        <v>18</v>
      </c>
      <c r="F151" s="8" t="s">
        <v>8</v>
      </c>
      <c r="G151" s="17" t="s">
        <v>104</v>
      </c>
      <c r="H151" s="21" t="s">
        <v>155</v>
      </c>
      <c r="I151" s="21"/>
    </row>
    <row r="152" spans="1:9" s="16" customFormat="1" ht="20.149999999999999" customHeight="1" x14ac:dyDescent="0.55000000000000004">
      <c r="A152" s="17">
        <f t="shared" si="8"/>
        <v>150</v>
      </c>
      <c r="B152" s="18">
        <f t="shared" si="7"/>
        <v>0.89999999999997726</v>
      </c>
      <c r="C152" s="18">
        <v>366.59999999999997</v>
      </c>
      <c r="D152" s="19" t="s">
        <v>5</v>
      </c>
      <c r="E152" s="20" t="s">
        <v>19</v>
      </c>
      <c r="F152" s="8" t="s">
        <v>6</v>
      </c>
      <c r="G152" s="17" t="s">
        <v>7</v>
      </c>
      <c r="H152" s="17" t="s">
        <v>156</v>
      </c>
      <c r="I152" s="21"/>
    </row>
    <row r="153" spans="1:9" s="16" customFormat="1" ht="20.149999999999999" customHeight="1" x14ac:dyDescent="0.55000000000000004">
      <c r="A153" s="17">
        <f t="shared" si="8"/>
        <v>151</v>
      </c>
      <c r="B153" s="18">
        <f t="shared" si="7"/>
        <v>0.60000000000002274</v>
      </c>
      <c r="C153" s="18">
        <v>367.2</v>
      </c>
      <c r="D153" s="19"/>
      <c r="E153" s="20" t="s">
        <v>18</v>
      </c>
      <c r="F153" s="8" t="s">
        <v>8</v>
      </c>
      <c r="G153" s="17" t="s">
        <v>7</v>
      </c>
      <c r="H153" s="21"/>
      <c r="I153" s="34"/>
    </row>
    <row r="154" spans="1:9" s="16" customFormat="1" ht="20.149999999999999" customHeight="1" x14ac:dyDescent="0.55000000000000004">
      <c r="A154" s="17">
        <f t="shared" si="8"/>
        <v>152</v>
      </c>
      <c r="B154" s="18">
        <f t="shared" si="7"/>
        <v>0.10000000000002274</v>
      </c>
      <c r="C154" s="18">
        <v>367.3</v>
      </c>
      <c r="D154" s="19"/>
      <c r="E154" s="20" t="s">
        <v>21</v>
      </c>
      <c r="F154" s="8" t="s">
        <v>6</v>
      </c>
      <c r="G154" s="17" t="s">
        <v>7</v>
      </c>
      <c r="H154" s="21"/>
      <c r="I154" s="34"/>
    </row>
    <row r="155" spans="1:9" s="16" customFormat="1" ht="52" x14ac:dyDescent="0.55000000000000004">
      <c r="A155" s="17">
        <f t="shared" ref="A155:A185" si="9">A154+1</f>
        <v>153</v>
      </c>
      <c r="B155" s="18">
        <f t="shared" si="7"/>
        <v>1.0999999999999659</v>
      </c>
      <c r="C155" s="18">
        <v>368.4</v>
      </c>
      <c r="D155" s="19"/>
      <c r="E155" s="20" t="s">
        <v>25</v>
      </c>
      <c r="F155" s="8" t="s">
        <v>8</v>
      </c>
      <c r="G155" s="17" t="s">
        <v>7</v>
      </c>
      <c r="H155" s="21"/>
      <c r="I155" s="21" t="s">
        <v>182</v>
      </c>
    </row>
    <row r="156" spans="1:9" s="16" customFormat="1" ht="20.149999999999999" customHeight="1" x14ac:dyDescent="0.55000000000000004">
      <c r="A156" s="17">
        <f t="shared" si="9"/>
        <v>154</v>
      </c>
      <c r="B156" s="18">
        <f t="shared" si="7"/>
        <v>0.30000000000001137</v>
      </c>
      <c r="C156" s="18">
        <v>368.7</v>
      </c>
      <c r="D156" s="19"/>
      <c r="E156" s="20" t="s">
        <v>21</v>
      </c>
      <c r="F156" s="8" t="s">
        <v>6</v>
      </c>
      <c r="G156" s="17" t="s">
        <v>7</v>
      </c>
      <c r="H156" s="21"/>
      <c r="I156" s="21" t="s">
        <v>138</v>
      </c>
    </row>
    <row r="157" spans="1:9" s="16" customFormat="1" ht="20.149999999999999" customHeight="1" x14ac:dyDescent="0.55000000000000004">
      <c r="A157" s="17">
        <f t="shared" si="9"/>
        <v>155</v>
      </c>
      <c r="B157" s="18">
        <f t="shared" si="7"/>
        <v>0.30000000000001137</v>
      </c>
      <c r="C157" s="18">
        <v>369</v>
      </c>
      <c r="D157" s="19"/>
      <c r="E157" s="20" t="s">
        <v>19</v>
      </c>
      <c r="F157" s="8" t="s">
        <v>9</v>
      </c>
      <c r="G157" s="17" t="s">
        <v>141</v>
      </c>
      <c r="H157" s="21"/>
      <c r="I157" s="21"/>
    </row>
    <row r="158" spans="1:9" s="16" customFormat="1" ht="20.149999999999999" customHeight="1" x14ac:dyDescent="0.55000000000000004">
      <c r="A158" s="17">
        <f t="shared" si="9"/>
        <v>156</v>
      </c>
      <c r="B158" s="18">
        <f t="shared" si="7"/>
        <v>0.89999999999997726</v>
      </c>
      <c r="C158" s="18">
        <v>369.9</v>
      </c>
      <c r="D158" s="19" t="s">
        <v>5</v>
      </c>
      <c r="E158" s="20" t="s">
        <v>21</v>
      </c>
      <c r="F158" s="8" t="s">
        <v>6</v>
      </c>
      <c r="G158" s="17" t="s">
        <v>141</v>
      </c>
      <c r="H158" s="17"/>
      <c r="I158" s="21"/>
    </row>
    <row r="159" spans="1:9" s="16" customFormat="1" ht="20.149999999999999" customHeight="1" x14ac:dyDescent="0.55000000000000004">
      <c r="A159" s="17">
        <f t="shared" si="9"/>
        <v>157</v>
      </c>
      <c r="B159" s="18">
        <f t="shared" si="7"/>
        <v>0</v>
      </c>
      <c r="C159" s="18">
        <v>369.9</v>
      </c>
      <c r="D159" s="19" t="s">
        <v>5</v>
      </c>
      <c r="E159" s="20" t="s">
        <v>21</v>
      </c>
      <c r="F159" s="8" t="s">
        <v>8</v>
      </c>
      <c r="G159" s="17" t="s">
        <v>141</v>
      </c>
      <c r="H159" s="21"/>
      <c r="I159" s="21"/>
    </row>
    <row r="160" spans="1:9" s="16" customFormat="1" ht="20.149999999999999" customHeight="1" x14ac:dyDescent="0.55000000000000004">
      <c r="A160" s="17">
        <f t="shared" si="9"/>
        <v>158</v>
      </c>
      <c r="B160" s="18">
        <f t="shared" si="7"/>
        <v>0.30000000000001137</v>
      </c>
      <c r="C160" s="18">
        <v>370.2</v>
      </c>
      <c r="D160" s="19" t="s">
        <v>5</v>
      </c>
      <c r="E160" s="20" t="s">
        <v>21</v>
      </c>
      <c r="F160" s="8" t="s">
        <v>9</v>
      </c>
      <c r="G160" s="17" t="s">
        <v>157</v>
      </c>
      <c r="H160" s="26" t="s">
        <v>158</v>
      </c>
      <c r="I160" s="21"/>
    </row>
    <row r="161" spans="1:9" s="16" customFormat="1" ht="20.149999999999999" customHeight="1" x14ac:dyDescent="0.55000000000000004">
      <c r="A161" s="17">
        <f t="shared" si="9"/>
        <v>159</v>
      </c>
      <c r="B161" s="18">
        <f t="shared" si="7"/>
        <v>2.8000000000000114</v>
      </c>
      <c r="C161" s="18">
        <v>373</v>
      </c>
      <c r="D161" s="19" t="s">
        <v>5</v>
      </c>
      <c r="E161" s="20" t="s">
        <v>21</v>
      </c>
      <c r="F161" s="8" t="s">
        <v>8</v>
      </c>
      <c r="G161" s="17" t="s">
        <v>141</v>
      </c>
      <c r="H161" s="21" t="s">
        <v>159</v>
      </c>
      <c r="I161" s="21"/>
    </row>
    <row r="162" spans="1:9" s="16" customFormat="1" ht="20.149999999999999" customHeight="1" x14ac:dyDescent="0.55000000000000004">
      <c r="A162" s="17">
        <f t="shared" si="9"/>
        <v>160</v>
      </c>
      <c r="B162" s="18">
        <f t="shared" si="7"/>
        <v>1.3999999999999773</v>
      </c>
      <c r="C162" s="18">
        <v>374.4</v>
      </c>
      <c r="D162" s="19" t="s">
        <v>5</v>
      </c>
      <c r="E162" s="20" t="s">
        <v>21</v>
      </c>
      <c r="F162" s="8" t="s">
        <v>6</v>
      </c>
      <c r="G162" s="17" t="s">
        <v>7</v>
      </c>
      <c r="H162" s="17"/>
      <c r="I162" s="21"/>
    </row>
    <row r="163" spans="1:9" s="16" customFormat="1" ht="20.149999999999999" customHeight="1" x14ac:dyDescent="0.55000000000000004">
      <c r="A163" s="17">
        <f t="shared" si="9"/>
        <v>161</v>
      </c>
      <c r="B163" s="18">
        <f t="shared" si="7"/>
        <v>0.80000000000001137</v>
      </c>
      <c r="C163" s="18">
        <v>375.2</v>
      </c>
      <c r="D163" s="19" t="s">
        <v>5</v>
      </c>
      <c r="E163" s="20" t="s">
        <v>21</v>
      </c>
      <c r="F163" s="8" t="s">
        <v>8</v>
      </c>
      <c r="G163" s="17" t="s">
        <v>7</v>
      </c>
      <c r="H163" s="21"/>
      <c r="I163" s="21"/>
    </row>
    <row r="164" spans="1:9" s="16" customFormat="1" ht="20.149999999999999" customHeight="1" x14ac:dyDescent="0.55000000000000004">
      <c r="A164" s="17">
        <f t="shared" si="9"/>
        <v>162</v>
      </c>
      <c r="B164" s="18">
        <f t="shared" si="7"/>
        <v>1.1999999999999886</v>
      </c>
      <c r="C164" s="18">
        <v>376.4</v>
      </c>
      <c r="D164" s="19" t="s">
        <v>5</v>
      </c>
      <c r="E164" s="20" t="s">
        <v>21</v>
      </c>
      <c r="F164" s="8" t="s">
        <v>8</v>
      </c>
      <c r="G164" s="17" t="s">
        <v>160</v>
      </c>
      <c r="H164" s="21" t="s">
        <v>161</v>
      </c>
      <c r="I164" s="21"/>
    </row>
    <row r="165" spans="1:9" s="16" customFormat="1" ht="20.149999999999999" customHeight="1" x14ac:dyDescent="0.55000000000000004">
      <c r="A165" s="17">
        <f t="shared" si="9"/>
        <v>163</v>
      </c>
      <c r="B165" s="18">
        <f t="shared" si="7"/>
        <v>4.1999999999999886</v>
      </c>
      <c r="C165" s="18">
        <v>380.59999999999997</v>
      </c>
      <c r="D165" s="19" t="s">
        <v>5</v>
      </c>
      <c r="E165" s="20" t="s">
        <v>19</v>
      </c>
      <c r="F165" s="8" t="s">
        <v>6</v>
      </c>
      <c r="G165" s="17" t="s">
        <v>162</v>
      </c>
      <c r="H165" s="21" t="s">
        <v>163</v>
      </c>
      <c r="I165" s="21"/>
    </row>
    <row r="166" spans="1:9" s="16" customFormat="1" ht="20.149999999999999" customHeight="1" x14ac:dyDescent="0.55000000000000004">
      <c r="A166" s="17">
        <f t="shared" si="9"/>
        <v>164</v>
      </c>
      <c r="B166" s="18">
        <f t="shared" si="7"/>
        <v>3.2000000000000455</v>
      </c>
      <c r="C166" s="18">
        <v>383.8</v>
      </c>
      <c r="D166" s="19" t="s">
        <v>5</v>
      </c>
      <c r="E166" s="20" t="s">
        <v>21</v>
      </c>
      <c r="F166" s="8" t="s">
        <v>6</v>
      </c>
      <c r="G166" s="17" t="s">
        <v>15</v>
      </c>
      <c r="H166" s="17" t="s">
        <v>164</v>
      </c>
      <c r="I166" s="21"/>
    </row>
    <row r="167" spans="1:9" s="16" customFormat="1" ht="20.149999999999999" customHeight="1" x14ac:dyDescent="0.55000000000000004">
      <c r="A167" s="17">
        <f t="shared" si="9"/>
        <v>165</v>
      </c>
      <c r="B167" s="18">
        <f t="shared" si="7"/>
        <v>0.69999999999998863</v>
      </c>
      <c r="C167" s="18">
        <v>384.5</v>
      </c>
      <c r="D167" s="19" t="s">
        <v>5</v>
      </c>
      <c r="E167" s="20" t="s">
        <v>25</v>
      </c>
      <c r="F167" s="8" t="s">
        <v>8</v>
      </c>
      <c r="G167" s="17" t="s">
        <v>165</v>
      </c>
      <c r="H167" s="21" t="s">
        <v>183</v>
      </c>
      <c r="I167" s="34"/>
    </row>
    <row r="168" spans="1:9" s="16" customFormat="1" ht="20.149999999999999" customHeight="1" x14ac:dyDescent="0.55000000000000004">
      <c r="A168" s="17">
        <f t="shared" si="9"/>
        <v>166</v>
      </c>
      <c r="B168" s="18">
        <f t="shared" si="7"/>
        <v>2</v>
      </c>
      <c r="C168" s="18">
        <v>386.5</v>
      </c>
      <c r="D168" s="19" t="s">
        <v>5</v>
      </c>
      <c r="E168" s="20" t="s">
        <v>21</v>
      </c>
      <c r="F168" s="8" t="s">
        <v>6</v>
      </c>
      <c r="G168" s="17" t="s">
        <v>167</v>
      </c>
      <c r="H168" s="21" t="s">
        <v>166</v>
      </c>
      <c r="I168" s="34"/>
    </row>
    <row r="169" spans="1:9" s="16" customFormat="1" ht="20.149999999999999" customHeight="1" x14ac:dyDescent="0.55000000000000004">
      <c r="A169" s="17">
        <f t="shared" si="9"/>
        <v>167</v>
      </c>
      <c r="B169" s="18">
        <f t="shared" si="7"/>
        <v>2.3999999999999773</v>
      </c>
      <c r="C169" s="18">
        <v>388.9</v>
      </c>
      <c r="D169" s="19" t="s">
        <v>5</v>
      </c>
      <c r="E169" s="20" t="s">
        <v>18</v>
      </c>
      <c r="F169" s="8" t="s">
        <v>8</v>
      </c>
      <c r="G169" s="17" t="s">
        <v>167</v>
      </c>
      <c r="H169" s="21" t="s">
        <v>168</v>
      </c>
      <c r="I169" s="21"/>
    </row>
    <row r="170" spans="1:9" s="16" customFormat="1" ht="20.149999999999999" customHeight="1" x14ac:dyDescent="0.55000000000000004">
      <c r="A170" s="17">
        <f t="shared" si="9"/>
        <v>168</v>
      </c>
      <c r="B170" s="18">
        <f t="shared" si="7"/>
        <v>0.69999999999998863</v>
      </c>
      <c r="C170" s="18">
        <v>389.59999999999997</v>
      </c>
      <c r="D170" s="19" t="s">
        <v>5</v>
      </c>
      <c r="E170" s="20" t="s">
        <v>21</v>
      </c>
      <c r="F170" s="8" t="s">
        <v>9</v>
      </c>
      <c r="G170" s="17" t="s">
        <v>169</v>
      </c>
      <c r="H170" s="17" t="s">
        <v>170</v>
      </c>
      <c r="I170" s="21"/>
    </row>
    <row r="171" spans="1:9" s="16" customFormat="1" ht="39" x14ac:dyDescent="0.55000000000000004">
      <c r="A171" s="11">
        <f t="shared" si="9"/>
        <v>169</v>
      </c>
      <c r="B171" s="12">
        <f t="shared" si="7"/>
        <v>1.2000000000000455</v>
      </c>
      <c r="C171" s="12">
        <v>390.8</v>
      </c>
      <c r="D171" s="13"/>
      <c r="E171" s="24" t="s">
        <v>26</v>
      </c>
      <c r="F171" s="15" t="s">
        <v>23</v>
      </c>
      <c r="G171" s="11" t="s">
        <v>169</v>
      </c>
      <c r="H171" s="25"/>
      <c r="I171" s="25" t="s">
        <v>198</v>
      </c>
    </row>
    <row r="172" spans="1:9" s="16" customFormat="1" ht="19.5" customHeight="1" x14ac:dyDescent="0.55000000000000004">
      <c r="A172" s="17">
        <f t="shared" si="9"/>
        <v>170</v>
      </c>
      <c r="B172" s="18">
        <f t="shared" si="7"/>
        <v>0</v>
      </c>
      <c r="C172" s="18">
        <v>390.8</v>
      </c>
      <c r="D172" s="19" t="s">
        <v>5</v>
      </c>
      <c r="E172" s="20" t="s">
        <v>21</v>
      </c>
      <c r="F172" s="8" t="s">
        <v>8</v>
      </c>
      <c r="G172" s="17" t="s">
        <v>165</v>
      </c>
      <c r="H172" s="21" t="s">
        <v>171</v>
      </c>
      <c r="I172" s="21"/>
    </row>
    <row r="173" spans="1:9" s="16" customFormat="1" ht="20.149999999999999" customHeight="1" x14ac:dyDescent="0.55000000000000004">
      <c r="A173" s="17">
        <f t="shared" si="9"/>
        <v>171</v>
      </c>
      <c r="B173" s="18">
        <f t="shared" si="7"/>
        <v>2.7999999999999545</v>
      </c>
      <c r="C173" s="18">
        <v>393.59999999999997</v>
      </c>
      <c r="D173" s="19"/>
      <c r="E173" s="20" t="s">
        <v>21</v>
      </c>
      <c r="F173" s="8" t="s">
        <v>8</v>
      </c>
      <c r="G173" s="17" t="s">
        <v>172</v>
      </c>
      <c r="H173" s="21"/>
      <c r="I173" s="21"/>
    </row>
    <row r="174" spans="1:9" s="16" customFormat="1" ht="20.149999999999999" customHeight="1" x14ac:dyDescent="0.55000000000000004">
      <c r="A174" s="17">
        <f t="shared" si="9"/>
        <v>172</v>
      </c>
      <c r="B174" s="18">
        <f t="shared" si="7"/>
        <v>1.8000000000000114</v>
      </c>
      <c r="C174" s="18">
        <v>395.4</v>
      </c>
      <c r="D174" s="19"/>
      <c r="E174" s="20" t="s">
        <v>21</v>
      </c>
      <c r="F174" s="8" t="s">
        <v>6</v>
      </c>
      <c r="G174" s="17" t="s">
        <v>7</v>
      </c>
      <c r="H174" s="21"/>
      <c r="I174" s="21"/>
    </row>
    <row r="175" spans="1:9" s="16" customFormat="1" ht="20.149999999999999" customHeight="1" x14ac:dyDescent="0.55000000000000004">
      <c r="A175" s="17">
        <f t="shared" si="9"/>
        <v>173</v>
      </c>
      <c r="B175" s="18">
        <f t="shared" si="7"/>
        <v>0.19999999999998863</v>
      </c>
      <c r="C175" s="18">
        <v>395.59999999999997</v>
      </c>
      <c r="D175" s="19"/>
      <c r="E175" s="20" t="s">
        <v>18</v>
      </c>
      <c r="F175" s="8" t="s">
        <v>6</v>
      </c>
      <c r="G175" s="17" t="s">
        <v>7</v>
      </c>
      <c r="H175" s="17"/>
      <c r="I175" s="21"/>
    </row>
    <row r="176" spans="1:9" s="16" customFormat="1" ht="20.149999999999999" customHeight="1" x14ac:dyDescent="0.55000000000000004">
      <c r="A176" s="17">
        <f t="shared" si="9"/>
        <v>174</v>
      </c>
      <c r="B176" s="18">
        <f t="shared" si="7"/>
        <v>3.3000000000000114</v>
      </c>
      <c r="C176" s="18">
        <v>398.9</v>
      </c>
      <c r="D176" s="19" t="s">
        <v>5</v>
      </c>
      <c r="E176" s="20" t="s">
        <v>18</v>
      </c>
      <c r="F176" s="8" t="s">
        <v>8</v>
      </c>
      <c r="G176" s="17" t="s">
        <v>173</v>
      </c>
      <c r="H176" s="21"/>
      <c r="I176" s="21"/>
    </row>
    <row r="177" spans="1:9" s="16" customFormat="1" ht="20.149999999999999" customHeight="1" x14ac:dyDescent="0.55000000000000004">
      <c r="A177" s="17">
        <f t="shared" si="9"/>
        <v>175</v>
      </c>
      <c r="B177" s="18">
        <f t="shared" si="7"/>
        <v>0</v>
      </c>
      <c r="C177" s="18">
        <v>398.9</v>
      </c>
      <c r="D177" s="19"/>
      <c r="E177" s="20" t="s">
        <v>19</v>
      </c>
      <c r="F177" s="8" t="s">
        <v>6</v>
      </c>
      <c r="G177" s="17" t="s">
        <v>7</v>
      </c>
      <c r="H177" s="26"/>
      <c r="I177" s="21"/>
    </row>
    <row r="178" spans="1:9" s="16" customFormat="1" ht="20.149999999999999" customHeight="1" x14ac:dyDescent="0.55000000000000004">
      <c r="A178" s="17">
        <f t="shared" si="9"/>
        <v>176</v>
      </c>
      <c r="B178" s="18">
        <f t="shared" si="7"/>
        <v>0.19999999999998863</v>
      </c>
      <c r="C178" s="18">
        <v>399.09999999999997</v>
      </c>
      <c r="D178" s="19"/>
      <c r="E178" s="20" t="s">
        <v>25</v>
      </c>
      <c r="F178" s="8" t="s">
        <v>8</v>
      </c>
      <c r="G178" s="17" t="s">
        <v>7</v>
      </c>
      <c r="H178" s="26"/>
      <c r="I178" s="21" t="s">
        <v>189</v>
      </c>
    </row>
    <row r="179" spans="1:9" s="16" customFormat="1" ht="20.149999999999999" customHeight="1" x14ac:dyDescent="0.55000000000000004">
      <c r="A179" s="17">
        <f t="shared" si="9"/>
        <v>177</v>
      </c>
      <c r="B179" s="18">
        <f t="shared" si="7"/>
        <v>0.10000000000002274</v>
      </c>
      <c r="C179" s="18">
        <v>399.2</v>
      </c>
      <c r="D179" s="19"/>
      <c r="E179" s="20" t="s">
        <v>19</v>
      </c>
      <c r="F179" s="8" t="s">
        <v>6</v>
      </c>
      <c r="G179" s="17" t="s">
        <v>7</v>
      </c>
      <c r="H179" s="21"/>
      <c r="I179" s="21"/>
    </row>
    <row r="180" spans="1:9" s="16" customFormat="1" ht="20.149999999999999" customHeight="1" x14ac:dyDescent="0.55000000000000004">
      <c r="A180" s="17">
        <f>A179+1</f>
        <v>178</v>
      </c>
      <c r="B180" s="18">
        <f t="shared" si="7"/>
        <v>9.9999999999965894E-2</v>
      </c>
      <c r="C180" s="18">
        <v>399.29999999999995</v>
      </c>
      <c r="D180" s="19"/>
      <c r="E180" s="20" t="s">
        <v>18</v>
      </c>
      <c r="F180" s="8" t="s">
        <v>6</v>
      </c>
      <c r="G180" s="17" t="s">
        <v>7</v>
      </c>
      <c r="H180" s="21"/>
      <c r="I180" s="21"/>
    </row>
    <row r="181" spans="1:9" s="16" customFormat="1" ht="20.149999999999999" customHeight="1" x14ac:dyDescent="0.55000000000000004">
      <c r="A181" s="17">
        <f t="shared" si="9"/>
        <v>179</v>
      </c>
      <c r="B181" s="18">
        <f t="shared" si="7"/>
        <v>0.50000000000005684</v>
      </c>
      <c r="C181" s="18">
        <v>399.8</v>
      </c>
      <c r="D181" s="19"/>
      <c r="E181" s="20" t="s">
        <v>19</v>
      </c>
      <c r="F181" s="8" t="s">
        <v>6</v>
      </c>
      <c r="G181" s="17" t="s">
        <v>7</v>
      </c>
      <c r="H181" s="17"/>
      <c r="I181" s="21" t="s">
        <v>174</v>
      </c>
    </row>
    <row r="182" spans="1:9" s="16" customFormat="1" ht="20.149999999999999" customHeight="1" x14ac:dyDescent="0.55000000000000004">
      <c r="A182" s="17">
        <f t="shared" si="9"/>
        <v>180</v>
      </c>
      <c r="B182" s="18">
        <f t="shared" si="7"/>
        <v>1.0999999999999659</v>
      </c>
      <c r="C182" s="18">
        <v>400.9</v>
      </c>
      <c r="D182" s="19"/>
      <c r="E182" s="20" t="s">
        <v>18</v>
      </c>
      <c r="F182" s="8" t="s">
        <v>8</v>
      </c>
      <c r="G182" s="17" t="s">
        <v>14</v>
      </c>
      <c r="H182" s="21"/>
      <c r="I182" s="21"/>
    </row>
    <row r="183" spans="1:9" s="16" customFormat="1" ht="20.149999999999999" customHeight="1" x14ac:dyDescent="0.55000000000000004">
      <c r="A183" s="17">
        <f t="shared" si="9"/>
        <v>181</v>
      </c>
      <c r="B183" s="18">
        <f t="shared" si="7"/>
        <v>0.10000000000002274</v>
      </c>
      <c r="C183" s="18">
        <v>401</v>
      </c>
      <c r="D183" s="19" t="s">
        <v>5</v>
      </c>
      <c r="E183" s="20" t="s">
        <v>18</v>
      </c>
      <c r="F183" s="8" t="s">
        <v>8</v>
      </c>
      <c r="G183" s="17" t="s">
        <v>7</v>
      </c>
      <c r="H183" s="21" t="s">
        <v>175</v>
      </c>
      <c r="I183" s="21"/>
    </row>
    <row r="184" spans="1:9" s="16" customFormat="1" ht="39" x14ac:dyDescent="0.55000000000000004">
      <c r="A184" s="11">
        <f t="shared" si="9"/>
        <v>182</v>
      </c>
      <c r="B184" s="12">
        <f t="shared" si="7"/>
        <v>9.9999999999965894E-2</v>
      </c>
      <c r="C184" s="12">
        <v>401.09999999999997</v>
      </c>
      <c r="D184" s="13"/>
      <c r="E184" s="24" t="s">
        <v>26</v>
      </c>
      <c r="F184" s="15" t="s">
        <v>23</v>
      </c>
      <c r="G184" s="11" t="s">
        <v>7</v>
      </c>
      <c r="H184" s="35"/>
      <c r="I184" s="25" t="s">
        <v>199</v>
      </c>
    </row>
    <row r="185" spans="1:9" s="16" customFormat="1" ht="91" x14ac:dyDescent="0.55000000000000004">
      <c r="A185" s="11">
        <f t="shared" si="9"/>
        <v>183</v>
      </c>
      <c r="B185" s="12">
        <f t="shared" si="7"/>
        <v>0.20000000000004547</v>
      </c>
      <c r="C185" s="12">
        <v>401.3</v>
      </c>
      <c r="D185" s="13"/>
      <c r="E185" s="24"/>
      <c r="F185" s="15" t="s">
        <v>13</v>
      </c>
      <c r="G185" s="11"/>
      <c r="H185" s="41"/>
      <c r="I185" s="25" t="s">
        <v>200</v>
      </c>
    </row>
    <row r="188" spans="1:9" x14ac:dyDescent="0.55000000000000004">
      <c r="A188" s="36" t="s">
        <v>201</v>
      </c>
    </row>
  </sheetData>
  <mergeCells count="1">
    <mergeCell ref="B1:H1"/>
  </mergeCells>
  <phoneticPr fontId="1"/>
  <pageMargins left="0.23622047244094491" right="0.23622047244094491" top="0.15748031496062992" bottom="0.19685039370078741" header="0.31496062992125984" footer="0.31496062992125984"/>
  <pageSetup paperSize="9" scale="86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BRM906近畿400km河内長野</vt:lpstr>
      <vt:lpstr>BRM906近畿400km河内長野!Print_Area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スポーツプラザ２＆４</dc:creator>
  <cp:lastModifiedBy>桑田 芳昭</cp:lastModifiedBy>
  <cp:lastPrinted>2025-08-25T07:36:33Z</cp:lastPrinted>
  <dcterms:created xsi:type="dcterms:W3CDTF">2019-09-01T01:30:48Z</dcterms:created>
  <dcterms:modified xsi:type="dcterms:W3CDTF">2025-08-26T02:18:39Z</dcterms:modified>
</cp:coreProperties>
</file>