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DXC\BRM\2025_830_五府県\"/>
    </mc:Choice>
  </mc:AlternateContent>
  <xr:revisionPtr revIDLastSave="0" documentId="13_ncr:1_{98B59904-6334-4A7C-BBA4-9589CB320531}" xr6:coauthVersionLast="47" xr6:coauthVersionMax="47" xr10:uidLastSave="{00000000-0000-0000-0000-000000000000}"/>
  <bookViews>
    <workbookView xWindow="27495" yWindow="3510" windowWidth="23460" windowHeight="23985" xr2:uid="{00000000-000D-0000-FFFF-FFFF00000000}"/>
  </bookViews>
  <sheets>
    <sheet name="2025_BRM830" sheetId="1" r:id="rId1"/>
    <sheet name="改定履歴" sheetId="2" r:id="rId2"/>
  </sheets>
  <definedNames>
    <definedName name="_xlnm.Print_Area" localSheetId="0">'2025_BRM830'!$A$1:$L$86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6" i="1" l="1"/>
  <c r="L83" i="1"/>
  <c r="H83" i="1"/>
  <c r="H84" i="1"/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l="1"/>
  <c r="H20" i="1" l="1"/>
  <c r="H21" i="1" s="1"/>
  <c r="H22" i="1" s="1"/>
  <c r="H23" i="1" s="1"/>
  <c r="H24" i="1" s="1"/>
  <c r="H25" i="1" s="1"/>
  <c r="H26" i="1" l="1"/>
  <c r="H27" i="1" s="1"/>
  <c r="H28" i="1" s="1"/>
  <c r="H29" i="1" s="1"/>
  <c r="L29" i="1" s="1"/>
  <c r="H30" i="1" l="1"/>
  <c r="H31" i="1" s="1"/>
  <c r="H32" i="1" s="1"/>
  <c r="H33" i="1" s="1"/>
  <c r="H34" i="1" s="1"/>
  <c r="H35" i="1" s="1"/>
  <c r="H36" i="1" s="1"/>
  <c r="H37" i="1" s="1"/>
  <c r="H38" i="1" s="1"/>
  <c r="H39" i="1" l="1"/>
  <c r="L38" i="1"/>
  <c r="H40" i="1" l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L39" i="1"/>
  <c r="L58" i="1" l="1"/>
  <c r="H59" i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L69" i="1" l="1"/>
  <c r="H70" i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l="1"/>
  <c r="H85" i="1" s="1"/>
  <c r="H86" i="1" s="1"/>
</calcChain>
</file>

<file path=xl/sharedStrings.xml><?xml version="1.0" encoding="utf-8"?>
<sst xmlns="http://schemas.openxmlformats.org/spreadsheetml/2006/main" count="423" uniqueCount="222">
  <si>
    <t>ポイント</t>
    <phoneticPr fontId="2"/>
  </si>
  <si>
    <t>標識</t>
    <rPh sb="0" eb="2">
      <t>ヒョウシキ</t>
    </rPh>
    <phoneticPr fontId="2"/>
  </si>
  <si>
    <t>ポイントまで
の道路</t>
    <rPh sb="8" eb="10">
      <t>ドウロ</t>
    </rPh>
    <phoneticPr fontId="2"/>
  </si>
  <si>
    <t>ポイント
までの
区間距離</t>
    <rPh sb="9" eb="11">
      <t>クカン</t>
    </rPh>
    <rPh sb="11" eb="13">
      <t>キョリ</t>
    </rPh>
    <phoneticPr fontId="2"/>
  </si>
  <si>
    <t>累計
距離</t>
    <rPh sb="0" eb="2">
      <t>ルイケイ</t>
    </rPh>
    <rPh sb="3" eb="5">
      <t>キョリ</t>
    </rPh>
    <phoneticPr fontId="2"/>
  </si>
  <si>
    <t>区間後
進路</t>
    <rPh sb="0" eb="2">
      <t>クカン</t>
    </rPh>
    <rPh sb="2" eb="3">
      <t>ゴ</t>
    </rPh>
    <rPh sb="4" eb="6">
      <t>シンロ</t>
    </rPh>
    <phoneticPr fontId="2"/>
  </si>
  <si>
    <t>備考</t>
    <rPh sb="0" eb="2">
      <t>ビコウ</t>
    </rPh>
    <phoneticPr fontId="2"/>
  </si>
  <si>
    <t>チェック
間距離</t>
    <rPh sb="5" eb="6">
      <t>カン</t>
    </rPh>
    <rPh sb="6" eb="8">
      <t>キョリ</t>
    </rPh>
    <phoneticPr fontId="2"/>
  </si>
  <si>
    <t>スタート
たきい公園</t>
    <rPh sb="8" eb="10">
      <t>コウエン</t>
    </rPh>
    <phoneticPr fontId="3"/>
  </si>
  <si>
    <t>直進</t>
    <rPh sb="0" eb="2">
      <t>チョクシン</t>
    </rPh>
    <phoneticPr fontId="2"/>
  </si>
  <si>
    <t>R479</t>
    <phoneticPr fontId="2"/>
  </si>
  <si>
    <t>F81</t>
    <phoneticPr fontId="2"/>
  </si>
  <si>
    <t>F15</t>
    <phoneticPr fontId="2"/>
  </si>
  <si>
    <t>中島口</t>
    <rPh sb="0" eb="2">
      <t>ナカジマ</t>
    </rPh>
    <rPh sb="2" eb="3">
      <t>クチ</t>
    </rPh>
    <phoneticPr fontId="2"/>
  </si>
  <si>
    <t>R478</t>
    <phoneticPr fontId="2"/>
  </si>
  <si>
    <t>側道へ坂登る</t>
    <rPh sb="0" eb="2">
      <t>ソクドウ</t>
    </rPh>
    <rPh sb="3" eb="4">
      <t>サカ</t>
    </rPh>
    <rPh sb="4" eb="5">
      <t>ノボ</t>
    </rPh>
    <phoneticPr fontId="2"/>
  </si>
  <si>
    <t>R1に登らず下をくぐる</t>
    <rPh sb="3" eb="4">
      <t>ノボ</t>
    </rPh>
    <rPh sb="6" eb="7">
      <t>シタ</t>
    </rPh>
    <phoneticPr fontId="2"/>
  </si>
  <si>
    <t>観月橋渡る</t>
    <rPh sb="3" eb="4">
      <t>ワタ</t>
    </rPh>
    <phoneticPr fontId="2"/>
  </si>
  <si>
    <t>R24</t>
    <phoneticPr fontId="2"/>
  </si>
  <si>
    <t>R24本線に合流</t>
    <rPh sb="3" eb="5">
      <t>ホンセン</t>
    </rPh>
    <rPh sb="6" eb="8">
      <t>ゴウリュウ</t>
    </rPh>
    <phoneticPr fontId="2"/>
  </si>
  <si>
    <t>高架に上がらずに大和街道方面へ</t>
  </si>
  <si>
    <t>大和街道</t>
    <rPh sb="0" eb="2">
      <t>ヤマト</t>
    </rPh>
    <rPh sb="2" eb="4">
      <t>カイドウ</t>
    </rPh>
    <phoneticPr fontId="2"/>
  </si>
  <si>
    <t>レシート取得　通過時刻を自分で記入
参考タイム　8:42</t>
    <rPh sb="4" eb="6">
      <t>シュトク</t>
    </rPh>
    <rPh sb="7" eb="9">
      <t>ツウカ</t>
    </rPh>
    <rPh sb="9" eb="11">
      <t>ジコク</t>
    </rPh>
    <rPh sb="12" eb="14">
      <t>ジブン</t>
    </rPh>
    <rPh sb="15" eb="17">
      <t>キニュウ</t>
    </rPh>
    <rPh sb="18" eb="20">
      <t>サンコウ</t>
    </rPh>
    <phoneticPr fontId="3"/>
  </si>
  <si>
    <t>稲荷駅</t>
    <rPh sb="0" eb="3">
      <t>イナリエキ</t>
    </rPh>
    <phoneticPr fontId="2"/>
  </si>
  <si>
    <t>F201</t>
    <phoneticPr fontId="2"/>
  </si>
  <si>
    <t>F119</t>
    <phoneticPr fontId="2"/>
  </si>
  <si>
    <t>本町通</t>
    <rPh sb="0" eb="2">
      <t>ホンマチ</t>
    </rPh>
    <rPh sb="2" eb="3">
      <t>ドオリ</t>
    </rPh>
    <phoneticPr fontId="2"/>
  </si>
  <si>
    <t>右手に京都本町郵便局</t>
    <rPh sb="0" eb="2">
      <t>ミギテ</t>
    </rPh>
    <rPh sb="3" eb="5">
      <t>キョウト</t>
    </rPh>
    <rPh sb="5" eb="7">
      <t>ホンマチ</t>
    </rPh>
    <rPh sb="7" eb="10">
      <t>ユウビンキョク</t>
    </rPh>
    <phoneticPr fontId="2"/>
  </si>
  <si>
    <t>新本町通</t>
    <rPh sb="0" eb="1">
      <t>シン</t>
    </rPh>
    <rPh sb="1" eb="3">
      <t>ホンマチ</t>
    </rPh>
    <rPh sb="3" eb="4">
      <t>ドオリ</t>
    </rPh>
    <phoneticPr fontId="2"/>
  </si>
  <si>
    <t>JR高架をくぐってから分岐あり</t>
    <rPh sb="2" eb="4">
      <t>コウカ</t>
    </rPh>
    <rPh sb="11" eb="13">
      <t>ブンキ</t>
    </rPh>
    <phoneticPr fontId="2"/>
  </si>
  <si>
    <t>塩小路橋</t>
    <rPh sb="0" eb="1">
      <t>シオ</t>
    </rPh>
    <rPh sb="1" eb="3">
      <t>ショウジ</t>
    </rPh>
    <rPh sb="3" eb="4">
      <t>ハシ</t>
    </rPh>
    <phoneticPr fontId="2"/>
  </si>
  <si>
    <t>花園橋</t>
    <rPh sb="0" eb="3">
      <t>ハナゾノバシ</t>
    </rPh>
    <phoneticPr fontId="2"/>
  </si>
  <si>
    <t>橋を渡らずに右折</t>
    <rPh sb="0" eb="1">
      <t>ハシ</t>
    </rPh>
    <rPh sb="2" eb="3">
      <t>ワタ</t>
    </rPh>
    <rPh sb="6" eb="8">
      <t>ウセツ</t>
    </rPh>
    <phoneticPr fontId="2"/>
  </si>
  <si>
    <t>PC2
「途中」交差点</t>
    <rPh sb="5" eb="7">
      <t>トチュウ</t>
    </rPh>
    <rPh sb="8" eb="11">
      <t>コウサテン</t>
    </rPh>
    <phoneticPr fontId="2"/>
  </si>
  <si>
    <t>○</t>
    <phoneticPr fontId="2"/>
  </si>
  <si>
    <t>R367</t>
    <phoneticPr fontId="2"/>
  </si>
  <si>
    <t>ＰＣ３
セブンイレブン琵琶湖大橋西口店</t>
    <rPh sb="11" eb="16">
      <t>ビワコオオハシ</t>
    </rPh>
    <rPh sb="16" eb="18">
      <t>ニシグチ</t>
    </rPh>
    <rPh sb="18" eb="19">
      <t>テン</t>
    </rPh>
    <phoneticPr fontId="2"/>
  </si>
  <si>
    <t>R477</t>
    <phoneticPr fontId="2"/>
  </si>
  <si>
    <t>琵琶湖大橋有料道路　料金所</t>
    <rPh sb="0" eb="3">
      <t>ビワコ</t>
    </rPh>
    <rPh sb="3" eb="5">
      <t>オオハシ</t>
    </rPh>
    <rPh sb="5" eb="7">
      <t>ユウリョウ</t>
    </rPh>
    <rPh sb="7" eb="9">
      <t>ドウロ</t>
    </rPh>
    <rPh sb="10" eb="13">
      <t>リョウキンショ</t>
    </rPh>
    <phoneticPr fontId="2"/>
  </si>
  <si>
    <t>料金所ゲートは歩道を通行のこと</t>
    <rPh sb="0" eb="3">
      <t>リョウキンショ</t>
    </rPh>
    <rPh sb="7" eb="9">
      <t>ホドウ</t>
    </rPh>
    <rPh sb="10" eb="12">
      <t>ツウコウ</t>
    </rPh>
    <phoneticPr fontId="2"/>
  </si>
  <si>
    <t>↑国道8号</t>
    <rPh sb="1" eb="3">
      <t>コクドウ</t>
    </rPh>
    <rPh sb="4" eb="5">
      <t>ゴウ</t>
    </rPh>
    <phoneticPr fontId="2"/>
  </si>
  <si>
    <t>K157</t>
    <phoneticPr fontId="2"/>
  </si>
  <si>
    <t>直進後、道なり右カーブ</t>
    <rPh sb="0" eb="3">
      <t>チョクシンゴ</t>
    </rPh>
    <rPh sb="4" eb="5">
      <t>ミチ</t>
    </rPh>
    <rPh sb="7" eb="8">
      <t>ミギ</t>
    </rPh>
    <phoneticPr fontId="2"/>
  </si>
  <si>
    <t>K11</t>
    <phoneticPr fontId="2"/>
  </si>
  <si>
    <t>K145</t>
    <phoneticPr fontId="2"/>
  </si>
  <si>
    <t>K12</t>
    <phoneticPr fontId="2"/>
  </si>
  <si>
    <t>左折後、踏切渡ってすぐ右折</t>
    <rPh sb="0" eb="3">
      <t>サセツゴ</t>
    </rPh>
    <rPh sb="4" eb="6">
      <t>フミキリ</t>
    </rPh>
    <rPh sb="6" eb="7">
      <t>ワタ</t>
    </rPh>
    <rPh sb="11" eb="13">
      <t>ウセツ</t>
    </rPh>
    <phoneticPr fontId="2"/>
  </si>
  <si>
    <t>K4</t>
    <phoneticPr fontId="2"/>
  </si>
  <si>
    <t>橋を渡って↖左</t>
    <rPh sb="0" eb="1">
      <t>ハシ</t>
    </rPh>
    <rPh sb="2" eb="3">
      <t>ワタ</t>
    </rPh>
    <rPh sb="6" eb="7">
      <t>ヒダリ</t>
    </rPh>
    <phoneticPr fontId="2"/>
  </si>
  <si>
    <t>K122</t>
    <phoneticPr fontId="2"/>
  </si>
  <si>
    <t>K51</t>
    <phoneticPr fontId="2"/>
  </si>
  <si>
    <t>K135</t>
    <phoneticPr fontId="2"/>
  </si>
  <si>
    <t>上柘植(かみつげ)</t>
    <rPh sb="0" eb="3">
      <t>カミツゲ</t>
    </rPh>
    <phoneticPr fontId="2"/>
  </si>
  <si>
    <t>ＰＣ４
ローソン伊賀野村店</t>
    <rPh sb="8" eb="10">
      <t>イガ</t>
    </rPh>
    <rPh sb="10" eb="12">
      <t>ノムラ</t>
    </rPh>
    <rPh sb="12" eb="13">
      <t>テン</t>
    </rPh>
    <phoneticPr fontId="2"/>
  </si>
  <si>
    <t>R25</t>
    <phoneticPr fontId="2"/>
  </si>
  <si>
    <t>K49</t>
    <phoneticPr fontId="2"/>
  </si>
  <si>
    <t>K674</t>
    <phoneticPr fontId="2"/>
  </si>
  <si>
    <t>R422</t>
    <phoneticPr fontId="2"/>
  </si>
  <si>
    <t>R307,R422</t>
    <phoneticPr fontId="2"/>
  </si>
  <si>
    <t>R307旧道</t>
    <phoneticPr fontId="2"/>
  </si>
  <si>
    <t>R307へ復帰</t>
    <rPh sb="5" eb="7">
      <t>フッキ</t>
    </rPh>
    <phoneticPr fontId="2"/>
  </si>
  <si>
    <t>R307</t>
    <phoneticPr fontId="2"/>
  </si>
  <si>
    <t>F62</t>
    <phoneticPr fontId="2"/>
  </si>
  <si>
    <t>ＰＣ５
ファミリーマート三山木西店</t>
    <rPh sb="12" eb="13">
      <t>ミ</t>
    </rPh>
    <rPh sb="13" eb="14">
      <t>ヤマ</t>
    </rPh>
    <rPh sb="14" eb="15">
      <t>キ</t>
    </rPh>
    <rPh sb="15" eb="16">
      <t>ニシ</t>
    </rPh>
    <rPh sb="16" eb="17">
      <t>テン</t>
    </rPh>
    <phoneticPr fontId="3"/>
  </si>
  <si>
    <t>F65</t>
    <phoneticPr fontId="3"/>
  </si>
  <si>
    <t>鳥谷池</t>
    <rPh sb="0" eb="3">
      <t>トリタニイケ</t>
    </rPh>
    <phoneticPr fontId="3"/>
  </si>
  <si>
    <t>→生駒,国道163号方面へ</t>
    <rPh sb="1" eb="3">
      <t>イコマ</t>
    </rPh>
    <rPh sb="4" eb="6">
      <t>コクドウ</t>
    </rPh>
    <rPh sb="9" eb="10">
      <t>ゴウ</t>
    </rPh>
    <rPh sb="10" eb="12">
      <t>ホウメン</t>
    </rPh>
    <phoneticPr fontId="3"/>
  </si>
  <si>
    <t>県境</t>
    <rPh sb="0" eb="2">
      <t>ケンザカイ</t>
    </rPh>
    <phoneticPr fontId="3"/>
  </si>
  <si>
    <t>F72</t>
    <phoneticPr fontId="3"/>
  </si>
  <si>
    <t>ここから奈良県　奈良県･生駒市の看板あり</t>
    <rPh sb="4" eb="7">
      <t>ナラケン</t>
    </rPh>
    <rPh sb="8" eb="11">
      <t>ナラケン</t>
    </rPh>
    <rPh sb="12" eb="15">
      <t>イコマシ</t>
    </rPh>
    <rPh sb="16" eb="18">
      <t>カンバン</t>
    </rPh>
    <phoneticPr fontId="3"/>
  </si>
  <si>
    <t>K72</t>
    <phoneticPr fontId="3"/>
  </si>
  <si>
    <t>出店橋 Sを過ぎ川を越えてから左折</t>
    <rPh sb="6" eb="7">
      <t>ス</t>
    </rPh>
    <rPh sb="8" eb="9">
      <t>カワ</t>
    </rPh>
    <rPh sb="10" eb="11">
      <t>コ</t>
    </rPh>
    <rPh sb="15" eb="17">
      <t>サセツ</t>
    </rPh>
    <phoneticPr fontId="3"/>
  </si>
  <si>
    <t>信号のないト字路を右折（高山かきもちの看板手前）</t>
    <rPh sb="0" eb="2">
      <t>シンゴウ</t>
    </rPh>
    <rPh sb="6" eb="8">
      <t>ジロ</t>
    </rPh>
    <rPh sb="9" eb="11">
      <t>ウセツ</t>
    </rPh>
    <rPh sb="12" eb="14">
      <t>タカヤマ</t>
    </rPh>
    <rPh sb="19" eb="21">
      <t>カンバン</t>
    </rPh>
    <rPh sb="21" eb="23">
      <t>テマエ</t>
    </rPh>
    <phoneticPr fontId="3"/>
  </si>
  <si>
    <t>市道</t>
    <rPh sb="0" eb="2">
      <t>シドウ</t>
    </rPh>
    <phoneticPr fontId="3"/>
  </si>
  <si>
    <t>トンネルくぐって突き当たり右</t>
    <rPh sb="8" eb="9">
      <t>ツ</t>
    </rPh>
    <rPh sb="10" eb="11">
      <t>ア</t>
    </rPh>
    <rPh sb="13" eb="14">
      <t>ミギ</t>
    </rPh>
    <phoneticPr fontId="3"/>
  </si>
  <si>
    <t>R168</t>
    <phoneticPr fontId="3"/>
  </si>
  <si>
    <t>→大阪･四条畷方面へ　鋭角に右折</t>
    <rPh sb="1" eb="3">
      <t>オオサカ</t>
    </rPh>
    <rPh sb="4" eb="7">
      <t>シジョウナワテ</t>
    </rPh>
    <rPh sb="7" eb="9">
      <t>ホウメン</t>
    </rPh>
    <rPh sb="11" eb="13">
      <t>エイカク</t>
    </rPh>
    <rPh sb="14" eb="16">
      <t>ウセツ</t>
    </rPh>
    <phoneticPr fontId="3"/>
  </si>
  <si>
    <t>R163</t>
    <phoneticPr fontId="3"/>
  </si>
  <si>
    <t>左折可の交差点注意　
左折道路(R163)は自転車通行禁止</t>
    <rPh sb="11" eb="13">
      <t>サセツ</t>
    </rPh>
    <rPh sb="13" eb="15">
      <t>ドウロ</t>
    </rPh>
    <rPh sb="22" eb="25">
      <t>ジテンシャ</t>
    </rPh>
    <rPh sb="25" eb="27">
      <t>ツウコウ</t>
    </rPh>
    <rPh sb="27" eb="29">
      <t>キンシ</t>
    </rPh>
    <phoneticPr fontId="3"/>
  </si>
  <si>
    <t>旧R163</t>
    <rPh sb="0" eb="1">
      <t>キュウ</t>
    </rPh>
    <phoneticPr fontId="3"/>
  </si>
  <si>
    <t>←163 大阪 門真</t>
    <rPh sb="5" eb="7">
      <t>オオサカ</t>
    </rPh>
    <rPh sb="8" eb="10">
      <t>カドマ</t>
    </rPh>
    <phoneticPr fontId="3"/>
  </si>
  <si>
    <t>R163へ合流</t>
    <rPh sb="5" eb="7">
      <t>ゴウリュウ</t>
    </rPh>
    <phoneticPr fontId="3"/>
  </si>
  <si>
    <t>この後、京阪ガード下は側道から直進</t>
    <rPh sb="2" eb="3">
      <t>アト</t>
    </rPh>
    <rPh sb="4" eb="6">
      <t>ケイハン</t>
    </rPh>
    <rPh sb="9" eb="10">
      <t>シタ</t>
    </rPh>
    <rPh sb="11" eb="13">
      <t>ソクドウ</t>
    </rPh>
    <rPh sb="15" eb="17">
      <t>チョクシン</t>
    </rPh>
    <phoneticPr fontId="3"/>
  </si>
  <si>
    <t>滝井歩道橋手前を左折</t>
    <rPh sb="0" eb="5">
      <t>タキイホドウキョウ</t>
    </rPh>
    <rPh sb="5" eb="7">
      <t>テマエ</t>
    </rPh>
    <rPh sb="8" eb="10">
      <t>サセツ</t>
    </rPh>
    <phoneticPr fontId="3"/>
  </si>
  <si>
    <t>Ver.</t>
    <phoneticPr fontId="2"/>
  </si>
  <si>
    <t>No.</t>
    <phoneticPr fontId="2"/>
  </si>
  <si>
    <t>北川顔(きたかわずら)　S</t>
    <rPh sb="0" eb="2">
      <t>キタガワ</t>
    </rPh>
    <rPh sb="2" eb="3">
      <t>カオ</t>
    </rPh>
    <phoneticPr fontId="2"/>
  </si>
  <si>
    <t>╋</t>
  </si>
  <si>
    <t>∩</t>
    <phoneticPr fontId="2"/>
  </si>
  <si>
    <t>┳ ┫</t>
  </si>
  <si>
    <t>∪</t>
    <phoneticPr fontId="2"/>
  </si>
  <si>
    <t>╋ ┫</t>
  </si>
  <si>
    <t>┫</t>
  </si>
  <si>
    <t>┣</t>
  </si>
  <si>
    <t>┳ Y</t>
  </si>
  <si>
    <t>Y</t>
  </si>
  <si>
    <t>┳</t>
  </si>
  <si>
    <t>⏋</t>
    <phoneticPr fontId="2"/>
  </si>
  <si>
    <t>⎾</t>
    <phoneticPr fontId="2"/>
  </si>
  <si>
    <t>ʎ</t>
    <phoneticPr fontId="2"/>
  </si>
  <si>
    <t>イ</t>
    <phoneticPr fontId="3"/>
  </si>
  <si>
    <t>┻</t>
    <phoneticPr fontId="2"/>
  </si>
  <si>
    <t>形状</t>
    <rPh sb="0" eb="2">
      <t>ケイジョウ</t>
    </rPh>
    <phoneticPr fontId="2"/>
  </si>
  <si>
    <t>信号</t>
    <rPh sb="0" eb="2">
      <t>シンゴウ</t>
    </rPh>
    <phoneticPr fontId="2"/>
  </si>
  <si>
    <t>No</t>
    <phoneticPr fontId="2"/>
  </si>
  <si>
    <t>BRM830近畿200km守口_ぐるり５府県_夜</t>
    <rPh sb="6" eb="8">
      <t>キンキ</t>
    </rPh>
    <rPh sb="13" eb="15">
      <t>モリグチ</t>
    </rPh>
    <rPh sb="20" eb="22">
      <t>フケン</t>
    </rPh>
    <rPh sb="23" eb="24">
      <t>ヨル</t>
    </rPh>
    <phoneticPr fontId="2"/>
  </si>
  <si>
    <t>S</t>
    <phoneticPr fontId="2"/>
  </si>
  <si>
    <t>太子橋</t>
    <rPh sb="0" eb="2">
      <t>タイシ</t>
    </rPh>
    <rPh sb="2" eb="3">
      <t>バシ</t>
    </rPh>
    <phoneticPr fontId="2"/>
  </si>
  <si>
    <t>┏</t>
    <phoneticPr fontId="2"/>
  </si>
  <si>
    <t>道なり</t>
    <rPh sb="0" eb="1">
      <t>ミチ</t>
    </rPh>
    <phoneticPr fontId="2"/>
  </si>
  <si>
    <t>側道のゲートをくぐり淀川左岸堤防へ坂を上る</t>
    <rPh sb="0" eb="2">
      <t>ソクドウ</t>
    </rPh>
    <rPh sb="10" eb="12">
      <t>ヨドガワ</t>
    </rPh>
    <rPh sb="12" eb="14">
      <t>サガン</t>
    </rPh>
    <rPh sb="14" eb="16">
      <t>テイボウ</t>
    </rPh>
    <rPh sb="17" eb="18">
      <t>サカ</t>
    </rPh>
    <rPh sb="19" eb="20">
      <t>ノボ</t>
    </rPh>
    <phoneticPr fontId="2"/>
  </si>
  <si>
    <t>┳</t>
    <phoneticPr fontId="2"/>
  </si>
  <si>
    <t>┣</t>
    <phoneticPr fontId="2"/>
  </si>
  <si>
    <t>右Uターン</t>
    <rPh sb="0" eb="1">
      <t>ミギ</t>
    </rPh>
    <phoneticPr fontId="2"/>
  </si>
  <si>
    <t>┫</t>
    <phoneticPr fontId="2"/>
  </si>
  <si>
    <t>旭西淀川
自転車道</t>
    <rPh sb="0" eb="1">
      <t>アサヒ</t>
    </rPh>
    <rPh sb="1" eb="2">
      <t>ニシ</t>
    </rPh>
    <rPh sb="2" eb="4">
      <t>ヨドガワ</t>
    </rPh>
    <rPh sb="5" eb="9">
      <t>ジテンシャドウ</t>
    </rPh>
    <phoneticPr fontId="2"/>
  </si>
  <si>
    <t>淀川河川敷を通るルートです。
(信号、車の通行は無いですが多数の自転車ゲートが有ります、自転車ゲートはフレームやディレーラーを傷付けることが有ります、歩行者優先で注意して通行ください、基本は押し歩きでゆっくりと。)
河川敷ルート以外で堤防上のルートも通行可能です。</t>
    <rPh sb="0" eb="2">
      <t>ヨドガワ</t>
    </rPh>
    <rPh sb="2" eb="5">
      <t>カセンジキ</t>
    </rPh>
    <rPh sb="6" eb="7">
      <t>トオ</t>
    </rPh>
    <rPh sb="16" eb="18">
      <t>シンゴウ</t>
    </rPh>
    <rPh sb="19" eb="20">
      <t>クルマ</t>
    </rPh>
    <rPh sb="21" eb="23">
      <t>ツウコウ</t>
    </rPh>
    <rPh sb="24" eb="25">
      <t>ナ</t>
    </rPh>
    <rPh sb="29" eb="31">
      <t>タスウ</t>
    </rPh>
    <rPh sb="32" eb="35">
      <t>ジテンシャ</t>
    </rPh>
    <rPh sb="39" eb="40">
      <t>ア</t>
    </rPh>
    <rPh sb="44" eb="47">
      <t>ジテンシャ</t>
    </rPh>
    <rPh sb="63" eb="65">
      <t>キズツ</t>
    </rPh>
    <rPh sb="70" eb="71">
      <t>ア</t>
    </rPh>
    <rPh sb="75" eb="78">
      <t>ホコウシャ</t>
    </rPh>
    <rPh sb="78" eb="80">
      <t>ユウセン</t>
    </rPh>
    <rPh sb="81" eb="83">
      <t>チュウイ</t>
    </rPh>
    <rPh sb="85" eb="87">
      <t>ツウコウ</t>
    </rPh>
    <rPh sb="92" eb="94">
      <t>キホン</t>
    </rPh>
    <rPh sb="95" eb="96">
      <t>オ</t>
    </rPh>
    <rPh sb="97" eb="98">
      <t>アル</t>
    </rPh>
    <rPh sb="108" eb="111">
      <t>カセンジキ</t>
    </rPh>
    <rPh sb="114" eb="116">
      <t>イガイ</t>
    </rPh>
    <rPh sb="117" eb="119">
      <t>テイボウ</t>
    </rPh>
    <rPh sb="119" eb="120">
      <t>ジョウ</t>
    </rPh>
    <rPh sb="125" eb="127">
      <t>ツウコウ</t>
    </rPh>
    <rPh sb="127" eb="129">
      <t>カノウ</t>
    </rPh>
    <phoneticPr fontId="2"/>
  </si>
  <si>
    <t>突き当り正面がゴール受付の建物です</t>
    <rPh sb="0" eb="1">
      <t>ツ</t>
    </rPh>
    <rPh sb="2" eb="3">
      <t>アタ</t>
    </rPh>
    <rPh sb="4" eb="6">
      <t>ショウメン</t>
    </rPh>
    <rPh sb="10" eb="12">
      <t>ウケツケ</t>
    </rPh>
    <rPh sb="13" eb="15">
      <t>タテモノ</t>
    </rPh>
    <phoneticPr fontId="2"/>
  </si>
  <si>
    <t>一方通行道路逆走(自転車を除く)、キープレフト</t>
    <rPh sb="0" eb="4">
      <t>イッポウツウコウ</t>
    </rPh>
    <rPh sb="4" eb="6">
      <t>ドウロ</t>
    </rPh>
    <rPh sb="6" eb="8">
      <t>ギャクソウ</t>
    </rPh>
    <rPh sb="9" eb="12">
      <t>ジテンシャ</t>
    </rPh>
    <rPh sb="13" eb="14">
      <t>ノゾ</t>
    </rPh>
    <phoneticPr fontId="2"/>
  </si>
  <si>
    <t>左Uターンして河川敷へ下る</t>
    <rPh sb="0" eb="1">
      <t>ヒダリ</t>
    </rPh>
    <rPh sb="7" eb="10">
      <t>カセンジキ</t>
    </rPh>
    <rPh sb="11" eb="12">
      <t>クダ</t>
    </rPh>
    <phoneticPr fontId="2"/>
  </si>
  <si>
    <t>右Uターンしてゲートをくぐり河川敷道路へ</t>
    <rPh sb="0" eb="1">
      <t>ミギ</t>
    </rPh>
    <rPh sb="14" eb="17">
      <t>カセンジキ</t>
    </rPh>
    <rPh sb="17" eb="19">
      <t>ドウロ</t>
    </rPh>
    <phoneticPr fontId="2"/>
  </si>
  <si>
    <t>I</t>
    <phoneticPr fontId="2"/>
  </si>
  <si>
    <t>木津川御幸橋(ごこうばし)へ上る</t>
    <rPh sb="0" eb="3">
      <t>キズガワ</t>
    </rPh>
    <rPh sb="3" eb="6">
      <t>ミユキバシ</t>
    </rPh>
    <rPh sb="14" eb="15">
      <t>ノボ</t>
    </rPh>
    <phoneticPr fontId="2"/>
  </si>
  <si>
    <t>木津川御幸橋(ごこうばし)渡る</t>
    <rPh sb="0" eb="3">
      <t>キズガワ</t>
    </rPh>
    <rPh sb="3" eb="6">
      <t>ミユキバシ</t>
    </rPh>
    <rPh sb="13" eb="14">
      <t>ワタ</t>
    </rPh>
    <phoneticPr fontId="2"/>
  </si>
  <si>
    <t>右手にさくらであい館</t>
    <rPh sb="0" eb="2">
      <t>ミギテ</t>
    </rPh>
    <rPh sb="9" eb="10">
      <t>カン</t>
    </rPh>
    <phoneticPr fontId="2"/>
  </si>
  <si>
    <t>道なりクランク</t>
    <rPh sb="0" eb="1">
      <t>ミチ</t>
    </rPh>
    <phoneticPr fontId="2"/>
  </si>
  <si>
    <t>正面に、とりまさストア</t>
    <rPh sb="0" eb="2">
      <t>ショウメン</t>
    </rPh>
    <phoneticPr fontId="2"/>
  </si>
  <si>
    <t>観月橋南詰</t>
    <rPh sb="0" eb="2">
      <t>ミヅキ</t>
    </rPh>
    <rPh sb="2" eb="3">
      <t>ハシ</t>
    </rPh>
    <rPh sb="3" eb="4">
      <t>ミナミ</t>
    </rPh>
    <rPh sb="4" eb="5">
      <t>ヅメ</t>
    </rPh>
    <phoneticPr fontId="2"/>
  </si>
  <si>
    <t>観月橋北詰</t>
    <rPh sb="0" eb="2">
      <t>ミヅキ</t>
    </rPh>
    <rPh sb="2" eb="3">
      <t>ハシ</t>
    </rPh>
    <rPh sb="3" eb="4">
      <t>キタ</t>
    </rPh>
    <rPh sb="4" eb="5">
      <t>ヅメ</t>
    </rPh>
    <phoneticPr fontId="2"/>
  </si>
  <si>
    <t>右カーブの後T字路左折</t>
    <rPh sb="0" eb="1">
      <t>ミギ</t>
    </rPh>
    <rPh sb="5" eb="6">
      <t>アト</t>
    </rPh>
    <rPh sb="7" eb="9">
      <t>ジロ</t>
    </rPh>
    <rPh sb="9" eb="11">
      <t>サセツ</t>
    </rPh>
    <phoneticPr fontId="2"/>
  </si>
  <si>
    <t>PC1
セブン-イレブン 伏見深草藤森店</t>
    <rPh sb="17" eb="19">
      <t>フジモリ</t>
    </rPh>
    <phoneticPr fontId="2"/>
  </si>
  <si>
    <t>本町通</t>
    <rPh sb="0" eb="2">
      <t>ホンマチ</t>
    </rPh>
    <rPh sb="2" eb="3">
      <t>トオ</t>
    </rPh>
    <phoneticPr fontId="2"/>
  </si>
  <si>
    <t>↱</t>
    <phoneticPr fontId="2"/>
  </si>
  <si>
    <t>十</t>
  </si>
  <si>
    <t>+</t>
    <phoneticPr fontId="2"/>
  </si>
  <si>
    <t>↗</t>
    <phoneticPr fontId="2"/>
  </si>
  <si>
    <t>˧</t>
    <phoneticPr fontId="2"/>
  </si>
  <si>
    <t>┓</t>
    <phoneticPr fontId="2"/>
  </si>
  <si>
    <t>┤</t>
  </si>
  <si>
    <t>Λ</t>
    <phoneticPr fontId="2"/>
  </si>
  <si>
    <t>╭</t>
    <phoneticPr fontId="2"/>
  </si>
  <si>
    <t>↶</t>
    <phoneticPr fontId="2"/>
  </si>
  <si>
    <t>T</t>
  </si>
  <si>
    <t>γ</t>
    <phoneticPr fontId="2"/>
  </si>
  <si>
    <t>╮</t>
    <phoneticPr fontId="2"/>
  </si>
  <si>
    <t>↷</t>
    <phoneticPr fontId="2"/>
  </si>
  <si>
    <t>Г</t>
    <phoneticPr fontId="2"/>
  </si>
  <si>
    <t>↖</t>
    <phoneticPr fontId="2"/>
  </si>
  <si>
    <t>ト</t>
  </si>
  <si>
    <t>↘</t>
    <phoneticPr fontId="2"/>
  </si>
  <si>
    <t>↓</t>
    <phoneticPr fontId="2"/>
  </si>
  <si>
    <t>⏊</t>
    <phoneticPr fontId="2"/>
  </si>
  <si>
    <t>←</t>
    <phoneticPr fontId="2"/>
  </si>
  <si>
    <t>⏉</t>
    <phoneticPr fontId="2"/>
  </si>
  <si>
    <t>┌</t>
    <phoneticPr fontId="2"/>
  </si>
  <si>
    <t>╋</t>
    <phoneticPr fontId="2"/>
  </si>
  <si>
    <t>↑</t>
    <phoneticPr fontId="2"/>
  </si>
  <si>
    <t>⎛</t>
    <phoneticPr fontId="2"/>
  </si>
  <si>
    <t>⎞</t>
    <phoneticPr fontId="2"/>
  </si>
  <si>
    <t>Y</t>
    <phoneticPr fontId="2"/>
  </si>
  <si>
    <t>塩小路通</t>
    <rPh sb="0" eb="1">
      <t>シオ</t>
    </rPh>
    <rPh sb="1" eb="3">
      <t>ショウジ</t>
    </rPh>
    <rPh sb="3" eb="4">
      <t>ドオ</t>
    </rPh>
    <phoneticPr fontId="2"/>
  </si>
  <si>
    <t>川端通　R367</t>
    <rPh sb="0" eb="2">
      <t>カワバタ</t>
    </rPh>
    <rPh sb="2" eb="3">
      <t>ドオ</t>
    </rPh>
    <phoneticPr fontId="2"/>
  </si>
  <si>
    <t xml:space="preserve">右側
</t>
    <rPh sb="0" eb="2">
      <t>ミギガワ</t>
    </rPh>
    <phoneticPr fontId="2"/>
  </si>
  <si>
    <t xml:space="preserve">左側
</t>
    <rPh sb="0" eb="2">
      <t>ヒダリガワ</t>
    </rPh>
    <phoneticPr fontId="2"/>
  </si>
  <si>
    <t>洲本町</t>
    <rPh sb="0" eb="3">
      <t>スモトチョウ</t>
    </rPh>
    <phoneticPr fontId="2"/>
  </si>
  <si>
    <t>辻</t>
    <rPh sb="0" eb="1">
      <t>ツジ</t>
    </rPh>
    <phoneticPr fontId="2"/>
  </si>
  <si>
    <t>高野西</t>
    <rPh sb="0" eb="2">
      <t>コウヤ</t>
    </rPh>
    <rPh sb="2" eb="3">
      <t>ニシ</t>
    </rPh>
    <phoneticPr fontId="2"/>
  </si>
  <si>
    <t>高野</t>
    <rPh sb="0" eb="2">
      <t>コウヤ</t>
    </rPh>
    <phoneticPr fontId="2"/>
  </si>
  <si>
    <t>旧東海道</t>
    <rPh sb="0" eb="1">
      <t>キュウ</t>
    </rPh>
    <rPh sb="1" eb="4">
      <t>トウカイドウ</t>
    </rPh>
    <phoneticPr fontId="2"/>
  </si>
  <si>
    <t>三大寺北</t>
    <rPh sb="0" eb="3">
      <t>サンダイジ</t>
    </rPh>
    <rPh sb="3" eb="4">
      <t>キタ</t>
    </rPh>
    <phoneticPr fontId="2"/>
  </si>
  <si>
    <t>田堵野西(たどのにし)</t>
    <phoneticPr fontId="2"/>
  </si>
  <si>
    <t>油日(あぶらひ)農協前</t>
    <phoneticPr fontId="2"/>
  </si>
  <si>
    <t>山崎</t>
    <rPh sb="0" eb="2">
      <t>ヤマザキ</t>
    </rPh>
    <phoneticPr fontId="2"/>
  </si>
  <si>
    <t>╋</t>
    <phoneticPr fontId="2"/>
  </si>
  <si>
    <t>西之沢</t>
    <rPh sb="0" eb="3">
      <t>ニシノサワ</t>
    </rPh>
    <phoneticPr fontId="2"/>
  </si>
  <si>
    <t>阿山中学校前</t>
    <phoneticPr fontId="2"/>
  </si>
  <si>
    <t>丸柱</t>
    <rPh sb="0" eb="1">
      <t>マル</t>
    </rPh>
    <rPh sb="1" eb="2">
      <t>ハシラ</t>
    </rPh>
    <phoneticPr fontId="2"/>
  </si>
  <si>
    <t>立石橋</t>
    <rPh sb="0" eb="1">
      <t>タ</t>
    </rPh>
    <rPh sb="1" eb="2">
      <t>イシ</t>
    </rPh>
    <rPh sb="2" eb="3">
      <t>ハシ</t>
    </rPh>
    <phoneticPr fontId="2"/>
  </si>
  <si>
    <t>┫</t>
    <phoneticPr fontId="2"/>
  </si>
  <si>
    <t>旧道へ 奥山田バイパス直進は自転車通行禁止の看板あり</t>
    <rPh sb="4" eb="5">
      <t>オク</t>
    </rPh>
    <rPh sb="5" eb="7">
      <t>ヤマダ</t>
    </rPh>
    <rPh sb="11" eb="13">
      <t>チョクシン</t>
    </rPh>
    <phoneticPr fontId="2"/>
  </si>
  <si>
    <t>郷之口下町</t>
    <rPh sb="0" eb="1">
      <t>ゴウ</t>
    </rPh>
    <rPh sb="1" eb="2">
      <t>ノ</t>
    </rPh>
    <rPh sb="2" eb="3">
      <t>クチ</t>
    </rPh>
    <rPh sb="3" eb="5">
      <t>シタマチ</t>
    </rPh>
    <phoneticPr fontId="2"/>
  </si>
  <si>
    <t>斜め左前方へ進む</t>
    <rPh sb="0" eb="1">
      <t>ナナ</t>
    </rPh>
    <rPh sb="2" eb="3">
      <t>ヒダリ</t>
    </rPh>
    <rPh sb="3" eb="5">
      <t>ゼンポウ</t>
    </rPh>
    <rPh sb="6" eb="7">
      <t>スス</t>
    </rPh>
    <phoneticPr fontId="2"/>
  </si>
  <si>
    <t>K7</t>
    <phoneticPr fontId="3"/>
  </si>
  <si>
    <t>学研生駒テクノエリア西口</t>
    <rPh sb="0" eb="2">
      <t>ガッケン</t>
    </rPh>
    <rPh sb="2" eb="4">
      <t>イコマ</t>
    </rPh>
    <rPh sb="10" eb="12">
      <t>ニシグチ</t>
    </rPh>
    <phoneticPr fontId="3"/>
  </si>
  <si>
    <t>北田原大橋</t>
    <phoneticPr fontId="3"/>
  </si>
  <si>
    <t>下田原ランプ</t>
    <phoneticPr fontId="3"/>
  </si>
  <si>
    <t>大阪国際学園前</t>
    <rPh sb="0" eb="2">
      <t>オオサカ</t>
    </rPh>
    <rPh sb="2" eb="4">
      <t>コクサイ</t>
    </rPh>
    <rPh sb="4" eb="7">
      <t>ガクエンマエ</t>
    </rPh>
    <phoneticPr fontId="3"/>
  </si>
  <si>
    <t>　　163 大阪 門真　下りながら左折注意</t>
    <rPh sb="6" eb="8">
      <t>オオサカ</t>
    </rPh>
    <rPh sb="9" eb="11">
      <t>カドマ</t>
    </rPh>
    <phoneticPr fontId="3"/>
  </si>
  <si>
    <t>菊水通２</t>
    <rPh sb="0" eb="3">
      <t>キクスイドオ</t>
    </rPh>
    <phoneticPr fontId="3"/>
  </si>
  <si>
    <t>右側</t>
    <rPh sb="0" eb="2">
      <t>ミギガワ</t>
    </rPh>
    <phoneticPr fontId="2"/>
  </si>
  <si>
    <t>前日 23:30　受付開始
0:15　ブリーフィング
0:20　装備チェック
0:30 スタート（有人受け付け）　　　　　0:30スタート基準</t>
    <rPh sb="0" eb="2">
      <t>ゼンジツ</t>
    </rPh>
    <rPh sb="9" eb="11">
      <t>ウケツケ</t>
    </rPh>
    <rPh sb="11" eb="13">
      <t>カイシ</t>
    </rPh>
    <rPh sb="32" eb="34">
      <t>ソウビ</t>
    </rPh>
    <rPh sb="49" eb="51">
      <t>ユウジン</t>
    </rPh>
    <rPh sb="51" eb="52">
      <t>ウ</t>
    </rPh>
    <rPh sb="53" eb="54">
      <t>ツ</t>
    </rPh>
    <rPh sb="69" eb="71">
      <t>キジュン</t>
    </rPh>
    <phoneticPr fontId="2"/>
  </si>
  <si>
    <t>sd: 2025/08/30 200km BRM</t>
  </si>
  <si>
    <t>NO.</t>
  </si>
  <si>
    <t>距離</t>
  </si>
  <si>
    <t>オープン日付 時間</t>
  </si>
  <si>
    <t>クローズ日付　時間</t>
  </si>
  <si>
    <t>========</t>
  </si>
  <si>
    <t>======</t>
  </si>
  <si>
    <t>===================</t>
  </si>
  <si>
    <t>====================</t>
  </si>
  <si>
    <t>スタート</t>
  </si>
  <si>
    <t>0km</t>
  </si>
  <si>
    <t>36km</t>
  </si>
  <si>
    <t>64km</t>
  </si>
  <si>
    <t>73km</t>
  </si>
  <si>
    <t>123km</t>
  </si>
  <si>
    <t>176km</t>
  </si>
  <si>
    <t>ゴール</t>
  </si>
  <si>
    <t>202km</t>
  </si>
  <si>
    <t>レシート取得　通過時刻を自分で記入
参考タイム　3:18</t>
    <rPh sb="4" eb="6">
      <t>シュトク</t>
    </rPh>
    <rPh sb="7" eb="9">
      <t>ツウカ</t>
    </rPh>
    <rPh sb="9" eb="11">
      <t>ジコク</t>
    </rPh>
    <rPh sb="12" eb="14">
      <t>ジブン</t>
    </rPh>
    <rPh sb="15" eb="17">
      <t>キニュウ</t>
    </rPh>
    <rPh sb="18" eb="20">
      <t>サンコウ</t>
    </rPh>
    <phoneticPr fontId="3"/>
  </si>
  <si>
    <t>フォトチェック　通過時刻を自分で記入
参考タイム　4:46</t>
    <rPh sb="8" eb="10">
      <t>ツウカ</t>
    </rPh>
    <rPh sb="10" eb="12">
      <t>ジコク</t>
    </rPh>
    <rPh sb="13" eb="15">
      <t>ジブン</t>
    </rPh>
    <rPh sb="16" eb="18">
      <t>キニュウ</t>
    </rPh>
    <rPh sb="19" eb="21">
      <t>サンコウ</t>
    </rPh>
    <phoneticPr fontId="2"/>
  </si>
  <si>
    <t>レシート取得　通過時刻を自分で記入
参考タイム　5:22</t>
    <rPh sb="4" eb="6">
      <t>シュトク</t>
    </rPh>
    <rPh sb="7" eb="9">
      <t>ツウカ</t>
    </rPh>
    <rPh sb="9" eb="11">
      <t>ジコク</t>
    </rPh>
    <rPh sb="12" eb="14">
      <t>ジブン</t>
    </rPh>
    <rPh sb="15" eb="17">
      <t>キニュウ</t>
    </rPh>
    <rPh sb="18" eb="20">
      <t>サンコウ</t>
    </rPh>
    <phoneticPr fontId="3"/>
  </si>
  <si>
    <t>レシート取得　通過時刻を自分で記入
参考タイム　12:14</t>
    <rPh sb="4" eb="6">
      <t>シュトク</t>
    </rPh>
    <rPh sb="7" eb="9">
      <t>ツウカ</t>
    </rPh>
    <rPh sb="9" eb="11">
      <t>ジコク</t>
    </rPh>
    <rPh sb="12" eb="14">
      <t>ジブン</t>
    </rPh>
    <rPh sb="15" eb="17">
      <t>キニュウ</t>
    </rPh>
    <rPh sb="18" eb="20">
      <t>サンコウ</t>
    </rPh>
    <phoneticPr fontId="3"/>
  </si>
  <si>
    <t>Finish
ファミリーマート守口西郷通店</t>
    <rPh sb="15" eb="17">
      <t>モリグチ</t>
    </rPh>
    <rPh sb="17" eb="20">
      <t>サイゴウトオ</t>
    </rPh>
    <rPh sb="20" eb="21">
      <t>テン</t>
    </rPh>
    <phoneticPr fontId="2"/>
  </si>
  <si>
    <t>ゴール受付
守口市　西部コミュニティーセンター
09:00～13:00　２階　和室１
12:00～16:00　１階　和室２</t>
    <rPh sb="3" eb="5">
      <t>ウケツケ</t>
    </rPh>
    <rPh sb="6" eb="8">
      <t>モリグチ</t>
    </rPh>
    <rPh sb="8" eb="9">
      <t>シ</t>
    </rPh>
    <rPh sb="10" eb="12">
      <t>セイブ</t>
    </rPh>
    <rPh sb="37" eb="38">
      <t>カイ</t>
    </rPh>
    <rPh sb="39" eb="41">
      <t>ワシツ</t>
    </rPh>
    <rPh sb="56" eb="57">
      <t>カイ</t>
    </rPh>
    <rPh sb="58" eb="60">
      <t>ワシツ</t>
    </rPh>
    <phoneticPr fontId="3"/>
  </si>
  <si>
    <t>9:00から16:00　有人ゴール受け付け</t>
    <rPh sb="12" eb="14">
      <t>ユウジン</t>
    </rPh>
    <rPh sb="17" eb="18">
      <t>ウ</t>
    </rPh>
    <rPh sb="19" eb="20">
      <t>ツ</t>
    </rPh>
    <phoneticPr fontId="3"/>
  </si>
  <si>
    <t>1.0.1</t>
    <phoneticPr fontId="2"/>
  </si>
  <si>
    <t>25,365,36,55,66</t>
    <phoneticPr fontId="2"/>
  </si>
  <si>
    <t>参考タイム間違いを修正</t>
    <rPh sb="0" eb="2">
      <t>サンコウ</t>
    </rPh>
    <rPh sb="5" eb="7">
      <t>マチガ</t>
    </rPh>
    <rPh sb="9" eb="11">
      <t>シュウセイ</t>
    </rPh>
    <phoneticPr fontId="2"/>
  </si>
  <si>
    <t>〃</t>
    <phoneticPr fontId="2"/>
  </si>
  <si>
    <t>Finishコンビニを追加</t>
    <rPh sb="11" eb="13">
      <t>ツイカ</t>
    </rPh>
    <phoneticPr fontId="2"/>
  </si>
  <si>
    <t>ver.1.0.1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</si>
</sst>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0.00_);[Red]\(0.00\)"/>
  </numFmts>
  <fonts count="37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ｺﾞｼｯｸE"/>
      <family val="3"/>
      <charset val="128"/>
    </font>
    <font>
      <sz val="10"/>
      <name val="HGPｺﾞｼｯｸE"/>
      <family val="3"/>
      <charset val="128"/>
    </font>
    <font>
      <sz val="9"/>
      <name val="ＭＳ Ｐゴシック"/>
      <family val="3"/>
      <charset val="128"/>
    </font>
    <font>
      <sz val="10"/>
      <name val="HGSｺﾞｼｯｸE"/>
      <family val="3"/>
      <charset val="128"/>
    </font>
    <font>
      <sz val="10"/>
      <name val="Century"/>
      <family val="1"/>
    </font>
    <font>
      <sz val="9"/>
      <name val="HGPｺﾞｼｯｸE"/>
      <family val="3"/>
      <charset val="128"/>
    </font>
    <font>
      <sz val="7"/>
      <name val="HGPｺﾞｼｯｸE"/>
      <family val="3"/>
      <charset val="128"/>
    </font>
    <font>
      <sz val="7"/>
      <name val="HGSｺﾞｼｯｸE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name val="Century"/>
      <family val="1"/>
    </font>
    <font>
      <b/>
      <sz val="9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Century"/>
      <family val="1"/>
    </font>
    <font>
      <b/>
      <sz val="8"/>
      <color rgb="FFFF0000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11"/>
      <name val="HGP創英角ｺﾞｼｯｸUB"/>
      <family val="3"/>
      <charset val="128"/>
    </font>
    <font>
      <sz val="10"/>
      <color theme="1"/>
      <name val="Arial"/>
      <family val="2"/>
    </font>
    <font>
      <b/>
      <sz val="11"/>
      <name val="Yu Gothic"/>
      <family val="3"/>
      <charset val="128"/>
    </font>
    <font>
      <b/>
      <sz val="12"/>
      <name val="ＭＳ Ｐゴシック"/>
      <family val="3"/>
      <charset val="128"/>
    </font>
    <font>
      <sz val="11"/>
      <name val="Yu Gothic"/>
      <family val="3"/>
      <charset val="128"/>
    </font>
    <font>
      <b/>
      <sz val="9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2"/>
      <name val="Yu Gothic"/>
      <family val="3"/>
      <charset val="128"/>
    </font>
    <font>
      <sz val="7"/>
      <name val="ＭＳ Ｐゴシック"/>
      <family val="3"/>
      <charset val="128"/>
    </font>
    <font>
      <sz val="10"/>
      <name val="Microsoft JhengHei"/>
      <family val="1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20" fontId="3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/>
    </xf>
    <xf numFmtId="176" fontId="14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>
      <alignment vertical="center"/>
    </xf>
    <xf numFmtId="0" fontId="15" fillId="4" borderId="5" xfId="0" applyFont="1" applyFill="1" applyBorder="1" applyAlignment="1">
      <alignment vertical="center" wrapText="1"/>
    </xf>
    <xf numFmtId="177" fontId="14" fillId="4" borderId="6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177" fontId="14" fillId="0" borderId="6" xfId="0" applyNumberFormat="1" applyFont="1" applyBorder="1" applyAlignment="1">
      <alignment horizontal="center" vertical="center"/>
    </xf>
    <xf numFmtId="177" fontId="14" fillId="0" borderId="7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1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177" fontId="14" fillId="2" borderId="7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7" fillId="2" borderId="8" xfId="0" applyFont="1" applyFill="1" applyBorder="1">
      <alignment vertical="center"/>
    </xf>
    <xf numFmtId="0" fontId="7" fillId="2" borderId="8" xfId="0" applyFont="1" applyFill="1" applyBorder="1" applyAlignment="1">
      <alignment vertical="center" wrapText="1"/>
    </xf>
    <xf numFmtId="177" fontId="14" fillId="2" borderId="9" xfId="0" applyNumberFormat="1" applyFont="1" applyFill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vertical="center" wrapText="1"/>
    </xf>
    <xf numFmtId="177" fontId="14" fillId="0" borderId="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18" fillId="2" borderId="4" xfId="1" applyFont="1" applyFill="1" applyBorder="1" applyAlignment="1">
      <alignment horizontal="left" vertical="center" wrapText="1"/>
    </xf>
    <xf numFmtId="177" fontId="14" fillId="2" borderId="6" xfId="0" applyNumberFormat="1" applyFont="1" applyFill="1" applyBorder="1" applyAlignment="1">
      <alignment horizontal="center" vertical="center"/>
    </xf>
    <xf numFmtId="0" fontId="19" fillId="2" borderId="4" xfId="1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center" vertical="center"/>
    </xf>
    <xf numFmtId="176" fontId="21" fillId="2" borderId="4" xfId="0" applyNumberFormat="1" applyFont="1" applyFill="1" applyBorder="1" applyAlignment="1">
      <alignment horizontal="center" vertical="center"/>
    </xf>
    <xf numFmtId="0" fontId="20" fillId="2" borderId="8" xfId="0" applyFont="1" applyFill="1" applyBorder="1">
      <alignment vertical="center"/>
    </xf>
    <xf numFmtId="0" fontId="7" fillId="2" borderId="4" xfId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15" fillId="2" borderId="8" xfId="0" applyFont="1" applyFill="1" applyBorder="1">
      <alignment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2" borderId="9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176" fontId="14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15" fillId="4" borderId="4" xfId="0" applyFont="1" applyFill="1" applyBorder="1" applyAlignment="1">
      <alignment vertical="center" wrapText="1"/>
    </xf>
    <xf numFmtId="177" fontId="14" fillId="3" borderId="7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14" fillId="5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>
      <alignment vertical="center"/>
    </xf>
    <xf numFmtId="0" fontId="17" fillId="5" borderId="4" xfId="0" applyFont="1" applyFill="1" applyBorder="1" applyAlignment="1">
      <alignment vertical="center" wrapText="1"/>
    </xf>
    <xf numFmtId="177" fontId="14" fillId="5" borderId="7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vertical="center" wrapText="1"/>
    </xf>
    <xf numFmtId="0" fontId="7" fillId="5" borderId="8" xfId="0" applyFont="1" applyFill="1" applyBorder="1">
      <alignment vertical="center"/>
    </xf>
    <xf numFmtId="0" fontId="4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22" fontId="3" fillId="0" borderId="0" xfId="0" applyNumberFormat="1" applyFont="1">
      <alignment vertical="center"/>
    </xf>
    <xf numFmtId="0" fontId="2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29" fillId="0" borderId="4" xfId="0" applyFont="1" applyBorder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178" fontId="14" fillId="0" borderId="4" xfId="0" applyNumberFormat="1" applyFont="1" applyBorder="1" applyAlignment="1">
      <alignment horizontal="center" vertical="center"/>
    </xf>
    <xf numFmtId="178" fontId="14" fillId="0" borderId="6" xfId="0" applyNumberFormat="1" applyFont="1" applyBorder="1" applyAlignment="1">
      <alignment horizontal="center" vertical="center"/>
    </xf>
    <xf numFmtId="178" fontId="14" fillId="0" borderId="7" xfId="0" applyNumberFormat="1" applyFont="1" applyBorder="1" applyAlignment="1">
      <alignment horizontal="center" vertical="center"/>
    </xf>
    <xf numFmtId="0" fontId="28" fillId="0" borderId="4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78" fontId="14" fillId="2" borderId="4" xfId="0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 wrapText="1"/>
    </xf>
    <xf numFmtId="178" fontId="14" fillId="2" borderId="7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177" fontId="14" fillId="0" borderId="4" xfId="0" applyNumberFormat="1" applyFont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readingOrder="1"/>
    </xf>
    <xf numFmtId="0" fontId="33" fillId="2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top" wrapText="1"/>
    </xf>
    <xf numFmtId="0" fontId="34" fillId="2" borderId="10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36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22" fontId="3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6" fillId="3" borderId="4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76" fontId="14" fillId="3" borderId="9" xfId="0" applyNumberFormat="1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176" fontId="14" fillId="2" borderId="7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216648</xdr:colOff>
      <xdr:row>14</xdr:row>
      <xdr:rowOff>14942</xdr:rowOff>
    </xdr:from>
    <xdr:to>
      <xdr:col>14</xdr:col>
      <xdr:colOff>366060</xdr:colOff>
      <xdr:row>14</xdr:row>
      <xdr:rowOff>211045</xdr:rowOff>
    </xdr:to>
    <xdr:sp macro="" textlink="">
      <xdr:nvSpPr>
        <xdr:cNvPr id="48" name="U ターン矢印 23">
          <a:extLst>
            <a:ext uri="{FF2B5EF4-FFF2-40B4-BE49-F238E27FC236}">
              <a16:creationId xmlns:a16="http://schemas.microsoft.com/office/drawing/2014/main" id="{E52A5FE4-1D0D-448A-9297-8FF2E5E38EAD}"/>
            </a:ext>
          </a:extLst>
        </xdr:cNvPr>
        <xdr:cNvSpPr/>
      </xdr:nvSpPr>
      <xdr:spPr>
        <a:xfrm>
          <a:off x="20352498" y="2700992"/>
          <a:ext cx="149412" cy="196103"/>
        </a:xfrm>
        <a:prstGeom prst="uturnArrow">
          <a:avLst>
            <a:gd name="adj1" fmla="val 8824"/>
            <a:gd name="adj2" fmla="val 25000"/>
            <a:gd name="adj3" fmla="val 25000"/>
            <a:gd name="adj4" fmla="val 43750"/>
            <a:gd name="adj5" fmla="val 8452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183031</xdr:colOff>
      <xdr:row>22</xdr:row>
      <xdr:rowOff>54043</xdr:rowOff>
    </xdr:from>
    <xdr:to>
      <xdr:col>13</xdr:col>
      <xdr:colOff>351277</xdr:colOff>
      <xdr:row>22</xdr:row>
      <xdr:rowOff>221575</xdr:rowOff>
    </xdr:to>
    <xdr:sp macro="" textlink="">
      <xdr:nvSpPr>
        <xdr:cNvPr id="50" name="曲折矢印 16">
          <a:extLst>
            <a:ext uri="{FF2B5EF4-FFF2-40B4-BE49-F238E27FC236}">
              <a16:creationId xmlns:a16="http://schemas.microsoft.com/office/drawing/2014/main" id="{4331E04E-4891-4BB2-9C59-E263E7F9AF36}"/>
            </a:ext>
          </a:extLst>
        </xdr:cNvPr>
        <xdr:cNvSpPr/>
      </xdr:nvSpPr>
      <xdr:spPr>
        <a:xfrm>
          <a:off x="19766431" y="5483293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149412</xdr:colOff>
      <xdr:row>23</xdr:row>
      <xdr:rowOff>24161</xdr:rowOff>
    </xdr:from>
    <xdr:to>
      <xdr:col>13</xdr:col>
      <xdr:colOff>314171</xdr:colOff>
      <xdr:row>23</xdr:row>
      <xdr:rowOff>207309</xdr:rowOff>
    </xdr:to>
    <xdr:sp macro="" textlink="">
      <xdr:nvSpPr>
        <xdr:cNvPr id="51" name="曲折矢印 17">
          <a:extLst>
            <a:ext uri="{FF2B5EF4-FFF2-40B4-BE49-F238E27FC236}">
              <a16:creationId xmlns:a16="http://schemas.microsoft.com/office/drawing/2014/main" id="{FAFC8626-9B9B-4EA9-8D16-F0BDBC34FA85}"/>
            </a:ext>
          </a:extLst>
        </xdr:cNvPr>
        <xdr:cNvSpPr/>
      </xdr:nvSpPr>
      <xdr:spPr>
        <a:xfrm flipH="1">
          <a:off x="19732812" y="5682011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258986</xdr:colOff>
      <xdr:row>23</xdr:row>
      <xdr:rowOff>252748</xdr:rowOff>
    </xdr:from>
    <xdr:to>
      <xdr:col>13</xdr:col>
      <xdr:colOff>319060</xdr:colOff>
      <xdr:row>26</xdr:row>
      <xdr:rowOff>14844</xdr:rowOff>
    </xdr:to>
    <xdr:sp macro="" textlink="">
      <xdr:nvSpPr>
        <xdr:cNvPr id="52" name="下矢印 21">
          <a:extLst>
            <a:ext uri="{FF2B5EF4-FFF2-40B4-BE49-F238E27FC236}">
              <a16:creationId xmlns:a16="http://schemas.microsoft.com/office/drawing/2014/main" id="{6F886BB1-B59E-49B1-8EAB-27162A770740}"/>
            </a:ext>
          </a:extLst>
        </xdr:cNvPr>
        <xdr:cNvSpPr/>
      </xdr:nvSpPr>
      <xdr:spPr>
        <a:xfrm rot="8316506">
          <a:off x="19842386" y="5882023"/>
          <a:ext cx="60074" cy="247871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239199</xdr:colOff>
      <xdr:row>24</xdr:row>
      <xdr:rowOff>223350</xdr:rowOff>
    </xdr:from>
    <xdr:to>
      <xdr:col>13</xdr:col>
      <xdr:colOff>304377</xdr:colOff>
      <xdr:row>27</xdr:row>
      <xdr:rowOff>9656</xdr:rowOff>
    </xdr:to>
    <xdr:sp macro="" textlink="">
      <xdr:nvSpPr>
        <xdr:cNvPr id="53" name="下矢印 22">
          <a:extLst>
            <a:ext uri="{FF2B5EF4-FFF2-40B4-BE49-F238E27FC236}">
              <a16:creationId xmlns:a16="http://schemas.microsoft.com/office/drawing/2014/main" id="{B218ED4D-F4CF-4575-AECF-2A390F12085F}"/>
            </a:ext>
          </a:extLst>
        </xdr:cNvPr>
        <xdr:cNvSpPr/>
      </xdr:nvSpPr>
      <xdr:spPr>
        <a:xfrm rot="13335280">
          <a:off x="19822599" y="6109800"/>
          <a:ext cx="65178" cy="243506"/>
        </a:xfrm>
        <a:prstGeom prst="downArrow">
          <a:avLst>
            <a:gd name="adj1" fmla="val 12335"/>
            <a:gd name="adj2" fmla="val 4535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216648</xdr:colOff>
      <xdr:row>28</xdr:row>
      <xdr:rowOff>14942</xdr:rowOff>
    </xdr:from>
    <xdr:to>
      <xdr:col>13</xdr:col>
      <xdr:colOff>366060</xdr:colOff>
      <xdr:row>28</xdr:row>
      <xdr:rowOff>211045</xdr:rowOff>
    </xdr:to>
    <xdr:sp macro="" textlink="">
      <xdr:nvSpPr>
        <xdr:cNvPr id="54" name="U ターン矢印 23">
          <a:extLst>
            <a:ext uri="{FF2B5EF4-FFF2-40B4-BE49-F238E27FC236}">
              <a16:creationId xmlns:a16="http://schemas.microsoft.com/office/drawing/2014/main" id="{0A6A71C4-8156-4991-93EF-B0550D19F027}"/>
            </a:ext>
          </a:extLst>
        </xdr:cNvPr>
        <xdr:cNvSpPr/>
      </xdr:nvSpPr>
      <xdr:spPr>
        <a:xfrm>
          <a:off x="19800048" y="6587192"/>
          <a:ext cx="149412" cy="196103"/>
        </a:xfrm>
        <a:prstGeom prst="uturnArrow">
          <a:avLst>
            <a:gd name="adj1" fmla="val 8824"/>
            <a:gd name="adj2" fmla="val 25000"/>
            <a:gd name="adj3" fmla="val 25000"/>
            <a:gd name="adj4" fmla="val 43750"/>
            <a:gd name="adj5" fmla="val 8452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186765</xdr:colOff>
      <xdr:row>29</xdr:row>
      <xdr:rowOff>31750</xdr:rowOff>
    </xdr:from>
    <xdr:to>
      <xdr:col>13</xdr:col>
      <xdr:colOff>336177</xdr:colOff>
      <xdr:row>29</xdr:row>
      <xdr:rowOff>212913</xdr:rowOff>
    </xdr:to>
    <xdr:sp macro="" textlink="">
      <xdr:nvSpPr>
        <xdr:cNvPr id="55" name="U ターン矢印 24">
          <a:extLst>
            <a:ext uri="{FF2B5EF4-FFF2-40B4-BE49-F238E27FC236}">
              <a16:creationId xmlns:a16="http://schemas.microsoft.com/office/drawing/2014/main" id="{6EEA1265-0085-413E-9857-329E838B279C}"/>
            </a:ext>
          </a:extLst>
        </xdr:cNvPr>
        <xdr:cNvSpPr/>
      </xdr:nvSpPr>
      <xdr:spPr>
        <a:xfrm flipH="1">
          <a:off x="19770165" y="6832600"/>
          <a:ext cx="149412" cy="181163"/>
        </a:xfrm>
        <a:prstGeom prst="uturnArrow">
          <a:avLst>
            <a:gd name="adj1" fmla="val 8824"/>
            <a:gd name="adj2" fmla="val 25000"/>
            <a:gd name="adj3" fmla="val 24000"/>
            <a:gd name="adj4" fmla="val 43750"/>
            <a:gd name="adj5" fmla="val 82619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257627</xdr:colOff>
      <xdr:row>20</xdr:row>
      <xdr:rowOff>29028</xdr:rowOff>
    </xdr:from>
    <xdr:to>
      <xdr:col>13</xdr:col>
      <xdr:colOff>341082</xdr:colOff>
      <xdr:row>20</xdr:row>
      <xdr:rowOff>214086</xdr:rowOff>
    </xdr:to>
    <xdr:sp macro="" textlink="">
      <xdr:nvSpPr>
        <xdr:cNvPr id="56" name="下矢印 29">
          <a:extLst>
            <a:ext uri="{FF2B5EF4-FFF2-40B4-BE49-F238E27FC236}">
              <a16:creationId xmlns:a16="http://schemas.microsoft.com/office/drawing/2014/main" id="{34CC628A-D0A2-4304-81C9-0D215EFF1CFC}"/>
            </a:ext>
          </a:extLst>
        </xdr:cNvPr>
        <xdr:cNvSpPr/>
      </xdr:nvSpPr>
      <xdr:spPr>
        <a:xfrm rot="10800000">
          <a:off x="19841027" y="5001078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194315</xdr:colOff>
      <xdr:row>17</xdr:row>
      <xdr:rowOff>18264</xdr:rowOff>
    </xdr:from>
    <xdr:to>
      <xdr:col>13</xdr:col>
      <xdr:colOff>359074</xdr:colOff>
      <xdr:row>17</xdr:row>
      <xdr:rowOff>201412</xdr:rowOff>
    </xdr:to>
    <xdr:sp macro="" textlink="">
      <xdr:nvSpPr>
        <xdr:cNvPr id="57" name="曲折矢印 32">
          <a:extLst>
            <a:ext uri="{FF2B5EF4-FFF2-40B4-BE49-F238E27FC236}">
              <a16:creationId xmlns:a16="http://schemas.microsoft.com/office/drawing/2014/main" id="{0FCA01EC-43C8-4799-9DF8-CBF48984CA3B}"/>
            </a:ext>
          </a:extLst>
        </xdr:cNvPr>
        <xdr:cNvSpPr/>
      </xdr:nvSpPr>
      <xdr:spPr>
        <a:xfrm flipH="1">
          <a:off x="19777715" y="4533114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4162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212060</xdr:colOff>
      <xdr:row>18</xdr:row>
      <xdr:rowOff>35900</xdr:rowOff>
    </xdr:from>
    <xdr:to>
      <xdr:col>13</xdr:col>
      <xdr:colOff>380306</xdr:colOff>
      <xdr:row>18</xdr:row>
      <xdr:rowOff>203432</xdr:rowOff>
    </xdr:to>
    <xdr:sp macro="" textlink="">
      <xdr:nvSpPr>
        <xdr:cNvPr id="58" name="曲折矢印 33">
          <a:extLst>
            <a:ext uri="{FF2B5EF4-FFF2-40B4-BE49-F238E27FC236}">
              <a16:creationId xmlns:a16="http://schemas.microsoft.com/office/drawing/2014/main" id="{FA12EE3B-99C6-4C6C-835C-0A96BD83B447}"/>
            </a:ext>
          </a:extLst>
        </xdr:cNvPr>
        <xdr:cNvSpPr/>
      </xdr:nvSpPr>
      <xdr:spPr>
        <a:xfrm>
          <a:off x="19795460" y="4779350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3571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152439</xdr:colOff>
      <xdr:row>31</xdr:row>
      <xdr:rowOff>18522</xdr:rowOff>
    </xdr:from>
    <xdr:to>
      <xdr:col>13</xdr:col>
      <xdr:colOff>317500</xdr:colOff>
      <xdr:row>32</xdr:row>
      <xdr:rowOff>1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8197ECB6-BD48-4D5A-B953-D9411408829B}"/>
            </a:ext>
          </a:extLst>
        </xdr:cNvPr>
        <xdr:cNvGrpSpPr/>
      </xdr:nvGrpSpPr>
      <xdr:grpSpPr>
        <a:xfrm>
          <a:off x="11116235" y="8669463"/>
          <a:ext cx="0" cy="205597"/>
          <a:chOff x="13403790" y="2559538"/>
          <a:chExt cx="654133" cy="967154"/>
        </a:xfrm>
      </xdr:grpSpPr>
      <xdr:sp macro="" textlink="">
        <xdr:nvSpPr>
          <xdr:cNvPr id="60" name="曲折矢印 115">
            <a:extLst>
              <a:ext uri="{FF2B5EF4-FFF2-40B4-BE49-F238E27FC236}">
                <a16:creationId xmlns:a16="http://schemas.microsoft.com/office/drawing/2014/main" id="{56AEB3C1-3633-5E4E-B5F4-CF95222A634C}"/>
              </a:ext>
            </a:extLst>
          </xdr:cNvPr>
          <xdr:cNvSpPr/>
        </xdr:nvSpPr>
        <xdr:spPr>
          <a:xfrm rot="16200000">
            <a:off x="13452223" y="2534700"/>
            <a:ext cx="557267" cy="654133"/>
          </a:xfrm>
          <a:prstGeom prst="bentArrow">
            <a:avLst>
              <a:gd name="adj1" fmla="val 5278"/>
              <a:gd name="adj2" fmla="val 25000"/>
              <a:gd name="adj3" fmla="val 27300"/>
              <a:gd name="adj4" fmla="val 35717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2A1B3997-FCCE-680A-57A7-6F1D8A4E68D3}"/>
              </a:ext>
            </a:extLst>
          </xdr:cNvPr>
          <xdr:cNvCxnSpPr/>
        </xdr:nvCxnSpPr>
        <xdr:spPr>
          <a:xfrm flipH="1">
            <a:off x="14048154" y="3126154"/>
            <a:ext cx="2" cy="400538"/>
          </a:xfrm>
          <a:prstGeom prst="line">
            <a:avLst/>
          </a:prstGeom>
          <a:ln w="317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AC375DE3-F28B-7D9C-B0D3-8D42AA874031}"/>
              </a:ext>
            </a:extLst>
          </xdr:cNvPr>
          <xdr:cNvCxnSpPr/>
        </xdr:nvCxnSpPr>
        <xdr:spPr>
          <a:xfrm flipH="1">
            <a:off x="14043271" y="2559538"/>
            <a:ext cx="4883" cy="527539"/>
          </a:xfrm>
          <a:prstGeom prst="line">
            <a:avLst/>
          </a:prstGeom>
          <a:ln w="25400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225986</xdr:colOff>
      <xdr:row>36</xdr:row>
      <xdr:rowOff>22413</xdr:rowOff>
    </xdr:from>
    <xdr:to>
      <xdr:col>13</xdr:col>
      <xdr:colOff>313764</xdr:colOff>
      <xdr:row>36</xdr:row>
      <xdr:rowOff>229721</xdr:rowOff>
    </xdr:to>
    <xdr:sp macro="" textlink="">
      <xdr:nvSpPr>
        <xdr:cNvPr id="63" name="曲折矢印 25">
          <a:extLst>
            <a:ext uri="{FF2B5EF4-FFF2-40B4-BE49-F238E27FC236}">
              <a16:creationId xmlns:a16="http://schemas.microsoft.com/office/drawing/2014/main" id="{6FEFB6D2-C0B5-4F6A-8730-4452DE6A78C7}"/>
            </a:ext>
          </a:extLst>
        </xdr:cNvPr>
        <xdr:cNvSpPr/>
      </xdr:nvSpPr>
      <xdr:spPr>
        <a:xfrm>
          <a:off x="19809386" y="8985438"/>
          <a:ext cx="87778" cy="207308"/>
        </a:xfrm>
        <a:prstGeom prst="bentArrow">
          <a:avLst>
            <a:gd name="adj1" fmla="val 10107"/>
            <a:gd name="adj2" fmla="val 25000"/>
            <a:gd name="adj3" fmla="val 25000"/>
            <a:gd name="adj4" fmla="val 7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227853</xdr:colOff>
      <xdr:row>35</xdr:row>
      <xdr:rowOff>33619</xdr:rowOff>
    </xdr:from>
    <xdr:to>
      <xdr:col>13</xdr:col>
      <xdr:colOff>319369</xdr:colOff>
      <xdr:row>35</xdr:row>
      <xdr:rowOff>231589</xdr:rowOff>
    </xdr:to>
    <xdr:sp macro="" textlink="">
      <xdr:nvSpPr>
        <xdr:cNvPr id="64" name="曲折矢印 26">
          <a:extLst>
            <a:ext uri="{FF2B5EF4-FFF2-40B4-BE49-F238E27FC236}">
              <a16:creationId xmlns:a16="http://schemas.microsoft.com/office/drawing/2014/main" id="{87DE50DF-D86C-411E-8D63-66A5D066DA04}"/>
            </a:ext>
          </a:extLst>
        </xdr:cNvPr>
        <xdr:cNvSpPr/>
      </xdr:nvSpPr>
      <xdr:spPr>
        <a:xfrm flipH="1">
          <a:off x="19811253" y="8768044"/>
          <a:ext cx="91516" cy="197970"/>
        </a:xfrm>
        <a:prstGeom prst="bentArrow">
          <a:avLst>
            <a:gd name="adj1" fmla="val 10107"/>
            <a:gd name="adj2" fmla="val 25000"/>
            <a:gd name="adj3" fmla="val 25000"/>
            <a:gd name="adj4" fmla="val 7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183031</xdr:colOff>
      <xdr:row>17</xdr:row>
      <xdr:rowOff>54043</xdr:rowOff>
    </xdr:from>
    <xdr:to>
      <xdr:col>14</xdr:col>
      <xdr:colOff>351277</xdr:colOff>
      <xdr:row>17</xdr:row>
      <xdr:rowOff>221575</xdr:rowOff>
    </xdr:to>
    <xdr:sp macro="" textlink="">
      <xdr:nvSpPr>
        <xdr:cNvPr id="65" name="曲折矢印 16">
          <a:extLst>
            <a:ext uri="{FF2B5EF4-FFF2-40B4-BE49-F238E27FC236}">
              <a16:creationId xmlns:a16="http://schemas.microsoft.com/office/drawing/2014/main" id="{E867C783-F20F-4237-AF81-D00F2A14AD11}"/>
            </a:ext>
          </a:extLst>
        </xdr:cNvPr>
        <xdr:cNvSpPr/>
      </xdr:nvSpPr>
      <xdr:spPr>
        <a:xfrm>
          <a:off x="20318881" y="4568893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149412</xdr:colOff>
      <xdr:row>18</xdr:row>
      <xdr:rowOff>24161</xdr:rowOff>
    </xdr:from>
    <xdr:to>
      <xdr:col>14</xdr:col>
      <xdr:colOff>314171</xdr:colOff>
      <xdr:row>18</xdr:row>
      <xdr:rowOff>207309</xdr:rowOff>
    </xdr:to>
    <xdr:sp macro="" textlink="">
      <xdr:nvSpPr>
        <xdr:cNvPr id="66" name="曲折矢印 17">
          <a:extLst>
            <a:ext uri="{FF2B5EF4-FFF2-40B4-BE49-F238E27FC236}">
              <a16:creationId xmlns:a16="http://schemas.microsoft.com/office/drawing/2014/main" id="{0ED0CDA4-C402-49CE-A8F7-B7EF80D3CEFC}"/>
            </a:ext>
          </a:extLst>
        </xdr:cNvPr>
        <xdr:cNvSpPr/>
      </xdr:nvSpPr>
      <xdr:spPr>
        <a:xfrm flipH="1">
          <a:off x="20285262" y="4767611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258986</xdr:colOff>
      <xdr:row>20</xdr:row>
      <xdr:rowOff>252748</xdr:rowOff>
    </xdr:from>
    <xdr:to>
      <xdr:col>14</xdr:col>
      <xdr:colOff>319060</xdr:colOff>
      <xdr:row>21</xdr:row>
      <xdr:rowOff>14844</xdr:rowOff>
    </xdr:to>
    <xdr:sp macro="" textlink="">
      <xdr:nvSpPr>
        <xdr:cNvPr id="67" name="下矢印 21">
          <a:extLst>
            <a:ext uri="{FF2B5EF4-FFF2-40B4-BE49-F238E27FC236}">
              <a16:creationId xmlns:a16="http://schemas.microsoft.com/office/drawing/2014/main" id="{B28A810C-B8B5-43B8-AD2A-4EB22849C366}"/>
            </a:ext>
          </a:extLst>
        </xdr:cNvPr>
        <xdr:cNvSpPr/>
      </xdr:nvSpPr>
      <xdr:spPr>
        <a:xfrm rot="8316506">
          <a:off x="20394836" y="5196223"/>
          <a:ext cx="60074" cy="19271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239199</xdr:colOff>
      <xdr:row>22</xdr:row>
      <xdr:rowOff>223350</xdr:rowOff>
    </xdr:from>
    <xdr:to>
      <xdr:col>14</xdr:col>
      <xdr:colOff>304377</xdr:colOff>
      <xdr:row>24</xdr:row>
      <xdr:rowOff>9656</xdr:rowOff>
    </xdr:to>
    <xdr:sp macro="" textlink="">
      <xdr:nvSpPr>
        <xdr:cNvPr id="68" name="下矢印 22">
          <a:extLst>
            <a:ext uri="{FF2B5EF4-FFF2-40B4-BE49-F238E27FC236}">
              <a16:creationId xmlns:a16="http://schemas.microsoft.com/office/drawing/2014/main" id="{17B15645-DBA3-4FAD-B071-E564DE36D122}"/>
            </a:ext>
          </a:extLst>
        </xdr:cNvPr>
        <xdr:cNvSpPr/>
      </xdr:nvSpPr>
      <xdr:spPr>
        <a:xfrm rot="13335280">
          <a:off x="20375049" y="5652600"/>
          <a:ext cx="65178" cy="243506"/>
        </a:xfrm>
        <a:prstGeom prst="downArrow">
          <a:avLst>
            <a:gd name="adj1" fmla="val 12335"/>
            <a:gd name="adj2" fmla="val 4535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169445</xdr:colOff>
      <xdr:row>9</xdr:row>
      <xdr:rowOff>152400</xdr:rowOff>
    </xdr:from>
    <xdr:to>
      <xdr:col>14</xdr:col>
      <xdr:colOff>321845</xdr:colOff>
      <xdr:row>9</xdr:row>
      <xdr:rowOff>152400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A21AF0CD-D218-4D62-A875-54FEA591E62F}"/>
            </a:ext>
          </a:extLst>
        </xdr:cNvPr>
        <xdr:cNvCxnSpPr/>
      </xdr:nvCxnSpPr>
      <xdr:spPr>
        <a:xfrm>
          <a:off x="11999495" y="2990850"/>
          <a:ext cx="1524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170447</xdr:colOff>
      <xdr:row>10</xdr:row>
      <xdr:rowOff>0</xdr:rowOff>
    </xdr:from>
    <xdr:to>
      <xdr:col>13</xdr:col>
      <xdr:colOff>170447</xdr:colOff>
      <xdr:row>10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2F62258-5E61-4882-8E32-14563E131939}"/>
            </a:ext>
          </a:extLst>
        </xdr:cNvPr>
        <xdr:cNvCxnSpPr/>
      </xdr:nvCxnSpPr>
      <xdr:spPr>
        <a:xfrm flipV="1">
          <a:off x="19753847" y="1159543"/>
          <a:ext cx="0" cy="185487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223837</xdr:colOff>
      <xdr:row>31</xdr:row>
      <xdr:rowOff>14288</xdr:rowOff>
    </xdr:from>
    <xdr:to>
      <xdr:col>14</xdr:col>
      <xdr:colOff>380995</xdr:colOff>
      <xdr:row>32</xdr:row>
      <xdr:rowOff>4762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6C8F69A5-D446-477A-B075-D74F5DD86116}"/>
            </a:ext>
          </a:extLst>
        </xdr:cNvPr>
        <xdr:cNvGrpSpPr/>
      </xdr:nvGrpSpPr>
      <xdr:grpSpPr>
        <a:xfrm flipH="1">
          <a:off x="11116235" y="8665229"/>
          <a:ext cx="0" cy="214592"/>
          <a:chOff x="12538593" y="1598309"/>
          <a:chExt cx="811088" cy="1285587"/>
        </a:xfrm>
      </xdr:grpSpPr>
      <xdr:sp macro="" textlink="">
        <xdr:nvSpPr>
          <xdr:cNvPr id="73" name="曲折矢印 115">
            <a:extLst>
              <a:ext uri="{FF2B5EF4-FFF2-40B4-BE49-F238E27FC236}">
                <a16:creationId xmlns:a16="http://schemas.microsoft.com/office/drawing/2014/main" id="{E05E59FA-74F7-72D8-7141-A038FFDEA9CF}"/>
              </a:ext>
            </a:extLst>
          </xdr:cNvPr>
          <xdr:cNvSpPr/>
        </xdr:nvSpPr>
        <xdr:spPr>
          <a:xfrm rot="10800000" flipV="1">
            <a:off x="12592684" y="1975397"/>
            <a:ext cx="756997" cy="891602"/>
          </a:xfrm>
          <a:prstGeom prst="bentArrow">
            <a:avLst>
              <a:gd name="adj1" fmla="val 5278"/>
              <a:gd name="adj2" fmla="val 25000"/>
              <a:gd name="adj3" fmla="val 27300"/>
              <a:gd name="adj4" fmla="val 35717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74" name="直線コネクタ 73">
            <a:extLst>
              <a:ext uri="{FF2B5EF4-FFF2-40B4-BE49-F238E27FC236}">
                <a16:creationId xmlns:a16="http://schemas.microsoft.com/office/drawing/2014/main" id="{31F68135-0909-5E50-75EB-8023E745B7D8}"/>
              </a:ext>
            </a:extLst>
          </xdr:cNvPr>
          <xdr:cNvCxnSpPr/>
        </xdr:nvCxnSpPr>
        <xdr:spPr>
          <a:xfrm flipH="1">
            <a:off x="12567649" y="1598309"/>
            <a:ext cx="9391" cy="414710"/>
          </a:xfrm>
          <a:prstGeom prst="line">
            <a:avLst/>
          </a:prstGeom>
          <a:ln w="317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5" name="直線コネクタ 74">
            <a:extLst>
              <a:ext uri="{FF2B5EF4-FFF2-40B4-BE49-F238E27FC236}">
                <a16:creationId xmlns:a16="http://schemas.microsoft.com/office/drawing/2014/main" id="{62D275BB-5012-0FA1-96A3-FB40FB547F94}"/>
              </a:ext>
            </a:extLst>
          </xdr:cNvPr>
          <xdr:cNvCxnSpPr/>
        </xdr:nvCxnSpPr>
        <xdr:spPr>
          <a:xfrm flipH="1">
            <a:off x="12538593" y="2135123"/>
            <a:ext cx="16315" cy="748773"/>
          </a:xfrm>
          <a:prstGeom prst="line">
            <a:avLst/>
          </a:prstGeom>
          <a:ln w="25400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321879</xdr:colOff>
      <xdr:row>28</xdr:row>
      <xdr:rowOff>39414</xdr:rowOff>
    </xdr:from>
    <xdr:to>
      <xdr:col>14</xdr:col>
      <xdr:colOff>321879</xdr:colOff>
      <xdr:row>28</xdr:row>
      <xdr:rowOff>216777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F8274629-B4FE-4903-885E-D94C4CF242ED}"/>
            </a:ext>
          </a:extLst>
        </xdr:cNvPr>
        <xdr:cNvCxnSpPr/>
      </xdr:nvCxnSpPr>
      <xdr:spPr>
        <a:xfrm>
          <a:off x="20457729" y="6611664"/>
          <a:ext cx="0" cy="177363"/>
        </a:xfrm>
        <a:prstGeom prst="line">
          <a:avLst/>
        </a:prstGeom>
        <a:ln w="317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221775</xdr:colOff>
      <xdr:row>28</xdr:row>
      <xdr:rowOff>17782</xdr:rowOff>
    </xdr:from>
    <xdr:to>
      <xdr:col>14</xdr:col>
      <xdr:colOff>276498</xdr:colOff>
      <xdr:row>28</xdr:row>
      <xdr:rowOff>224292</xdr:rowOff>
    </xdr:to>
    <xdr:sp macro="" textlink="">
      <xdr:nvSpPr>
        <xdr:cNvPr id="77" name="下矢印 21">
          <a:extLst>
            <a:ext uri="{FF2B5EF4-FFF2-40B4-BE49-F238E27FC236}">
              <a16:creationId xmlns:a16="http://schemas.microsoft.com/office/drawing/2014/main" id="{C228AF26-F9BF-459B-892F-E733A8F92BC8}"/>
            </a:ext>
          </a:extLst>
        </xdr:cNvPr>
        <xdr:cNvSpPr/>
      </xdr:nvSpPr>
      <xdr:spPr>
        <a:xfrm rot="2507879">
          <a:off x="20357625" y="6590032"/>
          <a:ext cx="54723" cy="206510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231808</xdr:colOff>
      <xdr:row>33</xdr:row>
      <xdr:rowOff>88446</xdr:rowOff>
    </xdr:from>
    <xdr:to>
      <xdr:col>14</xdr:col>
      <xdr:colOff>438318</xdr:colOff>
      <xdr:row>33</xdr:row>
      <xdr:rowOff>140842</xdr:rowOff>
    </xdr:to>
    <xdr:sp macro="" textlink="">
      <xdr:nvSpPr>
        <xdr:cNvPr id="78" name="下矢印 21">
          <a:extLst>
            <a:ext uri="{FF2B5EF4-FFF2-40B4-BE49-F238E27FC236}">
              <a16:creationId xmlns:a16="http://schemas.microsoft.com/office/drawing/2014/main" id="{6CD3EC24-89A4-4A72-A8B9-8C97AA157ED9}"/>
            </a:ext>
          </a:extLst>
        </xdr:cNvPr>
        <xdr:cNvSpPr/>
      </xdr:nvSpPr>
      <xdr:spPr>
        <a:xfrm rot="18684046">
          <a:off x="20444715" y="8288614"/>
          <a:ext cx="52396" cy="206510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249621</xdr:colOff>
      <xdr:row>33</xdr:row>
      <xdr:rowOff>19706</xdr:rowOff>
    </xdr:from>
    <xdr:to>
      <xdr:col>14</xdr:col>
      <xdr:colOff>249621</xdr:colOff>
      <xdr:row>33</xdr:row>
      <xdr:rowOff>197069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917B91D1-882C-4AC7-87EC-FF1C5788971D}"/>
            </a:ext>
          </a:extLst>
        </xdr:cNvPr>
        <xdr:cNvCxnSpPr/>
      </xdr:nvCxnSpPr>
      <xdr:spPr>
        <a:xfrm>
          <a:off x="20385471" y="8296931"/>
          <a:ext cx="0" cy="177363"/>
        </a:xfrm>
        <a:prstGeom prst="line">
          <a:avLst/>
        </a:prstGeom>
        <a:ln w="317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284485</xdr:colOff>
      <xdr:row>38</xdr:row>
      <xdr:rowOff>61142</xdr:rowOff>
    </xdr:from>
    <xdr:to>
      <xdr:col>13</xdr:col>
      <xdr:colOff>383020</xdr:colOff>
      <xdr:row>38</xdr:row>
      <xdr:rowOff>179383</xdr:rowOff>
    </xdr:to>
    <xdr:sp macro="" textlink="">
      <xdr:nvSpPr>
        <xdr:cNvPr id="80" name="曲折矢印 17">
          <a:extLst>
            <a:ext uri="{FF2B5EF4-FFF2-40B4-BE49-F238E27FC236}">
              <a16:creationId xmlns:a16="http://schemas.microsoft.com/office/drawing/2014/main" id="{F1BF87E2-E121-4B22-865E-A82444B41BD7}"/>
            </a:ext>
          </a:extLst>
        </xdr:cNvPr>
        <xdr:cNvSpPr/>
      </xdr:nvSpPr>
      <xdr:spPr>
        <a:xfrm flipH="1">
          <a:off x="19867885" y="9481367"/>
          <a:ext cx="98535" cy="118241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197286</xdr:colOff>
      <xdr:row>38</xdr:row>
      <xdr:rowOff>19966</xdr:rowOff>
    </xdr:from>
    <xdr:to>
      <xdr:col>14</xdr:col>
      <xdr:colOff>243005</xdr:colOff>
      <xdr:row>38</xdr:row>
      <xdr:rowOff>100816</xdr:rowOff>
    </xdr:to>
    <xdr:sp macro="" textlink="">
      <xdr:nvSpPr>
        <xdr:cNvPr id="81" name="下矢印 29">
          <a:extLst>
            <a:ext uri="{FF2B5EF4-FFF2-40B4-BE49-F238E27FC236}">
              <a16:creationId xmlns:a16="http://schemas.microsoft.com/office/drawing/2014/main" id="{608DDAEE-1993-44A4-96C3-EE426B9BF625}"/>
            </a:ext>
          </a:extLst>
        </xdr:cNvPr>
        <xdr:cNvSpPr/>
      </xdr:nvSpPr>
      <xdr:spPr>
        <a:xfrm rot="10800000">
          <a:off x="20333136" y="9440191"/>
          <a:ext cx="45719" cy="80850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385637</xdr:colOff>
      <xdr:row>40</xdr:row>
      <xdr:rowOff>5012</xdr:rowOff>
    </xdr:from>
    <xdr:to>
      <xdr:col>14</xdr:col>
      <xdr:colOff>431356</xdr:colOff>
      <xdr:row>40</xdr:row>
      <xdr:rowOff>79847</xdr:rowOff>
    </xdr:to>
    <xdr:sp macro="" textlink="">
      <xdr:nvSpPr>
        <xdr:cNvPr id="82" name="下矢印 29">
          <a:extLst>
            <a:ext uri="{FF2B5EF4-FFF2-40B4-BE49-F238E27FC236}">
              <a16:creationId xmlns:a16="http://schemas.microsoft.com/office/drawing/2014/main" id="{B959AEF4-AB32-499F-8061-ABACE9193D11}"/>
            </a:ext>
          </a:extLst>
        </xdr:cNvPr>
        <xdr:cNvSpPr/>
      </xdr:nvSpPr>
      <xdr:spPr>
        <a:xfrm rot="10800000">
          <a:off x="12221703" y="10231854"/>
          <a:ext cx="45719" cy="74835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337039</xdr:colOff>
      <xdr:row>40</xdr:row>
      <xdr:rowOff>29308</xdr:rowOff>
    </xdr:from>
    <xdr:to>
      <xdr:col>13</xdr:col>
      <xdr:colOff>337039</xdr:colOff>
      <xdr:row>40</xdr:row>
      <xdr:rowOff>214795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2E32FD43-6E7D-49BE-870C-F01F72A599A6}"/>
            </a:ext>
          </a:extLst>
        </xdr:cNvPr>
        <xdr:cNvCxnSpPr/>
      </xdr:nvCxnSpPr>
      <xdr:spPr>
        <a:xfrm flipV="1">
          <a:off x="19920439" y="9906733"/>
          <a:ext cx="0" cy="185487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266822</xdr:colOff>
      <xdr:row>9</xdr:row>
      <xdr:rowOff>123825</xdr:rowOff>
    </xdr:from>
    <xdr:to>
      <xdr:col>15</xdr:col>
      <xdr:colOff>402244</xdr:colOff>
      <xdr:row>9</xdr:row>
      <xdr:rowOff>123825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19D29C3F-5A29-40AB-A0C5-6AB5EB1BCEE6}"/>
            </a:ext>
          </a:extLst>
        </xdr:cNvPr>
        <xdr:cNvGrpSpPr/>
      </xdr:nvGrpSpPr>
      <xdr:grpSpPr>
        <a:xfrm rot="2477569">
          <a:off x="11116235" y="2936501"/>
          <a:ext cx="0" cy="0"/>
          <a:chOff x="15141013" y="1209766"/>
          <a:chExt cx="163930" cy="185487"/>
        </a:xfrm>
      </xdr:grpSpPr>
      <xdr:cxnSp macro="">
        <xdr:nvCxnSpPr>
          <xdr:cNvPr id="85" name="直線コネクタ 84">
            <a:extLst>
              <a:ext uri="{FF2B5EF4-FFF2-40B4-BE49-F238E27FC236}">
                <a16:creationId xmlns:a16="http://schemas.microsoft.com/office/drawing/2014/main" id="{37A8E542-25B8-3ED2-BC08-C1C84C7231FC}"/>
              </a:ext>
            </a:extLst>
          </xdr:cNvPr>
          <xdr:cNvCxnSpPr/>
        </xdr:nvCxnSpPr>
        <xdr:spPr>
          <a:xfrm flipH="1" flipV="1">
            <a:off x="15223364" y="1310029"/>
            <a:ext cx="81579" cy="84085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線コネクタ 85">
            <a:extLst>
              <a:ext uri="{FF2B5EF4-FFF2-40B4-BE49-F238E27FC236}">
                <a16:creationId xmlns:a16="http://schemas.microsoft.com/office/drawing/2014/main" id="{493E889D-7D67-A2A1-7E76-385F9BB0CAEC}"/>
              </a:ext>
            </a:extLst>
          </xdr:cNvPr>
          <xdr:cNvCxnSpPr/>
        </xdr:nvCxnSpPr>
        <xdr:spPr>
          <a:xfrm flipV="1">
            <a:off x="15219947" y="1209766"/>
            <a:ext cx="0" cy="185487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直線コネクタ 86">
            <a:extLst>
              <a:ext uri="{FF2B5EF4-FFF2-40B4-BE49-F238E27FC236}">
                <a16:creationId xmlns:a16="http://schemas.microsoft.com/office/drawing/2014/main" id="{04A39FF3-ACB7-AD7D-D680-F711EC625767}"/>
              </a:ext>
            </a:extLst>
          </xdr:cNvPr>
          <xdr:cNvCxnSpPr/>
        </xdr:nvCxnSpPr>
        <xdr:spPr>
          <a:xfrm>
            <a:off x="15141013" y="1300870"/>
            <a:ext cx="1524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255544</xdr:colOff>
      <xdr:row>35</xdr:row>
      <xdr:rowOff>4995</xdr:rowOff>
    </xdr:from>
    <xdr:to>
      <xdr:col>14</xdr:col>
      <xdr:colOff>376354</xdr:colOff>
      <xdr:row>35</xdr:row>
      <xdr:rowOff>199561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id="{C1BAC79A-D62A-481C-8037-773CA00DA421}"/>
            </a:ext>
          </a:extLst>
        </xdr:cNvPr>
        <xdr:cNvGrpSpPr/>
      </xdr:nvGrpSpPr>
      <xdr:grpSpPr>
        <a:xfrm>
          <a:off x="11116235" y="9552407"/>
          <a:ext cx="0" cy="194566"/>
          <a:chOff x="12538593" y="1598309"/>
          <a:chExt cx="811088" cy="1285587"/>
        </a:xfrm>
      </xdr:grpSpPr>
      <xdr:sp macro="" textlink="">
        <xdr:nvSpPr>
          <xdr:cNvPr id="89" name="曲折矢印 115">
            <a:extLst>
              <a:ext uri="{FF2B5EF4-FFF2-40B4-BE49-F238E27FC236}">
                <a16:creationId xmlns:a16="http://schemas.microsoft.com/office/drawing/2014/main" id="{B8801BD8-6FB2-7255-C073-97F3DF420E06}"/>
              </a:ext>
            </a:extLst>
          </xdr:cNvPr>
          <xdr:cNvSpPr/>
        </xdr:nvSpPr>
        <xdr:spPr>
          <a:xfrm rot="10800000" flipV="1">
            <a:off x="12592684" y="1975397"/>
            <a:ext cx="756997" cy="891602"/>
          </a:xfrm>
          <a:prstGeom prst="bentArrow">
            <a:avLst>
              <a:gd name="adj1" fmla="val 5278"/>
              <a:gd name="adj2" fmla="val 25000"/>
              <a:gd name="adj3" fmla="val 27300"/>
              <a:gd name="adj4" fmla="val 35717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90" name="直線コネクタ 89">
            <a:extLst>
              <a:ext uri="{FF2B5EF4-FFF2-40B4-BE49-F238E27FC236}">
                <a16:creationId xmlns:a16="http://schemas.microsoft.com/office/drawing/2014/main" id="{43D11980-CEB7-A40D-37A8-313AF5C1C2C2}"/>
              </a:ext>
            </a:extLst>
          </xdr:cNvPr>
          <xdr:cNvCxnSpPr/>
        </xdr:nvCxnSpPr>
        <xdr:spPr>
          <a:xfrm flipH="1">
            <a:off x="12567649" y="1598309"/>
            <a:ext cx="9391" cy="414710"/>
          </a:xfrm>
          <a:prstGeom prst="line">
            <a:avLst/>
          </a:prstGeom>
          <a:ln w="317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1" name="直線コネクタ 90">
            <a:extLst>
              <a:ext uri="{FF2B5EF4-FFF2-40B4-BE49-F238E27FC236}">
                <a16:creationId xmlns:a16="http://schemas.microsoft.com/office/drawing/2014/main" id="{573AC279-3E32-A308-EAB3-D434F3A964FE}"/>
              </a:ext>
            </a:extLst>
          </xdr:cNvPr>
          <xdr:cNvCxnSpPr/>
        </xdr:nvCxnSpPr>
        <xdr:spPr>
          <a:xfrm flipH="1">
            <a:off x="12538593" y="2135123"/>
            <a:ext cx="16315" cy="748773"/>
          </a:xfrm>
          <a:prstGeom prst="line">
            <a:avLst/>
          </a:prstGeom>
          <a:ln w="25400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257627</xdr:colOff>
      <xdr:row>6</xdr:row>
      <xdr:rowOff>29028</xdr:rowOff>
    </xdr:from>
    <xdr:to>
      <xdr:col>8</xdr:col>
      <xdr:colOff>341082</xdr:colOff>
      <xdr:row>6</xdr:row>
      <xdr:rowOff>214086</xdr:rowOff>
    </xdr:to>
    <xdr:sp macro="" textlink="">
      <xdr:nvSpPr>
        <xdr:cNvPr id="104" name="下矢印 30">
          <a:extLst>
            <a:ext uri="{FF2B5EF4-FFF2-40B4-BE49-F238E27FC236}">
              <a16:creationId xmlns:a16="http://schemas.microsoft.com/office/drawing/2014/main" id="{A59749E0-F3A3-405D-9859-EF3BD5344A70}"/>
            </a:ext>
          </a:extLst>
        </xdr:cNvPr>
        <xdr:cNvSpPr/>
      </xdr:nvSpPr>
      <xdr:spPr>
        <a:xfrm rot="10800000">
          <a:off x="6325052" y="196260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216087</xdr:colOff>
      <xdr:row>4</xdr:row>
      <xdr:rowOff>24161</xdr:rowOff>
    </xdr:from>
    <xdr:to>
      <xdr:col>8</xdr:col>
      <xdr:colOff>380846</xdr:colOff>
      <xdr:row>4</xdr:row>
      <xdr:rowOff>207309</xdr:rowOff>
    </xdr:to>
    <xdr:sp macro="" textlink="">
      <xdr:nvSpPr>
        <xdr:cNvPr id="105" name="曲折矢印 34">
          <a:extLst>
            <a:ext uri="{FF2B5EF4-FFF2-40B4-BE49-F238E27FC236}">
              <a16:creationId xmlns:a16="http://schemas.microsoft.com/office/drawing/2014/main" id="{149D33C0-7933-4160-B971-372C74171F68}"/>
            </a:ext>
          </a:extLst>
        </xdr:cNvPr>
        <xdr:cNvSpPr/>
      </xdr:nvSpPr>
      <xdr:spPr>
        <a:xfrm flipH="1">
          <a:off x="6245412" y="1719611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5</xdr:row>
      <xdr:rowOff>39528</xdr:rowOff>
    </xdr:from>
    <xdr:to>
      <xdr:col>8</xdr:col>
      <xdr:colOff>411149</xdr:colOff>
      <xdr:row>5</xdr:row>
      <xdr:rowOff>207060</xdr:rowOff>
    </xdr:to>
    <xdr:sp macro="" textlink="">
      <xdr:nvSpPr>
        <xdr:cNvPr id="106" name="曲折矢印 35">
          <a:extLst>
            <a:ext uri="{FF2B5EF4-FFF2-40B4-BE49-F238E27FC236}">
              <a16:creationId xmlns:a16="http://schemas.microsoft.com/office/drawing/2014/main" id="{D0D79872-9180-4D44-92DA-BA26A95FA001}"/>
            </a:ext>
          </a:extLst>
        </xdr:cNvPr>
        <xdr:cNvSpPr/>
      </xdr:nvSpPr>
      <xdr:spPr>
        <a:xfrm>
          <a:off x="6272228" y="1963578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378974</xdr:colOff>
      <xdr:row>7</xdr:row>
      <xdr:rowOff>32271</xdr:rowOff>
    </xdr:from>
    <xdr:to>
      <xdr:col>8</xdr:col>
      <xdr:colOff>547220</xdr:colOff>
      <xdr:row>7</xdr:row>
      <xdr:rowOff>199803</xdr:rowOff>
    </xdr:to>
    <xdr:sp macro="" textlink="">
      <xdr:nvSpPr>
        <xdr:cNvPr id="107" name="曲折矢印 36">
          <a:extLst>
            <a:ext uri="{FF2B5EF4-FFF2-40B4-BE49-F238E27FC236}">
              <a16:creationId xmlns:a16="http://schemas.microsoft.com/office/drawing/2014/main" id="{441946E8-2C8A-4039-9E44-3B2D034D1697}"/>
            </a:ext>
          </a:extLst>
        </xdr:cNvPr>
        <xdr:cNvSpPr/>
      </xdr:nvSpPr>
      <xdr:spPr>
        <a:xfrm>
          <a:off x="6446399" y="2203971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3571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274163</xdr:colOff>
      <xdr:row>8</xdr:row>
      <xdr:rowOff>21589</xdr:rowOff>
    </xdr:from>
    <xdr:to>
      <xdr:col>8</xdr:col>
      <xdr:colOff>328888</xdr:colOff>
      <xdr:row>9</xdr:row>
      <xdr:rowOff>9108</xdr:rowOff>
    </xdr:to>
    <xdr:sp macro="" textlink="">
      <xdr:nvSpPr>
        <xdr:cNvPr id="108" name="下矢印 37">
          <a:extLst>
            <a:ext uri="{FF2B5EF4-FFF2-40B4-BE49-F238E27FC236}">
              <a16:creationId xmlns:a16="http://schemas.microsoft.com/office/drawing/2014/main" id="{84178865-A682-41DB-829E-5E78B9801B83}"/>
            </a:ext>
          </a:extLst>
        </xdr:cNvPr>
        <xdr:cNvSpPr/>
      </xdr:nvSpPr>
      <xdr:spPr>
        <a:xfrm rot="8316506">
          <a:off x="6303488" y="2631439"/>
          <a:ext cx="54725" cy="216119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183031</xdr:colOff>
      <xdr:row>10</xdr:row>
      <xdr:rowOff>0</xdr:rowOff>
    </xdr:from>
    <xdr:to>
      <xdr:col>8</xdr:col>
      <xdr:colOff>351277</xdr:colOff>
      <xdr:row>10</xdr:row>
      <xdr:rowOff>0</xdr:rowOff>
    </xdr:to>
    <xdr:sp macro="" textlink="">
      <xdr:nvSpPr>
        <xdr:cNvPr id="109" name="曲折矢印 38">
          <a:extLst>
            <a:ext uri="{FF2B5EF4-FFF2-40B4-BE49-F238E27FC236}">
              <a16:creationId xmlns:a16="http://schemas.microsoft.com/office/drawing/2014/main" id="{DB7D97C7-01F8-4154-BA40-705CDD40E13B}"/>
            </a:ext>
          </a:extLst>
        </xdr:cNvPr>
        <xdr:cNvSpPr/>
      </xdr:nvSpPr>
      <xdr:spPr>
        <a:xfrm>
          <a:off x="6250456" y="2921068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183031</xdr:colOff>
      <xdr:row>10</xdr:row>
      <xdr:rowOff>0</xdr:rowOff>
    </xdr:from>
    <xdr:to>
      <xdr:col>8</xdr:col>
      <xdr:colOff>351277</xdr:colOff>
      <xdr:row>10</xdr:row>
      <xdr:rowOff>0</xdr:rowOff>
    </xdr:to>
    <xdr:sp macro="" textlink="">
      <xdr:nvSpPr>
        <xdr:cNvPr id="110" name="曲折矢印 39">
          <a:extLst>
            <a:ext uri="{FF2B5EF4-FFF2-40B4-BE49-F238E27FC236}">
              <a16:creationId xmlns:a16="http://schemas.microsoft.com/office/drawing/2014/main" id="{F64F30D3-497D-4331-B1F2-5A4D4C891698}"/>
            </a:ext>
          </a:extLst>
        </xdr:cNvPr>
        <xdr:cNvSpPr/>
      </xdr:nvSpPr>
      <xdr:spPr>
        <a:xfrm>
          <a:off x="6250456" y="3149668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186765</xdr:colOff>
      <xdr:row>9</xdr:row>
      <xdr:rowOff>31750</xdr:rowOff>
    </xdr:from>
    <xdr:to>
      <xdr:col>8</xdr:col>
      <xdr:colOff>336177</xdr:colOff>
      <xdr:row>9</xdr:row>
      <xdr:rowOff>212913</xdr:rowOff>
    </xdr:to>
    <xdr:sp macro="" textlink="">
      <xdr:nvSpPr>
        <xdr:cNvPr id="111" name="U ターン矢印 40">
          <a:extLst>
            <a:ext uri="{FF2B5EF4-FFF2-40B4-BE49-F238E27FC236}">
              <a16:creationId xmlns:a16="http://schemas.microsoft.com/office/drawing/2014/main" id="{DBEDB89E-C920-4DE8-A97C-D616379B365F}"/>
            </a:ext>
          </a:extLst>
        </xdr:cNvPr>
        <xdr:cNvSpPr/>
      </xdr:nvSpPr>
      <xdr:spPr>
        <a:xfrm flipH="1">
          <a:off x="6254190" y="2670175"/>
          <a:ext cx="149412" cy="181163"/>
        </a:xfrm>
        <a:prstGeom prst="uturnArrow">
          <a:avLst>
            <a:gd name="adj1" fmla="val 8824"/>
            <a:gd name="adj2" fmla="val 25000"/>
            <a:gd name="adj3" fmla="val 24000"/>
            <a:gd name="adj4" fmla="val 43750"/>
            <a:gd name="adj5" fmla="val 82619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216648</xdr:colOff>
      <xdr:row>10</xdr:row>
      <xdr:rowOff>14942</xdr:rowOff>
    </xdr:from>
    <xdr:to>
      <xdr:col>8</xdr:col>
      <xdr:colOff>366060</xdr:colOff>
      <xdr:row>10</xdr:row>
      <xdr:rowOff>211045</xdr:rowOff>
    </xdr:to>
    <xdr:sp macro="" textlink="">
      <xdr:nvSpPr>
        <xdr:cNvPr id="112" name="U ターン矢印 41">
          <a:extLst>
            <a:ext uri="{FF2B5EF4-FFF2-40B4-BE49-F238E27FC236}">
              <a16:creationId xmlns:a16="http://schemas.microsoft.com/office/drawing/2014/main" id="{FB79B5D7-E83A-4675-A1C1-12EAD27418D7}"/>
            </a:ext>
          </a:extLst>
        </xdr:cNvPr>
        <xdr:cNvSpPr/>
      </xdr:nvSpPr>
      <xdr:spPr>
        <a:xfrm>
          <a:off x="6284073" y="3339167"/>
          <a:ext cx="149412" cy="196103"/>
        </a:xfrm>
        <a:prstGeom prst="uturnArrow">
          <a:avLst>
            <a:gd name="adj1" fmla="val 8824"/>
            <a:gd name="adj2" fmla="val 25000"/>
            <a:gd name="adj3" fmla="val 25000"/>
            <a:gd name="adj4" fmla="val 43750"/>
            <a:gd name="adj5" fmla="val 8452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186765</xdr:colOff>
      <xdr:row>11</xdr:row>
      <xdr:rowOff>0</xdr:rowOff>
    </xdr:from>
    <xdr:to>
      <xdr:col>8</xdr:col>
      <xdr:colOff>336177</xdr:colOff>
      <xdr:row>11</xdr:row>
      <xdr:rowOff>0</xdr:rowOff>
    </xdr:to>
    <xdr:sp macro="" textlink="">
      <xdr:nvSpPr>
        <xdr:cNvPr id="113" name="U ターン矢印 42">
          <a:extLst>
            <a:ext uri="{FF2B5EF4-FFF2-40B4-BE49-F238E27FC236}">
              <a16:creationId xmlns:a16="http://schemas.microsoft.com/office/drawing/2014/main" id="{85D65E1D-47AE-4AEC-B84A-B42915F7D905}"/>
            </a:ext>
          </a:extLst>
        </xdr:cNvPr>
        <xdr:cNvSpPr/>
      </xdr:nvSpPr>
      <xdr:spPr>
        <a:xfrm flipH="1">
          <a:off x="6254190" y="3584575"/>
          <a:ext cx="149412" cy="181163"/>
        </a:xfrm>
        <a:prstGeom prst="uturnArrow">
          <a:avLst>
            <a:gd name="adj1" fmla="val 8824"/>
            <a:gd name="adj2" fmla="val 25000"/>
            <a:gd name="adj3" fmla="val 24000"/>
            <a:gd name="adj4" fmla="val 43750"/>
            <a:gd name="adj5" fmla="val 82619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286282</xdr:colOff>
      <xdr:row>12</xdr:row>
      <xdr:rowOff>16101</xdr:rowOff>
    </xdr:from>
    <xdr:to>
      <xdr:col>8</xdr:col>
      <xdr:colOff>354325</xdr:colOff>
      <xdr:row>13</xdr:row>
      <xdr:rowOff>5318</xdr:rowOff>
    </xdr:to>
    <xdr:sp macro="" textlink="">
      <xdr:nvSpPr>
        <xdr:cNvPr id="115" name="下矢印 22">
          <a:extLst>
            <a:ext uri="{FF2B5EF4-FFF2-40B4-BE49-F238E27FC236}">
              <a16:creationId xmlns:a16="http://schemas.microsoft.com/office/drawing/2014/main" id="{3CE19197-1471-46EA-8C6B-8F85E4242A6B}"/>
            </a:ext>
          </a:extLst>
        </xdr:cNvPr>
        <xdr:cNvSpPr/>
      </xdr:nvSpPr>
      <xdr:spPr>
        <a:xfrm rot="13335280">
          <a:off x="6315607" y="4245201"/>
          <a:ext cx="68043" cy="198767"/>
        </a:xfrm>
        <a:prstGeom prst="downArrow">
          <a:avLst>
            <a:gd name="adj1" fmla="val 12335"/>
            <a:gd name="adj2" fmla="val 4535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206562</xdr:colOff>
      <xdr:row>13</xdr:row>
      <xdr:rowOff>14636</xdr:rowOff>
    </xdr:from>
    <xdr:to>
      <xdr:col>8</xdr:col>
      <xdr:colOff>371321</xdr:colOff>
      <xdr:row>13</xdr:row>
      <xdr:rowOff>197784</xdr:rowOff>
    </xdr:to>
    <xdr:sp macro="" textlink="">
      <xdr:nvSpPr>
        <xdr:cNvPr id="117" name="曲折矢印 34">
          <a:extLst>
            <a:ext uri="{FF2B5EF4-FFF2-40B4-BE49-F238E27FC236}">
              <a16:creationId xmlns:a16="http://schemas.microsoft.com/office/drawing/2014/main" id="{DF77A476-0DA6-4DC9-820D-651EA8EB180A}"/>
            </a:ext>
          </a:extLst>
        </xdr:cNvPr>
        <xdr:cNvSpPr/>
      </xdr:nvSpPr>
      <xdr:spPr>
        <a:xfrm flipH="1">
          <a:off x="6235887" y="4453286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14</xdr:row>
      <xdr:rowOff>39528</xdr:rowOff>
    </xdr:from>
    <xdr:to>
      <xdr:col>8</xdr:col>
      <xdr:colOff>411149</xdr:colOff>
      <xdr:row>14</xdr:row>
      <xdr:rowOff>207060</xdr:rowOff>
    </xdr:to>
    <xdr:sp macro="" textlink="">
      <xdr:nvSpPr>
        <xdr:cNvPr id="119" name="曲折矢印 35">
          <a:extLst>
            <a:ext uri="{FF2B5EF4-FFF2-40B4-BE49-F238E27FC236}">
              <a16:creationId xmlns:a16="http://schemas.microsoft.com/office/drawing/2014/main" id="{C07A41C9-5D73-49E0-8D67-42EF64323CB4}"/>
            </a:ext>
          </a:extLst>
        </xdr:cNvPr>
        <xdr:cNvSpPr/>
      </xdr:nvSpPr>
      <xdr:spPr>
        <a:xfrm>
          <a:off x="6272228" y="1963578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15</xdr:row>
      <xdr:rowOff>39528</xdr:rowOff>
    </xdr:from>
    <xdr:to>
      <xdr:col>8</xdr:col>
      <xdr:colOff>411149</xdr:colOff>
      <xdr:row>15</xdr:row>
      <xdr:rowOff>207060</xdr:rowOff>
    </xdr:to>
    <xdr:sp macro="" textlink="">
      <xdr:nvSpPr>
        <xdr:cNvPr id="120" name="曲折矢印 35">
          <a:extLst>
            <a:ext uri="{FF2B5EF4-FFF2-40B4-BE49-F238E27FC236}">
              <a16:creationId xmlns:a16="http://schemas.microsoft.com/office/drawing/2014/main" id="{296BD4C1-5311-4F1B-B636-F14269E75B4D}"/>
            </a:ext>
          </a:extLst>
        </xdr:cNvPr>
        <xdr:cNvSpPr/>
      </xdr:nvSpPr>
      <xdr:spPr>
        <a:xfrm>
          <a:off x="6272228" y="4687728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206562</xdr:colOff>
      <xdr:row>16</xdr:row>
      <xdr:rowOff>19649</xdr:rowOff>
    </xdr:from>
    <xdr:to>
      <xdr:col>8</xdr:col>
      <xdr:colOff>371321</xdr:colOff>
      <xdr:row>16</xdr:row>
      <xdr:rowOff>202797</xdr:rowOff>
    </xdr:to>
    <xdr:sp macro="" textlink="">
      <xdr:nvSpPr>
        <xdr:cNvPr id="122" name="曲折矢印 34">
          <a:extLst>
            <a:ext uri="{FF2B5EF4-FFF2-40B4-BE49-F238E27FC236}">
              <a16:creationId xmlns:a16="http://schemas.microsoft.com/office/drawing/2014/main" id="{8AFCF142-E2D1-4508-8663-453E0444E023}"/>
            </a:ext>
          </a:extLst>
        </xdr:cNvPr>
        <xdr:cNvSpPr/>
      </xdr:nvSpPr>
      <xdr:spPr>
        <a:xfrm flipH="1">
          <a:off x="6237391" y="5183202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238126</xdr:colOff>
      <xdr:row>17</xdr:row>
      <xdr:rowOff>28574</xdr:rowOff>
    </xdr:from>
    <xdr:to>
      <xdr:col>8</xdr:col>
      <xdr:colOff>352426</xdr:colOff>
      <xdr:row>18</xdr:row>
      <xdr:rowOff>0</xdr:rowOff>
    </xdr:to>
    <xdr:grpSp>
      <xdr:nvGrpSpPr>
        <xdr:cNvPr id="123" name="グループ化 122">
          <a:extLst>
            <a:ext uri="{FF2B5EF4-FFF2-40B4-BE49-F238E27FC236}">
              <a16:creationId xmlns:a16="http://schemas.microsoft.com/office/drawing/2014/main" id="{F3BB2900-E4EE-4C48-AAC5-DAD65295D207}"/>
            </a:ext>
          </a:extLst>
        </xdr:cNvPr>
        <xdr:cNvGrpSpPr/>
      </xdr:nvGrpSpPr>
      <xdr:grpSpPr>
        <a:xfrm>
          <a:off x="6244479" y="5362574"/>
          <a:ext cx="114300" cy="195544"/>
          <a:chOff x="13403790" y="2559538"/>
          <a:chExt cx="654133" cy="967154"/>
        </a:xfrm>
      </xdr:grpSpPr>
      <xdr:sp macro="" textlink="">
        <xdr:nvSpPr>
          <xdr:cNvPr id="124" name="曲折矢印 115">
            <a:extLst>
              <a:ext uri="{FF2B5EF4-FFF2-40B4-BE49-F238E27FC236}">
                <a16:creationId xmlns:a16="http://schemas.microsoft.com/office/drawing/2014/main" id="{E2E66936-65A4-AA49-CECD-B4F86865D156}"/>
              </a:ext>
            </a:extLst>
          </xdr:cNvPr>
          <xdr:cNvSpPr/>
        </xdr:nvSpPr>
        <xdr:spPr>
          <a:xfrm rot="16200000">
            <a:off x="13452223" y="2534700"/>
            <a:ext cx="557267" cy="654133"/>
          </a:xfrm>
          <a:prstGeom prst="bentArrow">
            <a:avLst>
              <a:gd name="adj1" fmla="val 5278"/>
              <a:gd name="adj2" fmla="val 25000"/>
              <a:gd name="adj3" fmla="val 27300"/>
              <a:gd name="adj4" fmla="val 35717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25" name="直線コネクタ 124">
            <a:extLst>
              <a:ext uri="{FF2B5EF4-FFF2-40B4-BE49-F238E27FC236}">
                <a16:creationId xmlns:a16="http://schemas.microsoft.com/office/drawing/2014/main" id="{4F50898E-F17C-901A-80D3-0071EE0AA756}"/>
              </a:ext>
            </a:extLst>
          </xdr:cNvPr>
          <xdr:cNvCxnSpPr/>
        </xdr:nvCxnSpPr>
        <xdr:spPr>
          <a:xfrm flipH="1">
            <a:off x="14048154" y="3126154"/>
            <a:ext cx="2" cy="400538"/>
          </a:xfrm>
          <a:prstGeom prst="line">
            <a:avLst/>
          </a:prstGeom>
          <a:ln w="317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6" name="直線コネクタ 125">
            <a:extLst>
              <a:ext uri="{FF2B5EF4-FFF2-40B4-BE49-F238E27FC236}">
                <a16:creationId xmlns:a16="http://schemas.microsoft.com/office/drawing/2014/main" id="{42E8DB99-E217-6F73-B0A0-DCFC27BB1022}"/>
              </a:ext>
            </a:extLst>
          </xdr:cNvPr>
          <xdr:cNvCxnSpPr/>
        </xdr:nvCxnSpPr>
        <xdr:spPr>
          <a:xfrm flipH="1">
            <a:off x="14043271" y="2559538"/>
            <a:ext cx="4883" cy="527539"/>
          </a:xfrm>
          <a:prstGeom prst="line">
            <a:avLst/>
          </a:prstGeom>
          <a:ln w="25400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104775</xdr:colOff>
      <xdr:row>17</xdr:row>
      <xdr:rowOff>28574</xdr:rowOff>
    </xdr:from>
    <xdr:to>
      <xdr:col>1</xdr:col>
      <xdr:colOff>219075</xdr:colOff>
      <xdr:row>17</xdr:row>
      <xdr:rowOff>190500</xdr:rowOff>
    </xdr:to>
    <xdr:grpSp>
      <xdr:nvGrpSpPr>
        <xdr:cNvPr id="127" name="グループ化 126">
          <a:extLst>
            <a:ext uri="{FF2B5EF4-FFF2-40B4-BE49-F238E27FC236}">
              <a16:creationId xmlns:a16="http://schemas.microsoft.com/office/drawing/2014/main" id="{1CD84167-A39F-44F5-A841-14A8ED3286FC}"/>
            </a:ext>
          </a:extLst>
        </xdr:cNvPr>
        <xdr:cNvGrpSpPr/>
      </xdr:nvGrpSpPr>
      <xdr:grpSpPr>
        <a:xfrm>
          <a:off x="788334" y="5362574"/>
          <a:ext cx="114300" cy="161926"/>
          <a:chOff x="13403790" y="2559538"/>
          <a:chExt cx="654133" cy="967154"/>
        </a:xfrm>
      </xdr:grpSpPr>
      <xdr:sp macro="" textlink="">
        <xdr:nvSpPr>
          <xdr:cNvPr id="128" name="曲折矢印 115">
            <a:extLst>
              <a:ext uri="{FF2B5EF4-FFF2-40B4-BE49-F238E27FC236}">
                <a16:creationId xmlns:a16="http://schemas.microsoft.com/office/drawing/2014/main" id="{89B688E5-AB2B-6C72-1199-2FB33DB5A422}"/>
              </a:ext>
            </a:extLst>
          </xdr:cNvPr>
          <xdr:cNvSpPr/>
        </xdr:nvSpPr>
        <xdr:spPr>
          <a:xfrm rot="16200000">
            <a:off x="13452223" y="2534700"/>
            <a:ext cx="557267" cy="654133"/>
          </a:xfrm>
          <a:prstGeom prst="bentArrow">
            <a:avLst>
              <a:gd name="adj1" fmla="val 5278"/>
              <a:gd name="adj2" fmla="val 25000"/>
              <a:gd name="adj3" fmla="val 27300"/>
              <a:gd name="adj4" fmla="val 35717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29" name="直線コネクタ 128">
            <a:extLst>
              <a:ext uri="{FF2B5EF4-FFF2-40B4-BE49-F238E27FC236}">
                <a16:creationId xmlns:a16="http://schemas.microsoft.com/office/drawing/2014/main" id="{4DD4129D-EDE3-9771-631D-BD4EF5C68736}"/>
              </a:ext>
            </a:extLst>
          </xdr:cNvPr>
          <xdr:cNvCxnSpPr/>
        </xdr:nvCxnSpPr>
        <xdr:spPr>
          <a:xfrm flipH="1">
            <a:off x="14048154" y="3126154"/>
            <a:ext cx="2" cy="400538"/>
          </a:xfrm>
          <a:prstGeom prst="line">
            <a:avLst/>
          </a:prstGeom>
          <a:ln w="317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0" name="直線コネクタ 129">
            <a:extLst>
              <a:ext uri="{FF2B5EF4-FFF2-40B4-BE49-F238E27FC236}">
                <a16:creationId xmlns:a16="http://schemas.microsoft.com/office/drawing/2014/main" id="{F84AC479-9E6A-56DB-1C5B-32AC61C0D970}"/>
              </a:ext>
            </a:extLst>
          </xdr:cNvPr>
          <xdr:cNvCxnSpPr/>
        </xdr:nvCxnSpPr>
        <xdr:spPr>
          <a:xfrm flipH="1">
            <a:off x="14043271" y="2559538"/>
            <a:ext cx="4883" cy="527539"/>
          </a:xfrm>
          <a:prstGeom prst="line">
            <a:avLst/>
          </a:prstGeom>
          <a:ln w="25400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282951</xdr:colOff>
      <xdr:row>18</xdr:row>
      <xdr:rowOff>19491</xdr:rowOff>
    </xdr:from>
    <xdr:to>
      <xdr:col>8</xdr:col>
      <xdr:colOff>380448</xdr:colOff>
      <xdr:row>18</xdr:row>
      <xdr:rowOff>221611</xdr:rowOff>
    </xdr:to>
    <xdr:sp macro="" textlink="">
      <xdr:nvSpPr>
        <xdr:cNvPr id="131" name="下矢印 37">
          <a:extLst>
            <a:ext uri="{FF2B5EF4-FFF2-40B4-BE49-F238E27FC236}">
              <a16:creationId xmlns:a16="http://schemas.microsoft.com/office/drawing/2014/main" id="{77554FF4-5768-4B2E-A035-ABC9401AB594}"/>
            </a:ext>
          </a:extLst>
        </xdr:cNvPr>
        <xdr:cNvSpPr/>
      </xdr:nvSpPr>
      <xdr:spPr>
        <a:xfrm rot="8316506">
          <a:off x="6312276" y="5620191"/>
          <a:ext cx="97497" cy="202120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231734</xdr:colOff>
      <xdr:row>19</xdr:row>
      <xdr:rowOff>30078</xdr:rowOff>
    </xdr:from>
    <xdr:to>
      <xdr:col>1</xdr:col>
      <xdr:colOff>231734</xdr:colOff>
      <xdr:row>19</xdr:row>
      <xdr:rowOff>104913</xdr:rowOff>
    </xdr:to>
    <xdr:sp macro="" textlink="">
      <xdr:nvSpPr>
        <xdr:cNvPr id="132" name="下矢印 29">
          <a:extLst>
            <a:ext uri="{FF2B5EF4-FFF2-40B4-BE49-F238E27FC236}">
              <a16:creationId xmlns:a16="http://schemas.microsoft.com/office/drawing/2014/main" id="{327756C6-D3D1-4086-8CEA-D96B0F2E7AA1}"/>
            </a:ext>
          </a:extLst>
        </xdr:cNvPr>
        <xdr:cNvSpPr/>
      </xdr:nvSpPr>
      <xdr:spPr>
        <a:xfrm rot="10800000">
          <a:off x="918537" y="5885446"/>
          <a:ext cx="0" cy="74835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375611</xdr:colOff>
      <xdr:row>19</xdr:row>
      <xdr:rowOff>30077</xdr:rowOff>
    </xdr:from>
    <xdr:to>
      <xdr:col>8</xdr:col>
      <xdr:colOff>421330</xdr:colOff>
      <xdr:row>19</xdr:row>
      <xdr:rowOff>104912</xdr:rowOff>
    </xdr:to>
    <xdr:sp macro="" textlink="">
      <xdr:nvSpPr>
        <xdr:cNvPr id="133" name="下矢印 29">
          <a:extLst>
            <a:ext uri="{FF2B5EF4-FFF2-40B4-BE49-F238E27FC236}">
              <a16:creationId xmlns:a16="http://schemas.microsoft.com/office/drawing/2014/main" id="{AFB7A130-2D7B-4F2C-8389-8C2D97378ED8}"/>
            </a:ext>
          </a:extLst>
        </xdr:cNvPr>
        <xdr:cNvSpPr/>
      </xdr:nvSpPr>
      <xdr:spPr>
        <a:xfrm rot="10800000">
          <a:off x="6406440" y="5885445"/>
          <a:ext cx="45719" cy="74835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282951</xdr:colOff>
      <xdr:row>20</xdr:row>
      <xdr:rowOff>19491</xdr:rowOff>
    </xdr:from>
    <xdr:to>
      <xdr:col>8</xdr:col>
      <xdr:colOff>380448</xdr:colOff>
      <xdr:row>20</xdr:row>
      <xdr:rowOff>221611</xdr:rowOff>
    </xdr:to>
    <xdr:sp macro="" textlink="">
      <xdr:nvSpPr>
        <xdr:cNvPr id="134" name="下矢印 37">
          <a:extLst>
            <a:ext uri="{FF2B5EF4-FFF2-40B4-BE49-F238E27FC236}">
              <a16:creationId xmlns:a16="http://schemas.microsoft.com/office/drawing/2014/main" id="{4886ED13-A2AD-4845-B27F-49A88C13FB9C}"/>
            </a:ext>
          </a:extLst>
        </xdr:cNvPr>
        <xdr:cNvSpPr/>
      </xdr:nvSpPr>
      <xdr:spPr>
        <a:xfrm rot="8316506">
          <a:off x="6313780" y="5644254"/>
          <a:ext cx="97497" cy="202120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286282</xdr:colOff>
      <xdr:row>21</xdr:row>
      <xdr:rowOff>16101</xdr:rowOff>
    </xdr:from>
    <xdr:to>
      <xdr:col>8</xdr:col>
      <xdr:colOff>354325</xdr:colOff>
      <xdr:row>22</xdr:row>
      <xdr:rowOff>5318</xdr:rowOff>
    </xdr:to>
    <xdr:sp macro="" textlink="">
      <xdr:nvSpPr>
        <xdr:cNvPr id="135" name="下矢印 22">
          <a:extLst>
            <a:ext uri="{FF2B5EF4-FFF2-40B4-BE49-F238E27FC236}">
              <a16:creationId xmlns:a16="http://schemas.microsoft.com/office/drawing/2014/main" id="{109B0654-D244-4FF8-9286-C785694D5B05}"/>
            </a:ext>
          </a:extLst>
        </xdr:cNvPr>
        <xdr:cNvSpPr/>
      </xdr:nvSpPr>
      <xdr:spPr>
        <a:xfrm rot="13335280">
          <a:off x="6317111" y="4257233"/>
          <a:ext cx="68043" cy="219822"/>
        </a:xfrm>
        <a:prstGeom prst="downArrow">
          <a:avLst>
            <a:gd name="adj1" fmla="val 12335"/>
            <a:gd name="adj2" fmla="val 4535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206562</xdr:colOff>
      <xdr:row>22</xdr:row>
      <xdr:rowOff>19649</xdr:rowOff>
    </xdr:from>
    <xdr:to>
      <xdr:col>8</xdr:col>
      <xdr:colOff>371321</xdr:colOff>
      <xdr:row>22</xdr:row>
      <xdr:rowOff>202797</xdr:rowOff>
    </xdr:to>
    <xdr:sp macro="" textlink="">
      <xdr:nvSpPr>
        <xdr:cNvPr id="136" name="曲折矢印 34">
          <a:extLst>
            <a:ext uri="{FF2B5EF4-FFF2-40B4-BE49-F238E27FC236}">
              <a16:creationId xmlns:a16="http://schemas.microsoft.com/office/drawing/2014/main" id="{451041CA-E94E-4247-91FD-9EC215B116F3}"/>
            </a:ext>
          </a:extLst>
        </xdr:cNvPr>
        <xdr:cNvSpPr/>
      </xdr:nvSpPr>
      <xdr:spPr>
        <a:xfrm flipH="1">
          <a:off x="6237391" y="6566833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206562</xdr:colOff>
      <xdr:row>23</xdr:row>
      <xdr:rowOff>19649</xdr:rowOff>
    </xdr:from>
    <xdr:to>
      <xdr:col>8</xdr:col>
      <xdr:colOff>371321</xdr:colOff>
      <xdr:row>23</xdr:row>
      <xdr:rowOff>202797</xdr:rowOff>
    </xdr:to>
    <xdr:sp macro="" textlink="">
      <xdr:nvSpPr>
        <xdr:cNvPr id="137" name="曲折矢印 34">
          <a:extLst>
            <a:ext uri="{FF2B5EF4-FFF2-40B4-BE49-F238E27FC236}">
              <a16:creationId xmlns:a16="http://schemas.microsoft.com/office/drawing/2014/main" id="{753D83B0-C417-455A-A372-01ABD74C6419}"/>
            </a:ext>
          </a:extLst>
        </xdr:cNvPr>
        <xdr:cNvSpPr/>
      </xdr:nvSpPr>
      <xdr:spPr>
        <a:xfrm flipH="1">
          <a:off x="6237391" y="6566833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175460</xdr:colOff>
      <xdr:row>24</xdr:row>
      <xdr:rowOff>50131</xdr:rowOff>
    </xdr:from>
    <xdr:to>
      <xdr:col>1</xdr:col>
      <xdr:colOff>225592</xdr:colOff>
      <xdr:row>24</xdr:row>
      <xdr:rowOff>110289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43D75224-CA6D-A799-D259-FB1CEA77BFFF}"/>
            </a:ext>
          </a:extLst>
        </xdr:cNvPr>
        <xdr:cNvCxnSpPr/>
      </xdr:nvCxnSpPr>
      <xdr:spPr>
        <a:xfrm flipH="1">
          <a:off x="862263" y="7058526"/>
          <a:ext cx="50132" cy="6015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287705</xdr:colOff>
      <xdr:row>24</xdr:row>
      <xdr:rowOff>29028</xdr:rowOff>
    </xdr:from>
    <xdr:to>
      <xdr:col>8</xdr:col>
      <xdr:colOff>371160</xdr:colOff>
      <xdr:row>24</xdr:row>
      <xdr:rowOff>214086</xdr:rowOff>
    </xdr:to>
    <xdr:sp macro="" textlink="">
      <xdr:nvSpPr>
        <xdr:cNvPr id="145" name="下矢印 30">
          <a:extLst>
            <a:ext uri="{FF2B5EF4-FFF2-40B4-BE49-F238E27FC236}">
              <a16:creationId xmlns:a16="http://schemas.microsoft.com/office/drawing/2014/main" id="{BBE23AC8-5A31-4578-A1C5-AB180D143C13}"/>
            </a:ext>
          </a:extLst>
        </xdr:cNvPr>
        <xdr:cNvSpPr/>
      </xdr:nvSpPr>
      <xdr:spPr>
        <a:xfrm rot="10800000">
          <a:off x="6318534" y="703742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286282</xdr:colOff>
      <xdr:row>25</xdr:row>
      <xdr:rowOff>16101</xdr:rowOff>
    </xdr:from>
    <xdr:to>
      <xdr:col>8</xdr:col>
      <xdr:colOff>354325</xdr:colOff>
      <xdr:row>26</xdr:row>
      <xdr:rowOff>5318</xdr:rowOff>
    </xdr:to>
    <xdr:sp macro="" textlink="">
      <xdr:nvSpPr>
        <xdr:cNvPr id="146" name="下矢印 22">
          <a:extLst>
            <a:ext uri="{FF2B5EF4-FFF2-40B4-BE49-F238E27FC236}">
              <a16:creationId xmlns:a16="http://schemas.microsoft.com/office/drawing/2014/main" id="{EFF20C4A-1CCA-4185-939B-8F4C3F1EBD6B}"/>
            </a:ext>
          </a:extLst>
        </xdr:cNvPr>
        <xdr:cNvSpPr/>
      </xdr:nvSpPr>
      <xdr:spPr>
        <a:xfrm rot="13335280">
          <a:off x="6317111" y="6332680"/>
          <a:ext cx="68043" cy="219822"/>
        </a:xfrm>
        <a:prstGeom prst="downArrow">
          <a:avLst>
            <a:gd name="adj1" fmla="val 12335"/>
            <a:gd name="adj2" fmla="val 4535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282951</xdr:colOff>
      <xdr:row>26</xdr:row>
      <xdr:rowOff>19491</xdr:rowOff>
    </xdr:from>
    <xdr:to>
      <xdr:col>8</xdr:col>
      <xdr:colOff>380448</xdr:colOff>
      <xdr:row>26</xdr:row>
      <xdr:rowOff>221611</xdr:rowOff>
    </xdr:to>
    <xdr:sp macro="" textlink="">
      <xdr:nvSpPr>
        <xdr:cNvPr id="147" name="下矢印 37">
          <a:extLst>
            <a:ext uri="{FF2B5EF4-FFF2-40B4-BE49-F238E27FC236}">
              <a16:creationId xmlns:a16="http://schemas.microsoft.com/office/drawing/2014/main" id="{840B6C55-ACE8-472D-B53C-FDD6C509D5E2}"/>
            </a:ext>
          </a:extLst>
        </xdr:cNvPr>
        <xdr:cNvSpPr/>
      </xdr:nvSpPr>
      <xdr:spPr>
        <a:xfrm rot="8316506">
          <a:off x="6313780" y="5644254"/>
          <a:ext cx="97497" cy="202120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206562</xdr:colOff>
      <xdr:row>27</xdr:row>
      <xdr:rowOff>19649</xdr:rowOff>
    </xdr:from>
    <xdr:to>
      <xdr:col>8</xdr:col>
      <xdr:colOff>371321</xdr:colOff>
      <xdr:row>27</xdr:row>
      <xdr:rowOff>202797</xdr:rowOff>
    </xdr:to>
    <xdr:sp macro="" textlink="">
      <xdr:nvSpPr>
        <xdr:cNvPr id="148" name="曲折矢印 34">
          <a:extLst>
            <a:ext uri="{FF2B5EF4-FFF2-40B4-BE49-F238E27FC236}">
              <a16:creationId xmlns:a16="http://schemas.microsoft.com/office/drawing/2014/main" id="{4850206A-0E3A-49B8-98D0-8ACCDD4DBBB8}"/>
            </a:ext>
          </a:extLst>
        </xdr:cNvPr>
        <xdr:cNvSpPr/>
      </xdr:nvSpPr>
      <xdr:spPr>
        <a:xfrm flipH="1">
          <a:off x="6237391" y="6797438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183031</xdr:colOff>
      <xdr:row>21</xdr:row>
      <xdr:rowOff>54043</xdr:rowOff>
    </xdr:from>
    <xdr:to>
      <xdr:col>19</xdr:col>
      <xdr:colOff>351277</xdr:colOff>
      <xdr:row>21</xdr:row>
      <xdr:rowOff>221575</xdr:rowOff>
    </xdr:to>
    <xdr:sp macro="" textlink="">
      <xdr:nvSpPr>
        <xdr:cNvPr id="168" name="曲折矢印 16">
          <a:extLst>
            <a:ext uri="{FF2B5EF4-FFF2-40B4-BE49-F238E27FC236}">
              <a16:creationId xmlns:a16="http://schemas.microsoft.com/office/drawing/2014/main" id="{B3D10CF4-D8B1-48E6-9282-0EFA49115795}"/>
            </a:ext>
          </a:extLst>
        </xdr:cNvPr>
        <xdr:cNvSpPr/>
      </xdr:nvSpPr>
      <xdr:spPr>
        <a:xfrm>
          <a:off x="14013331" y="4721293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149412</xdr:colOff>
      <xdr:row>22</xdr:row>
      <xdr:rowOff>24161</xdr:rowOff>
    </xdr:from>
    <xdr:to>
      <xdr:col>19</xdr:col>
      <xdr:colOff>314171</xdr:colOff>
      <xdr:row>22</xdr:row>
      <xdr:rowOff>207309</xdr:rowOff>
    </xdr:to>
    <xdr:sp macro="" textlink="">
      <xdr:nvSpPr>
        <xdr:cNvPr id="169" name="曲折矢印 17">
          <a:extLst>
            <a:ext uri="{FF2B5EF4-FFF2-40B4-BE49-F238E27FC236}">
              <a16:creationId xmlns:a16="http://schemas.microsoft.com/office/drawing/2014/main" id="{0C7D67AC-26CD-48D5-8209-DCC2508588E8}"/>
            </a:ext>
          </a:extLst>
        </xdr:cNvPr>
        <xdr:cNvSpPr/>
      </xdr:nvSpPr>
      <xdr:spPr>
        <a:xfrm flipH="1">
          <a:off x="13979712" y="4958111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258986</xdr:colOff>
      <xdr:row>22</xdr:row>
      <xdr:rowOff>252748</xdr:rowOff>
    </xdr:from>
    <xdr:to>
      <xdr:col>19</xdr:col>
      <xdr:colOff>319060</xdr:colOff>
      <xdr:row>24</xdr:row>
      <xdr:rowOff>14844</xdr:rowOff>
    </xdr:to>
    <xdr:sp macro="" textlink="">
      <xdr:nvSpPr>
        <xdr:cNvPr id="170" name="下矢印 21">
          <a:extLst>
            <a:ext uri="{FF2B5EF4-FFF2-40B4-BE49-F238E27FC236}">
              <a16:creationId xmlns:a16="http://schemas.microsoft.com/office/drawing/2014/main" id="{15C67020-6F2E-46DE-836F-7E2DE6C1CA92}"/>
            </a:ext>
          </a:extLst>
        </xdr:cNvPr>
        <xdr:cNvSpPr/>
      </xdr:nvSpPr>
      <xdr:spPr>
        <a:xfrm rot="8316506">
          <a:off x="14089286" y="5177173"/>
          <a:ext cx="60074" cy="247871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239199</xdr:colOff>
      <xdr:row>23</xdr:row>
      <xdr:rowOff>223350</xdr:rowOff>
    </xdr:from>
    <xdr:to>
      <xdr:col>19</xdr:col>
      <xdr:colOff>304377</xdr:colOff>
      <xdr:row>25</xdr:row>
      <xdr:rowOff>9656</xdr:rowOff>
    </xdr:to>
    <xdr:sp macro="" textlink="">
      <xdr:nvSpPr>
        <xdr:cNvPr id="171" name="下矢印 22">
          <a:extLst>
            <a:ext uri="{FF2B5EF4-FFF2-40B4-BE49-F238E27FC236}">
              <a16:creationId xmlns:a16="http://schemas.microsoft.com/office/drawing/2014/main" id="{B90345D1-A699-4308-AA73-7F2A4AB150F9}"/>
            </a:ext>
          </a:extLst>
        </xdr:cNvPr>
        <xdr:cNvSpPr/>
      </xdr:nvSpPr>
      <xdr:spPr>
        <a:xfrm rot="13335280">
          <a:off x="14069499" y="5404950"/>
          <a:ext cx="65178" cy="243506"/>
        </a:xfrm>
        <a:prstGeom prst="downArrow">
          <a:avLst>
            <a:gd name="adj1" fmla="val 12335"/>
            <a:gd name="adj2" fmla="val 4535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216648</xdr:colOff>
      <xdr:row>26</xdr:row>
      <xdr:rowOff>14942</xdr:rowOff>
    </xdr:from>
    <xdr:to>
      <xdr:col>19</xdr:col>
      <xdr:colOff>366060</xdr:colOff>
      <xdr:row>26</xdr:row>
      <xdr:rowOff>211045</xdr:rowOff>
    </xdr:to>
    <xdr:sp macro="" textlink="">
      <xdr:nvSpPr>
        <xdr:cNvPr id="172" name="U ターン矢印 23">
          <a:extLst>
            <a:ext uri="{FF2B5EF4-FFF2-40B4-BE49-F238E27FC236}">
              <a16:creationId xmlns:a16="http://schemas.microsoft.com/office/drawing/2014/main" id="{22FD546E-6479-4F80-B98D-37C95C3C86B0}"/>
            </a:ext>
          </a:extLst>
        </xdr:cNvPr>
        <xdr:cNvSpPr/>
      </xdr:nvSpPr>
      <xdr:spPr>
        <a:xfrm>
          <a:off x="14046948" y="6187142"/>
          <a:ext cx="149412" cy="196103"/>
        </a:xfrm>
        <a:prstGeom prst="uturnArrow">
          <a:avLst>
            <a:gd name="adj1" fmla="val 8824"/>
            <a:gd name="adj2" fmla="val 25000"/>
            <a:gd name="adj3" fmla="val 25000"/>
            <a:gd name="adj4" fmla="val 43750"/>
            <a:gd name="adj5" fmla="val 8452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186765</xdr:colOff>
      <xdr:row>27</xdr:row>
      <xdr:rowOff>31750</xdr:rowOff>
    </xdr:from>
    <xdr:to>
      <xdr:col>19</xdr:col>
      <xdr:colOff>336177</xdr:colOff>
      <xdr:row>27</xdr:row>
      <xdr:rowOff>212913</xdr:rowOff>
    </xdr:to>
    <xdr:sp macro="" textlink="">
      <xdr:nvSpPr>
        <xdr:cNvPr id="173" name="U ターン矢印 24">
          <a:extLst>
            <a:ext uri="{FF2B5EF4-FFF2-40B4-BE49-F238E27FC236}">
              <a16:creationId xmlns:a16="http://schemas.microsoft.com/office/drawing/2014/main" id="{EBC393AA-133F-447D-893E-AEE03305718B}"/>
            </a:ext>
          </a:extLst>
        </xdr:cNvPr>
        <xdr:cNvSpPr/>
      </xdr:nvSpPr>
      <xdr:spPr>
        <a:xfrm flipH="1">
          <a:off x="14017065" y="6432550"/>
          <a:ext cx="149412" cy="181163"/>
        </a:xfrm>
        <a:prstGeom prst="uturnArrow">
          <a:avLst>
            <a:gd name="adj1" fmla="val 8824"/>
            <a:gd name="adj2" fmla="val 25000"/>
            <a:gd name="adj3" fmla="val 24000"/>
            <a:gd name="adj4" fmla="val 43750"/>
            <a:gd name="adj5" fmla="val 82619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225986</xdr:colOff>
      <xdr:row>22</xdr:row>
      <xdr:rowOff>22413</xdr:rowOff>
    </xdr:from>
    <xdr:to>
      <xdr:col>20</xdr:col>
      <xdr:colOff>313764</xdr:colOff>
      <xdr:row>22</xdr:row>
      <xdr:rowOff>229721</xdr:rowOff>
    </xdr:to>
    <xdr:sp macro="" textlink="">
      <xdr:nvSpPr>
        <xdr:cNvPr id="174" name="曲折矢印 25">
          <a:extLst>
            <a:ext uri="{FF2B5EF4-FFF2-40B4-BE49-F238E27FC236}">
              <a16:creationId xmlns:a16="http://schemas.microsoft.com/office/drawing/2014/main" id="{9F75912F-F498-43AC-85BA-46828BD66EFE}"/>
            </a:ext>
          </a:extLst>
        </xdr:cNvPr>
        <xdr:cNvSpPr/>
      </xdr:nvSpPr>
      <xdr:spPr>
        <a:xfrm>
          <a:off x="14723036" y="4956363"/>
          <a:ext cx="87778" cy="207308"/>
        </a:xfrm>
        <a:prstGeom prst="bentArrow">
          <a:avLst>
            <a:gd name="adj1" fmla="val 10107"/>
            <a:gd name="adj2" fmla="val 25000"/>
            <a:gd name="adj3" fmla="val 25000"/>
            <a:gd name="adj4" fmla="val 7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227853</xdr:colOff>
      <xdr:row>21</xdr:row>
      <xdr:rowOff>33619</xdr:rowOff>
    </xdr:from>
    <xdr:to>
      <xdr:col>20</xdr:col>
      <xdr:colOff>319369</xdr:colOff>
      <xdr:row>21</xdr:row>
      <xdr:rowOff>231589</xdr:rowOff>
    </xdr:to>
    <xdr:sp macro="" textlink="">
      <xdr:nvSpPr>
        <xdr:cNvPr id="175" name="曲折矢印 26">
          <a:extLst>
            <a:ext uri="{FF2B5EF4-FFF2-40B4-BE49-F238E27FC236}">
              <a16:creationId xmlns:a16="http://schemas.microsoft.com/office/drawing/2014/main" id="{9B190246-7724-4D9E-A5A9-A3D35E0B1581}"/>
            </a:ext>
          </a:extLst>
        </xdr:cNvPr>
        <xdr:cNvSpPr/>
      </xdr:nvSpPr>
      <xdr:spPr>
        <a:xfrm flipH="1">
          <a:off x="14724903" y="4700869"/>
          <a:ext cx="91516" cy="197970"/>
        </a:xfrm>
        <a:prstGeom prst="bentArrow">
          <a:avLst>
            <a:gd name="adj1" fmla="val 10107"/>
            <a:gd name="adj2" fmla="val 25000"/>
            <a:gd name="adj3" fmla="val 25000"/>
            <a:gd name="adj4" fmla="val 7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257627</xdr:colOff>
      <xdr:row>18</xdr:row>
      <xdr:rowOff>29028</xdr:rowOff>
    </xdr:from>
    <xdr:to>
      <xdr:col>19</xdr:col>
      <xdr:colOff>341082</xdr:colOff>
      <xdr:row>18</xdr:row>
      <xdr:rowOff>214086</xdr:rowOff>
    </xdr:to>
    <xdr:sp macro="" textlink="">
      <xdr:nvSpPr>
        <xdr:cNvPr id="176" name="下矢印 29">
          <a:extLst>
            <a:ext uri="{FF2B5EF4-FFF2-40B4-BE49-F238E27FC236}">
              <a16:creationId xmlns:a16="http://schemas.microsoft.com/office/drawing/2014/main" id="{623A7794-C40F-4032-AEA3-88792A4982DA}"/>
            </a:ext>
          </a:extLst>
        </xdr:cNvPr>
        <xdr:cNvSpPr/>
      </xdr:nvSpPr>
      <xdr:spPr>
        <a:xfrm rot="10800000">
          <a:off x="14087927" y="335325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203840</xdr:colOff>
      <xdr:row>16</xdr:row>
      <xdr:rowOff>27789</xdr:rowOff>
    </xdr:from>
    <xdr:to>
      <xdr:col>19</xdr:col>
      <xdr:colOff>368599</xdr:colOff>
      <xdr:row>16</xdr:row>
      <xdr:rowOff>210937</xdr:rowOff>
    </xdr:to>
    <xdr:sp macro="" textlink="">
      <xdr:nvSpPr>
        <xdr:cNvPr id="177" name="曲折矢印 32">
          <a:extLst>
            <a:ext uri="{FF2B5EF4-FFF2-40B4-BE49-F238E27FC236}">
              <a16:creationId xmlns:a16="http://schemas.microsoft.com/office/drawing/2014/main" id="{7D80F1B8-6534-4EAE-AE08-CEEE9FE6D462}"/>
            </a:ext>
          </a:extLst>
        </xdr:cNvPr>
        <xdr:cNvSpPr/>
      </xdr:nvSpPr>
      <xdr:spPr>
        <a:xfrm flipH="1">
          <a:off x="14034140" y="2894814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4162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212060</xdr:colOff>
      <xdr:row>17</xdr:row>
      <xdr:rowOff>35900</xdr:rowOff>
    </xdr:from>
    <xdr:to>
      <xdr:col>19</xdr:col>
      <xdr:colOff>380306</xdr:colOff>
      <xdr:row>17</xdr:row>
      <xdr:rowOff>203432</xdr:rowOff>
    </xdr:to>
    <xdr:sp macro="" textlink="">
      <xdr:nvSpPr>
        <xdr:cNvPr id="178" name="曲折矢印 33">
          <a:extLst>
            <a:ext uri="{FF2B5EF4-FFF2-40B4-BE49-F238E27FC236}">
              <a16:creationId xmlns:a16="http://schemas.microsoft.com/office/drawing/2014/main" id="{EC4320D9-D840-4C69-80B2-2FF7DA49D830}"/>
            </a:ext>
          </a:extLst>
        </xdr:cNvPr>
        <xdr:cNvSpPr/>
      </xdr:nvSpPr>
      <xdr:spPr>
        <a:xfrm>
          <a:off x="14042360" y="3131525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3571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176252</xdr:colOff>
      <xdr:row>19</xdr:row>
      <xdr:rowOff>53730</xdr:rowOff>
    </xdr:from>
    <xdr:to>
      <xdr:col>19</xdr:col>
      <xdr:colOff>307731</xdr:colOff>
      <xdr:row>19</xdr:row>
      <xdr:rowOff>224692</xdr:rowOff>
    </xdr:to>
    <xdr:grpSp>
      <xdr:nvGrpSpPr>
        <xdr:cNvPr id="179" name="グループ化 178">
          <a:extLst>
            <a:ext uri="{FF2B5EF4-FFF2-40B4-BE49-F238E27FC236}">
              <a16:creationId xmlns:a16="http://schemas.microsoft.com/office/drawing/2014/main" id="{A06F9E49-97F0-4A57-972E-592C11F90C45}"/>
            </a:ext>
          </a:extLst>
        </xdr:cNvPr>
        <xdr:cNvGrpSpPr/>
      </xdr:nvGrpSpPr>
      <xdr:grpSpPr>
        <a:xfrm>
          <a:off x="11116235" y="5835965"/>
          <a:ext cx="0" cy="170962"/>
          <a:chOff x="13403790" y="2559538"/>
          <a:chExt cx="654133" cy="967154"/>
        </a:xfrm>
      </xdr:grpSpPr>
      <xdr:sp macro="" textlink="">
        <xdr:nvSpPr>
          <xdr:cNvPr id="180" name="曲折矢印 89">
            <a:extLst>
              <a:ext uri="{FF2B5EF4-FFF2-40B4-BE49-F238E27FC236}">
                <a16:creationId xmlns:a16="http://schemas.microsoft.com/office/drawing/2014/main" id="{B7BE25F1-59F5-40E4-C698-65BBA13DC18B}"/>
              </a:ext>
            </a:extLst>
          </xdr:cNvPr>
          <xdr:cNvSpPr/>
        </xdr:nvSpPr>
        <xdr:spPr>
          <a:xfrm rot="16200000">
            <a:off x="13452223" y="2534700"/>
            <a:ext cx="557267" cy="654133"/>
          </a:xfrm>
          <a:prstGeom prst="bentArrow">
            <a:avLst>
              <a:gd name="adj1" fmla="val 5278"/>
              <a:gd name="adj2" fmla="val 25000"/>
              <a:gd name="adj3" fmla="val 27300"/>
              <a:gd name="adj4" fmla="val 35717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81" name="直線コネクタ 180">
            <a:extLst>
              <a:ext uri="{FF2B5EF4-FFF2-40B4-BE49-F238E27FC236}">
                <a16:creationId xmlns:a16="http://schemas.microsoft.com/office/drawing/2014/main" id="{04911225-B793-54A7-11AD-4E7A56B2C052}"/>
              </a:ext>
            </a:extLst>
          </xdr:cNvPr>
          <xdr:cNvCxnSpPr/>
        </xdr:nvCxnSpPr>
        <xdr:spPr>
          <a:xfrm flipH="1">
            <a:off x="14048154" y="3126154"/>
            <a:ext cx="2" cy="400538"/>
          </a:xfrm>
          <a:prstGeom prst="line">
            <a:avLst/>
          </a:prstGeom>
          <a:ln w="381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2" name="直線コネクタ 181">
            <a:extLst>
              <a:ext uri="{FF2B5EF4-FFF2-40B4-BE49-F238E27FC236}">
                <a16:creationId xmlns:a16="http://schemas.microsoft.com/office/drawing/2014/main" id="{517A1390-1E33-0C65-7A84-1D9AFDB11045}"/>
              </a:ext>
            </a:extLst>
          </xdr:cNvPr>
          <xdr:cNvCxnSpPr/>
        </xdr:nvCxnSpPr>
        <xdr:spPr>
          <a:xfrm flipH="1">
            <a:off x="14043271" y="2559538"/>
            <a:ext cx="4883" cy="527539"/>
          </a:xfrm>
          <a:prstGeom prst="line">
            <a:avLst/>
          </a:prstGeom>
          <a:ln w="25400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152439</xdr:colOff>
      <xdr:row>29</xdr:row>
      <xdr:rowOff>18522</xdr:rowOff>
    </xdr:from>
    <xdr:to>
      <xdr:col>19</xdr:col>
      <xdr:colOff>317500</xdr:colOff>
      <xdr:row>30</xdr:row>
      <xdr:rowOff>1</xdr:rowOff>
    </xdr:to>
    <xdr:grpSp>
      <xdr:nvGrpSpPr>
        <xdr:cNvPr id="183" name="グループ化 182">
          <a:extLst>
            <a:ext uri="{FF2B5EF4-FFF2-40B4-BE49-F238E27FC236}">
              <a16:creationId xmlns:a16="http://schemas.microsoft.com/office/drawing/2014/main" id="{2C1F2FED-1396-458E-94B2-147FD87E4063}"/>
            </a:ext>
          </a:extLst>
        </xdr:cNvPr>
        <xdr:cNvGrpSpPr/>
      </xdr:nvGrpSpPr>
      <xdr:grpSpPr>
        <a:xfrm>
          <a:off x="11116235" y="8221228"/>
          <a:ext cx="0" cy="205597"/>
          <a:chOff x="13403790" y="2559538"/>
          <a:chExt cx="654133" cy="967154"/>
        </a:xfrm>
      </xdr:grpSpPr>
      <xdr:sp macro="" textlink="">
        <xdr:nvSpPr>
          <xdr:cNvPr id="184" name="曲折矢印 115">
            <a:extLst>
              <a:ext uri="{FF2B5EF4-FFF2-40B4-BE49-F238E27FC236}">
                <a16:creationId xmlns:a16="http://schemas.microsoft.com/office/drawing/2014/main" id="{2DF9E74F-A67E-E165-EA0E-401C459D2CCB}"/>
              </a:ext>
            </a:extLst>
          </xdr:cNvPr>
          <xdr:cNvSpPr/>
        </xdr:nvSpPr>
        <xdr:spPr>
          <a:xfrm rot="16200000">
            <a:off x="13452223" y="2534700"/>
            <a:ext cx="557267" cy="654133"/>
          </a:xfrm>
          <a:prstGeom prst="bentArrow">
            <a:avLst>
              <a:gd name="adj1" fmla="val 5278"/>
              <a:gd name="adj2" fmla="val 25000"/>
              <a:gd name="adj3" fmla="val 27300"/>
              <a:gd name="adj4" fmla="val 35717"/>
            </a:avLst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85" name="直線コネクタ 184">
            <a:extLst>
              <a:ext uri="{FF2B5EF4-FFF2-40B4-BE49-F238E27FC236}">
                <a16:creationId xmlns:a16="http://schemas.microsoft.com/office/drawing/2014/main" id="{F297C0FB-2CC1-779B-832F-EB27525C4208}"/>
              </a:ext>
            </a:extLst>
          </xdr:cNvPr>
          <xdr:cNvCxnSpPr/>
        </xdr:nvCxnSpPr>
        <xdr:spPr>
          <a:xfrm flipH="1">
            <a:off x="14048154" y="3126154"/>
            <a:ext cx="2" cy="400538"/>
          </a:xfrm>
          <a:prstGeom prst="line">
            <a:avLst/>
          </a:prstGeom>
          <a:ln w="317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6" name="直線コネクタ 185">
            <a:extLst>
              <a:ext uri="{FF2B5EF4-FFF2-40B4-BE49-F238E27FC236}">
                <a16:creationId xmlns:a16="http://schemas.microsoft.com/office/drawing/2014/main" id="{9AE1FFD2-AD53-1092-DED4-FFAFA5BBAE5E}"/>
              </a:ext>
            </a:extLst>
          </xdr:cNvPr>
          <xdr:cNvCxnSpPr/>
        </xdr:nvCxnSpPr>
        <xdr:spPr>
          <a:xfrm flipH="1">
            <a:off x="14043271" y="2559538"/>
            <a:ext cx="4883" cy="527539"/>
          </a:xfrm>
          <a:prstGeom prst="line">
            <a:avLst/>
          </a:prstGeom>
          <a:ln w="25400">
            <a:prstDash val="sysDot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110289</xdr:colOff>
      <xdr:row>32</xdr:row>
      <xdr:rowOff>60158</xdr:rowOff>
    </xdr:from>
    <xdr:to>
      <xdr:col>1</xdr:col>
      <xdr:colOff>172453</xdr:colOff>
      <xdr:row>32</xdr:row>
      <xdr:rowOff>110290</xdr:rowOff>
    </xdr:to>
    <xdr:cxnSp macro="">
      <xdr:nvCxnSpPr>
        <xdr:cNvPr id="206" name="直線コネクタ 205">
          <a:extLst>
            <a:ext uri="{FF2B5EF4-FFF2-40B4-BE49-F238E27FC236}">
              <a16:creationId xmlns:a16="http://schemas.microsoft.com/office/drawing/2014/main" id="{640CEF4C-03D3-47A1-A2E1-62BF90A20FA0}"/>
            </a:ext>
          </a:extLst>
        </xdr:cNvPr>
        <xdr:cNvCxnSpPr/>
      </xdr:nvCxnSpPr>
      <xdr:spPr>
        <a:xfrm>
          <a:off x="797092" y="9013658"/>
          <a:ext cx="62164" cy="5013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287705</xdr:colOff>
      <xdr:row>29</xdr:row>
      <xdr:rowOff>29028</xdr:rowOff>
    </xdr:from>
    <xdr:to>
      <xdr:col>8</xdr:col>
      <xdr:colOff>371160</xdr:colOff>
      <xdr:row>29</xdr:row>
      <xdr:rowOff>214086</xdr:rowOff>
    </xdr:to>
    <xdr:sp macro="" textlink="">
      <xdr:nvSpPr>
        <xdr:cNvPr id="211" name="下矢印 30">
          <a:extLst>
            <a:ext uri="{FF2B5EF4-FFF2-40B4-BE49-F238E27FC236}">
              <a16:creationId xmlns:a16="http://schemas.microsoft.com/office/drawing/2014/main" id="{DD24609F-4C99-4DF2-B401-9AED430C8309}"/>
            </a:ext>
          </a:extLst>
        </xdr:cNvPr>
        <xdr:cNvSpPr/>
      </xdr:nvSpPr>
      <xdr:spPr>
        <a:xfrm rot="10800000">
          <a:off x="6318534" y="703742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287705</xdr:colOff>
      <xdr:row>30</xdr:row>
      <xdr:rowOff>29028</xdr:rowOff>
    </xdr:from>
    <xdr:to>
      <xdr:col>8</xdr:col>
      <xdr:colOff>371160</xdr:colOff>
      <xdr:row>30</xdr:row>
      <xdr:rowOff>214086</xdr:rowOff>
    </xdr:to>
    <xdr:sp macro="" textlink="">
      <xdr:nvSpPr>
        <xdr:cNvPr id="212" name="下矢印 30">
          <a:extLst>
            <a:ext uri="{FF2B5EF4-FFF2-40B4-BE49-F238E27FC236}">
              <a16:creationId xmlns:a16="http://schemas.microsoft.com/office/drawing/2014/main" id="{B9E9A19B-F24D-46CA-85D9-9F2DDE70DD6C}"/>
            </a:ext>
          </a:extLst>
        </xdr:cNvPr>
        <xdr:cNvSpPr/>
      </xdr:nvSpPr>
      <xdr:spPr>
        <a:xfrm rot="10800000">
          <a:off x="6318534" y="703742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292718</xdr:colOff>
      <xdr:row>31</xdr:row>
      <xdr:rowOff>24015</xdr:rowOff>
    </xdr:from>
    <xdr:to>
      <xdr:col>8</xdr:col>
      <xdr:colOff>376173</xdr:colOff>
      <xdr:row>31</xdr:row>
      <xdr:rowOff>209073</xdr:rowOff>
    </xdr:to>
    <xdr:sp macro="" textlink="">
      <xdr:nvSpPr>
        <xdr:cNvPr id="213" name="下矢印 30">
          <a:extLst>
            <a:ext uri="{FF2B5EF4-FFF2-40B4-BE49-F238E27FC236}">
              <a16:creationId xmlns:a16="http://schemas.microsoft.com/office/drawing/2014/main" id="{0209BFFF-2D4E-4950-A8BF-B9BF11D70C4C}"/>
            </a:ext>
          </a:extLst>
        </xdr:cNvPr>
        <xdr:cNvSpPr/>
      </xdr:nvSpPr>
      <xdr:spPr>
        <a:xfrm rot="10800000">
          <a:off x="6323547" y="8766962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206562</xdr:colOff>
      <xdr:row>32</xdr:row>
      <xdr:rowOff>19649</xdr:rowOff>
    </xdr:from>
    <xdr:to>
      <xdr:col>8</xdr:col>
      <xdr:colOff>371321</xdr:colOff>
      <xdr:row>32</xdr:row>
      <xdr:rowOff>202797</xdr:rowOff>
    </xdr:to>
    <xdr:sp macro="" textlink="">
      <xdr:nvSpPr>
        <xdr:cNvPr id="214" name="曲折矢印 34">
          <a:extLst>
            <a:ext uri="{FF2B5EF4-FFF2-40B4-BE49-F238E27FC236}">
              <a16:creationId xmlns:a16="http://schemas.microsoft.com/office/drawing/2014/main" id="{09216618-8CDB-49D0-A302-D26A3CF0C03C}"/>
            </a:ext>
          </a:extLst>
        </xdr:cNvPr>
        <xdr:cNvSpPr/>
      </xdr:nvSpPr>
      <xdr:spPr>
        <a:xfrm flipH="1">
          <a:off x="6237391" y="6566833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282951</xdr:colOff>
      <xdr:row>33</xdr:row>
      <xdr:rowOff>19491</xdr:rowOff>
    </xdr:from>
    <xdr:to>
      <xdr:col>8</xdr:col>
      <xdr:colOff>380448</xdr:colOff>
      <xdr:row>33</xdr:row>
      <xdr:rowOff>221611</xdr:rowOff>
    </xdr:to>
    <xdr:sp macro="" textlink="">
      <xdr:nvSpPr>
        <xdr:cNvPr id="215" name="下矢印 37">
          <a:extLst>
            <a:ext uri="{FF2B5EF4-FFF2-40B4-BE49-F238E27FC236}">
              <a16:creationId xmlns:a16="http://schemas.microsoft.com/office/drawing/2014/main" id="{C5A78FFB-5811-4879-9B03-57EC40C225F3}"/>
            </a:ext>
          </a:extLst>
        </xdr:cNvPr>
        <xdr:cNvSpPr/>
      </xdr:nvSpPr>
      <xdr:spPr>
        <a:xfrm rot="8316506">
          <a:off x="6313780" y="6105465"/>
          <a:ext cx="97497" cy="202120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206562</xdr:colOff>
      <xdr:row>34</xdr:row>
      <xdr:rowOff>19649</xdr:rowOff>
    </xdr:from>
    <xdr:to>
      <xdr:col>8</xdr:col>
      <xdr:colOff>371321</xdr:colOff>
      <xdr:row>34</xdr:row>
      <xdr:rowOff>202797</xdr:rowOff>
    </xdr:to>
    <xdr:sp macro="" textlink="">
      <xdr:nvSpPr>
        <xdr:cNvPr id="216" name="曲折矢印 34">
          <a:extLst>
            <a:ext uri="{FF2B5EF4-FFF2-40B4-BE49-F238E27FC236}">
              <a16:creationId xmlns:a16="http://schemas.microsoft.com/office/drawing/2014/main" id="{C5CA9A14-F7CC-4CFC-B42B-D22A6622BD59}"/>
            </a:ext>
          </a:extLst>
        </xdr:cNvPr>
        <xdr:cNvSpPr/>
      </xdr:nvSpPr>
      <xdr:spPr>
        <a:xfrm flipH="1">
          <a:off x="6237391" y="7719860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35</xdr:row>
      <xdr:rowOff>39528</xdr:rowOff>
    </xdr:from>
    <xdr:to>
      <xdr:col>8</xdr:col>
      <xdr:colOff>411149</xdr:colOff>
      <xdr:row>35</xdr:row>
      <xdr:rowOff>207060</xdr:rowOff>
    </xdr:to>
    <xdr:sp macro="" textlink="">
      <xdr:nvSpPr>
        <xdr:cNvPr id="217" name="曲折矢印 35">
          <a:extLst>
            <a:ext uri="{FF2B5EF4-FFF2-40B4-BE49-F238E27FC236}">
              <a16:creationId xmlns:a16="http://schemas.microsoft.com/office/drawing/2014/main" id="{7FFDEE71-99D0-44E2-8E62-16A5678D5840}"/>
            </a:ext>
          </a:extLst>
        </xdr:cNvPr>
        <xdr:cNvSpPr/>
      </xdr:nvSpPr>
      <xdr:spPr>
        <a:xfrm>
          <a:off x="6273732" y="4741870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36</xdr:row>
      <xdr:rowOff>39528</xdr:rowOff>
    </xdr:from>
    <xdr:to>
      <xdr:col>8</xdr:col>
      <xdr:colOff>411149</xdr:colOff>
      <xdr:row>36</xdr:row>
      <xdr:rowOff>207060</xdr:rowOff>
    </xdr:to>
    <xdr:sp macro="" textlink="">
      <xdr:nvSpPr>
        <xdr:cNvPr id="218" name="曲折矢印 35">
          <a:extLst>
            <a:ext uri="{FF2B5EF4-FFF2-40B4-BE49-F238E27FC236}">
              <a16:creationId xmlns:a16="http://schemas.microsoft.com/office/drawing/2014/main" id="{3AB4C9AE-BA0E-4B09-A739-17087C5C4C1D}"/>
            </a:ext>
          </a:extLst>
        </xdr:cNvPr>
        <xdr:cNvSpPr/>
      </xdr:nvSpPr>
      <xdr:spPr>
        <a:xfrm>
          <a:off x="6273732" y="4741870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297656</xdr:colOff>
      <xdr:row>28</xdr:row>
      <xdr:rowOff>171902</xdr:rowOff>
    </xdr:from>
    <xdr:to>
      <xdr:col>8</xdr:col>
      <xdr:colOff>375048</xdr:colOff>
      <xdr:row>28</xdr:row>
      <xdr:rowOff>357186</xdr:rowOff>
    </xdr:to>
    <xdr:sp macro="" textlink="">
      <xdr:nvSpPr>
        <xdr:cNvPr id="219" name="下矢印 30">
          <a:extLst>
            <a:ext uri="{FF2B5EF4-FFF2-40B4-BE49-F238E27FC236}">
              <a16:creationId xmlns:a16="http://schemas.microsoft.com/office/drawing/2014/main" id="{742EB615-55D6-DDDB-BEA2-ABD6DC2A5AD7}"/>
            </a:ext>
          </a:extLst>
        </xdr:cNvPr>
        <xdr:cNvSpPr/>
      </xdr:nvSpPr>
      <xdr:spPr>
        <a:xfrm rot="10800000" flipH="1">
          <a:off x="6316265" y="8012168"/>
          <a:ext cx="77392" cy="185284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266714</xdr:colOff>
      <xdr:row>37</xdr:row>
      <xdr:rowOff>164543</xdr:rowOff>
    </xdr:from>
    <xdr:to>
      <xdr:col>8</xdr:col>
      <xdr:colOff>434960</xdr:colOff>
      <xdr:row>37</xdr:row>
      <xdr:rowOff>332075</xdr:rowOff>
    </xdr:to>
    <xdr:sp macro="" textlink="">
      <xdr:nvSpPr>
        <xdr:cNvPr id="220" name="曲折矢印 35">
          <a:extLst>
            <a:ext uri="{FF2B5EF4-FFF2-40B4-BE49-F238E27FC236}">
              <a16:creationId xmlns:a16="http://schemas.microsoft.com/office/drawing/2014/main" id="{6EEF3410-6F03-88BF-6D70-FF02750A2C4F}"/>
            </a:ext>
          </a:extLst>
        </xdr:cNvPr>
        <xdr:cNvSpPr/>
      </xdr:nvSpPr>
      <xdr:spPr>
        <a:xfrm>
          <a:off x="6285323" y="10207465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297655</xdr:colOff>
      <xdr:row>38</xdr:row>
      <xdr:rowOff>171902</xdr:rowOff>
    </xdr:from>
    <xdr:to>
      <xdr:col>8</xdr:col>
      <xdr:colOff>377000</xdr:colOff>
      <xdr:row>38</xdr:row>
      <xdr:rowOff>333374</xdr:rowOff>
    </xdr:to>
    <xdr:sp macro="" textlink="">
      <xdr:nvSpPr>
        <xdr:cNvPr id="221" name="下矢印 30">
          <a:extLst>
            <a:ext uri="{FF2B5EF4-FFF2-40B4-BE49-F238E27FC236}">
              <a16:creationId xmlns:a16="http://schemas.microsoft.com/office/drawing/2014/main" id="{5D5A6372-5A67-4D35-9FE4-BC5D19152EEC}"/>
            </a:ext>
          </a:extLst>
        </xdr:cNvPr>
        <xdr:cNvSpPr/>
      </xdr:nvSpPr>
      <xdr:spPr>
        <a:xfrm rot="10800000" flipH="1">
          <a:off x="6316264" y="10583918"/>
          <a:ext cx="79345" cy="161472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287705</xdr:colOff>
      <xdr:row>39</xdr:row>
      <xdr:rowOff>29028</xdr:rowOff>
    </xdr:from>
    <xdr:to>
      <xdr:col>8</xdr:col>
      <xdr:colOff>371160</xdr:colOff>
      <xdr:row>39</xdr:row>
      <xdr:rowOff>214086</xdr:rowOff>
    </xdr:to>
    <xdr:sp macro="" textlink="">
      <xdr:nvSpPr>
        <xdr:cNvPr id="222" name="下矢印 30">
          <a:extLst>
            <a:ext uri="{FF2B5EF4-FFF2-40B4-BE49-F238E27FC236}">
              <a16:creationId xmlns:a16="http://schemas.microsoft.com/office/drawing/2014/main" id="{54E82726-C795-43CA-A72C-060DE5130EEE}"/>
            </a:ext>
          </a:extLst>
        </xdr:cNvPr>
        <xdr:cNvSpPr/>
      </xdr:nvSpPr>
      <xdr:spPr>
        <a:xfrm rot="10800000">
          <a:off x="6306314" y="826815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287705</xdr:colOff>
      <xdr:row>40</xdr:row>
      <xdr:rowOff>29028</xdr:rowOff>
    </xdr:from>
    <xdr:to>
      <xdr:col>8</xdr:col>
      <xdr:colOff>371160</xdr:colOff>
      <xdr:row>40</xdr:row>
      <xdr:rowOff>214086</xdr:rowOff>
    </xdr:to>
    <xdr:sp macro="" textlink="">
      <xdr:nvSpPr>
        <xdr:cNvPr id="223" name="下矢印 30">
          <a:extLst>
            <a:ext uri="{FF2B5EF4-FFF2-40B4-BE49-F238E27FC236}">
              <a16:creationId xmlns:a16="http://schemas.microsoft.com/office/drawing/2014/main" id="{86B3ECD0-0A0D-469F-9196-07D2B14E09D7}"/>
            </a:ext>
          </a:extLst>
        </xdr:cNvPr>
        <xdr:cNvSpPr/>
      </xdr:nvSpPr>
      <xdr:spPr>
        <a:xfrm rot="10800000">
          <a:off x="6306314" y="8494372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292718</xdr:colOff>
      <xdr:row>41</xdr:row>
      <xdr:rowOff>24015</xdr:rowOff>
    </xdr:from>
    <xdr:to>
      <xdr:col>8</xdr:col>
      <xdr:colOff>376173</xdr:colOff>
      <xdr:row>41</xdr:row>
      <xdr:rowOff>209073</xdr:rowOff>
    </xdr:to>
    <xdr:sp macro="" textlink="">
      <xdr:nvSpPr>
        <xdr:cNvPr id="224" name="下矢印 30">
          <a:extLst>
            <a:ext uri="{FF2B5EF4-FFF2-40B4-BE49-F238E27FC236}">
              <a16:creationId xmlns:a16="http://schemas.microsoft.com/office/drawing/2014/main" id="{A811295F-9F8E-47D4-80D4-EAC0068D4756}"/>
            </a:ext>
          </a:extLst>
        </xdr:cNvPr>
        <xdr:cNvSpPr/>
      </xdr:nvSpPr>
      <xdr:spPr>
        <a:xfrm rot="10800000">
          <a:off x="6311327" y="8715578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206562</xdr:colOff>
      <xdr:row>42</xdr:row>
      <xdr:rowOff>19649</xdr:rowOff>
    </xdr:from>
    <xdr:to>
      <xdr:col>8</xdr:col>
      <xdr:colOff>371321</xdr:colOff>
      <xdr:row>42</xdr:row>
      <xdr:rowOff>202797</xdr:rowOff>
    </xdr:to>
    <xdr:sp macro="" textlink="">
      <xdr:nvSpPr>
        <xdr:cNvPr id="226" name="曲折矢印 34">
          <a:extLst>
            <a:ext uri="{FF2B5EF4-FFF2-40B4-BE49-F238E27FC236}">
              <a16:creationId xmlns:a16="http://schemas.microsoft.com/office/drawing/2014/main" id="{056BF66C-BC2E-4DCD-A646-B050A9ACE2C9}"/>
            </a:ext>
          </a:extLst>
        </xdr:cNvPr>
        <xdr:cNvSpPr/>
      </xdr:nvSpPr>
      <xdr:spPr>
        <a:xfrm flipH="1">
          <a:off x="6225171" y="9389868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292718</xdr:colOff>
      <xdr:row>43</xdr:row>
      <xdr:rowOff>19962</xdr:rowOff>
    </xdr:from>
    <xdr:to>
      <xdr:col>8</xdr:col>
      <xdr:colOff>376173</xdr:colOff>
      <xdr:row>43</xdr:row>
      <xdr:rowOff>205020</xdr:rowOff>
    </xdr:to>
    <xdr:sp macro="" textlink="">
      <xdr:nvSpPr>
        <xdr:cNvPr id="227" name="下矢印 30">
          <a:extLst>
            <a:ext uri="{FF2B5EF4-FFF2-40B4-BE49-F238E27FC236}">
              <a16:creationId xmlns:a16="http://schemas.microsoft.com/office/drawing/2014/main" id="{9563C808-271A-419A-A80C-8C4752CBE317}"/>
            </a:ext>
          </a:extLst>
        </xdr:cNvPr>
        <xdr:cNvSpPr/>
      </xdr:nvSpPr>
      <xdr:spPr>
        <a:xfrm rot="10800000">
          <a:off x="6319814" y="11749898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133756</xdr:colOff>
      <xdr:row>43</xdr:row>
      <xdr:rowOff>60798</xdr:rowOff>
    </xdr:from>
    <xdr:to>
      <xdr:col>1</xdr:col>
      <xdr:colOff>222927</xdr:colOff>
      <xdr:row>43</xdr:row>
      <xdr:rowOff>149968</xdr:rowOff>
    </xdr:to>
    <xdr:cxnSp macro="">
      <xdr:nvCxnSpPr>
        <xdr:cNvPr id="230" name="直線コネクタ 229">
          <a:extLst>
            <a:ext uri="{FF2B5EF4-FFF2-40B4-BE49-F238E27FC236}">
              <a16:creationId xmlns:a16="http://schemas.microsoft.com/office/drawing/2014/main" id="{15CF9987-4E20-4060-A46C-27FA7C9A966E}"/>
            </a:ext>
          </a:extLst>
        </xdr:cNvPr>
        <xdr:cNvCxnSpPr/>
      </xdr:nvCxnSpPr>
      <xdr:spPr>
        <a:xfrm>
          <a:off x="818745" y="11790734"/>
          <a:ext cx="89171" cy="8917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206562</xdr:colOff>
      <xdr:row>44</xdr:row>
      <xdr:rowOff>19649</xdr:rowOff>
    </xdr:from>
    <xdr:to>
      <xdr:col>8</xdr:col>
      <xdr:colOff>371321</xdr:colOff>
      <xdr:row>44</xdr:row>
      <xdr:rowOff>202797</xdr:rowOff>
    </xdr:to>
    <xdr:sp macro="" textlink="">
      <xdr:nvSpPr>
        <xdr:cNvPr id="233" name="曲折矢印 34">
          <a:extLst>
            <a:ext uri="{FF2B5EF4-FFF2-40B4-BE49-F238E27FC236}">
              <a16:creationId xmlns:a16="http://schemas.microsoft.com/office/drawing/2014/main" id="{0EE23A3B-20CE-4776-BD6F-04E6128E7FFC}"/>
            </a:ext>
          </a:extLst>
        </xdr:cNvPr>
        <xdr:cNvSpPr/>
      </xdr:nvSpPr>
      <xdr:spPr>
        <a:xfrm flipH="1">
          <a:off x="6233658" y="11530713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45</xdr:row>
      <xdr:rowOff>31422</xdr:rowOff>
    </xdr:from>
    <xdr:to>
      <xdr:col>8</xdr:col>
      <xdr:colOff>411149</xdr:colOff>
      <xdr:row>45</xdr:row>
      <xdr:rowOff>198954</xdr:rowOff>
    </xdr:to>
    <xdr:sp macro="" textlink="">
      <xdr:nvSpPr>
        <xdr:cNvPr id="234" name="曲折矢印 35">
          <a:extLst>
            <a:ext uri="{FF2B5EF4-FFF2-40B4-BE49-F238E27FC236}">
              <a16:creationId xmlns:a16="http://schemas.microsoft.com/office/drawing/2014/main" id="{B7BB29B9-281E-4D6F-AA8F-9758246B190A}"/>
            </a:ext>
          </a:extLst>
        </xdr:cNvPr>
        <xdr:cNvSpPr/>
      </xdr:nvSpPr>
      <xdr:spPr>
        <a:xfrm>
          <a:off x="6269999" y="12199103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46</xdr:row>
      <xdr:rowOff>31422</xdr:rowOff>
    </xdr:from>
    <xdr:to>
      <xdr:col>8</xdr:col>
      <xdr:colOff>411149</xdr:colOff>
      <xdr:row>46</xdr:row>
      <xdr:rowOff>198954</xdr:rowOff>
    </xdr:to>
    <xdr:sp macro="" textlink="">
      <xdr:nvSpPr>
        <xdr:cNvPr id="235" name="曲折矢印 35">
          <a:extLst>
            <a:ext uri="{FF2B5EF4-FFF2-40B4-BE49-F238E27FC236}">
              <a16:creationId xmlns:a16="http://schemas.microsoft.com/office/drawing/2014/main" id="{48487445-C607-488A-9510-0B90530C435A}"/>
            </a:ext>
          </a:extLst>
        </xdr:cNvPr>
        <xdr:cNvSpPr/>
      </xdr:nvSpPr>
      <xdr:spPr>
        <a:xfrm>
          <a:off x="6269999" y="12199103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206562</xdr:colOff>
      <xdr:row>47</xdr:row>
      <xdr:rowOff>19649</xdr:rowOff>
    </xdr:from>
    <xdr:to>
      <xdr:col>8</xdr:col>
      <xdr:colOff>371321</xdr:colOff>
      <xdr:row>47</xdr:row>
      <xdr:rowOff>202797</xdr:rowOff>
    </xdr:to>
    <xdr:sp macro="" textlink="">
      <xdr:nvSpPr>
        <xdr:cNvPr id="236" name="曲折矢印 34">
          <a:extLst>
            <a:ext uri="{FF2B5EF4-FFF2-40B4-BE49-F238E27FC236}">
              <a16:creationId xmlns:a16="http://schemas.microsoft.com/office/drawing/2014/main" id="{F4ADF571-3FD8-462E-9683-887F346B6739}"/>
            </a:ext>
          </a:extLst>
        </xdr:cNvPr>
        <xdr:cNvSpPr/>
      </xdr:nvSpPr>
      <xdr:spPr>
        <a:xfrm flipH="1">
          <a:off x="6233658" y="11968458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206562</xdr:colOff>
      <xdr:row>48</xdr:row>
      <xdr:rowOff>19649</xdr:rowOff>
    </xdr:from>
    <xdr:to>
      <xdr:col>8</xdr:col>
      <xdr:colOff>371321</xdr:colOff>
      <xdr:row>48</xdr:row>
      <xdr:rowOff>202797</xdr:rowOff>
    </xdr:to>
    <xdr:sp macro="" textlink="">
      <xdr:nvSpPr>
        <xdr:cNvPr id="237" name="曲折矢印 34">
          <a:extLst>
            <a:ext uri="{FF2B5EF4-FFF2-40B4-BE49-F238E27FC236}">
              <a16:creationId xmlns:a16="http://schemas.microsoft.com/office/drawing/2014/main" id="{B79FBC5D-C6B6-470D-8C16-AAD7C0844A67}"/>
            </a:ext>
          </a:extLst>
        </xdr:cNvPr>
        <xdr:cNvSpPr/>
      </xdr:nvSpPr>
      <xdr:spPr>
        <a:xfrm flipH="1">
          <a:off x="6233658" y="12625075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49</xdr:row>
      <xdr:rowOff>31422</xdr:rowOff>
    </xdr:from>
    <xdr:to>
      <xdr:col>8</xdr:col>
      <xdr:colOff>411149</xdr:colOff>
      <xdr:row>49</xdr:row>
      <xdr:rowOff>198954</xdr:rowOff>
    </xdr:to>
    <xdr:sp macro="" textlink="">
      <xdr:nvSpPr>
        <xdr:cNvPr id="238" name="曲折矢印 35">
          <a:extLst>
            <a:ext uri="{FF2B5EF4-FFF2-40B4-BE49-F238E27FC236}">
              <a16:creationId xmlns:a16="http://schemas.microsoft.com/office/drawing/2014/main" id="{34A71363-D16B-4081-95EE-3C4607C9FA35}"/>
            </a:ext>
          </a:extLst>
        </xdr:cNvPr>
        <xdr:cNvSpPr/>
      </xdr:nvSpPr>
      <xdr:spPr>
        <a:xfrm>
          <a:off x="6269999" y="12417975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137809</xdr:colOff>
      <xdr:row>50</xdr:row>
      <xdr:rowOff>12160</xdr:rowOff>
    </xdr:from>
    <xdr:to>
      <xdr:col>1</xdr:col>
      <xdr:colOff>226980</xdr:colOff>
      <xdr:row>50</xdr:row>
      <xdr:rowOff>101330</xdr:rowOff>
    </xdr:to>
    <xdr:cxnSp macro="">
      <xdr:nvCxnSpPr>
        <xdr:cNvPr id="239" name="直線コネクタ 238">
          <a:extLst>
            <a:ext uri="{FF2B5EF4-FFF2-40B4-BE49-F238E27FC236}">
              <a16:creationId xmlns:a16="http://schemas.microsoft.com/office/drawing/2014/main" id="{36F26FC1-5DA3-40CE-9234-868F4F2F657A}"/>
            </a:ext>
          </a:extLst>
        </xdr:cNvPr>
        <xdr:cNvCxnSpPr/>
      </xdr:nvCxnSpPr>
      <xdr:spPr>
        <a:xfrm>
          <a:off x="822798" y="13493075"/>
          <a:ext cx="89171" cy="8917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282951</xdr:colOff>
      <xdr:row>50</xdr:row>
      <xdr:rowOff>19491</xdr:rowOff>
    </xdr:from>
    <xdr:to>
      <xdr:col>8</xdr:col>
      <xdr:colOff>380448</xdr:colOff>
      <xdr:row>50</xdr:row>
      <xdr:rowOff>221611</xdr:rowOff>
    </xdr:to>
    <xdr:sp macro="" textlink="">
      <xdr:nvSpPr>
        <xdr:cNvPr id="240" name="下矢印 37">
          <a:extLst>
            <a:ext uri="{FF2B5EF4-FFF2-40B4-BE49-F238E27FC236}">
              <a16:creationId xmlns:a16="http://schemas.microsoft.com/office/drawing/2014/main" id="{49BD7399-158E-4D5F-9EEE-CA178EAC9A65}"/>
            </a:ext>
          </a:extLst>
        </xdr:cNvPr>
        <xdr:cNvSpPr/>
      </xdr:nvSpPr>
      <xdr:spPr>
        <a:xfrm rot="8316506">
          <a:off x="6310047" y="9183757"/>
          <a:ext cx="97497" cy="202120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242903</xdr:colOff>
      <xdr:row>51</xdr:row>
      <xdr:rowOff>31422</xdr:rowOff>
    </xdr:from>
    <xdr:to>
      <xdr:col>8</xdr:col>
      <xdr:colOff>411149</xdr:colOff>
      <xdr:row>51</xdr:row>
      <xdr:rowOff>198954</xdr:rowOff>
    </xdr:to>
    <xdr:sp macro="" textlink="">
      <xdr:nvSpPr>
        <xdr:cNvPr id="241" name="曲折矢印 35">
          <a:extLst>
            <a:ext uri="{FF2B5EF4-FFF2-40B4-BE49-F238E27FC236}">
              <a16:creationId xmlns:a16="http://schemas.microsoft.com/office/drawing/2014/main" id="{DBA52F36-0E73-492B-AF03-A9B1DD0AD92C}"/>
            </a:ext>
          </a:extLst>
        </xdr:cNvPr>
        <xdr:cNvSpPr/>
      </xdr:nvSpPr>
      <xdr:spPr>
        <a:xfrm>
          <a:off x="6269999" y="13074592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287705</xdr:colOff>
      <xdr:row>52</xdr:row>
      <xdr:rowOff>24975</xdr:rowOff>
    </xdr:from>
    <xdr:to>
      <xdr:col>8</xdr:col>
      <xdr:colOff>371160</xdr:colOff>
      <xdr:row>52</xdr:row>
      <xdr:rowOff>210033</xdr:rowOff>
    </xdr:to>
    <xdr:sp macro="" textlink="">
      <xdr:nvSpPr>
        <xdr:cNvPr id="242" name="下矢印 30">
          <a:extLst>
            <a:ext uri="{FF2B5EF4-FFF2-40B4-BE49-F238E27FC236}">
              <a16:creationId xmlns:a16="http://schemas.microsoft.com/office/drawing/2014/main" id="{0F3AC0DC-EA94-4C2A-8074-C8DC40AB4274}"/>
            </a:ext>
          </a:extLst>
        </xdr:cNvPr>
        <xdr:cNvSpPr/>
      </xdr:nvSpPr>
      <xdr:spPr>
        <a:xfrm rot="10800000">
          <a:off x="6314801" y="13724762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287705</xdr:colOff>
      <xdr:row>53</xdr:row>
      <xdr:rowOff>24975</xdr:rowOff>
    </xdr:from>
    <xdr:to>
      <xdr:col>8</xdr:col>
      <xdr:colOff>371160</xdr:colOff>
      <xdr:row>53</xdr:row>
      <xdr:rowOff>210033</xdr:rowOff>
    </xdr:to>
    <xdr:sp macro="" textlink="">
      <xdr:nvSpPr>
        <xdr:cNvPr id="243" name="下矢印 30">
          <a:extLst>
            <a:ext uri="{FF2B5EF4-FFF2-40B4-BE49-F238E27FC236}">
              <a16:creationId xmlns:a16="http://schemas.microsoft.com/office/drawing/2014/main" id="{782C09B6-4405-42E1-A8A8-505A16BB7F9E}"/>
            </a:ext>
          </a:extLst>
        </xdr:cNvPr>
        <xdr:cNvSpPr/>
      </xdr:nvSpPr>
      <xdr:spPr>
        <a:xfrm rot="10800000">
          <a:off x="6314801" y="13943635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292718</xdr:colOff>
      <xdr:row>54</xdr:row>
      <xdr:rowOff>19962</xdr:rowOff>
    </xdr:from>
    <xdr:to>
      <xdr:col>8</xdr:col>
      <xdr:colOff>376173</xdr:colOff>
      <xdr:row>54</xdr:row>
      <xdr:rowOff>205020</xdr:rowOff>
    </xdr:to>
    <xdr:sp macro="" textlink="">
      <xdr:nvSpPr>
        <xdr:cNvPr id="244" name="下矢印 30">
          <a:extLst>
            <a:ext uri="{FF2B5EF4-FFF2-40B4-BE49-F238E27FC236}">
              <a16:creationId xmlns:a16="http://schemas.microsoft.com/office/drawing/2014/main" id="{EAEF9F39-E3A6-4BC6-B1CA-2DC42EC82F37}"/>
            </a:ext>
          </a:extLst>
        </xdr:cNvPr>
        <xdr:cNvSpPr/>
      </xdr:nvSpPr>
      <xdr:spPr>
        <a:xfrm rot="10800000">
          <a:off x="6319814" y="14157494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242903</xdr:colOff>
      <xdr:row>55</xdr:row>
      <xdr:rowOff>31422</xdr:rowOff>
    </xdr:from>
    <xdr:to>
      <xdr:col>8</xdr:col>
      <xdr:colOff>411149</xdr:colOff>
      <xdr:row>55</xdr:row>
      <xdr:rowOff>198954</xdr:rowOff>
    </xdr:to>
    <xdr:sp macro="" textlink="">
      <xdr:nvSpPr>
        <xdr:cNvPr id="246" name="曲折矢印 35">
          <a:extLst>
            <a:ext uri="{FF2B5EF4-FFF2-40B4-BE49-F238E27FC236}">
              <a16:creationId xmlns:a16="http://schemas.microsoft.com/office/drawing/2014/main" id="{A7F0A0EE-CD22-49FE-9DCE-F2DCBD609791}"/>
            </a:ext>
          </a:extLst>
        </xdr:cNvPr>
        <xdr:cNvSpPr/>
      </xdr:nvSpPr>
      <xdr:spPr>
        <a:xfrm>
          <a:off x="6269999" y="13512337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56</xdr:row>
      <xdr:rowOff>31422</xdr:rowOff>
    </xdr:from>
    <xdr:to>
      <xdr:col>8</xdr:col>
      <xdr:colOff>411149</xdr:colOff>
      <xdr:row>56</xdr:row>
      <xdr:rowOff>198954</xdr:rowOff>
    </xdr:to>
    <xdr:sp macro="" textlink="">
      <xdr:nvSpPr>
        <xdr:cNvPr id="247" name="曲折矢印 35">
          <a:extLst>
            <a:ext uri="{FF2B5EF4-FFF2-40B4-BE49-F238E27FC236}">
              <a16:creationId xmlns:a16="http://schemas.microsoft.com/office/drawing/2014/main" id="{BF86F8D2-308A-4689-A6E5-92D353E07E66}"/>
            </a:ext>
          </a:extLst>
        </xdr:cNvPr>
        <xdr:cNvSpPr/>
      </xdr:nvSpPr>
      <xdr:spPr>
        <a:xfrm>
          <a:off x="6269999" y="14387826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287776</xdr:colOff>
      <xdr:row>57</xdr:row>
      <xdr:rowOff>158074</xdr:rowOff>
    </xdr:from>
    <xdr:to>
      <xdr:col>8</xdr:col>
      <xdr:colOff>371231</xdr:colOff>
      <xdr:row>57</xdr:row>
      <xdr:rowOff>343132</xdr:rowOff>
    </xdr:to>
    <xdr:sp macro="" textlink="">
      <xdr:nvSpPr>
        <xdr:cNvPr id="248" name="下矢印 30">
          <a:extLst>
            <a:ext uri="{FF2B5EF4-FFF2-40B4-BE49-F238E27FC236}">
              <a16:creationId xmlns:a16="http://schemas.microsoft.com/office/drawing/2014/main" id="{D9FE2438-27C1-48DC-A72F-7F0908639869}"/>
            </a:ext>
          </a:extLst>
        </xdr:cNvPr>
        <xdr:cNvSpPr/>
      </xdr:nvSpPr>
      <xdr:spPr>
        <a:xfrm rot="10800000">
          <a:off x="6314872" y="1495222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242903</xdr:colOff>
      <xdr:row>58</xdr:row>
      <xdr:rowOff>31422</xdr:rowOff>
    </xdr:from>
    <xdr:to>
      <xdr:col>8</xdr:col>
      <xdr:colOff>411149</xdr:colOff>
      <xdr:row>58</xdr:row>
      <xdr:rowOff>198954</xdr:rowOff>
    </xdr:to>
    <xdr:sp macro="" textlink="">
      <xdr:nvSpPr>
        <xdr:cNvPr id="249" name="曲折矢印 35">
          <a:extLst>
            <a:ext uri="{FF2B5EF4-FFF2-40B4-BE49-F238E27FC236}">
              <a16:creationId xmlns:a16="http://schemas.microsoft.com/office/drawing/2014/main" id="{DA55F63F-9690-48AD-8803-D55662B8033F}"/>
            </a:ext>
          </a:extLst>
        </xdr:cNvPr>
        <xdr:cNvSpPr/>
      </xdr:nvSpPr>
      <xdr:spPr>
        <a:xfrm>
          <a:off x="6269999" y="14606699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206562</xdr:colOff>
      <xdr:row>59</xdr:row>
      <xdr:rowOff>19649</xdr:rowOff>
    </xdr:from>
    <xdr:to>
      <xdr:col>8</xdr:col>
      <xdr:colOff>371321</xdr:colOff>
      <xdr:row>59</xdr:row>
      <xdr:rowOff>202797</xdr:rowOff>
    </xdr:to>
    <xdr:sp macro="" textlink="">
      <xdr:nvSpPr>
        <xdr:cNvPr id="251" name="曲折矢印 34">
          <a:extLst>
            <a:ext uri="{FF2B5EF4-FFF2-40B4-BE49-F238E27FC236}">
              <a16:creationId xmlns:a16="http://schemas.microsoft.com/office/drawing/2014/main" id="{79171F9A-CAD9-4CCB-ABE1-9CB4E718D3C0}"/>
            </a:ext>
          </a:extLst>
        </xdr:cNvPr>
        <xdr:cNvSpPr/>
      </xdr:nvSpPr>
      <xdr:spPr>
        <a:xfrm flipH="1">
          <a:off x="6233658" y="12843947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292718</xdr:colOff>
      <xdr:row>60</xdr:row>
      <xdr:rowOff>19962</xdr:rowOff>
    </xdr:from>
    <xdr:to>
      <xdr:col>8</xdr:col>
      <xdr:colOff>376173</xdr:colOff>
      <xdr:row>60</xdr:row>
      <xdr:rowOff>205020</xdr:rowOff>
    </xdr:to>
    <xdr:sp macro="" textlink="">
      <xdr:nvSpPr>
        <xdr:cNvPr id="252" name="下矢印 30">
          <a:extLst>
            <a:ext uri="{FF2B5EF4-FFF2-40B4-BE49-F238E27FC236}">
              <a16:creationId xmlns:a16="http://schemas.microsoft.com/office/drawing/2014/main" id="{8D40E5A3-B615-44EE-BEA3-37AFC5E11408}"/>
            </a:ext>
          </a:extLst>
        </xdr:cNvPr>
        <xdr:cNvSpPr/>
      </xdr:nvSpPr>
      <xdr:spPr>
        <a:xfrm rot="10800000">
          <a:off x="6319814" y="14157494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206562</xdr:colOff>
      <xdr:row>61</xdr:row>
      <xdr:rowOff>19649</xdr:rowOff>
    </xdr:from>
    <xdr:to>
      <xdr:col>8</xdr:col>
      <xdr:colOff>371321</xdr:colOff>
      <xdr:row>61</xdr:row>
      <xdr:rowOff>202797</xdr:rowOff>
    </xdr:to>
    <xdr:sp macro="" textlink="">
      <xdr:nvSpPr>
        <xdr:cNvPr id="253" name="曲折矢印 34">
          <a:extLst>
            <a:ext uri="{FF2B5EF4-FFF2-40B4-BE49-F238E27FC236}">
              <a16:creationId xmlns:a16="http://schemas.microsoft.com/office/drawing/2014/main" id="{96036FB2-7821-47AF-89BE-948FE569767E}"/>
            </a:ext>
          </a:extLst>
        </xdr:cNvPr>
        <xdr:cNvSpPr/>
      </xdr:nvSpPr>
      <xdr:spPr>
        <a:xfrm flipH="1">
          <a:off x="6233658" y="15405564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62</xdr:row>
      <xdr:rowOff>31422</xdr:rowOff>
    </xdr:from>
    <xdr:to>
      <xdr:col>8</xdr:col>
      <xdr:colOff>411149</xdr:colOff>
      <xdr:row>62</xdr:row>
      <xdr:rowOff>198954</xdr:rowOff>
    </xdr:to>
    <xdr:sp macro="" textlink="">
      <xdr:nvSpPr>
        <xdr:cNvPr id="254" name="曲折矢印 35">
          <a:extLst>
            <a:ext uri="{FF2B5EF4-FFF2-40B4-BE49-F238E27FC236}">
              <a16:creationId xmlns:a16="http://schemas.microsoft.com/office/drawing/2014/main" id="{610F6B7A-5966-4C7A-8571-1D8C3F1872BB}"/>
            </a:ext>
          </a:extLst>
        </xdr:cNvPr>
        <xdr:cNvSpPr/>
      </xdr:nvSpPr>
      <xdr:spPr>
        <a:xfrm>
          <a:off x="6269999" y="15206571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63</xdr:row>
      <xdr:rowOff>31422</xdr:rowOff>
    </xdr:from>
    <xdr:to>
      <xdr:col>8</xdr:col>
      <xdr:colOff>411149</xdr:colOff>
      <xdr:row>63</xdr:row>
      <xdr:rowOff>198954</xdr:rowOff>
    </xdr:to>
    <xdr:sp macro="" textlink="">
      <xdr:nvSpPr>
        <xdr:cNvPr id="255" name="曲折矢印 35">
          <a:extLst>
            <a:ext uri="{FF2B5EF4-FFF2-40B4-BE49-F238E27FC236}">
              <a16:creationId xmlns:a16="http://schemas.microsoft.com/office/drawing/2014/main" id="{5272F2C1-33A2-4078-A4F2-1949531162C4}"/>
            </a:ext>
          </a:extLst>
        </xdr:cNvPr>
        <xdr:cNvSpPr/>
      </xdr:nvSpPr>
      <xdr:spPr>
        <a:xfrm>
          <a:off x="6269999" y="16049635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206562</xdr:colOff>
      <xdr:row>64</xdr:row>
      <xdr:rowOff>19649</xdr:rowOff>
    </xdr:from>
    <xdr:to>
      <xdr:col>8</xdr:col>
      <xdr:colOff>371321</xdr:colOff>
      <xdr:row>64</xdr:row>
      <xdr:rowOff>202797</xdr:rowOff>
    </xdr:to>
    <xdr:sp macro="" textlink="">
      <xdr:nvSpPr>
        <xdr:cNvPr id="256" name="曲折矢印 34">
          <a:extLst>
            <a:ext uri="{FF2B5EF4-FFF2-40B4-BE49-F238E27FC236}">
              <a16:creationId xmlns:a16="http://schemas.microsoft.com/office/drawing/2014/main" id="{EF8C3C99-9F01-4259-A872-F352C04FA9D1}"/>
            </a:ext>
          </a:extLst>
        </xdr:cNvPr>
        <xdr:cNvSpPr/>
      </xdr:nvSpPr>
      <xdr:spPr>
        <a:xfrm flipH="1">
          <a:off x="6233658" y="15827096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292718</xdr:colOff>
      <xdr:row>65</xdr:row>
      <xdr:rowOff>19962</xdr:rowOff>
    </xdr:from>
    <xdr:to>
      <xdr:col>8</xdr:col>
      <xdr:colOff>376173</xdr:colOff>
      <xdr:row>65</xdr:row>
      <xdr:rowOff>205020</xdr:rowOff>
    </xdr:to>
    <xdr:sp macro="" textlink="">
      <xdr:nvSpPr>
        <xdr:cNvPr id="257" name="下矢印 30">
          <a:extLst>
            <a:ext uri="{FF2B5EF4-FFF2-40B4-BE49-F238E27FC236}">
              <a16:creationId xmlns:a16="http://schemas.microsoft.com/office/drawing/2014/main" id="{713F445A-7454-482F-A2F8-E2E970E0DD97}"/>
            </a:ext>
          </a:extLst>
        </xdr:cNvPr>
        <xdr:cNvSpPr/>
      </xdr:nvSpPr>
      <xdr:spPr>
        <a:xfrm rot="10800000">
          <a:off x="6319814" y="1561664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242903</xdr:colOff>
      <xdr:row>67</xdr:row>
      <xdr:rowOff>23316</xdr:rowOff>
    </xdr:from>
    <xdr:to>
      <xdr:col>8</xdr:col>
      <xdr:colOff>411149</xdr:colOff>
      <xdr:row>67</xdr:row>
      <xdr:rowOff>190848</xdr:rowOff>
    </xdr:to>
    <xdr:sp macro="" textlink="">
      <xdr:nvSpPr>
        <xdr:cNvPr id="259" name="曲折矢印 35">
          <a:extLst>
            <a:ext uri="{FF2B5EF4-FFF2-40B4-BE49-F238E27FC236}">
              <a16:creationId xmlns:a16="http://schemas.microsoft.com/office/drawing/2014/main" id="{F5803469-4CC2-43A0-B309-6B76673FFB19}"/>
            </a:ext>
          </a:extLst>
        </xdr:cNvPr>
        <xdr:cNvSpPr/>
      </xdr:nvSpPr>
      <xdr:spPr>
        <a:xfrm>
          <a:off x="6269999" y="17095359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287776</xdr:colOff>
      <xdr:row>68</xdr:row>
      <xdr:rowOff>158074</xdr:rowOff>
    </xdr:from>
    <xdr:to>
      <xdr:col>8</xdr:col>
      <xdr:colOff>371231</xdr:colOff>
      <xdr:row>68</xdr:row>
      <xdr:rowOff>343132</xdr:rowOff>
    </xdr:to>
    <xdr:sp macro="" textlink="">
      <xdr:nvSpPr>
        <xdr:cNvPr id="261" name="下矢印 30">
          <a:extLst>
            <a:ext uri="{FF2B5EF4-FFF2-40B4-BE49-F238E27FC236}">
              <a16:creationId xmlns:a16="http://schemas.microsoft.com/office/drawing/2014/main" id="{17C85C34-ACA9-4084-9C29-8A9ED215DD56}"/>
            </a:ext>
          </a:extLst>
        </xdr:cNvPr>
        <xdr:cNvSpPr/>
      </xdr:nvSpPr>
      <xdr:spPr>
        <a:xfrm rot="10800000">
          <a:off x="6314872" y="1495222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105382</xdr:colOff>
      <xdr:row>66</xdr:row>
      <xdr:rowOff>48638</xdr:rowOff>
    </xdr:from>
    <xdr:to>
      <xdr:col>1</xdr:col>
      <xdr:colOff>178340</xdr:colOff>
      <xdr:row>66</xdr:row>
      <xdr:rowOff>101330</xdr:rowOff>
    </xdr:to>
    <xdr:cxnSp macro="">
      <xdr:nvCxnSpPr>
        <xdr:cNvPr id="262" name="直線コネクタ 261">
          <a:extLst>
            <a:ext uri="{FF2B5EF4-FFF2-40B4-BE49-F238E27FC236}">
              <a16:creationId xmlns:a16="http://schemas.microsoft.com/office/drawing/2014/main" id="{BB54DC9E-62F3-454C-81D8-FDF70329F279}"/>
            </a:ext>
          </a:extLst>
        </xdr:cNvPr>
        <xdr:cNvCxnSpPr/>
      </xdr:nvCxnSpPr>
      <xdr:spPr>
        <a:xfrm flipH="1" flipV="1">
          <a:off x="790371" y="16909915"/>
          <a:ext cx="72958" cy="5269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129703</xdr:colOff>
      <xdr:row>66</xdr:row>
      <xdr:rowOff>44585</xdr:rowOff>
    </xdr:from>
    <xdr:to>
      <xdr:col>1</xdr:col>
      <xdr:colOff>239139</xdr:colOff>
      <xdr:row>66</xdr:row>
      <xdr:rowOff>149969</xdr:rowOff>
    </xdr:to>
    <xdr:cxnSp macro="">
      <xdr:nvCxnSpPr>
        <xdr:cNvPr id="265" name="直線コネクタ 264">
          <a:extLst>
            <a:ext uri="{FF2B5EF4-FFF2-40B4-BE49-F238E27FC236}">
              <a16:creationId xmlns:a16="http://schemas.microsoft.com/office/drawing/2014/main" id="{B665C474-79DF-462E-8AA1-4F3FC9E64795}"/>
            </a:ext>
          </a:extLst>
        </xdr:cNvPr>
        <xdr:cNvCxnSpPr/>
      </xdr:nvCxnSpPr>
      <xdr:spPr>
        <a:xfrm flipV="1">
          <a:off x="814692" y="16905862"/>
          <a:ext cx="109436" cy="105384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282951</xdr:colOff>
      <xdr:row>66</xdr:row>
      <xdr:rowOff>19491</xdr:rowOff>
    </xdr:from>
    <xdr:to>
      <xdr:col>8</xdr:col>
      <xdr:colOff>380448</xdr:colOff>
      <xdr:row>66</xdr:row>
      <xdr:rowOff>221611</xdr:rowOff>
    </xdr:to>
    <xdr:sp macro="" textlink="">
      <xdr:nvSpPr>
        <xdr:cNvPr id="268" name="下矢印 37">
          <a:extLst>
            <a:ext uri="{FF2B5EF4-FFF2-40B4-BE49-F238E27FC236}">
              <a16:creationId xmlns:a16="http://schemas.microsoft.com/office/drawing/2014/main" id="{432B7161-2670-453E-92AA-2D671F83822D}"/>
            </a:ext>
          </a:extLst>
        </xdr:cNvPr>
        <xdr:cNvSpPr/>
      </xdr:nvSpPr>
      <xdr:spPr>
        <a:xfrm rot="8316506">
          <a:off x="6310047" y="13281534"/>
          <a:ext cx="97497" cy="202120"/>
        </a:xfrm>
        <a:prstGeom prst="downArrow">
          <a:avLst>
            <a:gd name="adj1" fmla="val 12335"/>
            <a:gd name="adj2" fmla="val 4729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242903</xdr:colOff>
      <xdr:row>69</xdr:row>
      <xdr:rowOff>31422</xdr:rowOff>
    </xdr:from>
    <xdr:to>
      <xdr:col>8</xdr:col>
      <xdr:colOff>411149</xdr:colOff>
      <xdr:row>69</xdr:row>
      <xdr:rowOff>198954</xdr:rowOff>
    </xdr:to>
    <xdr:sp macro="" textlink="">
      <xdr:nvSpPr>
        <xdr:cNvPr id="270" name="曲折矢印 35">
          <a:extLst>
            <a:ext uri="{FF2B5EF4-FFF2-40B4-BE49-F238E27FC236}">
              <a16:creationId xmlns:a16="http://schemas.microsoft.com/office/drawing/2014/main" id="{C7ABF51D-1F58-4B27-B195-29B3E4CF4030}"/>
            </a:ext>
          </a:extLst>
        </xdr:cNvPr>
        <xdr:cNvSpPr/>
      </xdr:nvSpPr>
      <xdr:spPr>
        <a:xfrm>
          <a:off x="6283147" y="16256446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292718</xdr:colOff>
      <xdr:row>70</xdr:row>
      <xdr:rowOff>19962</xdr:rowOff>
    </xdr:from>
    <xdr:to>
      <xdr:col>8</xdr:col>
      <xdr:colOff>376173</xdr:colOff>
      <xdr:row>70</xdr:row>
      <xdr:rowOff>205020</xdr:rowOff>
    </xdr:to>
    <xdr:sp macro="" textlink="">
      <xdr:nvSpPr>
        <xdr:cNvPr id="271" name="下矢印 30">
          <a:extLst>
            <a:ext uri="{FF2B5EF4-FFF2-40B4-BE49-F238E27FC236}">
              <a16:creationId xmlns:a16="http://schemas.microsoft.com/office/drawing/2014/main" id="{65F398DF-A2DE-44EA-A1F5-804A0EBBE886}"/>
            </a:ext>
          </a:extLst>
        </xdr:cNvPr>
        <xdr:cNvSpPr/>
      </xdr:nvSpPr>
      <xdr:spPr>
        <a:xfrm rot="10800000">
          <a:off x="6332962" y="16663157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206562</xdr:colOff>
      <xdr:row>71</xdr:row>
      <xdr:rowOff>19649</xdr:rowOff>
    </xdr:from>
    <xdr:to>
      <xdr:col>8</xdr:col>
      <xdr:colOff>371321</xdr:colOff>
      <xdr:row>71</xdr:row>
      <xdr:rowOff>202797</xdr:rowOff>
    </xdr:to>
    <xdr:sp macro="" textlink="">
      <xdr:nvSpPr>
        <xdr:cNvPr id="273" name="曲折矢印 34">
          <a:extLst>
            <a:ext uri="{FF2B5EF4-FFF2-40B4-BE49-F238E27FC236}">
              <a16:creationId xmlns:a16="http://schemas.microsoft.com/office/drawing/2014/main" id="{6F9162F3-D9CD-45F1-A0B9-463A5C7B99F8}"/>
            </a:ext>
          </a:extLst>
        </xdr:cNvPr>
        <xdr:cNvSpPr/>
      </xdr:nvSpPr>
      <xdr:spPr>
        <a:xfrm flipH="1">
          <a:off x="6246806" y="16453759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72</xdr:row>
      <xdr:rowOff>23316</xdr:rowOff>
    </xdr:from>
    <xdr:to>
      <xdr:col>8</xdr:col>
      <xdr:colOff>411149</xdr:colOff>
      <xdr:row>72</xdr:row>
      <xdr:rowOff>190848</xdr:rowOff>
    </xdr:to>
    <xdr:sp macro="" textlink="">
      <xdr:nvSpPr>
        <xdr:cNvPr id="276" name="曲折矢印 35">
          <a:extLst>
            <a:ext uri="{FF2B5EF4-FFF2-40B4-BE49-F238E27FC236}">
              <a16:creationId xmlns:a16="http://schemas.microsoft.com/office/drawing/2014/main" id="{05013857-525F-4ADF-8434-D7986456DD7A}"/>
            </a:ext>
          </a:extLst>
        </xdr:cNvPr>
        <xdr:cNvSpPr/>
      </xdr:nvSpPr>
      <xdr:spPr>
        <a:xfrm>
          <a:off x="6283147" y="17084682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73</xdr:row>
      <xdr:rowOff>23316</xdr:rowOff>
    </xdr:from>
    <xdr:to>
      <xdr:col>8</xdr:col>
      <xdr:colOff>411149</xdr:colOff>
      <xdr:row>73</xdr:row>
      <xdr:rowOff>190848</xdr:rowOff>
    </xdr:to>
    <xdr:sp macro="" textlink="">
      <xdr:nvSpPr>
        <xdr:cNvPr id="278" name="曲折矢印 35">
          <a:extLst>
            <a:ext uri="{FF2B5EF4-FFF2-40B4-BE49-F238E27FC236}">
              <a16:creationId xmlns:a16="http://schemas.microsoft.com/office/drawing/2014/main" id="{4592C8CB-99A4-4B43-879D-853DF6D51E98}"/>
            </a:ext>
          </a:extLst>
        </xdr:cNvPr>
        <xdr:cNvSpPr/>
      </xdr:nvSpPr>
      <xdr:spPr>
        <a:xfrm>
          <a:off x="6283147" y="18311316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206562</xdr:colOff>
      <xdr:row>74</xdr:row>
      <xdr:rowOff>19649</xdr:rowOff>
    </xdr:from>
    <xdr:to>
      <xdr:col>8</xdr:col>
      <xdr:colOff>371321</xdr:colOff>
      <xdr:row>74</xdr:row>
      <xdr:rowOff>202797</xdr:rowOff>
    </xdr:to>
    <xdr:sp macro="" textlink="">
      <xdr:nvSpPr>
        <xdr:cNvPr id="279" name="曲折矢印 34">
          <a:extLst>
            <a:ext uri="{FF2B5EF4-FFF2-40B4-BE49-F238E27FC236}">
              <a16:creationId xmlns:a16="http://schemas.microsoft.com/office/drawing/2014/main" id="{6F82BAAC-80C9-462F-AACF-0EF3A5DE73EC}"/>
            </a:ext>
          </a:extLst>
        </xdr:cNvPr>
        <xdr:cNvSpPr/>
      </xdr:nvSpPr>
      <xdr:spPr>
        <a:xfrm flipH="1">
          <a:off x="6246806" y="18098564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75</xdr:row>
      <xdr:rowOff>23316</xdr:rowOff>
    </xdr:from>
    <xdr:to>
      <xdr:col>8</xdr:col>
      <xdr:colOff>411149</xdr:colOff>
      <xdr:row>75</xdr:row>
      <xdr:rowOff>190848</xdr:rowOff>
    </xdr:to>
    <xdr:sp macro="" textlink="">
      <xdr:nvSpPr>
        <xdr:cNvPr id="280" name="曲折矢印 35">
          <a:extLst>
            <a:ext uri="{FF2B5EF4-FFF2-40B4-BE49-F238E27FC236}">
              <a16:creationId xmlns:a16="http://schemas.microsoft.com/office/drawing/2014/main" id="{F8E311B9-DD02-4DE6-B2DC-EA21670AC10B}"/>
            </a:ext>
          </a:extLst>
        </xdr:cNvPr>
        <xdr:cNvSpPr/>
      </xdr:nvSpPr>
      <xdr:spPr>
        <a:xfrm>
          <a:off x="6283147" y="18520401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292718</xdr:colOff>
      <xdr:row>76</xdr:row>
      <xdr:rowOff>61779</xdr:rowOff>
    </xdr:from>
    <xdr:to>
      <xdr:col>8</xdr:col>
      <xdr:colOff>376173</xdr:colOff>
      <xdr:row>76</xdr:row>
      <xdr:rowOff>246837</xdr:rowOff>
    </xdr:to>
    <xdr:sp macro="" textlink="">
      <xdr:nvSpPr>
        <xdr:cNvPr id="281" name="下矢印 30">
          <a:extLst>
            <a:ext uri="{FF2B5EF4-FFF2-40B4-BE49-F238E27FC236}">
              <a16:creationId xmlns:a16="http://schemas.microsoft.com/office/drawing/2014/main" id="{5526BEF8-7256-45C8-BA19-EAC6052F3F0A}"/>
            </a:ext>
          </a:extLst>
        </xdr:cNvPr>
        <xdr:cNvSpPr/>
      </xdr:nvSpPr>
      <xdr:spPr>
        <a:xfrm rot="10800000">
          <a:off x="6332962" y="19111779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242903</xdr:colOff>
      <xdr:row>77</xdr:row>
      <xdr:rowOff>23316</xdr:rowOff>
    </xdr:from>
    <xdr:to>
      <xdr:col>8</xdr:col>
      <xdr:colOff>411149</xdr:colOff>
      <xdr:row>77</xdr:row>
      <xdr:rowOff>190848</xdr:rowOff>
    </xdr:to>
    <xdr:sp macro="" textlink="">
      <xdr:nvSpPr>
        <xdr:cNvPr id="282" name="曲折矢印 35">
          <a:extLst>
            <a:ext uri="{FF2B5EF4-FFF2-40B4-BE49-F238E27FC236}">
              <a16:creationId xmlns:a16="http://schemas.microsoft.com/office/drawing/2014/main" id="{491F1561-F74A-45C7-9CA5-F7BA572FC305}"/>
            </a:ext>
          </a:extLst>
        </xdr:cNvPr>
        <xdr:cNvSpPr/>
      </xdr:nvSpPr>
      <xdr:spPr>
        <a:xfrm>
          <a:off x="6283147" y="18520401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129703</xdr:colOff>
      <xdr:row>75</xdr:row>
      <xdr:rowOff>52396</xdr:rowOff>
    </xdr:from>
    <xdr:to>
      <xdr:col>1</xdr:col>
      <xdr:colOff>236963</xdr:colOff>
      <xdr:row>75</xdr:row>
      <xdr:rowOff>167268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1F62CF72-BF4A-49C9-91B5-27F48FF36A9B}"/>
            </a:ext>
          </a:extLst>
        </xdr:cNvPr>
        <xdr:cNvCxnSpPr/>
      </xdr:nvCxnSpPr>
      <xdr:spPr>
        <a:xfrm>
          <a:off x="817362" y="18986237"/>
          <a:ext cx="107260" cy="11487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83634</xdr:colOff>
      <xdr:row>76</xdr:row>
      <xdr:rowOff>41817</xdr:rowOff>
    </xdr:from>
    <xdr:to>
      <xdr:col>1</xdr:col>
      <xdr:colOff>171914</xdr:colOff>
      <xdr:row>76</xdr:row>
      <xdr:rowOff>92927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0B496051-9587-4EF1-903C-C4FFE8D470BF}"/>
            </a:ext>
          </a:extLst>
        </xdr:cNvPr>
        <xdr:cNvCxnSpPr/>
      </xdr:nvCxnSpPr>
      <xdr:spPr>
        <a:xfrm>
          <a:off x="771293" y="19203329"/>
          <a:ext cx="88280" cy="5111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117543</xdr:colOff>
      <xdr:row>76</xdr:row>
      <xdr:rowOff>120805</xdr:rowOff>
    </xdr:from>
    <xdr:to>
      <xdr:col>1</xdr:col>
      <xdr:colOff>171914</xdr:colOff>
      <xdr:row>76</xdr:row>
      <xdr:rowOff>120805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3BBB20D0-9ADC-4525-05D6-A43EDC48961C}"/>
            </a:ext>
          </a:extLst>
        </xdr:cNvPr>
        <xdr:cNvCxnSpPr/>
      </xdr:nvCxnSpPr>
      <xdr:spPr>
        <a:xfrm>
          <a:off x="802532" y="19300507"/>
          <a:ext cx="54371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206562</xdr:colOff>
      <xdr:row>78</xdr:row>
      <xdr:rowOff>19649</xdr:rowOff>
    </xdr:from>
    <xdr:to>
      <xdr:col>8</xdr:col>
      <xdr:colOff>371321</xdr:colOff>
      <xdr:row>78</xdr:row>
      <xdr:rowOff>202797</xdr:rowOff>
    </xdr:to>
    <xdr:sp macro="" textlink="">
      <xdr:nvSpPr>
        <xdr:cNvPr id="299" name="曲折矢印 34">
          <a:extLst>
            <a:ext uri="{FF2B5EF4-FFF2-40B4-BE49-F238E27FC236}">
              <a16:creationId xmlns:a16="http://schemas.microsoft.com/office/drawing/2014/main" id="{0D8A384C-9374-452A-8EA7-5EF929B7E4CC}"/>
            </a:ext>
          </a:extLst>
        </xdr:cNvPr>
        <xdr:cNvSpPr/>
      </xdr:nvSpPr>
      <xdr:spPr>
        <a:xfrm flipH="1">
          <a:off x="6233658" y="18745394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206562</xdr:colOff>
      <xdr:row>79</xdr:row>
      <xdr:rowOff>19649</xdr:rowOff>
    </xdr:from>
    <xdr:to>
      <xdr:col>8</xdr:col>
      <xdr:colOff>371321</xdr:colOff>
      <xdr:row>79</xdr:row>
      <xdr:rowOff>202797</xdr:rowOff>
    </xdr:to>
    <xdr:sp macro="" textlink="">
      <xdr:nvSpPr>
        <xdr:cNvPr id="300" name="曲折矢印 34">
          <a:extLst>
            <a:ext uri="{FF2B5EF4-FFF2-40B4-BE49-F238E27FC236}">
              <a16:creationId xmlns:a16="http://schemas.microsoft.com/office/drawing/2014/main" id="{36714D30-1A54-40CF-BD1D-565BA9F0EB83}"/>
            </a:ext>
          </a:extLst>
        </xdr:cNvPr>
        <xdr:cNvSpPr/>
      </xdr:nvSpPr>
      <xdr:spPr>
        <a:xfrm flipH="1">
          <a:off x="6233658" y="19714106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24320</xdr:colOff>
      <xdr:row>79</xdr:row>
      <xdr:rowOff>52691</xdr:rowOff>
    </xdr:from>
    <xdr:to>
      <xdr:col>10</xdr:col>
      <xdr:colOff>137073</xdr:colOff>
      <xdr:row>79</xdr:row>
      <xdr:rowOff>187630</xdr:rowOff>
    </xdr:to>
    <xdr:sp macro="" textlink="">
      <xdr:nvSpPr>
        <xdr:cNvPr id="301" name="曲折矢印 115">
          <a:extLst>
            <a:ext uri="{FF2B5EF4-FFF2-40B4-BE49-F238E27FC236}">
              <a16:creationId xmlns:a16="http://schemas.microsoft.com/office/drawing/2014/main" id="{CF5E3E41-428D-4ABC-A1F0-7EED35BC6ACB}"/>
            </a:ext>
          </a:extLst>
        </xdr:cNvPr>
        <xdr:cNvSpPr/>
      </xdr:nvSpPr>
      <xdr:spPr>
        <a:xfrm rot="10800000" flipV="1">
          <a:off x="6764777" y="19974127"/>
          <a:ext cx="112753" cy="134939"/>
        </a:xfrm>
        <a:prstGeom prst="bentArrow">
          <a:avLst>
            <a:gd name="adj1" fmla="val 5278"/>
            <a:gd name="adj2" fmla="val 25000"/>
            <a:gd name="adj3" fmla="val 27300"/>
            <a:gd name="adj4" fmla="val 3571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292718</xdr:colOff>
      <xdr:row>80</xdr:row>
      <xdr:rowOff>19962</xdr:rowOff>
    </xdr:from>
    <xdr:to>
      <xdr:col>8</xdr:col>
      <xdr:colOff>376173</xdr:colOff>
      <xdr:row>80</xdr:row>
      <xdr:rowOff>205020</xdr:rowOff>
    </xdr:to>
    <xdr:sp macro="" textlink="">
      <xdr:nvSpPr>
        <xdr:cNvPr id="302" name="下矢印 30">
          <a:extLst>
            <a:ext uri="{FF2B5EF4-FFF2-40B4-BE49-F238E27FC236}">
              <a16:creationId xmlns:a16="http://schemas.microsoft.com/office/drawing/2014/main" id="{DC11EBA6-6862-462E-AE52-A8EA909CC60B}"/>
            </a:ext>
          </a:extLst>
        </xdr:cNvPr>
        <xdr:cNvSpPr/>
      </xdr:nvSpPr>
      <xdr:spPr>
        <a:xfrm rot="10800000">
          <a:off x="6319814" y="17902643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242903</xdr:colOff>
      <xdr:row>81</xdr:row>
      <xdr:rowOff>23316</xdr:rowOff>
    </xdr:from>
    <xdr:to>
      <xdr:col>8</xdr:col>
      <xdr:colOff>411149</xdr:colOff>
      <xdr:row>81</xdr:row>
      <xdr:rowOff>190848</xdr:rowOff>
    </xdr:to>
    <xdr:sp macro="" textlink="">
      <xdr:nvSpPr>
        <xdr:cNvPr id="303" name="曲折矢印 35">
          <a:extLst>
            <a:ext uri="{FF2B5EF4-FFF2-40B4-BE49-F238E27FC236}">
              <a16:creationId xmlns:a16="http://schemas.microsoft.com/office/drawing/2014/main" id="{33B3B696-A376-48DC-91C8-488B8A54C225}"/>
            </a:ext>
          </a:extLst>
        </xdr:cNvPr>
        <xdr:cNvSpPr/>
      </xdr:nvSpPr>
      <xdr:spPr>
        <a:xfrm>
          <a:off x="6269999" y="19490795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242903</xdr:colOff>
      <xdr:row>83</xdr:row>
      <xdr:rowOff>23316</xdr:rowOff>
    </xdr:from>
    <xdr:to>
      <xdr:col>8</xdr:col>
      <xdr:colOff>411149</xdr:colOff>
      <xdr:row>83</xdr:row>
      <xdr:rowOff>190848</xdr:rowOff>
    </xdr:to>
    <xdr:sp macro="" textlink="">
      <xdr:nvSpPr>
        <xdr:cNvPr id="304" name="曲折矢印 35">
          <a:extLst>
            <a:ext uri="{FF2B5EF4-FFF2-40B4-BE49-F238E27FC236}">
              <a16:creationId xmlns:a16="http://schemas.microsoft.com/office/drawing/2014/main" id="{8C5CB573-2EF4-434D-9D28-4CBB6B4ED61C}"/>
            </a:ext>
          </a:extLst>
        </xdr:cNvPr>
        <xdr:cNvSpPr/>
      </xdr:nvSpPr>
      <xdr:spPr>
        <a:xfrm>
          <a:off x="6269999" y="19490795"/>
          <a:ext cx="168246" cy="167532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206562</xdr:colOff>
      <xdr:row>84</xdr:row>
      <xdr:rowOff>19649</xdr:rowOff>
    </xdr:from>
    <xdr:to>
      <xdr:col>8</xdr:col>
      <xdr:colOff>371321</xdr:colOff>
      <xdr:row>84</xdr:row>
      <xdr:rowOff>202797</xdr:rowOff>
    </xdr:to>
    <xdr:sp macro="" textlink="">
      <xdr:nvSpPr>
        <xdr:cNvPr id="305" name="曲折矢印 34">
          <a:extLst>
            <a:ext uri="{FF2B5EF4-FFF2-40B4-BE49-F238E27FC236}">
              <a16:creationId xmlns:a16="http://schemas.microsoft.com/office/drawing/2014/main" id="{E3C9D4D5-8CF9-4B57-B663-D78810ACF51F}"/>
            </a:ext>
          </a:extLst>
        </xdr:cNvPr>
        <xdr:cNvSpPr/>
      </xdr:nvSpPr>
      <xdr:spPr>
        <a:xfrm flipH="1">
          <a:off x="6233658" y="19941085"/>
          <a:ext cx="164759" cy="183148"/>
        </a:xfrm>
        <a:prstGeom prst="bentArrow">
          <a:avLst>
            <a:gd name="adj1" fmla="val 5278"/>
            <a:gd name="adj2" fmla="val 25000"/>
            <a:gd name="adj3" fmla="val 27300"/>
            <a:gd name="adj4" fmla="val 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287776</xdr:colOff>
      <xdr:row>82</xdr:row>
      <xdr:rowOff>158074</xdr:rowOff>
    </xdr:from>
    <xdr:to>
      <xdr:col>8</xdr:col>
      <xdr:colOff>371231</xdr:colOff>
      <xdr:row>82</xdr:row>
      <xdr:rowOff>343132</xdr:rowOff>
    </xdr:to>
    <xdr:sp macro="" textlink="">
      <xdr:nvSpPr>
        <xdr:cNvPr id="2" name="下矢印 30">
          <a:extLst>
            <a:ext uri="{FF2B5EF4-FFF2-40B4-BE49-F238E27FC236}">
              <a16:creationId xmlns:a16="http://schemas.microsoft.com/office/drawing/2014/main" id="{6ACA267D-BFFC-4DEA-9873-E68B187E3DE4}"/>
            </a:ext>
          </a:extLst>
        </xdr:cNvPr>
        <xdr:cNvSpPr/>
      </xdr:nvSpPr>
      <xdr:spPr>
        <a:xfrm rot="10800000">
          <a:off x="6294129" y="14972250"/>
          <a:ext cx="83455" cy="185058"/>
        </a:xfrm>
        <a:prstGeom prst="downArrow">
          <a:avLst>
            <a:gd name="adj1" fmla="val 12335"/>
            <a:gd name="adj2" fmla="val 46794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6"/>
  <sheetViews>
    <sheetView tabSelected="1" topLeftCell="A22" zoomScale="85" zoomScaleNormal="85" workbookViewId="0">
      <selection activeCell="V48" sqref="V48"/>
    </sheetView>
  </sheetViews>
  <sheetFormatPr defaultRowHeight="13.5"/>
  <cols>
    <col min="2" max="3" width="4.625" customWidth="1"/>
    <col min="4" max="4" width="29.625" customWidth="1"/>
    <col min="5" max="5" width="4.25" customWidth="1"/>
    <col min="6" max="6" width="9" style="3"/>
    <col min="9" max="9" width="9" style="6"/>
    <col min="10" max="10" width="0.375" customWidth="1"/>
    <col min="11" max="11" width="39.75" customWidth="1"/>
    <col min="14" max="21" width="0" hidden="1" customWidth="1"/>
    <col min="22" max="25" width="17.5" customWidth="1"/>
  </cols>
  <sheetData>
    <row r="1" spans="1:25" s="7" customFormat="1">
      <c r="A1"/>
      <c r="B1"/>
      <c r="C1"/>
      <c r="D1" s="1">
        <v>2025</v>
      </c>
      <c r="E1" s="2"/>
      <c r="F1" s="3"/>
      <c r="G1" s="4"/>
      <c r="H1" s="5"/>
      <c r="I1" s="6"/>
      <c r="K1" s="8" t="s">
        <v>221</v>
      </c>
      <c r="L1" s="9"/>
    </row>
    <row r="2" spans="1:25" s="7" customFormat="1" ht="14.25" thickBot="1">
      <c r="A2"/>
      <c r="B2"/>
      <c r="C2"/>
      <c r="D2" s="7" t="s">
        <v>105</v>
      </c>
      <c r="E2" s="2"/>
      <c r="F2" s="3"/>
      <c r="G2" s="4"/>
      <c r="H2" s="5"/>
      <c r="I2" s="6"/>
      <c r="K2" s="10">
        <v>45887</v>
      </c>
      <c r="L2" s="11">
        <v>0.27777777777777779</v>
      </c>
    </row>
    <row r="3" spans="1:25" s="16" customFormat="1" ht="39.75" customHeight="1" thickBot="1">
      <c r="A3" s="12" t="s">
        <v>104</v>
      </c>
      <c r="B3" s="12" t="s">
        <v>102</v>
      </c>
      <c r="C3" s="12" t="s">
        <v>103</v>
      </c>
      <c r="D3" s="12" t="s">
        <v>0</v>
      </c>
      <c r="E3" s="12" t="s">
        <v>1</v>
      </c>
      <c r="F3" s="117" t="s">
        <v>2</v>
      </c>
      <c r="G3" s="13" t="s">
        <v>3</v>
      </c>
      <c r="H3" s="14" t="s">
        <v>4</v>
      </c>
      <c r="I3" s="14" t="s">
        <v>5</v>
      </c>
      <c r="J3" s="12"/>
      <c r="K3" s="12" t="s">
        <v>6</v>
      </c>
      <c r="L3" s="15" t="s">
        <v>7</v>
      </c>
    </row>
    <row r="4" spans="1:25" ht="66" customHeight="1" thickTop="1">
      <c r="A4" s="17">
        <v>1</v>
      </c>
      <c r="B4" s="83"/>
      <c r="C4" s="83"/>
      <c r="D4" s="18" t="s">
        <v>8</v>
      </c>
      <c r="E4" s="19"/>
      <c r="F4" s="19"/>
      <c r="G4" s="20">
        <v>0</v>
      </c>
      <c r="H4" s="20">
        <v>0</v>
      </c>
      <c r="I4" s="19" t="s">
        <v>9</v>
      </c>
      <c r="J4" s="21"/>
      <c r="K4" s="22" t="s">
        <v>190</v>
      </c>
      <c r="L4" s="23">
        <v>0</v>
      </c>
    </row>
    <row r="5" spans="1:25" ht="18" customHeight="1">
      <c r="A5" s="24">
        <v>2</v>
      </c>
      <c r="B5" s="84" t="s">
        <v>96</v>
      </c>
      <c r="C5" s="84"/>
      <c r="D5" s="25"/>
      <c r="E5" s="26"/>
      <c r="F5" s="27"/>
      <c r="G5" s="86">
        <v>0.03</v>
      </c>
      <c r="H5" s="86">
        <f>H4+G5</f>
        <v>0.03</v>
      </c>
      <c r="I5" s="81"/>
      <c r="J5" s="25"/>
      <c r="K5" s="29" t="s">
        <v>117</v>
      </c>
      <c r="L5" s="87"/>
      <c r="V5" s="122" t="s">
        <v>191</v>
      </c>
    </row>
    <row r="6" spans="1:25" ht="18" customHeight="1">
      <c r="A6" s="24">
        <v>3</v>
      </c>
      <c r="B6" s="84" t="s">
        <v>87</v>
      </c>
      <c r="C6" s="79" t="s">
        <v>106</v>
      </c>
      <c r="D6" s="25"/>
      <c r="E6" s="26"/>
      <c r="F6" s="27"/>
      <c r="G6" s="86">
        <v>0.04</v>
      </c>
      <c r="H6" s="86">
        <f>H5+G6</f>
        <v>7.0000000000000007E-2</v>
      </c>
      <c r="I6" s="81"/>
      <c r="J6" s="25"/>
      <c r="K6" s="29" t="s">
        <v>118</v>
      </c>
      <c r="L6" s="87"/>
    </row>
    <row r="7" spans="1:25" ht="18" customHeight="1">
      <c r="A7" s="24">
        <v>4</v>
      </c>
      <c r="B7" s="84" t="s">
        <v>87</v>
      </c>
      <c r="C7" s="79" t="s">
        <v>106</v>
      </c>
      <c r="D7" s="25" t="s">
        <v>107</v>
      </c>
      <c r="E7" s="26"/>
      <c r="F7" s="27"/>
      <c r="G7" s="86">
        <v>0.33</v>
      </c>
      <c r="H7" s="86">
        <f t="shared" ref="H7:H16" si="0">H6+G7</f>
        <v>0.4</v>
      </c>
      <c r="I7" s="81"/>
      <c r="J7" s="25"/>
      <c r="K7" s="29"/>
      <c r="L7" s="88"/>
      <c r="V7" s="123" t="s">
        <v>192</v>
      </c>
      <c r="W7" s="123" t="s">
        <v>193</v>
      </c>
      <c r="X7" s="123" t="s">
        <v>194</v>
      </c>
      <c r="Y7" s="123" t="s">
        <v>195</v>
      </c>
    </row>
    <row r="8" spans="1:25" ht="18" customHeight="1">
      <c r="A8" s="24">
        <v>5</v>
      </c>
      <c r="B8" s="89" t="s">
        <v>108</v>
      </c>
      <c r="C8" s="89"/>
      <c r="D8" s="25"/>
      <c r="E8" s="26"/>
      <c r="F8" s="27"/>
      <c r="G8" s="86">
        <v>0.4</v>
      </c>
      <c r="H8" s="86">
        <f t="shared" si="0"/>
        <v>0.8</v>
      </c>
      <c r="I8" s="90" t="s">
        <v>109</v>
      </c>
      <c r="J8" s="25"/>
      <c r="K8" s="29"/>
      <c r="L8" s="88"/>
      <c r="V8" s="124" t="s">
        <v>196</v>
      </c>
      <c r="W8" s="124" t="s">
        <v>197</v>
      </c>
      <c r="X8" s="124" t="s">
        <v>198</v>
      </c>
      <c r="Y8" s="124" t="s">
        <v>199</v>
      </c>
    </row>
    <row r="9" spans="1:25" ht="18" customHeight="1">
      <c r="A9" s="24">
        <v>6</v>
      </c>
      <c r="B9" s="91" t="s">
        <v>95</v>
      </c>
      <c r="C9" s="91"/>
      <c r="D9" s="25"/>
      <c r="E9" s="26"/>
      <c r="F9" s="27"/>
      <c r="G9" s="86">
        <v>0.15</v>
      </c>
      <c r="H9" s="86">
        <f t="shared" si="0"/>
        <v>0.95000000000000007</v>
      </c>
      <c r="I9"/>
      <c r="J9" s="25"/>
      <c r="K9" s="29" t="s">
        <v>110</v>
      </c>
      <c r="L9" s="88"/>
      <c r="V9" s="124" t="s">
        <v>200</v>
      </c>
      <c r="W9" s="124" t="s">
        <v>201</v>
      </c>
      <c r="X9" s="125">
        <v>45899.020833333336</v>
      </c>
      <c r="Y9" s="126"/>
    </row>
    <row r="10" spans="1:25" ht="17.25" customHeight="1">
      <c r="A10" s="24">
        <v>7</v>
      </c>
      <c r="B10" s="79" t="s">
        <v>99</v>
      </c>
      <c r="C10" s="79"/>
      <c r="D10" s="25"/>
      <c r="E10" s="26"/>
      <c r="F10" s="27"/>
      <c r="G10" s="86">
        <v>0.2</v>
      </c>
      <c r="H10" s="86">
        <f t="shared" si="0"/>
        <v>1.1500000000000001</v>
      </c>
      <c r="I10" s="81"/>
      <c r="J10" s="25"/>
      <c r="K10" s="25" t="s">
        <v>119</v>
      </c>
      <c r="L10" s="88"/>
      <c r="V10" s="124">
        <v>1</v>
      </c>
      <c r="W10" s="124" t="s">
        <v>202</v>
      </c>
      <c r="X10" s="125">
        <v>45899.06527777778</v>
      </c>
      <c r="Y10" s="125">
        <v>45899.137499999997</v>
      </c>
    </row>
    <row r="11" spans="1:25" ht="16.5" customHeight="1">
      <c r="A11" s="24">
        <v>8</v>
      </c>
      <c r="B11" s="79" t="s">
        <v>99</v>
      </c>
      <c r="C11" s="79"/>
      <c r="D11" s="25" t="s">
        <v>113</v>
      </c>
      <c r="E11" s="26"/>
      <c r="F11" s="27"/>
      <c r="G11" s="86">
        <v>0.2</v>
      </c>
      <c r="H11" s="86">
        <f t="shared" si="0"/>
        <v>1.35</v>
      </c>
      <c r="I11" s="81"/>
      <c r="J11" s="25"/>
      <c r="K11" s="25" t="s">
        <v>120</v>
      </c>
      <c r="L11" s="88"/>
      <c r="N11" s="98" t="s">
        <v>87</v>
      </c>
      <c r="O11" s="99" t="s">
        <v>88</v>
      </c>
      <c r="P11" s="98" t="s">
        <v>87</v>
      </c>
      <c r="Q11" s="102" t="s">
        <v>132</v>
      </c>
      <c r="R11" s="109" t="s">
        <v>133</v>
      </c>
      <c r="S11" s="101" t="s">
        <v>134</v>
      </c>
      <c r="T11" s="104" t="s">
        <v>108</v>
      </c>
      <c r="V11" s="124">
        <v>2</v>
      </c>
      <c r="W11" s="124" t="s">
        <v>203</v>
      </c>
      <c r="X11" s="125">
        <v>45899.099305555559</v>
      </c>
      <c r="Y11" s="125">
        <v>45899.198611111111</v>
      </c>
    </row>
    <row r="12" spans="1:25" ht="75.75" customHeight="1">
      <c r="A12" s="24">
        <v>9</v>
      </c>
      <c r="B12" s="79" t="s">
        <v>121</v>
      </c>
      <c r="C12" s="80"/>
      <c r="D12" s="43"/>
      <c r="E12" s="26"/>
      <c r="F12" s="92" t="s">
        <v>115</v>
      </c>
      <c r="G12" s="93">
        <v>23.15</v>
      </c>
      <c r="H12" s="86">
        <f t="shared" si="0"/>
        <v>24.5</v>
      </c>
      <c r="I12" s="94"/>
      <c r="J12" s="35"/>
      <c r="K12" s="96" t="s">
        <v>116</v>
      </c>
      <c r="L12" s="95"/>
      <c r="N12" s="100" t="s">
        <v>91</v>
      </c>
      <c r="O12" s="98" t="s">
        <v>92</v>
      </c>
      <c r="P12" s="98" t="s">
        <v>89</v>
      </c>
      <c r="Q12" s="102" t="s">
        <v>135</v>
      </c>
      <c r="R12" s="109" t="s">
        <v>95</v>
      </c>
      <c r="S12" s="101" t="s">
        <v>136</v>
      </c>
      <c r="T12" s="104" t="s">
        <v>137</v>
      </c>
      <c r="V12" s="124">
        <v>3</v>
      </c>
      <c r="W12" s="124" t="s">
        <v>204</v>
      </c>
      <c r="X12" s="125">
        <v>45899.11041666667</v>
      </c>
      <c r="Y12" s="125">
        <v>45899.223611111112</v>
      </c>
    </row>
    <row r="13" spans="1:25" ht="18" customHeight="1">
      <c r="A13" s="24">
        <v>10</v>
      </c>
      <c r="B13" s="91" t="s">
        <v>95</v>
      </c>
      <c r="C13" s="80"/>
      <c r="D13" s="25"/>
      <c r="E13" s="26"/>
      <c r="F13" s="106" t="s">
        <v>115</v>
      </c>
      <c r="G13" s="28">
        <v>0.2</v>
      </c>
      <c r="H13" s="97">
        <f t="shared" si="0"/>
        <v>24.7</v>
      </c>
      <c r="I13" s="80"/>
      <c r="J13" s="25"/>
      <c r="K13" s="29" t="s">
        <v>122</v>
      </c>
      <c r="L13" s="30"/>
      <c r="N13" s="100" t="s">
        <v>87</v>
      </c>
      <c r="O13" s="98" t="s">
        <v>93</v>
      </c>
      <c r="P13" s="100" t="s">
        <v>91</v>
      </c>
      <c r="Q13" s="102"/>
      <c r="R13" s="109" t="s">
        <v>138</v>
      </c>
      <c r="S13" s="101" t="s">
        <v>139</v>
      </c>
      <c r="T13" s="104" t="s">
        <v>140</v>
      </c>
      <c r="V13" s="124">
        <v>4</v>
      </c>
      <c r="W13" s="124" t="s">
        <v>205</v>
      </c>
      <c r="X13" s="125">
        <v>45899.171527777777</v>
      </c>
      <c r="Y13" s="125">
        <v>45899.362500000003</v>
      </c>
    </row>
    <row r="14" spans="1:25" ht="18" customHeight="1">
      <c r="A14" s="24">
        <v>11</v>
      </c>
      <c r="B14" s="84" t="s">
        <v>87</v>
      </c>
      <c r="C14" s="79" t="s">
        <v>106</v>
      </c>
      <c r="D14" s="25"/>
      <c r="E14" s="26"/>
      <c r="F14" s="27"/>
      <c r="G14" s="28">
        <v>0.3</v>
      </c>
      <c r="H14" s="97">
        <f t="shared" si="0"/>
        <v>25</v>
      </c>
      <c r="I14" s="81"/>
      <c r="J14" s="25"/>
      <c r="K14" s="29" t="s">
        <v>123</v>
      </c>
      <c r="L14" s="30"/>
      <c r="N14" s="100" t="s">
        <v>94</v>
      </c>
      <c r="O14" s="78"/>
      <c r="P14" s="100" t="s">
        <v>87</v>
      </c>
      <c r="Q14" s="102" t="s">
        <v>141</v>
      </c>
      <c r="R14" s="109" t="s">
        <v>142</v>
      </c>
      <c r="S14" s="101" t="s">
        <v>143</v>
      </c>
      <c r="T14" s="104" t="s">
        <v>144</v>
      </c>
      <c r="V14" s="124">
        <v>5</v>
      </c>
      <c r="W14" s="124" t="s">
        <v>206</v>
      </c>
      <c r="X14" s="125">
        <v>45899.236805555556</v>
      </c>
      <c r="Y14" s="125">
        <v>45899.509722222225</v>
      </c>
    </row>
    <row r="15" spans="1:25" ht="18" customHeight="1">
      <c r="A15" s="24">
        <v>12</v>
      </c>
      <c r="B15" s="84" t="s">
        <v>87</v>
      </c>
      <c r="C15" s="79" t="s">
        <v>106</v>
      </c>
      <c r="D15" s="25"/>
      <c r="E15" s="26"/>
      <c r="F15" s="27" t="s">
        <v>10</v>
      </c>
      <c r="G15" s="28">
        <v>0.4</v>
      </c>
      <c r="H15" s="97">
        <f t="shared" si="0"/>
        <v>25.4</v>
      </c>
      <c r="I15" s="81"/>
      <c r="J15" s="25"/>
      <c r="K15" s="29" t="s">
        <v>124</v>
      </c>
      <c r="L15" s="31"/>
      <c r="N15" s="100" t="s">
        <v>95</v>
      </c>
      <c r="O15" s="7"/>
      <c r="P15" s="100" t="s">
        <v>94</v>
      </c>
      <c r="Q15" s="102" t="s">
        <v>145</v>
      </c>
      <c r="R15" s="109" t="s">
        <v>142</v>
      </c>
      <c r="S15" s="101" t="s">
        <v>146</v>
      </c>
      <c r="T15" s="102"/>
      <c r="V15" s="124" t="s">
        <v>207</v>
      </c>
      <c r="W15" s="124" t="s">
        <v>208</v>
      </c>
      <c r="X15" s="125">
        <v>45899.265972222223</v>
      </c>
      <c r="Y15" s="125">
        <v>45899.583333333336</v>
      </c>
    </row>
    <row r="16" spans="1:25" ht="18" customHeight="1">
      <c r="A16" s="24">
        <v>13</v>
      </c>
      <c r="B16" s="84" t="s">
        <v>96</v>
      </c>
      <c r="C16" s="79" t="s">
        <v>106</v>
      </c>
      <c r="D16" s="25"/>
      <c r="E16" s="26"/>
      <c r="F16" s="27" t="s">
        <v>11</v>
      </c>
      <c r="G16" s="28">
        <v>1.7</v>
      </c>
      <c r="H16" s="97">
        <f t="shared" si="0"/>
        <v>27.099999999999998</v>
      </c>
      <c r="I16" s="81"/>
      <c r="J16" s="25"/>
      <c r="K16" s="25"/>
      <c r="L16" s="31"/>
      <c r="N16" s="100" t="s">
        <v>96</v>
      </c>
      <c r="O16" s="101" t="s">
        <v>99</v>
      </c>
      <c r="P16" s="100" t="s">
        <v>95</v>
      </c>
      <c r="Q16" s="102" t="s">
        <v>147</v>
      </c>
      <c r="R16" s="109" t="s">
        <v>148</v>
      </c>
      <c r="S16" s="101" t="s">
        <v>149</v>
      </c>
      <c r="T16" s="102"/>
    </row>
    <row r="17" spans="1:20" ht="18" customHeight="1">
      <c r="A17" s="24">
        <v>14</v>
      </c>
      <c r="B17" s="84" t="s">
        <v>87</v>
      </c>
      <c r="C17" s="79" t="s">
        <v>106</v>
      </c>
      <c r="D17" s="25" t="s">
        <v>86</v>
      </c>
      <c r="E17" s="26"/>
      <c r="F17" s="27" t="s">
        <v>12</v>
      </c>
      <c r="G17" s="28">
        <v>0.1</v>
      </c>
      <c r="H17" s="28">
        <f t="shared" ref="H17:H76" si="1">H16+G17</f>
        <v>27.2</v>
      </c>
      <c r="I17" s="81"/>
      <c r="J17" s="25"/>
      <c r="K17" s="25"/>
      <c r="L17" s="31"/>
      <c r="N17" s="102"/>
      <c r="O17" s="101"/>
      <c r="P17" s="100" t="s">
        <v>96</v>
      </c>
      <c r="Q17" s="102" t="s">
        <v>150</v>
      </c>
      <c r="R17" s="109"/>
      <c r="S17" s="101" t="s">
        <v>151</v>
      </c>
      <c r="T17" s="102"/>
    </row>
    <row r="18" spans="1:20" ht="18" customHeight="1">
      <c r="A18" s="24">
        <v>15</v>
      </c>
      <c r="B18" s="80"/>
      <c r="C18" s="79" t="s">
        <v>106</v>
      </c>
      <c r="D18" s="25" t="s">
        <v>13</v>
      </c>
      <c r="E18" s="26"/>
      <c r="F18" s="27" t="s">
        <v>14</v>
      </c>
      <c r="G18" s="28">
        <v>0.5</v>
      </c>
      <c r="H18" s="28">
        <f t="shared" si="1"/>
        <v>27.7</v>
      </c>
      <c r="I18" s="102"/>
      <c r="J18" s="25"/>
      <c r="K18" s="25"/>
      <c r="L18" s="31"/>
      <c r="N18" s="102"/>
      <c r="O18" s="102"/>
      <c r="P18" s="100" t="s">
        <v>96</v>
      </c>
      <c r="Q18" s="102" t="s">
        <v>152</v>
      </c>
      <c r="R18" s="109" t="s">
        <v>142</v>
      </c>
      <c r="S18" s="101" t="s">
        <v>153</v>
      </c>
      <c r="T18" s="102"/>
    </row>
    <row r="19" spans="1:20" ht="18" customHeight="1">
      <c r="A19" s="24">
        <v>16</v>
      </c>
      <c r="B19" s="91" t="s">
        <v>95</v>
      </c>
      <c r="C19" s="84"/>
      <c r="D19" s="25"/>
      <c r="E19" s="32"/>
      <c r="F19" s="27"/>
      <c r="G19" s="34">
        <v>1.2</v>
      </c>
      <c r="H19" s="28">
        <f t="shared" si="1"/>
        <v>28.9</v>
      </c>
      <c r="I19" s="81"/>
      <c r="J19" s="25"/>
      <c r="K19" s="25" t="s">
        <v>15</v>
      </c>
      <c r="L19" s="31"/>
      <c r="N19" s="102"/>
      <c r="O19" s="102"/>
      <c r="P19" s="100" t="s">
        <v>96</v>
      </c>
      <c r="Q19" s="102"/>
      <c r="R19" s="109" t="s">
        <v>148</v>
      </c>
      <c r="S19" s="101" t="s">
        <v>154</v>
      </c>
      <c r="T19" s="102"/>
    </row>
    <row r="20" spans="1:20" ht="18" customHeight="1">
      <c r="A20" s="24">
        <v>17</v>
      </c>
      <c r="B20" s="82" t="s">
        <v>98</v>
      </c>
      <c r="C20" s="84"/>
      <c r="D20" s="25" t="s">
        <v>125</v>
      </c>
      <c r="E20" s="32"/>
      <c r="F20" s="27"/>
      <c r="G20" s="34">
        <v>0.3</v>
      </c>
      <c r="H20" s="28">
        <f t="shared" si="1"/>
        <v>29.2</v>
      </c>
      <c r="I20" s="105" t="s">
        <v>98</v>
      </c>
      <c r="J20" s="25"/>
      <c r="K20" s="25"/>
      <c r="L20" s="31"/>
      <c r="N20" s="102"/>
      <c r="O20" s="102"/>
      <c r="P20" s="100" t="s">
        <v>96</v>
      </c>
      <c r="Q20" s="102"/>
      <c r="R20" s="109" t="s">
        <v>148</v>
      </c>
      <c r="S20" s="109"/>
      <c r="T20" s="102"/>
    </row>
    <row r="21" spans="1:20" ht="18" customHeight="1">
      <c r="A21" s="24">
        <v>18</v>
      </c>
      <c r="B21" s="91" t="s">
        <v>95</v>
      </c>
      <c r="C21" s="84"/>
      <c r="D21" s="25"/>
      <c r="E21" s="32"/>
      <c r="F21" s="27"/>
      <c r="G21" s="34">
        <v>1.1000000000000001</v>
      </c>
      <c r="H21" s="28">
        <f t="shared" si="1"/>
        <v>30.3</v>
      </c>
      <c r="I21" s="81"/>
      <c r="J21" s="25"/>
      <c r="K21" s="25" t="s">
        <v>16</v>
      </c>
      <c r="L21" s="31"/>
      <c r="N21" s="102"/>
      <c r="O21" s="78"/>
      <c r="P21" s="100" t="s">
        <v>95</v>
      </c>
      <c r="Q21" s="102"/>
      <c r="R21" s="101" t="s">
        <v>155</v>
      </c>
      <c r="S21" s="101" t="s">
        <v>112</v>
      </c>
      <c r="T21" s="102"/>
    </row>
    <row r="22" spans="1:20" ht="18" customHeight="1">
      <c r="A22" s="24">
        <v>19</v>
      </c>
      <c r="B22" s="91" t="s">
        <v>95</v>
      </c>
      <c r="C22" s="84"/>
      <c r="D22" s="25"/>
      <c r="E22" s="32"/>
      <c r="F22" s="27"/>
      <c r="G22" s="34">
        <v>2.2999999999999998</v>
      </c>
      <c r="H22" s="28">
        <f t="shared" si="1"/>
        <v>32.6</v>
      </c>
      <c r="I22" s="80"/>
      <c r="J22" s="25"/>
      <c r="K22" s="25" t="s">
        <v>126</v>
      </c>
      <c r="L22" s="31"/>
      <c r="N22" s="102"/>
      <c r="O22" s="7"/>
      <c r="P22" s="100" t="s">
        <v>96</v>
      </c>
      <c r="Q22" s="102"/>
      <c r="R22" s="109" t="s">
        <v>142</v>
      </c>
      <c r="S22" s="101" t="s">
        <v>114</v>
      </c>
      <c r="T22" s="102"/>
    </row>
    <row r="23" spans="1:20" ht="18" customHeight="1">
      <c r="A23" s="24">
        <v>20</v>
      </c>
      <c r="B23" s="84" t="s">
        <v>87</v>
      </c>
      <c r="C23" s="79" t="s">
        <v>106</v>
      </c>
      <c r="D23" s="25"/>
      <c r="E23" s="32"/>
      <c r="F23" s="27"/>
      <c r="G23" s="34">
        <v>0.2</v>
      </c>
      <c r="H23" s="28">
        <f t="shared" si="1"/>
        <v>32.800000000000004</v>
      </c>
      <c r="I23" s="81"/>
      <c r="J23" s="25"/>
      <c r="K23" s="25"/>
      <c r="L23" s="31"/>
      <c r="N23" s="102"/>
      <c r="O23" s="7"/>
      <c r="P23" s="98" t="s">
        <v>92</v>
      </c>
      <c r="Q23" s="102"/>
      <c r="R23" s="109" t="s">
        <v>133</v>
      </c>
      <c r="S23" s="110" t="s">
        <v>135</v>
      </c>
      <c r="T23" s="102"/>
    </row>
    <row r="24" spans="1:20" ht="18" customHeight="1">
      <c r="A24" s="24">
        <v>21</v>
      </c>
      <c r="B24" s="84" t="s">
        <v>87</v>
      </c>
      <c r="C24" s="79" t="s">
        <v>106</v>
      </c>
      <c r="D24" s="35" t="s">
        <v>127</v>
      </c>
      <c r="E24" s="32"/>
      <c r="F24" s="27"/>
      <c r="G24" s="34">
        <v>0.6</v>
      </c>
      <c r="H24" s="28">
        <f t="shared" si="1"/>
        <v>33.400000000000006</v>
      </c>
      <c r="I24" s="81"/>
      <c r="J24" s="25"/>
      <c r="K24" s="25" t="s">
        <v>17</v>
      </c>
      <c r="L24" s="31"/>
      <c r="N24" s="102"/>
      <c r="O24" s="102"/>
      <c r="P24" s="98" t="s">
        <v>93</v>
      </c>
      <c r="Q24" s="102"/>
      <c r="R24" s="109" t="s">
        <v>133</v>
      </c>
      <c r="S24" s="101" t="s">
        <v>156</v>
      </c>
      <c r="T24" s="102"/>
    </row>
    <row r="25" spans="1:20" ht="18" customHeight="1">
      <c r="A25" s="24">
        <v>22</v>
      </c>
      <c r="B25" s="84" t="s">
        <v>87</v>
      </c>
      <c r="C25" s="79" t="s">
        <v>106</v>
      </c>
      <c r="D25" s="35" t="s">
        <v>128</v>
      </c>
      <c r="E25" s="32"/>
      <c r="F25" s="27" t="s">
        <v>18</v>
      </c>
      <c r="G25" s="34">
        <v>0.3</v>
      </c>
      <c r="H25" s="28">
        <f t="shared" si="1"/>
        <v>33.700000000000003</v>
      </c>
      <c r="I25" s="81"/>
      <c r="J25" s="25"/>
      <c r="K25" s="25"/>
      <c r="L25" s="31"/>
      <c r="N25" s="102"/>
      <c r="O25" s="78"/>
      <c r="P25" s="98" t="s">
        <v>96</v>
      </c>
      <c r="Q25" s="102"/>
      <c r="R25" s="109" t="s">
        <v>142</v>
      </c>
      <c r="S25" s="101" t="s">
        <v>147</v>
      </c>
      <c r="T25" s="102"/>
    </row>
    <row r="26" spans="1:20" ht="18" customHeight="1">
      <c r="A26" s="24">
        <v>23</v>
      </c>
      <c r="B26" s="79" t="s">
        <v>99</v>
      </c>
      <c r="C26" s="107"/>
      <c r="D26" s="35"/>
      <c r="E26" s="32"/>
      <c r="F26" s="27" t="s">
        <v>18</v>
      </c>
      <c r="G26" s="34">
        <v>0.2</v>
      </c>
      <c r="H26" s="28">
        <f t="shared" si="1"/>
        <v>33.900000000000006</v>
      </c>
      <c r="I26" s="80"/>
      <c r="J26" s="25"/>
      <c r="K26" s="25" t="s">
        <v>19</v>
      </c>
      <c r="L26" s="31"/>
      <c r="N26" s="102"/>
      <c r="O26" s="78"/>
      <c r="P26" s="98" t="s">
        <v>87</v>
      </c>
      <c r="Q26" s="102"/>
      <c r="R26" s="109" t="s">
        <v>148</v>
      </c>
      <c r="S26" s="104" t="s">
        <v>88</v>
      </c>
      <c r="T26" s="102"/>
    </row>
    <row r="27" spans="1:20" ht="18" customHeight="1">
      <c r="A27" s="24">
        <v>24</v>
      </c>
      <c r="B27" s="91" t="s">
        <v>95</v>
      </c>
      <c r="C27" s="79" t="s">
        <v>106</v>
      </c>
      <c r="D27" s="35"/>
      <c r="E27" s="32" t="s">
        <v>34</v>
      </c>
      <c r="F27" s="27" t="s">
        <v>18</v>
      </c>
      <c r="G27" s="34">
        <v>1.6</v>
      </c>
      <c r="H27" s="28">
        <f t="shared" si="1"/>
        <v>35.500000000000007</v>
      </c>
      <c r="I27" s="81"/>
      <c r="J27" s="25"/>
      <c r="K27" s="25" t="s">
        <v>20</v>
      </c>
      <c r="L27" s="31"/>
      <c r="N27" s="102"/>
      <c r="O27" s="103" t="s">
        <v>100</v>
      </c>
      <c r="P27" s="111"/>
      <c r="Q27" s="102"/>
      <c r="R27" s="109" t="s">
        <v>142</v>
      </c>
      <c r="S27" s="101" t="s">
        <v>90</v>
      </c>
      <c r="T27" s="102"/>
    </row>
    <row r="28" spans="1:20" ht="18" customHeight="1">
      <c r="A28" s="24">
        <v>25</v>
      </c>
      <c r="B28" s="84" t="s">
        <v>96</v>
      </c>
      <c r="C28" s="84"/>
      <c r="D28" s="35"/>
      <c r="E28" s="32"/>
      <c r="F28" s="27" t="s">
        <v>21</v>
      </c>
      <c r="G28" s="34">
        <v>0.1</v>
      </c>
      <c r="H28" s="28">
        <f t="shared" si="1"/>
        <v>35.600000000000009</v>
      </c>
      <c r="I28" s="81"/>
      <c r="J28" s="25"/>
      <c r="K28" s="29" t="s">
        <v>129</v>
      </c>
      <c r="L28" s="31"/>
      <c r="N28" s="102"/>
      <c r="O28" s="7"/>
      <c r="P28" s="98" t="s">
        <v>87</v>
      </c>
      <c r="Q28" s="102"/>
      <c r="R28" s="109" t="s">
        <v>142</v>
      </c>
      <c r="S28" s="101" t="s">
        <v>157</v>
      </c>
      <c r="T28" s="102"/>
    </row>
    <row r="29" spans="1:20" ht="31.5" customHeight="1">
      <c r="A29" s="66">
        <v>26</v>
      </c>
      <c r="B29" s="108" t="s">
        <v>121</v>
      </c>
      <c r="C29" s="85"/>
      <c r="D29" s="74" t="s">
        <v>130</v>
      </c>
      <c r="E29" s="68"/>
      <c r="F29" s="76" t="s">
        <v>21</v>
      </c>
      <c r="G29" s="70">
        <v>0.5</v>
      </c>
      <c r="H29" s="70">
        <f t="shared" si="1"/>
        <v>36.100000000000009</v>
      </c>
      <c r="I29" s="114" t="s">
        <v>162</v>
      </c>
      <c r="J29" s="71"/>
      <c r="K29" s="72" t="s">
        <v>209</v>
      </c>
      <c r="L29" s="73">
        <f>H29-H4</f>
        <v>36.100000000000009</v>
      </c>
      <c r="N29" s="102"/>
      <c r="O29" s="78"/>
      <c r="P29" s="98" t="s">
        <v>93</v>
      </c>
      <c r="Q29" s="102"/>
      <c r="R29" s="109" t="s">
        <v>133</v>
      </c>
      <c r="S29" s="101" t="s">
        <v>158</v>
      </c>
      <c r="T29" s="102"/>
    </row>
    <row r="30" spans="1:20" ht="18" customHeight="1">
      <c r="A30" s="24">
        <v>27</v>
      </c>
      <c r="B30" s="84" t="s">
        <v>92</v>
      </c>
      <c r="C30" s="84"/>
      <c r="D30" s="25"/>
      <c r="E30" s="26"/>
      <c r="F30" s="33" t="s">
        <v>131</v>
      </c>
      <c r="G30" s="28">
        <v>1.6</v>
      </c>
      <c r="H30" s="28">
        <f t="shared" si="1"/>
        <v>37.70000000000001</v>
      </c>
      <c r="I30" s="81"/>
      <c r="J30" s="25"/>
      <c r="K30" s="29"/>
      <c r="L30" s="31"/>
      <c r="N30" s="102"/>
      <c r="O30" s="78"/>
      <c r="P30" s="98" t="s">
        <v>96</v>
      </c>
      <c r="Q30" s="102"/>
      <c r="R30" s="109" t="s">
        <v>133</v>
      </c>
      <c r="S30" s="101" t="s">
        <v>97</v>
      </c>
      <c r="T30" s="102"/>
    </row>
    <row r="31" spans="1:20" ht="18" customHeight="1">
      <c r="A31" s="24">
        <v>28</v>
      </c>
      <c r="B31" s="79" t="s">
        <v>121</v>
      </c>
      <c r="C31" s="84"/>
      <c r="D31" s="35" t="s">
        <v>23</v>
      </c>
      <c r="E31" s="32"/>
      <c r="F31" s="37" t="s">
        <v>24</v>
      </c>
      <c r="G31" s="34">
        <v>0.4</v>
      </c>
      <c r="H31" s="28">
        <f t="shared" si="1"/>
        <v>38.100000000000009</v>
      </c>
      <c r="I31" s="81"/>
      <c r="J31" s="35"/>
      <c r="K31" s="35"/>
      <c r="L31" s="36"/>
      <c r="N31" s="102"/>
      <c r="O31" s="78"/>
      <c r="P31" s="98" t="s">
        <v>93</v>
      </c>
      <c r="Q31" s="102"/>
      <c r="R31" s="109" t="s">
        <v>95</v>
      </c>
      <c r="S31" s="101" t="s">
        <v>98</v>
      </c>
      <c r="T31" s="102"/>
    </row>
    <row r="32" spans="1:20" ht="18" customHeight="1">
      <c r="A32" s="24">
        <v>29</v>
      </c>
      <c r="B32" s="84" t="s">
        <v>87</v>
      </c>
      <c r="C32" s="84"/>
      <c r="E32" s="32"/>
      <c r="F32" s="37" t="s">
        <v>25</v>
      </c>
      <c r="G32" s="34">
        <v>0.1</v>
      </c>
      <c r="H32" s="34">
        <f t="shared" si="1"/>
        <v>38.20000000000001</v>
      </c>
      <c r="I32" s="81"/>
      <c r="J32" s="35"/>
      <c r="K32" s="38"/>
      <c r="L32" s="36"/>
      <c r="N32" s="102"/>
      <c r="O32" s="102"/>
      <c r="P32" s="98" t="s">
        <v>87</v>
      </c>
      <c r="Q32" s="102"/>
      <c r="R32" s="109" t="s">
        <v>133</v>
      </c>
      <c r="S32" s="101" t="s">
        <v>111</v>
      </c>
      <c r="T32" s="104" t="s">
        <v>101</v>
      </c>
    </row>
    <row r="33" spans="1:20" ht="18" customHeight="1">
      <c r="A33" s="24">
        <v>30</v>
      </c>
      <c r="B33" s="84" t="s">
        <v>93</v>
      </c>
      <c r="C33" s="79" t="s">
        <v>106</v>
      </c>
      <c r="D33" s="25"/>
      <c r="E33" s="32"/>
      <c r="F33" s="39" t="s">
        <v>26</v>
      </c>
      <c r="G33" s="34">
        <v>1.8</v>
      </c>
      <c r="H33" s="28">
        <f t="shared" si="1"/>
        <v>40.000000000000007</v>
      </c>
      <c r="I33" s="81"/>
      <c r="J33" s="40"/>
      <c r="K33" s="41" t="s">
        <v>27</v>
      </c>
      <c r="L33" s="42"/>
      <c r="N33" s="102"/>
      <c r="O33" s="78"/>
      <c r="P33" s="98" t="s">
        <v>87</v>
      </c>
      <c r="Q33" s="102"/>
      <c r="R33" s="109" t="s">
        <v>148</v>
      </c>
      <c r="S33" s="101" t="s">
        <v>155</v>
      </c>
      <c r="T33" s="102"/>
    </row>
    <row r="34" spans="1:20" ht="18" customHeight="1">
      <c r="A34" s="24">
        <v>31</v>
      </c>
      <c r="B34" s="91" t="s">
        <v>95</v>
      </c>
      <c r="C34" s="84"/>
      <c r="D34" s="25"/>
      <c r="E34" s="26"/>
      <c r="F34" s="39" t="s">
        <v>28</v>
      </c>
      <c r="G34" s="28">
        <v>0.3</v>
      </c>
      <c r="H34" s="28">
        <f t="shared" si="1"/>
        <v>40.300000000000004</v>
      </c>
      <c r="I34" s="81"/>
      <c r="J34" s="43"/>
      <c r="K34" s="44" t="s">
        <v>29</v>
      </c>
      <c r="L34" s="45"/>
      <c r="N34" s="104" t="s">
        <v>101</v>
      </c>
      <c r="O34" s="78"/>
      <c r="P34" s="98" t="s">
        <v>93</v>
      </c>
      <c r="Q34" s="102"/>
      <c r="R34" s="109" t="s">
        <v>148</v>
      </c>
      <c r="S34" s="112" t="s">
        <v>159</v>
      </c>
      <c r="T34" s="102"/>
    </row>
    <row r="35" spans="1:20" ht="18" customHeight="1">
      <c r="A35" s="24">
        <v>32</v>
      </c>
      <c r="B35" s="84" t="s">
        <v>87</v>
      </c>
      <c r="C35" s="79" t="s">
        <v>106</v>
      </c>
      <c r="D35" s="25"/>
      <c r="E35" s="26"/>
      <c r="F35" s="39"/>
      <c r="G35" s="28">
        <v>0.1</v>
      </c>
      <c r="H35" s="28">
        <f t="shared" si="1"/>
        <v>40.400000000000006</v>
      </c>
      <c r="I35" s="81"/>
      <c r="J35" s="43"/>
      <c r="K35" s="44"/>
      <c r="L35" s="45"/>
      <c r="O35" s="78"/>
      <c r="P35" s="98" t="s">
        <v>87</v>
      </c>
      <c r="Q35" s="102"/>
      <c r="R35" s="109" t="s">
        <v>133</v>
      </c>
      <c r="S35" s="101" t="s">
        <v>99</v>
      </c>
      <c r="T35" s="102"/>
    </row>
    <row r="36" spans="1:20" ht="18" customHeight="1">
      <c r="A36" s="24">
        <v>33</v>
      </c>
      <c r="B36" s="84" t="s">
        <v>87</v>
      </c>
      <c r="C36" s="79" t="s">
        <v>106</v>
      </c>
      <c r="D36" s="25" t="s">
        <v>30</v>
      </c>
      <c r="E36" s="26"/>
      <c r="F36" s="39" t="s">
        <v>160</v>
      </c>
      <c r="G36" s="28">
        <v>0.1</v>
      </c>
      <c r="H36" s="28">
        <f t="shared" si="1"/>
        <v>40.500000000000007</v>
      </c>
      <c r="I36" s="81"/>
      <c r="J36" s="43"/>
      <c r="K36" s="44"/>
      <c r="L36" s="45"/>
      <c r="O36" s="102"/>
      <c r="P36" s="78"/>
    </row>
    <row r="37" spans="1:20" ht="18" customHeight="1">
      <c r="A37" s="24">
        <v>34</v>
      </c>
      <c r="B37" s="84" t="s">
        <v>87</v>
      </c>
      <c r="C37" s="79" t="s">
        <v>106</v>
      </c>
      <c r="D37" s="25" t="s">
        <v>31</v>
      </c>
      <c r="E37" s="32"/>
      <c r="F37" s="113" t="s">
        <v>161</v>
      </c>
      <c r="G37" s="34">
        <v>8.8000000000000007</v>
      </c>
      <c r="H37" s="34">
        <f t="shared" si="1"/>
        <v>49.300000000000011</v>
      </c>
      <c r="I37" s="81"/>
      <c r="J37" s="35"/>
      <c r="K37" s="46" t="s">
        <v>32</v>
      </c>
      <c r="L37" s="36"/>
      <c r="O37" s="78"/>
      <c r="P37" s="78"/>
    </row>
    <row r="38" spans="1:20" ht="31.5" customHeight="1">
      <c r="A38" s="66">
        <v>35</v>
      </c>
      <c r="B38" s="85" t="s">
        <v>87</v>
      </c>
      <c r="C38" s="108" t="s">
        <v>106</v>
      </c>
      <c r="D38" s="67" t="s">
        <v>33</v>
      </c>
      <c r="E38" s="68" t="s">
        <v>34</v>
      </c>
      <c r="F38" s="69" t="s">
        <v>35</v>
      </c>
      <c r="G38" s="70">
        <v>15.1</v>
      </c>
      <c r="H38" s="70">
        <f t="shared" si="1"/>
        <v>64.400000000000006</v>
      </c>
      <c r="I38" s="114" t="s">
        <v>163</v>
      </c>
      <c r="J38" s="71"/>
      <c r="K38" s="72" t="s">
        <v>210</v>
      </c>
      <c r="L38" s="73">
        <f>H38-H29</f>
        <v>28.299999999999997</v>
      </c>
      <c r="N38" s="7"/>
      <c r="O38" s="78"/>
      <c r="P38" s="78"/>
    </row>
    <row r="39" spans="1:20" ht="30" customHeight="1">
      <c r="A39" s="66">
        <v>36</v>
      </c>
      <c r="B39" s="108" t="s">
        <v>121</v>
      </c>
      <c r="C39" s="85"/>
      <c r="D39" s="67" t="s">
        <v>36</v>
      </c>
      <c r="E39" s="68"/>
      <c r="F39" s="118" t="s">
        <v>37</v>
      </c>
      <c r="G39" s="70">
        <v>8.6</v>
      </c>
      <c r="H39" s="70">
        <f t="shared" si="1"/>
        <v>73</v>
      </c>
      <c r="I39" s="114" t="s">
        <v>162</v>
      </c>
      <c r="J39" s="71"/>
      <c r="K39" s="72" t="s">
        <v>211</v>
      </c>
      <c r="L39" s="73">
        <f>H39-H38</f>
        <v>8.5999999999999943</v>
      </c>
      <c r="N39" s="7"/>
      <c r="O39" s="105" t="s">
        <v>97</v>
      </c>
      <c r="P39" s="78"/>
    </row>
    <row r="40" spans="1:20" ht="17.25" customHeight="1">
      <c r="A40" s="24">
        <v>37</v>
      </c>
      <c r="B40" s="79" t="s">
        <v>121</v>
      </c>
      <c r="C40" s="84"/>
      <c r="D40" s="47" t="s">
        <v>38</v>
      </c>
      <c r="E40" s="32"/>
      <c r="F40" s="119" t="s">
        <v>37</v>
      </c>
      <c r="G40" s="34">
        <v>2.2000000000000002</v>
      </c>
      <c r="H40" s="28">
        <f>H39+G40</f>
        <v>75.2</v>
      </c>
      <c r="I40" s="81"/>
      <c r="J40" s="35"/>
      <c r="K40" s="48" t="s">
        <v>39</v>
      </c>
      <c r="L40" s="49"/>
      <c r="N40" s="7"/>
      <c r="O40" s="78"/>
      <c r="P40" s="78"/>
    </row>
    <row r="41" spans="1:20" ht="17.25" customHeight="1">
      <c r="A41" s="24">
        <v>38</v>
      </c>
      <c r="B41" s="84" t="s">
        <v>87</v>
      </c>
      <c r="C41" s="79" t="s">
        <v>106</v>
      </c>
      <c r="D41" s="47" t="s">
        <v>164</v>
      </c>
      <c r="E41" s="32" t="s">
        <v>34</v>
      </c>
      <c r="F41" s="119" t="s">
        <v>37</v>
      </c>
      <c r="G41" s="34">
        <v>4.3</v>
      </c>
      <c r="H41" s="28">
        <f>H40+G41</f>
        <v>79.5</v>
      </c>
      <c r="I41" s="81"/>
      <c r="J41" s="35"/>
      <c r="K41" s="48" t="s">
        <v>40</v>
      </c>
      <c r="L41" s="36"/>
      <c r="N41" s="7"/>
      <c r="O41" s="105" t="s">
        <v>98</v>
      </c>
      <c r="P41" s="78"/>
    </row>
    <row r="42" spans="1:20" ht="17.25" customHeight="1">
      <c r="A42" s="24">
        <v>39</v>
      </c>
      <c r="B42" s="84" t="s">
        <v>87</v>
      </c>
      <c r="C42" s="79" t="s">
        <v>106</v>
      </c>
      <c r="D42" s="47" t="s">
        <v>165</v>
      </c>
      <c r="E42" s="32"/>
      <c r="F42" s="119" t="s">
        <v>43</v>
      </c>
      <c r="G42" s="34">
        <v>7.1</v>
      </c>
      <c r="H42" s="28">
        <f t="shared" si="1"/>
        <v>86.6</v>
      </c>
      <c r="I42" s="81"/>
      <c r="J42" s="35"/>
      <c r="K42" s="48" t="s">
        <v>42</v>
      </c>
      <c r="L42" s="49"/>
    </row>
    <row r="43" spans="1:20" ht="17.25" customHeight="1">
      <c r="A43" s="24">
        <v>40</v>
      </c>
      <c r="B43" s="84" t="s">
        <v>87</v>
      </c>
      <c r="C43" s="79" t="s">
        <v>106</v>
      </c>
      <c r="D43" s="47" t="s">
        <v>166</v>
      </c>
      <c r="E43" s="32"/>
      <c r="F43" s="119" t="s">
        <v>41</v>
      </c>
      <c r="G43" s="34">
        <v>0.9</v>
      </c>
      <c r="H43" s="28">
        <f t="shared" si="1"/>
        <v>87.5</v>
      </c>
      <c r="I43" s="81"/>
      <c r="J43" s="35"/>
      <c r="L43" s="36"/>
    </row>
    <row r="44" spans="1:20" ht="17.25" customHeight="1">
      <c r="A44" s="24">
        <v>41</v>
      </c>
      <c r="B44" s="79" t="s">
        <v>121</v>
      </c>
      <c r="C44" s="79" t="s">
        <v>106</v>
      </c>
      <c r="D44" s="47" t="s">
        <v>167</v>
      </c>
      <c r="E44" s="32"/>
      <c r="F44" s="119" t="s">
        <v>44</v>
      </c>
      <c r="G44" s="34">
        <v>0.5</v>
      </c>
      <c r="H44" s="28">
        <f t="shared" si="1"/>
        <v>88</v>
      </c>
      <c r="I44" s="81"/>
      <c r="J44" s="35"/>
      <c r="K44" s="48"/>
      <c r="L44" s="36"/>
    </row>
    <row r="45" spans="1:20" ht="17.25" customHeight="1">
      <c r="A45" s="24">
        <v>42</v>
      </c>
      <c r="B45" s="84" t="s">
        <v>96</v>
      </c>
      <c r="C45" s="84"/>
      <c r="D45" s="47"/>
      <c r="E45" s="32"/>
      <c r="F45" s="119" t="s">
        <v>45</v>
      </c>
      <c r="G45" s="34">
        <v>0.8</v>
      </c>
      <c r="H45" s="34">
        <f t="shared" si="1"/>
        <v>88.8</v>
      </c>
      <c r="I45" s="81"/>
      <c r="J45" s="40"/>
      <c r="K45" s="38"/>
      <c r="L45" s="36"/>
    </row>
    <row r="46" spans="1:20" ht="17.25" customHeight="1">
      <c r="A46" s="24">
        <v>43</v>
      </c>
      <c r="B46" s="84" t="s">
        <v>93</v>
      </c>
      <c r="C46" s="84"/>
      <c r="D46" s="47"/>
      <c r="E46" s="32"/>
      <c r="F46" s="119" t="s">
        <v>168</v>
      </c>
      <c r="G46" s="34">
        <v>3</v>
      </c>
      <c r="H46" s="28">
        <f t="shared" si="1"/>
        <v>91.8</v>
      </c>
      <c r="I46" s="81"/>
      <c r="J46" s="40"/>
      <c r="K46" s="50"/>
      <c r="L46" s="36"/>
    </row>
    <row r="47" spans="1:20" ht="17.25" customHeight="1">
      <c r="A47" s="24">
        <v>44</v>
      </c>
      <c r="B47" s="84" t="s">
        <v>93</v>
      </c>
      <c r="C47" s="84"/>
      <c r="D47" s="47"/>
      <c r="E47" s="51"/>
      <c r="F47" s="119" t="s">
        <v>168</v>
      </c>
      <c r="G47" s="52">
        <v>0.7</v>
      </c>
      <c r="H47" s="28">
        <f t="shared" si="1"/>
        <v>92.5</v>
      </c>
      <c r="I47" s="81"/>
      <c r="J47" s="53"/>
      <c r="K47" s="50"/>
      <c r="L47" s="36"/>
    </row>
    <row r="48" spans="1:20" ht="17.25" customHeight="1">
      <c r="A48" s="24">
        <v>45</v>
      </c>
      <c r="B48" s="84" t="s">
        <v>96</v>
      </c>
      <c r="C48" s="84"/>
      <c r="D48" s="47"/>
      <c r="E48" s="32"/>
      <c r="F48" s="119" t="s">
        <v>168</v>
      </c>
      <c r="G48" s="34">
        <v>0.2</v>
      </c>
      <c r="H48" s="28">
        <f t="shared" si="1"/>
        <v>92.7</v>
      </c>
      <c r="I48" s="81"/>
      <c r="J48" s="40"/>
      <c r="K48" s="50"/>
      <c r="L48" s="42"/>
    </row>
    <row r="49" spans="1:12" ht="17.25" customHeight="1">
      <c r="A49" s="24">
        <v>46</v>
      </c>
      <c r="B49" s="84" t="s">
        <v>96</v>
      </c>
      <c r="C49" s="84"/>
      <c r="D49" s="47"/>
      <c r="E49" s="32"/>
      <c r="F49" s="119" t="s">
        <v>168</v>
      </c>
      <c r="G49" s="34">
        <v>5.8</v>
      </c>
      <c r="H49" s="34">
        <f t="shared" si="1"/>
        <v>98.5</v>
      </c>
      <c r="I49" s="81"/>
      <c r="J49" s="40"/>
      <c r="K49" s="134" t="s">
        <v>46</v>
      </c>
      <c r="L49" s="36"/>
    </row>
    <row r="50" spans="1:12" ht="17.25" customHeight="1">
      <c r="A50" s="24">
        <v>47</v>
      </c>
      <c r="B50" s="84" t="s">
        <v>93</v>
      </c>
      <c r="C50" s="84"/>
      <c r="D50" s="47"/>
      <c r="E50" s="32"/>
      <c r="F50" s="119" t="s">
        <v>47</v>
      </c>
      <c r="G50" s="34">
        <v>0</v>
      </c>
      <c r="H50" s="34">
        <f t="shared" si="1"/>
        <v>98.5</v>
      </c>
      <c r="I50" s="81"/>
      <c r="J50" s="40"/>
      <c r="K50" s="135"/>
      <c r="L50" s="42"/>
    </row>
    <row r="51" spans="1:12" ht="17.25" customHeight="1">
      <c r="A51" s="24">
        <v>48</v>
      </c>
      <c r="B51" s="79" t="s">
        <v>121</v>
      </c>
      <c r="C51" s="84"/>
      <c r="D51" s="25"/>
      <c r="E51" s="32"/>
      <c r="F51" s="119" t="s">
        <v>168</v>
      </c>
      <c r="G51" s="34">
        <v>0.5</v>
      </c>
      <c r="H51" s="34">
        <f t="shared" si="1"/>
        <v>99</v>
      </c>
      <c r="I51" s="81"/>
      <c r="J51" s="40"/>
      <c r="K51" s="46" t="s">
        <v>48</v>
      </c>
      <c r="L51" s="36"/>
    </row>
    <row r="52" spans="1:12" ht="17.25" customHeight="1">
      <c r="A52" s="24">
        <v>49</v>
      </c>
      <c r="B52" s="84" t="s">
        <v>87</v>
      </c>
      <c r="C52" s="79" t="s">
        <v>106</v>
      </c>
      <c r="D52" s="25"/>
      <c r="E52" s="32"/>
      <c r="F52" s="119" t="s">
        <v>168</v>
      </c>
      <c r="G52" s="34">
        <v>5.6</v>
      </c>
      <c r="H52" s="34">
        <f t="shared" si="1"/>
        <v>104.6</v>
      </c>
      <c r="I52" s="81"/>
      <c r="J52" s="40"/>
      <c r="K52" s="50"/>
      <c r="L52" s="42"/>
    </row>
    <row r="53" spans="1:12" ht="17.25" customHeight="1">
      <c r="A53" s="24">
        <v>50</v>
      </c>
      <c r="B53" s="84" t="s">
        <v>87</v>
      </c>
      <c r="C53" s="79" t="s">
        <v>106</v>
      </c>
      <c r="D53" s="47" t="s">
        <v>169</v>
      </c>
      <c r="E53" s="32"/>
      <c r="F53" s="119" t="s">
        <v>49</v>
      </c>
      <c r="G53" s="34">
        <v>0.1</v>
      </c>
      <c r="H53" s="34">
        <f t="shared" si="1"/>
        <v>104.69999999999999</v>
      </c>
      <c r="I53" s="81"/>
      <c r="J53" s="40"/>
      <c r="K53" s="47"/>
      <c r="L53" s="36"/>
    </row>
    <row r="54" spans="1:12" ht="17.25" customHeight="1">
      <c r="A54" s="24">
        <v>51</v>
      </c>
      <c r="B54" s="84" t="s">
        <v>87</v>
      </c>
      <c r="C54" s="79" t="s">
        <v>106</v>
      </c>
      <c r="D54" s="54" t="s">
        <v>170</v>
      </c>
      <c r="E54" s="32"/>
      <c r="F54" s="119" t="s">
        <v>47</v>
      </c>
      <c r="G54" s="34">
        <v>10.4</v>
      </c>
      <c r="H54" s="34">
        <f t="shared" si="1"/>
        <v>115.1</v>
      </c>
      <c r="I54" s="81"/>
      <c r="J54" s="40"/>
      <c r="K54" s="50"/>
      <c r="L54" s="42"/>
    </row>
    <row r="55" spans="1:12" ht="17.25" customHeight="1">
      <c r="A55" s="24">
        <v>52</v>
      </c>
      <c r="B55" s="84" t="s">
        <v>87</v>
      </c>
      <c r="C55" s="79" t="s">
        <v>106</v>
      </c>
      <c r="D55" s="47" t="s">
        <v>171</v>
      </c>
      <c r="E55" s="32"/>
      <c r="F55" s="119" t="s">
        <v>50</v>
      </c>
      <c r="G55" s="34">
        <v>0.3</v>
      </c>
      <c r="H55" s="34">
        <f t="shared" si="1"/>
        <v>115.39999999999999</v>
      </c>
      <c r="I55" s="81"/>
      <c r="J55" s="40"/>
      <c r="K55" s="50"/>
      <c r="L55" s="42"/>
    </row>
    <row r="56" spans="1:12" ht="17.25" customHeight="1">
      <c r="A56" s="24">
        <v>53</v>
      </c>
      <c r="B56" s="84" t="s">
        <v>96</v>
      </c>
      <c r="C56" s="79" t="s">
        <v>106</v>
      </c>
      <c r="D56" s="47" t="s">
        <v>172</v>
      </c>
      <c r="E56" s="32"/>
      <c r="F56" s="119" t="s">
        <v>51</v>
      </c>
      <c r="G56" s="34">
        <v>1.2</v>
      </c>
      <c r="H56" s="34">
        <f t="shared" si="1"/>
        <v>116.6</v>
      </c>
      <c r="I56" s="81"/>
      <c r="J56" s="40"/>
      <c r="K56" s="38"/>
      <c r="L56" s="36"/>
    </row>
    <row r="57" spans="1:12" ht="17.25" customHeight="1">
      <c r="A57" s="24">
        <v>54</v>
      </c>
      <c r="B57" s="115" t="s">
        <v>173</v>
      </c>
      <c r="C57" s="79" t="s">
        <v>106</v>
      </c>
      <c r="D57" s="47" t="s">
        <v>52</v>
      </c>
      <c r="E57" s="32"/>
      <c r="F57" s="119" t="s">
        <v>47</v>
      </c>
      <c r="G57" s="34">
        <v>6.2</v>
      </c>
      <c r="H57" s="28">
        <f t="shared" si="1"/>
        <v>122.8</v>
      </c>
      <c r="I57" s="81"/>
      <c r="J57" s="40"/>
      <c r="K57" s="50"/>
      <c r="L57" s="45"/>
    </row>
    <row r="58" spans="1:12" ht="30" customHeight="1">
      <c r="A58" s="66">
        <v>55</v>
      </c>
      <c r="B58" s="108" t="s">
        <v>121</v>
      </c>
      <c r="C58" s="85"/>
      <c r="D58" s="74" t="s">
        <v>53</v>
      </c>
      <c r="E58" s="68"/>
      <c r="F58" s="118" t="s">
        <v>54</v>
      </c>
      <c r="G58" s="70">
        <v>0.1</v>
      </c>
      <c r="H58" s="70">
        <f t="shared" si="1"/>
        <v>122.89999999999999</v>
      </c>
      <c r="I58" s="116" t="s">
        <v>162</v>
      </c>
      <c r="J58" s="75"/>
      <c r="K58" s="72" t="s">
        <v>22</v>
      </c>
      <c r="L58" s="73">
        <f>H58-H39</f>
        <v>49.899999999999991</v>
      </c>
    </row>
    <row r="59" spans="1:12" ht="16.5" customHeight="1">
      <c r="A59" s="24">
        <v>56</v>
      </c>
      <c r="B59" s="115" t="s">
        <v>173</v>
      </c>
      <c r="C59" s="79" t="s">
        <v>106</v>
      </c>
      <c r="D59" s="25" t="s">
        <v>174</v>
      </c>
      <c r="E59" s="32"/>
      <c r="F59" s="39" t="s">
        <v>54</v>
      </c>
      <c r="G59" s="34">
        <v>5.4</v>
      </c>
      <c r="H59" s="28">
        <f t="shared" si="1"/>
        <v>128.29999999999998</v>
      </c>
      <c r="I59" s="81"/>
      <c r="J59" s="35"/>
      <c r="K59" s="46"/>
      <c r="L59" s="36"/>
    </row>
    <row r="60" spans="1:12" ht="16.5" customHeight="1">
      <c r="A60" s="24">
        <v>57</v>
      </c>
      <c r="B60" s="84" t="s">
        <v>92</v>
      </c>
      <c r="C60" s="79" t="s">
        <v>106</v>
      </c>
      <c r="D60" s="25" t="s">
        <v>175</v>
      </c>
      <c r="E60" s="26"/>
      <c r="F60" s="39" t="s">
        <v>55</v>
      </c>
      <c r="G60" s="34">
        <v>3.1</v>
      </c>
      <c r="H60" s="28">
        <f t="shared" si="1"/>
        <v>131.39999999999998</v>
      </c>
      <c r="I60" s="81"/>
      <c r="J60" s="43"/>
      <c r="K60" s="44"/>
      <c r="L60" s="45"/>
    </row>
    <row r="61" spans="1:12" ht="16.5" customHeight="1">
      <c r="A61" s="24">
        <v>58</v>
      </c>
      <c r="B61" s="115" t="s">
        <v>178</v>
      </c>
      <c r="C61" s="79" t="s">
        <v>106</v>
      </c>
      <c r="D61" s="43" t="s">
        <v>176</v>
      </c>
      <c r="E61" s="26"/>
      <c r="F61" s="39" t="s">
        <v>56</v>
      </c>
      <c r="G61" s="34">
        <v>4.8</v>
      </c>
      <c r="H61" s="28">
        <f t="shared" si="1"/>
        <v>136.19999999999999</v>
      </c>
      <c r="I61" s="81"/>
      <c r="J61" s="43"/>
      <c r="K61" s="44"/>
      <c r="L61" s="45"/>
    </row>
    <row r="62" spans="1:12" ht="16.5" customHeight="1">
      <c r="A62" s="24">
        <v>59</v>
      </c>
      <c r="B62" s="84" t="s">
        <v>96</v>
      </c>
      <c r="C62" s="79" t="s">
        <v>106</v>
      </c>
      <c r="D62" s="25" t="s">
        <v>177</v>
      </c>
      <c r="E62" s="26"/>
      <c r="F62" s="39" t="s">
        <v>57</v>
      </c>
      <c r="G62" s="28">
        <v>8.8000000000000007</v>
      </c>
      <c r="H62" s="28">
        <f t="shared" si="1"/>
        <v>145</v>
      </c>
      <c r="I62" s="81"/>
      <c r="J62" s="43"/>
      <c r="K62" s="44"/>
      <c r="L62" s="45"/>
    </row>
    <row r="63" spans="1:12" ht="16.5" customHeight="1">
      <c r="A63" s="24">
        <v>60</v>
      </c>
      <c r="B63" s="84" t="s">
        <v>93</v>
      </c>
      <c r="C63" s="84"/>
      <c r="D63" s="35"/>
      <c r="E63" s="32"/>
      <c r="F63" s="55" t="s">
        <v>58</v>
      </c>
      <c r="G63" s="28">
        <v>12.6</v>
      </c>
      <c r="H63" s="28">
        <f t="shared" si="1"/>
        <v>157.6</v>
      </c>
      <c r="I63" s="81"/>
      <c r="J63" s="40"/>
      <c r="K63" s="56" t="s">
        <v>179</v>
      </c>
      <c r="L63" s="42"/>
    </row>
    <row r="64" spans="1:12" ht="16.5" customHeight="1">
      <c r="A64" s="24">
        <v>61</v>
      </c>
      <c r="B64" s="84" t="s">
        <v>96</v>
      </c>
      <c r="C64" s="84"/>
      <c r="D64" s="43"/>
      <c r="E64" s="32"/>
      <c r="F64" s="55" t="s">
        <v>59</v>
      </c>
      <c r="G64" s="28">
        <v>1.5</v>
      </c>
      <c r="H64" s="28">
        <f t="shared" si="1"/>
        <v>159.1</v>
      </c>
      <c r="I64" s="81"/>
      <c r="J64" s="40"/>
      <c r="K64" s="40" t="s">
        <v>60</v>
      </c>
      <c r="L64" s="42"/>
    </row>
    <row r="65" spans="1:12" ht="16.5" customHeight="1">
      <c r="A65" s="24">
        <v>62</v>
      </c>
      <c r="B65" s="84" t="s">
        <v>96</v>
      </c>
      <c r="C65" s="79" t="s">
        <v>106</v>
      </c>
      <c r="D65" s="43" t="s">
        <v>180</v>
      </c>
      <c r="E65" s="32"/>
      <c r="F65" s="55" t="s">
        <v>61</v>
      </c>
      <c r="G65" s="28">
        <v>7.1</v>
      </c>
      <c r="H65" s="28">
        <f t="shared" si="1"/>
        <v>166.2</v>
      </c>
      <c r="I65" s="81"/>
      <c r="J65" s="40"/>
      <c r="K65" s="40"/>
      <c r="L65" s="42"/>
    </row>
    <row r="66" spans="1:12" ht="16.5" customHeight="1">
      <c r="A66" s="136">
        <v>63</v>
      </c>
      <c r="B66" s="137" t="s">
        <v>92</v>
      </c>
      <c r="C66" s="137"/>
      <c r="D66" s="43"/>
      <c r="E66" s="32"/>
      <c r="F66" s="55" t="s">
        <v>62</v>
      </c>
      <c r="G66" s="28">
        <v>0.9</v>
      </c>
      <c r="H66" s="28">
        <f t="shared" si="1"/>
        <v>167.1</v>
      </c>
      <c r="I66" s="81"/>
      <c r="J66" s="40"/>
      <c r="K66" s="40"/>
      <c r="L66" s="42"/>
    </row>
    <row r="67" spans="1:12" ht="16.5" customHeight="1">
      <c r="A67" s="24">
        <v>64</v>
      </c>
      <c r="B67" s="79" t="s">
        <v>121</v>
      </c>
      <c r="C67" s="79" t="s">
        <v>106</v>
      </c>
      <c r="D67" s="43"/>
      <c r="E67" s="26" t="s">
        <v>34</v>
      </c>
      <c r="F67" s="55" t="s">
        <v>61</v>
      </c>
      <c r="G67" s="28">
        <v>6.2</v>
      </c>
      <c r="H67" s="28">
        <f t="shared" si="1"/>
        <v>173.29999999999998</v>
      </c>
      <c r="I67" s="81"/>
      <c r="J67" s="40"/>
      <c r="K67" s="40" t="s">
        <v>181</v>
      </c>
      <c r="L67" s="42"/>
    </row>
    <row r="68" spans="1:12" ht="16.5" customHeight="1">
      <c r="A68" s="24">
        <v>65</v>
      </c>
      <c r="B68" s="84" t="s">
        <v>96</v>
      </c>
      <c r="C68" s="79" t="s">
        <v>106</v>
      </c>
      <c r="D68" s="25"/>
      <c r="E68" s="32"/>
      <c r="F68" s="37"/>
      <c r="G68" s="28">
        <v>2.1</v>
      </c>
      <c r="H68" s="28">
        <f t="shared" si="1"/>
        <v>175.39999999999998</v>
      </c>
      <c r="I68" s="81"/>
      <c r="J68" s="35"/>
      <c r="K68" s="35"/>
      <c r="L68" s="36"/>
    </row>
    <row r="69" spans="1:12" ht="30.75" customHeight="1">
      <c r="A69" s="138">
        <v>66</v>
      </c>
      <c r="B69" s="108" t="s">
        <v>121</v>
      </c>
      <c r="C69" s="139"/>
      <c r="D69" s="74" t="s">
        <v>63</v>
      </c>
      <c r="E69" s="68"/>
      <c r="F69" s="118" t="s">
        <v>64</v>
      </c>
      <c r="G69" s="70">
        <v>0.9</v>
      </c>
      <c r="H69" s="70">
        <f t="shared" si="1"/>
        <v>176.29999999999998</v>
      </c>
      <c r="I69" s="116" t="s">
        <v>163</v>
      </c>
      <c r="J69" s="75"/>
      <c r="K69" s="72" t="s">
        <v>212</v>
      </c>
      <c r="L69" s="73">
        <f>H69-H58</f>
        <v>53.399999999999991</v>
      </c>
    </row>
    <row r="70" spans="1:12" ht="16.5" customHeight="1">
      <c r="A70" s="24">
        <v>67</v>
      </c>
      <c r="B70" s="84" t="s">
        <v>96</v>
      </c>
      <c r="C70" s="84"/>
      <c r="D70" s="43" t="s">
        <v>65</v>
      </c>
      <c r="E70" s="26" t="s">
        <v>34</v>
      </c>
      <c r="F70" s="39" t="s">
        <v>64</v>
      </c>
      <c r="G70" s="28">
        <v>7.5</v>
      </c>
      <c r="H70" s="28">
        <f t="shared" si="1"/>
        <v>183.79999999999998</v>
      </c>
      <c r="I70" s="81"/>
      <c r="J70" s="43"/>
      <c r="K70" s="43" t="s">
        <v>66</v>
      </c>
      <c r="L70" s="57"/>
    </row>
    <row r="71" spans="1:12" ht="16.5" customHeight="1">
      <c r="A71" s="24">
        <v>68</v>
      </c>
      <c r="B71" s="120" t="s">
        <v>121</v>
      </c>
      <c r="C71" s="84"/>
      <c r="D71" s="25" t="s">
        <v>67</v>
      </c>
      <c r="E71" s="26" t="s">
        <v>34</v>
      </c>
      <c r="F71" s="39" t="s">
        <v>68</v>
      </c>
      <c r="G71" s="28">
        <v>0.2</v>
      </c>
      <c r="H71" s="28">
        <f t="shared" si="1"/>
        <v>183.99999999999997</v>
      </c>
      <c r="I71" s="81"/>
      <c r="J71" s="43"/>
      <c r="K71" s="44" t="s">
        <v>69</v>
      </c>
      <c r="L71" s="57"/>
    </row>
    <row r="72" spans="1:12" ht="16.5" customHeight="1">
      <c r="A72" s="24">
        <v>69</v>
      </c>
      <c r="B72" s="84" t="s">
        <v>96</v>
      </c>
      <c r="C72" s="84"/>
      <c r="D72" s="35"/>
      <c r="E72" s="32"/>
      <c r="F72" s="55" t="s">
        <v>70</v>
      </c>
      <c r="G72" s="28">
        <v>1.8</v>
      </c>
      <c r="H72" s="28">
        <f t="shared" si="1"/>
        <v>185.79999999999998</v>
      </c>
      <c r="I72" s="81"/>
      <c r="J72" s="40"/>
      <c r="K72" s="40" t="s">
        <v>71</v>
      </c>
      <c r="L72" s="58"/>
    </row>
    <row r="73" spans="1:12" ht="16.5" customHeight="1">
      <c r="A73" s="24">
        <v>70</v>
      </c>
      <c r="B73" s="84" t="s">
        <v>93</v>
      </c>
      <c r="C73" s="84"/>
      <c r="D73" s="35"/>
      <c r="E73" s="32"/>
      <c r="F73" s="37" t="s">
        <v>182</v>
      </c>
      <c r="G73" s="28">
        <v>0</v>
      </c>
      <c r="H73" s="28">
        <f t="shared" si="1"/>
        <v>185.79999999999998</v>
      </c>
      <c r="I73" s="81"/>
      <c r="J73" s="35"/>
      <c r="K73" s="35" t="s">
        <v>72</v>
      </c>
      <c r="L73" s="140"/>
    </row>
    <row r="74" spans="1:12" ht="16.5" customHeight="1">
      <c r="A74" s="24">
        <v>71</v>
      </c>
      <c r="B74" s="84" t="s">
        <v>96</v>
      </c>
      <c r="C74" s="84"/>
      <c r="D74" s="25"/>
      <c r="E74" s="32"/>
      <c r="F74" s="55"/>
      <c r="G74" s="28">
        <v>0.8</v>
      </c>
      <c r="H74" s="28">
        <f t="shared" si="1"/>
        <v>186.6</v>
      </c>
      <c r="I74" s="81"/>
      <c r="J74" s="40"/>
      <c r="K74" s="40" t="s">
        <v>74</v>
      </c>
      <c r="L74" s="58"/>
    </row>
    <row r="75" spans="1:12" ht="18" customHeight="1">
      <c r="A75" s="24">
        <v>72</v>
      </c>
      <c r="B75" s="84" t="s">
        <v>96</v>
      </c>
      <c r="C75" s="79" t="s">
        <v>106</v>
      </c>
      <c r="D75" s="40" t="s">
        <v>183</v>
      </c>
      <c r="E75" s="32"/>
      <c r="F75" s="55"/>
      <c r="G75" s="28">
        <v>1.5</v>
      </c>
      <c r="H75" s="28">
        <f t="shared" si="1"/>
        <v>188.1</v>
      </c>
      <c r="I75" s="81"/>
      <c r="J75" s="40"/>
      <c r="K75" s="40"/>
      <c r="L75" s="58"/>
    </row>
    <row r="76" spans="1:12" ht="18" customHeight="1">
      <c r="A76" s="24">
        <v>73</v>
      </c>
      <c r="B76" s="79" t="s">
        <v>121</v>
      </c>
      <c r="C76" s="79" t="s">
        <v>106</v>
      </c>
      <c r="D76" s="40" t="s">
        <v>184</v>
      </c>
      <c r="E76" s="32" t="s">
        <v>34</v>
      </c>
      <c r="F76" s="55" t="s">
        <v>75</v>
      </c>
      <c r="G76" s="34">
        <v>0.4</v>
      </c>
      <c r="H76" s="28">
        <f t="shared" si="1"/>
        <v>188.5</v>
      </c>
      <c r="I76" s="81"/>
      <c r="J76" s="40"/>
      <c r="K76" s="41" t="s">
        <v>76</v>
      </c>
      <c r="L76" s="58"/>
    </row>
    <row r="77" spans="1:12" ht="22.5">
      <c r="A77" s="24">
        <v>74</v>
      </c>
      <c r="B77" s="84" t="s">
        <v>92</v>
      </c>
      <c r="C77" s="79" t="s">
        <v>106</v>
      </c>
      <c r="D77" s="40" t="s">
        <v>185</v>
      </c>
      <c r="E77" s="32" t="s">
        <v>34</v>
      </c>
      <c r="F77" s="55" t="s">
        <v>77</v>
      </c>
      <c r="G77" s="28">
        <v>0.9</v>
      </c>
      <c r="H77" s="28">
        <f t="shared" ref="H77:H86" si="2">H76+G77</f>
        <v>189.4</v>
      </c>
      <c r="I77" s="81"/>
      <c r="J77" s="40"/>
      <c r="K77" s="59" t="s">
        <v>78</v>
      </c>
      <c r="L77" s="58"/>
    </row>
    <row r="78" spans="1:12" ht="18" customHeight="1">
      <c r="A78" s="24">
        <v>75</v>
      </c>
      <c r="B78" s="84" t="s">
        <v>96</v>
      </c>
      <c r="C78" s="84"/>
      <c r="D78" s="40"/>
      <c r="E78" s="32"/>
      <c r="F78" s="55" t="s">
        <v>79</v>
      </c>
      <c r="G78" s="28">
        <v>1.2</v>
      </c>
      <c r="H78" s="28">
        <f t="shared" si="2"/>
        <v>190.6</v>
      </c>
      <c r="I78" s="81"/>
      <c r="J78" s="40"/>
      <c r="K78" s="40"/>
      <c r="L78" s="58"/>
    </row>
    <row r="79" spans="1:12" ht="18" customHeight="1">
      <c r="A79" s="24">
        <v>76</v>
      </c>
      <c r="B79" s="84" t="s">
        <v>92</v>
      </c>
      <c r="C79" s="84"/>
      <c r="D79" s="43"/>
      <c r="E79" s="32" t="s">
        <v>34</v>
      </c>
      <c r="F79" s="55" t="s">
        <v>79</v>
      </c>
      <c r="G79" s="28">
        <v>2.9</v>
      </c>
      <c r="H79" s="28">
        <f t="shared" si="2"/>
        <v>193.5</v>
      </c>
      <c r="I79" s="81"/>
      <c r="J79" s="40"/>
      <c r="K79" s="40" t="s">
        <v>80</v>
      </c>
      <c r="L79" s="58"/>
    </row>
    <row r="80" spans="1:12" ht="18" customHeight="1">
      <c r="A80" s="24">
        <v>77</v>
      </c>
      <c r="B80" s="84" t="s">
        <v>96</v>
      </c>
      <c r="C80" s="84"/>
      <c r="D80" s="40"/>
      <c r="E80" s="32" t="s">
        <v>34</v>
      </c>
      <c r="F80" s="55" t="s">
        <v>79</v>
      </c>
      <c r="G80" s="28">
        <v>0.2</v>
      </c>
      <c r="H80" s="28">
        <f t="shared" si="2"/>
        <v>193.7</v>
      </c>
      <c r="I80" s="81"/>
      <c r="J80" s="40"/>
      <c r="K80" s="40" t="s">
        <v>187</v>
      </c>
      <c r="L80" s="58"/>
    </row>
    <row r="81" spans="1:12" ht="18" customHeight="1">
      <c r="A81" s="24">
        <v>78</v>
      </c>
      <c r="B81" s="79" t="s">
        <v>99</v>
      </c>
      <c r="C81" s="79"/>
      <c r="D81" s="40"/>
      <c r="E81" s="32"/>
      <c r="F81" s="55" t="s">
        <v>79</v>
      </c>
      <c r="G81" s="28">
        <v>0.4</v>
      </c>
      <c r="H81" s="28">
        <f t="shared" si="2"/>
        <v>194.1</v>
      </c>
      <c r="I81" s="81"/>
      <c r="J81" s="40"/>
      <c r="K81" s="40" t="s">
        <v>81</v>
      </c>
      <c r="L81" s="58"/>
    </row>
    <row r="82" spans="1:12" ht="18" customHeight="1">
      <c r="A82" s="24">
        <v>79</v>
      </c>
      <c r="B82" s="115" t="s">
        <v>173</v>
      </c>
      <c r="C82" s="79" t="s">
        <v>106</v>
      </c>
      <c r="D82" s="43" t="s">
        <v>188</v>
      </c>
      <c r="E82" s="32"/>
      <c r="F82" s="55" t="s">
        <v>77</v>
      </c>
      <c r="G82" s="28">
        <v>7.1</v>
      </c>
      <c r="H82" s="28">
        <f t="shared" si="2"/>
        <v>201.2</v>
      </c>
      <c r="I82" s="81"/>
      <c r="J82" s="43"/>
      <c r="K82" s="44"/>
      <c r="L82" s="57"/>
    </row>
    <row r="83" spans="1:12" ht="30.75" customHeight="1">
      <c r="A83" s="17">
        <v>80</v>
      </c>
      <c r="B83" s="127" t="s">
        <v>121</v>
      </c>
      <c r="C83" s="127"/>
      <c r="D83" s="132" t="s">
        <v>213</v>
      </c>
      <c r="E83" s="129"/>
      <c r="F83" s="130"/>
      <c r="G83" s="62">
        <v>0.6</v>
      </c>
      <c r="H83" s="62">
        <f t="shared" si="2"/>
        <v>201.79999999999998</v>
      </c>
      <c r="I83" s="133" t="s">
        <v>162</v>
      </c>
      <c r="J83" s="128"/>
      <c r="K83" s="132" t="s">
        <v>212</v>
      </c>
      <c r="L83" s="131">
        <f>H83-H69</f>
        <v>25.5</v>
      </c>
    </row>
    <row r="84" spans="1:12" ht="18" customHeight="1">
      <c r="A84" s="24">
        <v>81</v>
      </c>
      <c r="B84" s="115" t="s">
        <v>173</v>
      </c>
      <c r="C84" s="79" t="s">
        <v>106</v>
      </c>
      <c r="D84" s="43" t="s">
        <v>186</v>
      </c>
      <c r="E84" s="32"/>
      <c r="F84" s="55" t="s">
        <v>73</v>
      </c>
      <c r="G84" s="28">
        <v>1.2</v>
      </c>
      <c r="H84" s="28">
        <f t="shared" si="2"/>
        <v>202.99999999999997</v>
      </c>
      <c r="I84" s="81"/>
      <c r="J84" s="43"/>
      <c r="K84" s="44" t="s">
        <v>82</v>
      </c>
      <c r="L84" s="57"/>
    </row>
    <row r="85" spans="1:12" ht="18" customHeight="1">
      <c r="A85" s="24">
        <v>82</v>
      </c>
      <c r="B85" s="84" t="s">
        <v>92</v>
      </c>
      <c r="C85" s="84"/>
      <c r="D85" s="43"/>
      <c r="E85" s="32"/>
      <c r="F85" s="55" t="s">
        <v>10</v>
      </c>
      <c r="G85" s="28">
        <v>0.4</v>
      </c>
      <c r="H85" s="28">
        <f t="shared" si="2"/>
        <v>203.39999999999998</v>
      </c>
      <c r="I85" s="81"/>
      <c r="J85" s="43"/>
      <c r="K85" s="44" t="s">
        <v>83</v>
      </c>
      <c r="L85" s="57"/>
    </row>
    <row r="86" spans="1:12" ht="48" customHeight="1">
      <c r="A86" s="17">
        <v>83</v>
      </c>
      <c r="B86" s="83"/>
      <c r="C86" s="83"/>
      <c r="D86" s="18" t="s">
        <v>214</v>
      </c>
      <c r="E86" s="60"/>
      <c r="F86" s="61"/>
      <c r="G86" s="62">
        <v>0.1</v>
      </c>
      <c r="H86" s="62">
        <f t="shared" si="2"/>
        <v>203.49999999999997</v>
      </c>
      <c r="I86" s="121" t="s">
        <v>189</v>
      </c>
      <c r="J86" s="63"/>
      <c r="K86" s="64" t="s">
        <v>215</v>
      </c>
      <c r="L86" s="65">
        <f>H86-H83</f>
        <v>1.6999999999999886</v>
      </c>
    </row>
  </sheetData>
  <mergeCells count="1">
    <mergeCell ref="K49:K50"/>
  </mergeCells>
  <phoneticPr fontId="2"/>
  <pageMargins left="0.74803149606299213" right="0" top="0.19685039370078741" bottom="0.19685039370078741" header="0.51181102362204722" footer="0.51181102362204722"/>
  <pageSetup paperSize="9" scale="6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"/>
  <sheetViews>
    <sheetView workbookViewId="0">
      <selection activeCell="D5" sqref="D5"/>
    </sheetView>
  </sheetViews>
  <sheetFormatPr defaultRowHeight="13.5"/>
  <cols>
    <col min="3" max="3" width="13.875" style="77" customWidth="1"/>
    <col min="4" max="4" width="21.125" customWidth="1"/>
  </cols>
  <sheetData>
    <row r="2" spans="2:4">
      <c r="B2" t="s">
        <v>84</v>
      </c>
      <c r="C2" s="77" t="s">
        <v>85</v>
      </c>
    </row>
    <row r="3" spans="2:4">
      <c r="B3" t="s">
        <v>216</v>
      </c>
      <c r="C3" s="77" t="s">
        <v>217</v>
      </c>
      <c r="D3" t="s">
        <v>218</v>
      </c>
    </row>
    <row r="4" spans="2:4">
      <c r="B4" t="s">
        <v>219</v>
      </c>
      <c r="C4" s="77">
        <v>80</v>
      </c>
      <c r="D4" t="s">
        <v>220</v>
      </c>
    </row>
    <row r="5" spans="2:4">
      <c r="B5" s="77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2025_BRM830</vt:lpstr>
      <vt:lpstr>改定履歴</vt:lpstr>
      <vt:lpstr>'2025_BRM830'!Print_Area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芳昭 桑田</dc:creator>
  <cp:lastModifiedBy>芳昭 桑田</cp:lastModifiedBy>
  <cp:lastPrinted>2025-08-17T21:42:17Z</cp:lastPrinted>
  <dcterms:created xsi:type="dcterms:W3CDTF">2025-01-05T10:02:57Z</dcterms:created>
  <dcterms:modified xsi:type="dcterms:W3CDTF">2025-08-17T21:42:32Z</dcterms:modified>
</cp:coreProperties>
</file>