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BRM\2025\"/>
    </mc:Choice>
  </mc:AlternateContent>
  <xr:revisionPtr revIDLastSave="0" documentId="13_ncr:1_{84369C05-5B8B-4232-BF08-14224CFEA8F2}" xr6:coauthVersionLast="47" xr6:coauthVersionMax="47" xr10:uidLastSave="{00000000-0000-0000-0000-000000000000}"/>
  <bookViews>
    <workbookView xWindow="12795" yWindow="0" windowWidth="15660" windowHeight="15585" tabRatio="474" xr2:uid="{00000000-000D-0000-FFFF-FFFF00000000}"/>
  </bookViews>
  <sheets>
    <sheet name="BRM914コマ図" sheetId="5" r:id="rId1"/>
  </sheets>
  <definedNames>
    <definedName name="_xlnm.Print_Area" localSheetId="0">BRM914コマ図!$B$1:$P$117</definedName>
  </definedNames>
  <calcPr calcId="191029"/>
</workbook>
</file>

<file path=xl/calcChain.xml><?xml version="1.0" encoding="utf-8"?>
<calcChain xmlns="http://schemas.openxmlformats.org/spreadsheetml/2006/main">
  <c r="P10" i="5" l="1"/>
  <c r="M10" i="5"/>
  <c r="J10" i="5"/>
  <c r="P19" i="5"/>
  <c r="M19" i="5"/>
  <c r="J19" i="5"/>
  <c r="G19" i="5"/>
  <c r="D19" i="5"/>
  <c r="P28" i="5"/>
  <c r="M28" i="5"/>
  <c r="J28" i="5"/>
  <c r="G28" i="5"/>
  <c r="D28" i="5"/>
  <c r="P46" i="5"/>
  <c r="M46" i="5"/>
  <c r="J46" i="5"/>
  <c r="G46" i="5"/>
  <c r="D46" i="5"/>
  <c r="P55" i="5"/>
  <c r="M55" i="5"/>
  <c r="J55" i="5"/>
  <c r="G55" i="5"/>
  <c r="D55" i="5"/>
  <c r="P64" i="5"/>
  <c r="M64" i="5"/>
  <c r="J64" i="5"/>
  <c r="G64" i="5"/>
  <c r="D64" i="5"/>
  <c r="P73" i="5"/>
  <c r="M73" i="5"/>
  <c r="J73" i="5"/>
  <c r="G73" i="5"/>
  <c r="D73" i="5"/>
  <c r="P82" i="5"/>
  <c r="M82" i="5"/>
  <c r="J82" i="5"/>
  <c r="G82" i="5"/>
  <c r="D82" i="5"/>
  <c r="M91" i="5"/>
  <c r="J91" i="5"/>
  <c r="G91" i="5"/>
  <c r="P91" i="5"/>
  <c r="G117" i="5" l="1"/>
  <c r="I115" i="5"/>
  <c r="I114" i="5"/>
  <c r="J110" i="5"/>
  <c r="G110" i="5"/>
  <c r="N29" i="5"/>
  <c r="B38" i="5" s="1"/>
  <c r="E38" i="5" s="1"/>
  <c r="H38" i="5" s="1"/>
  <c r="K38" i="5" s="1"/>
  <c r="N38" i="5" s="1"/>
  <c r="B47" i="5" s="1"/>
  <c r="E47" i="5" s="1"/>
  <c r="H47" i="5" s="1"/>
  <c r="K47" i="5" s="1"/>
  <c r="N47" i="5" s="1"/>
  <c r="B56" i="5" s="1"/>
  <c r="E56" i="5" s="1"/>
  <c r="H56" i="5" s="1"/>
  <c r="K56" i="5" s="1"/>
  <c r="N56" i="5" s="1"/>
  <c r="B65" i="5" s="1"/>
  <c r="E65" i="5" s="1"/>
  <c r="H65" i="5" s="1"/>
  <c r="K65" i="5" s="1"/>
  <c r="N65" i="5" s="1"/>
  <c r="B74" i="5" s="1"/>
  <c r="E74" i="5" s="1"/>
  <c r="H74" i="5" s="1"/>
  <c r="K74" i="5" s="1"/>
  <c r="N74" i="5" s="1"/>
  <c r="B83" i="5" s="1"/>
  <c r="E83" i="5" s="1"/>
  <c r="H83" i="5" s="1"/>
  <c r="K83" i="5" s="1"/>
  <c r="N83" i="5" s="1"/>
  <c r="B92" i="5" s="1"/>
  <c r="E92" i="5" s="1"/>
  <c r="K29" i="5"/>
  <c r="H29" i="5"/>
  <c r="E29" i="5"/>
  <c r="B29" i="5"/>
  <c r="N20" i="5"/>
  <c r="K20" i="5"/>
  <c r="H20" i="5"/>
  <c r="E20" i="5"/>
  <c r="N11" i="5"/>
  <c r="B20" i="5" s="1"/>
  <c r="E11" i="5"/>
  <c r="B11" i="5"/>
  <c r="N2" i="5"/>
  <c r="K2" i="5"/>
  <c r="U5" i="5" l="1"/>
  <c r="H98" i="5" s="1"/>
  <c r="U6" i="5"/>
  <c r="H99" i="5" s="1"/>
  <c r="U3" i="5"/>
  <c r="C97" i="5" l="1"/>
  <c r="U4" i="5"/>
  <c r="C98" i="5" s="1"/>
  <c r="U2" i="5" l="1"/>
  <c r="C7" i="5" l="1"/>
  <c r="J3" i="5" l="1"/>
  <c r="M3" i="5" l="1"/>
  <c r="P3" i="5" l="1"/>
  <c r="D12" i="5" l="1"/>
  <c r="G12" i="5" l="1"/>
  <c r="J12" i="5" l="1"/>
  <c r="M12" i="5" l="1"/>
  <c r="P12" i="5" l="1"/>
  <c r="D21" i="5" s="1"/>
  <c r="G21" i="5" l="1"/>
  <c r="J21" i="5" l="1"/>
  <c r="M21" i="5" l="1"/>
  <c r="P21" i="5" l="1"/>
  <c r="D30" i="5" l="1"/>
  <c r="D37" i="5" l="1"/>
  <c r="G30" i="5"/>
  <c r="G37" i="5" s="1"/>
  <c r="J30" i="5" l="1"/>
  <c r="J37" i="5" l="1"/>
  <c r="M30" i="5"/>
  <c r="P30" i="5" l="1"/>
  <c r="M37" i="5"/>
  <c r="P37" i="5" l="1"/>
  <c r="D39" i="5"/>
  <c r="G39" i="5" l="1"/>
  <c r="J39" i="5"/>
  <c r="M39" i="5" l="1"/>
  <c r="P39" i="5" l="1"/>
  <c r="D48" i="5" l="1"/>
  <c r="G48" i="5" l="1"/>
  <c r="J48" i="5" l="1"/>
  <c r="M48" i="5" s="1"/>
  <c r="P48" i="5" s="1"/>
  <c r="D57" i="5" l="1"/>
  <c r="G57" i="5" l="1"/>
  <c r="J57" i="5" l="1"/>
  <c r="M57" i="5" l="1"/>
  <c r="P57" i="5" s="1"/>
  <c r="D66" i="5" l="1"/>
  <c r="G66" i="5" l="1"/>
  <c r="J66" i="5" l="1"/>
  <c r="M66" i="5" l="1"/>
  <c r="P66" i="5" l="1"/>
  <c r="D75" i="5" l="1"/>
  <c r="G75" i="5" l="1"/>
  <c r="J75" i="5" l="1"/>
  <c r="M75" i="5" l="1"/>
  <c r="P75" i="5" l="1"/>
  <c r="D84" i="5" l="1"/>
  <c r="G84" i="5" s="1"/>
  <c r="J84" i="5" l="1"/>
  <c r="M84" i="5" l="1"/>
  <c r="P84" i="5" l="1"/>
  <c r="D93" i="5" s="1"/>
  <c r="G93" i="5" s="1"/>
</calcChain>
</file>

<file path=xl/sharedStrings.xml><?xml version="1.0" encoding="utf-8"?>
<sst xmlns="http://schemas.openxmlformats.org/spreadsheetml/2006/main" count="51" uniqueCount="37">
  <si>
    <t>Ave15.0時刻</t>
    <rPh sb="7" eb="9">
      <t>ジコク</t>
    </rPh>
    <phoneticPr fontId="3"/>
  </si>
  <si>
    <t>区間距離</t>
    <rPh sb="0" eb="2">
      <t>クカン</t>
    </rPh>
    <rPh sb="2" eb="4">
      <t>キョリ</t>
    </rPh>
    <phoneticPr fontId="3"/>
  </si>
  <si>
    <t>積算距離</t>
    <rPh sb="0" eb="2">
      <t>セキサン</t>
    </rPh>
    <rPh sb="2" eb="4">
      <t>キョリ</t>
    </rPh>
    <phoneticPr fontId="3"/>
  </si>
  <si>
    <t>キューシート番号</t>
    <rPh sb="6" eb="8">
      <t>バンゴウ</t>
    </rPh>
    <phoneticPr fontId="3"/>
  </si>
  <si>
    <t>標高</t>
    <rPh sb="0" eb="2">
      <t>ヒョウコウ</t>
    </rPh>
    <phoneticPr fontId="3"/>
  </si>
  <si>
    <t>PC時刻</t>
    <rPh sb="2" eb="4">
      <t>ジコク</t>
    </rPh>
    <phoneticPr fontId="3"/>
  </si>
  <si>
    <t>参加者位置</t>
    <rPh sb="0" eb="3">
      <t>サンカシャ</t>
    </rPh>
    <rPh sb="3" eb="5">
      <t>イチ</t>
    </rPh>
    <phoneticPr fontId="1"/>
  </si>
  <si>
    <t>スタート時刻</t>
    <rPh sb="4" eb="6">
      <t>ジコク</t>
    </rPh>
    <phoneticPr fontId="3"/>
  </si>
  <si>
    <t>Départ</t>
    <phoneticPr fontId="3"/>
  </si>
  <si>
    <t>open</t>
    <phoneticPr fontId="3"/>
  </si>
  <si>
    <t>close</t>
    <phoneticPr fontId="3"/>
  </si>
  <si>
    <t>鳴和</t>
    <rPh sb="0" eb="2">
      <t>ナルワ</t>
    </rPh>
    <phoneticPr fontId="3"/>
  </si>
  <si>
    <t>森本</t>
    <rPh sb="0" eb="2">
      <t>モリモト</t>
    </rPh>
    <phoneticPr fontId="3"/>
  </si>
  <si>
    <t>堅田西</t>
    <rPh sb="0" eb="2">
      <t>カタダ</t>
    </rPh>
    <rPh sb="2" eb="3">
      <t>ニシ</t>
    </rPh>
    <phoneticPr fontId="3"/>
  </si>
  <si>
    <t>六角堂</t>
    <rPh sb="0" eb="3">
      <t>ロッカクドウ</t>
    </rPh>
    <phoneticPr fontId="3"/>
  </si>
  <si>
    <t>通過チェック</t>
    <rPh sb="0" eb="2">
      <t>ツウカ</t>
    </rPh>
    <phoneticPr fontId="3"/>
  </si>
  <si>
    <t>FINISH</t>
    <phoneticPr fontId="3"/>
  </si>
  <si>
    <t>受付</t>
    <rPh sb="0" eb="2">
      <t>ウケツケ</t>
    </rPh>
    <phoneticPr fontId="3"/>
  </si>
  <si>
    <t>-</t>
    <phoneticPr fontId="3"/>
  </si>
  <si>
    <t>FINISH受付</t>
    <rPh sb="6" eb="8">
      <t>ウケツケ</t>
    </rPh>
    <phoneticPr fontId="3"/>
  </si>
  <si>
    <t>宮野町</t>
    <rPh sb="0" eb="3">
      <t>ミヤノマチ</t>
    </rPh>
    <phoneticPr fontId="3"/>
  </si>
  <si>
    <t>高道</t>
    <rPh sb="0" eb="2">
      <t>タカミチ</t>
    </rPh>
    <phoneticPr fontId="3"/>
  </si>
  <si>
    <t>外輪野</t>
    <rPh sb="0" eb="2">
      <t>ガイリン</t>
    </rPh>
    <rPh sb="2" eb="3">
      <t>ヤ</t>
    </rPh>
    <phoneticPr fontId="3"/>
  </si>
  <si>
    <t>千里</t>
    <rPh sb="0" eb="2">
      <t>センリ</t>
    </rPh>
    <phoneticPr fontId="3"/>
  </si>
  <si>
    <t>船津北</t>
    <rPh sb="0" eb="2">
      <t>フナツ</t>
    </rPh>
    <rPh sb="2" eb="3">
      <t>キタ</t>
    </rPh>
    <phoneticPr fontId="3"/>
  </si>
  <si>
    <t>フォトコントロール</t>
    <phoneticPr fontId="3"/>
  </si>
  <si>
    <t>安川</t>
    <rPh sb="0" eb="2">
      <t>ヤスカワ</t>
    </rPh>
    <phoneticPr fontId="3"/>
  </si>
  <si>
    <t>五領島</t>
    <rPh sb="0" eb="3">
      <t>ゴリョウジマ</t>
    </rPh>
    <phoneticPr fontId="3"/>
  </si>
  <si>
    <t>START</t>
    <phoneticPr fontId="3"/>
  </si>
  <si>
    <t>楡原</t>
    <phoneticPr fontId="3"/>
  </si>
  <si>
    <t>三合</t>
    <rPh sb="0" eb="1">
      <t>ミ</t>
    </rPh>
    <rPh sb="1" eb="2">
      <t>ゴウ</t>
    </rPh>
    <phoneticPr fontId="3"/>
  </si>
  <si>
    <t>1~3</t>
    <phoneticPr fontId="3"/>
  </si>
  <si>
    <t>三合</t>
    <rPh sb="0" eb="2">
      <t>サンゴウ</t>
    </rPh>
    <phoneticPr fontId="3"/>
  </si>
  <si>
    <t>栃尾</t>
    <rPh sb="0" eb="2">
      <t>トチオ</t>
    </rPh>
    <phoneticPr fontId="3"/>
  </si>
  <si>
    <t>BRM914近畿300ｋｍ金沢　アタック乗鞍</t>
    <rPh sb="6" eb="8">
      <t>キンキ</t>
    </rPh>
    <rPh sb="13" eb="15">
      <t>カナザワ</t>
    </rPh>
    <rPh sb="20" eb="22">
      <t>ノリクラ</t>
    </rPh>
    <phoneticPr fontId="2"/>
  </si>
  <si>
    <t>本町二</t>
    <rPh sb="0" eb="2">
      <t>ホンマチ</t>
    </rPh>
    <rPh sb="2" eb="3">
      <t>ニ</t>
    </rPh>
    <phoneticPr fontId="3"/>
  </si>
  <si>
    <t>Arrivée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</si>
</sst>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&quot;km&quot;"/>
    <numFmt numFmtId="177" formatCode="h:mm;@"/>
    <numFmt numFmtId="178" formatCode="0&quot;m&quot;"/>
    <numFmt numFmtId="179" formatCode="&quot;open&quot;\ h:mm"/>
    <numFmt numFmtId="180" formatCode="&quot;～&quot;\ h:mm"/>
    <numFmt numFmtId="181" formatCode="h:mm&quot;ｽﾀｰﾄ基準&quot;"/>
    <numFmt numFmtId="182" formatCode="&quot;Close&quot;h:mm;@"/>
    <numFmt numFmtId="183" formatCode="&quot;Close&quot;\ h:mm"/>
    <numFmt numFmtId="184" formatCode="&quot;～&quot;d&quot;日&quot;\ h:mm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177" fontId="5" fillId="2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178" fontId="9" fillId="0" borderId="2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7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4" fillId="0" borderId="1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0" fillId="0" borderId="14" xfId="0" applyBorder="1">
      <alignment vertical="center"/>
    </xf>
    <xf numFmtId="177" fontId="11" fillId="0" borderId="16" xfId="0" applyNumberFormat="1" applyFont="1" applyBorder="1">
      <alignment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178" fontId="9" fillId="0" borderId="19" xfId="0" applyNumberFormat="1" applyFont="1" applyBorder="1">
      <alignment vertical="center"/>
    </xf>
    <xf numFmtId="0" fontId="0" fillId="0" borderId="19" xfId="0" applyBorder="1">
      <alignment vertical="center"/>
    </xf>
    <xf numFmtId="0" fontId="4" fillId="3" borderId="1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>
      <alignment vertical="center"/>
    </xf>
    <xf numFmtId="178" fontId="9" fillId="0" borderId="19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0" borderId="16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4" fillId="4" borderId="12" xfId="0" applyFont="1" applyFill="1" applyBorder="1" applyAlignment="1">
      <alignment horizontal="left" vertical="center" shrinkToFit="1"/>
    </xf>
    <xf numFmtId="178" fontId="9" fillId="0" borderId="20" xfId="0" applyNumberFormat="1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8" fontId="9" fillId="0" borderId="0" xfId="0" applyNumberFormat="1" applyFont="1">
      <alignment vertical="center"/>
    </xf>
    <xf numFmtId="0" fontId="0" fillId="0" borderId="4" xfId="0" applyBorder="1">
      <alignment vertical="center"/>
    </xf>
    <xf numFmtId="0" fontId="4" fillId="0" borderId="23" xfId="0" applyFont="1" applyBorder="1" applyAlignment="1">
      <alignment horizontal="left" vertical="center" shrinkToFit="1"/>
    </xf>
    <xf numFmtId="0" fontId="13" fillId="5" borderId="3" xfId="0" applyFont="1" applyFill="1" applyBorder="1" applyAlignment="1">
      <alignment horizontal="left" vertical="center" shrinkToFit="1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5" fillId="0" borderId="20" xfId="0" applyNumberFormat="1" applyFont="1" applyBorder="1">
      <alignment vertical="center"/>
    </xf>
    <xf numFmtId="177" fontId="11" fillId="0" borderId="26" xfId="0" applyNumberFormat="1" applyFont="1" applyBorder="1">
      <alignment vertical="center"/>
    </xf>
    <xf numFmtId="177" fontId="11" fillId="0" borderId="4" xfId="0" applyNumberFormat="1" applyFont="1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 applyAlignment="1">
      <alignment horizontal="right" vertical="center" shrinkToFit="1"/>
    </xf>
    <xf numFmtId="0" fontId="14" fillId="5" borderId="3" xfId="0" applyFont="1" applyFill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 shrinkToFit="1"/>
    </xf>
    <xf numFmtId="179" fontId="5" fillId="0" borderId="20" xfId="0" applyNumberFormat="1" applyFont="1" applyBorder="1" applyAlignment="1">
      <alignment horizontal="right" vertical="center" shrinkToFit="1"/>
    </xf>
    <xf numFmtId="180" fontId="7" fillId="0" borderId="0" xfId="0" applyNumberFormat="1" applyFont="1" applyAlignment="1">
      <alignment horizontal="right" vertical="center"/>
    </xf>
    <xf numFmtId="180" fontId="7" fillId="0" borderId="20" xfId="0" applyNumberFormat="1" applyFont="1" applyBorder="1" applyAlignment="1">
      <alignment horizontal="right" vertical="center"/>
    </xf>
    <xf numFmtId="179" fontId="5" fillId="0" borderId="19" xfId="0" applyNumberFormat="1" applyFont="1" applyBorder="1" applyAlignment="1">
      <alignment horizontal="right" vertical="center" shrinkToFit="1"/>
    </xf>
    <xf numFmtId="180" fontId="7" fillId="0" borderId="19" xfId="0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0" fontId="2" fillId="0" borderId="17" xfId="0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right" vertical="center" shrinkToFit="1"/>
    </xf>
    <xf numFmtId="181" fontId="5" fillId="0" borderId="19" xfId="0" applyNumberFormat="1" applyFont="1" applyBorder="1" applyAlignment="1">
      <alignment horizontal="right" vertical="center" shrinkToFit="1"/>
    </xf>
    <xf numFmtId="182" fontId="5" fillId="0" borderId="0" xfId="0" applyNumberFormat="1" applyFont="1" applyAlignment="1">
      <alignment horizontal="right" vertical="center"/>
    </xf>
    <xf numFmtId="182" fontId="5" fillId="0" borderId="1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3" fontId="2" fillId="0" borderId="0" xfId="0" applyNumberFormat="1" applyFont="1" applyAlignment="1">
      <alignment horizontal="right" vertical="center"/>
    </xf>
    <xf numFmtId="183" fontId="2" fillId="0" borderId="19" xfId="0" applyNumberFormat="1" applyFont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179" fontId="5" fillId="0" borderId="14" xfId="0" applyNumberFormat="1" applyFont="1" applyBorder="1" applyAlignment="1">
      <alignment horizontal="left" vertical="center" shrinkToFit="1"/>
    </xf>
    <xf numFmtId="179" fontId="5" fillId="0" borderId="0" xfId="0" applyNumberFormat="1" applyFont="1" applyAlignment="1">
      <alignment horizontal="left" vertical="center" shrinkToFit="1"/>
    </xf>
    <xf numFmtId="184" fontId="7" fillId="0" borderId="15" xfId="0" applyNumberFormat="1" applyFont="1" applyBorder="1" applyAlignment="1">
      <alignment horizontal="left" vertical="center" shrinkToFit="1"/>
    </xf>
    <xf numFmtId="184" fontId="7" fillId="0" borderId="4" xfId="0" applyNumberFormat="1" applyFont="1" applyBorder="1" applyAlignment="1">
      <alignment horizontal="left" vertical="center" shrinkToFit="1"/>
    </xf>
    <xf numFmtId="179" fontId="5" fillId="0" borderId="0" xfId="0" applyNumberFormat="1" applyFont="1" applyAlignment="1">
      <alignment horizontal="center" vertical="center" shrinkToFit="1"/>
    </xf>
    <xf numFmtId="179" fontId="5" fillId="0" borderId="19" xfId="0" applyNumberFormat="1" applyFont="1" applyBorder="1" applyAlignment="1">
      <alignment horizontal="center" vertical="center" shrinkToFit="1"/>
    </xf>
    <xf numFmtId="184" fontId="7" fillId="0" borderId="0" xfId="0" applyNumberFormat="1" applyFont="1" applyAlignment="1">
      <alignment horizontal="center" vertical="center" shrinkToFit="1"/>
    </xf>
    <xf numFmtId="184" fontId="7" fillId="0" borderId="19" xfId="0" applyNumberFormat="1" applyFont="1" applyBorder="1" applyAlignment="1">
      <alignment horizontal="center" vertical="center" shrinkToFit="1"/>
    </xf>
    <xf numFmtId="0" fontId="2" fillId="4" borderId="3" xfId="0" applyFont="1" applyFill="1" applyBorder="1" applyAlignment="1">
      <alignment vertical="center" shrinkToFit="1"/>
    </xf>
    <xf numFmtId="0" fontId="2" fillId="4" borderId="17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CC00"/>
      <color rgb="FF009900"/>
      <color rgb="FF800000"/>
      <color rgb="FF00FF00"/>
      <color rgb="FFFF6600"/>
      <color rgb="FFFF00FF"/>
      <color rgb="FFFFFFFF"/>
      <color rgb="FFFF99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30</xdr:row>
      <xdr:rowOff>57150</xdr:rowOff>
    </xdr:from>
    <xdr:to>
      <xdr:col>13</xdr:col>
      <xdr:colOff>276225</xdr:colOff>
      <xdr:row>33</xdr:row>
      <xdr:rowOff>152400</xdr:rowOff>
    </xdr:to>
    <xdr:sp macro="" textlink="">
      <xdr:nvSpPr>
        <xdr:cNvPr id="458" name="フリーフォーム: 図形 457">
          <a:extLst>
            <a:ext uri="{FF2B5EF4-FFF2-40B4-BE49-F238E27FC236}">
              <a16:creationId xmlns:a16="http://schemas.microsoft.com/office/drawing/2014/main" id="{DA838524-488C-6753-933A-A8950243E151}"/>
            </a:ext>
          </a:extLst>
        </xdr:cNvPr>
        <xdr:cNvSpPr/>
      </xdr:nvSpPr>
      <xdr:spPr bwMode="auto">
        <a:xfrm>
          <a:off x="6657975" y="5505450"/>
          <a:ext cx="104775" cy="638175"/>
        </a:xfrm>
        <a:custGeom>
          <a:avLst/>
          <a:gdLst>
            <a:gd name="connsiteX0" fmla="*/ 104775 w 104775"/>
            <a:gd name="connsiteY0" fmla="*/ 638175 h 638175"/>
            <a:gd name="connsiteX1" fmla="*/ 0 w 104775"/>
            <a:gd name="connsiteY1" fmla="*/ 638175 h 638175"/>
            <a:gd name="connsiteX2" fmla="*/ 0 w 104775"/>
            <a:gd name="connsiteY2" fmla="*/ 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4775" h="638175">
              <a:moveTo>
                <a:pt x="104775" y="638175"/>
              </a:moveTo>
              <a:lnTo>
                <a:pt x="0" y="638175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180975</xdr:colOff>
      <xdr:row>34</xdr:row>
      <xdr:rowOff>76200</xdr:rowOff>
    </xdr:from>
    <xdr:to>
      <xdr:col>13</xdr:col>
      <xdr:colOff>342900</xdr:colOff>
      <xdr:row>36</xdr:row>
      <xdr:rowOff>123825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661B0490-8422-631E-0C28-15D61E59D649}"/>
            </a:ext>
          </a:extLst>
        </xdr:cNvPr>
        <xdr:cNvSpPr/>
      </xdr:nvSpPr>
      <xdr:spPr bwMode="auto">
        <a:xfrm>
          <a:off x="6667500" y="6248400"/>
          <a:ext cx="161925" cy="409575"/>
        </a:xfrm>
        <a:custGeom>
          <a:avLst/>
          <a:gdLst>
            <a:gd name="connsiteX0" fmla="*/ 0 w 161925"/>
            <a:gd name="connsiteY0" fmla="*/ 409575 h 409575"/>
            <a:gd name="connsiteX1" fmla="*/ 0 w 161925"/>
            <a:gd name="connsiteY1" fmla="*/ 0 h 409575"/>
            <a:gd name="connsiteX2" fmla="*/ 161925 w 161925"/>
            <a:gd name="connsiteY2" fmla="*/ 0 h 4095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409575">
              <a:moveTo>
                <a:pt x="0" y="409575"/>
              </a:moveTo>
              <a:lnTo>
                <a:pt x="0" y="0"/>
              </a:lnTo>
              <a:lnTo>
                <a:pt x="161925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723412</xdr:colOff>
      <xdr:row>95</xdr:row>
      <xdr:rowOff>40159</xdr:rowOff>
    </xdr:from>
    <xdr:ext cx="457124" cy="425823"/>
    <xdr:pic>
      <xdr:nvPicPr>
        <xdr:cNvPr id="2554" name="Picture 12589">
          <a:extLst>
            <a:ext uri="{FF2B5EF4-FFF2-40B4-BE49-F238E27FC236}">
              <a16:creationId xmlns:a16="http://schemas.microsoft.com/office/drawing/2014/main" id="{8EF275D7-216F-4294-9607-CE33C591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67015" y="2610508"/>
          <a:ext cx="457124" cy="4258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9</xdr:col>
      <xdr:colOff>68529</xdr:colOff>
      <xdr:row>84</xdr:row>
      <xdr:rowOff>85983</xdr:rowOff>
    </xdr:from>
    <xdr:ext cx="426713" cy="372721"/>
    <xdr:sp macro="" textlink="">
      <xdr:nvSpPr>
        <xdr:cNvPr id="2466" name="AutoShape 6505">
          <a:extLst>
            <a:ext uri="{FF2B5EF4-FFF2-40B4-BE49-F238E27FC236}">
              <a16:creationId xmlns:a16="http://schemas.microsoft.com/office/drawing/2014/main" id="{AB7CD542-CE93-08C3-6DB1-D27A974ED3B6}"/>
            </a:ext>
          </a:extLst>
        </xdr:cNvPr>
        <xdr:cNvSpPr>
          <a:spLocks noChangeArrowheads="1"/>
        </xdr:cNvSpPr>
      </xdr:nvSpPr>
      <xdr:spPr bwMode="auto">
        <a:xfrm>
          <a:off x="34246470" y="2292141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27</a:t>
          </a:r>
        </a:p>
      </xdr:txBody>
    </xdr:sp>
    <xdr:clientData/>
  </xdr:oneCellAnchor>
  <xdr:twoCellAnchor>
    <xdr:from>
      <xdr:col>7</xdr:col>
      <xdr:colOff>393823</xdr:colOff>
      <xdr:row>41</xdr:row>
      <xdr:rowOff>109904</xdr:rowOff>
    </xdr:from>
    <xdr:to>
      <xdr:col>8</xdr:col>
      <xdr:colOff>73270</xdr:colOff>
      <xdr:row>43</xdr:row>
      <xdr:rowOff>0</xdr:rowOff>
    </xdr:to>
    <xdr:sp macro="" textlink="">
      <xdr:nvSpPr>
        <xdr:cNvPr id="2432" name="正方形/長方形 2431">
          <a:extLst>
            <a:ext uri="{FF2B5EF4-FFF2-40B4-BE49-F238E27FC236}">
              <a16:creationId xmlns:a16="http://schemas.microsoft.com/office/drawing/2014/main" id="{09C30945-DEA6-7C8A-698A-209EE343771B}"/>
            </a:ext>
          </a:extLst>
        </xdr:cNvPr>
        <xdr:cNvSpPr/>
      </xdr:nvSpPr>
      <xdr:spPr bwMode="auto">
        <a:xfrm>
          <a:off x="35497111" y="1040423"/>
          <a:ext cx="89755" cy="256442"/>
        </a:xfrm>
        <a:prstGeom prst="rect">
          <a:avLst/>
        </a:prstGeom>
        <a:solidFill>
          <a:srgbClr val="0070C0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364514</xdr:colOff>
      <xdr:row>40</xdr:row>
      <xdr:rowOff>36634</xdr:rowOff>
    </xdr:from>
    <xdr:to>
      <xdr:col>8</xdr:col>
      <xdr:colOff>366346</xdr:colOff>
      <xdr:row>43</xdr:row>
      <xdr:rowOff>146538</xdr:rowOff>
    </xdr:to>
    <xdr:sp macro="" textlink="">
      <xdr:nvSpPr>
        <xdr:cNvPr id="492" name="正方形/長方形 491">
          <a:extLst>
            <a:ext uri="{FF2B5EF4-FFF2-40B4-BE49-F238E27FC236}">
              <a16:creationId xmlns:a16="http://schemas.microsoft.com/office/drawing/2014/main" id="{8239805B-EDF9-40F2-80F5-6DA3CED3EFD1}"/>
            </a:ext>
          </a:extLst>
        </xdr:cNvPr>
        <xdr:cNvSpPr/>
      </xdr:nvSpPr>
      <xdr:spPr bwMode="auto">
        <a:xfrm>
          <a:off x="35467802" y="783980"/>
          <a:ext cx="412140" cy="659423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14653</xdr:colOff>
      <xdr:row>30</xdr:row>
      <xdr:rowOff>87923</xdr:rowOff>
    </xdr:from>
    <xdr:to>
      <xdr:col>12</xdr:col>
      <xdr:colOff>14653</xdr:colOff>
      <xdr:row>36</xdr:row>
      <xdr:rowOff>95250</xdr:rowOff>
    </xdr:to>
    <xdr:sp macro="" textlink="">
      <xdr:nvSpPr>
        <xdr:cNvPr id="27" name="フリーフォーム: 図形 26">
          <a:extLst>
            <a:ext uri="{FF2B5EF4-FFF2-40B4-BE49-F238E27FC236}">
              <a16:creationId xmlns:a16="http://schemas.microsoft.com/office/drawing/2014/main" id="{01EEC0AC-F1C3-0CBC-D138-0CA731A48AD3}"/>
            </a:ext>
          </a:extLst>
        </xdr:cNvPr>
        <xdr:cNvSpPr/>
      </xdr:nvSpPr>
      <xdr:spPr bwMode="auto">
        <a:xfrm>
          <a:off x="29578788" y="652096"/>
          <a:ext cx="0" cy="1106366"/>
        </a:xfrm>
        <a:custGeom>
          <a:avLst/>
          <a:gdLst>
            <a:gd name="connsiteX0" fmla="*/ 0 w 0"/>
            <a:gd name="connsiteY0" fmla="*/ 1106366 h 1106366"/>
            <a:gd name="connsiteX1" fmla="*/ 0 w 0"/>
            <a:gd name="connsiteY1" fmla="*/ 0 h 11063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106366">
              <a:moveTo>
                <a:pt x="0" y="1106366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30259</xdr:colOff>
      <xdr:row>21</xdr:row>
      <xdr:rowOff>123922</xdr:rowOff>
    </xdr:from>
    <xdr:ext cx="426713" cy="372721"/>
    <xdr:sp macro="" textlink="">
      <xdr:nvSpPr>
        <xdr:cNvPr id="24" name="AutoShape 6505">
          <a:extLst>
            <a:ext uri="{FF2B5EF4-FFF2-40B4-BE49-F238E27FC236}">
              <a16:creationId xmlns:a16="http://schemas.microsoft.com/office/drawing/2014/main" id="{4DEC573C-339E-E674-31BC-694C1CA78998}"/>
            </a:ext>
          </a:extLst>
        </xdr:cNvPr>
        <xdr:cNvSpPr>
          <a:spLocks noChangeArrowheads="1"/>
        </xdr:cNvSpPr>
      </xdr:nvSpPr>
      <xdr:spPr bwMode="auto">
        <a:xfrm>
          <a:off x="16054240" y="688095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344</a:t>
          </a:r>
        </a:p>
      </xdr:txBody>
    </xdr:sp>
    <xdr:clientData/>
  </xdr:oneCellAnchor>
  <xdr:twoCellAnchor>
    <xdr:from>
      <xdr:col>4</xdr:col>
      <xdr:colOff>329712</xdr:colOff>
      <xdr:row>2</xdr:row>
      <xdr:rowOff>139212</xdr:rowOff>
    </xdr:from>
    <xdr:to>
      <xdr:col>6</xdr:col>
      <xdr:colOff>124558</xdr:colOff>
      <xdr:row>6</xdr:row>
      <xdr:rowOff>36635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F90CBBFB-2CF2-1A2B-BCF1-61F99F352DDE}"/>
            </a:ext>
          </a:extLst>
        </xdr:cNvPr>
        <xdr:cNvSpPr/>
      </xdr:nvSpPr>
      <xdr:spPr bwMode="auto">
        <a:xfrm>
          <a:off x="2044212" y="520212"/>
          <a:ext cx="615461" cy="630115"/>
        </a:xfrm>
        <a:custGeom>
          <a:avLst/>
          <a:gdLst>
            <a:gd name="connsiteX0" fmla="*/ 644769 w 762000"/>
            <a:gd name="connsiteY0" fmla="*/ 688731 h 688731"/>
            <a:gd name="connsiteX1" fmla="*/ 762000 w 762000"/>
            <a:gd name="connsiteY1" fmla="*/ 688731 h 688731"/>
            <a:gd name="connsiteX2" fmla="*/ 762000 w 762000"/>
            <a:gd name="connsiteY2" fmla="*/ 322385 h 688731"/>
            <a:gd name="connsiteX3" fmla="*/ 197827 w 762000"/>
            <a:gd name="connsiteY3" fmla="*/ 322385 h 688731"/>
            <a:gd name="connsiteX4" fmla="*/ 0 w 762000"/>
            <a:gd name="connsiteY4" fmla="*/ 0 h 688731"/>
            <a:gd name="connsiteX0" fmla="*/ 498230 w 615461"/>
            <a:gd name="connsiteY0" fmla="*/ 630115 h 630115"/>
            <a:gd name="connsiteX1" fmla="*/ 615461 w 615461"/>
            <a:gd name="connsiteY1" fmla="*/ 630115 h 630115"/>
            <a:gd name="connsiteX2" fmla="*/ 615461 w 615461"/>
            <a:gd name="connsiteY2" fmla="*/ 263769 h 630115"/>
            <a:gd name="connsiteX3" fmla="*/ 51288 w 615461"/>
            <a:gd name="connsiteY3" fmla="*/ 263769 h 630115"/>
            <a:gd name="connsiteX4" fmla="*/ 0 w 615461"/>
            <a:gd name="connsiteY4" fmla="*/ 0 h 6301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5461" h="630115">
              <a:moveTo>
                <a:pt x="498230" y="630115"/>
              </a:moveTo>
              <a:lnTo>
                <a:pt x="615461" y="630115"/>
              </a:lnTo>
              <a:lnTo>
                <a:pt x="615461" y="263769"/>
              </a:lnTo>
              <a:lnTo>
                <a:pt x="51288" y="263769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120374</xdr:colOff>
      <xdr:row>2</xdr:row>
      <xdr:rowOff>131885</xdr:rowOff>
    </xdr:from>
    <xdr:to>
      <xdr:col>6</xdr:col>
      <xdr:colOff>120374</xdr:colOff>
      <xdr:row>7</xdr:row>
      <xdr:rowOff>46959</xdr:rowOff>
    </xdr:to>
    <xdr:sp macro="" textlink="">
      <xdr:nvSpPr>
        <xdr:cNvPr id="2" name="Line 6499">
          <a:extLst>
            <a:ext uri="{FF2B5EF4-FFF2-40B4-BE49-F238E27FC236}">
              <a16:creationId xmlns:a16="http://schemas.microsoft.com/office/drawing/2014/main" id="{E40BF6A0-ACFA-926B-49BF-A53F17EED151}"/>
            </a:ext>
          </a:extLst>
        </xdr:cNvPr>
        <xdr:cNvSpPr>
          <a:spLocks noChangeShapeType="1"/>
        </xdr:cNvSpPr>
      </xdr:nvSpPr>
      <xdr:spPr bwMode="auto">
        <a:xfrm flipV="1">
          <a:off x="2655489" y="512885"/>
          <a:ext cx="0" cy="83093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124558</xdr:colOff>
      <xdr:row>84</xdr:row>
      <xdr:rowOff>43961</xdr:rowOff>
    </xdr:from>
    <xdr:ext cx="426713" cy="372721"/>
    <xdr:sp macro="" textlink="">
      <xdr:nvSpPr>
        <xdr:cNvPr id="1396" name="AutoShape 6505">
          <a:extLst>
            <a:ext uri="{FF2B5EF4-FFF2-40B4-BE49-F238E27FC236}">
              <a16:creationId xmlns:a16="http://schemas.microsoft.com/office/drawing/2014/main" id="{7962BC9F-3D94-456C-8A85-6E4288011284}"/>
            </a:ext>
          </a:extLst>
        </xdr:cNvPr>
        <xdr:cNvSpPr>
          <a:spLocks noChangeArrowheads="1"/>
        </xdr:cNvSpPr>
      </xdr:nvSpPr>
      <xdr:spPr bwMode="auto">
        <a:xfrm>
          <a:off x="33637904" y="2256692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27</a:t>
          </a:r>
        </a:p>
      </xdr:txBody>
    </xdr:sp>
    <xdr:clientData/>
  </xdr:oneCellAnchor>
  <xdr:twoCellAnchor>
    <xdr:from>
      <xdr:col>15</xdr:col>
      <xdr:colOff>263769</xdr:colOff>
      <xdr:row>75</xdr:row>
      <xdr:rowOff>36634</xdr:rowOff>
    </xdr:from>
    <xdr:to>
      <xdr:col>15</xdr:col>
      <xdr:colOff>659423</xdr:colOff>
      <xdr:row>77</xdr:row>
      <xdr:rowOff>124558</xdr:rowOff>
    </xdr:to>
    <xdr:sp macro="" textlink="">
      <xdr:nvSpPr>
        <xdr:cNvPr id="1376" name="フリーフォーム: 図形 1375">
          <a:extLst>
            <a:ext uri="{FF2B5EF4-FFF2-40B4-BE49-F238E27FC236}">
              <a16:creationId xmlns:a16="http://schemas.microsoft.com/office/drawing/2014/main" id="{F82A0227-2C5A-3CA3-3346-3F217C3C96B7}"/>
            </a:ext>
          </a:extLst>
        </xdr:cNvPr>
        <xdr:cNvSpPr/>
      </xdr:nvSpPr>
      <xdr:spPr bwMode="auto">
        <a:xfrm>
          <a:off x="31417846" y="2249365"/>
          <a:ext cx="395654" cy="454270"/>
        </a:xfrm>
        <a:custGeom>
          <a:avLst/>
          <a:gdLst>
            <a:gd name="connsiteX0" fmla="*/ 0 w 395654"/>
            <a:gd name="connsiteY0" fmla="*/ 0 h 454270"/>
            <a:gd name="connsiteX1" fmla="*/ 197827 w 395654"/>
            <a:gd name="connsiteY1" fmla="*/ 263770 h 454270"/>
            <a:gd name="connsiteX2" fmla="*/ 395654 w 395654"/>
            <a:gd name="connsiteY2" fmla="*/ 454270 h 4542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5654" h="454270">
              <a:moveTo>
                <a:pt x="0" y="0"/>
              </a:moveTo>
              <a:cubicBezTo>
                <a:pt x="65942" y="94029"/>
                <a:pt x="131885" y="188058"/>
                <a:pt x="197827" y="263770"/>
              </a:cubicBezTo>
              <a:cubicBezTo>
                <a:pt x="263769" y="339482"/>
                <a:pt x="329711" y="396876"/>
                <a:pt x="395654" y="454270"/>
              </a:cubicBezTo>
            </a:path>
          </a:pathLst>
        </a:custGeom>
        <a:noFill/>
        <a:ln w="127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65942</xdr:colOff>
      <xdr:row>75</xdr:row>
      <xdr:rowOff>80596</xdr:rowOff>
    </xdr:from>
    <xdr:to>
      <xdr:col>15</xdr:col>
      <xdr:colOff>666750</xdr:colOff>
      <xdr:row>79</xdr:row>
      <xdr:rowOff>161192</xdr:rowOff>
    </xdr:to>
    <xdr:sp macro="" textlink="">
      <xdr:nvSpPr>
        <xdr:cNvPr id="1375" name="フリーフォーム: 図形 1374">
          <a:extLst>
            <a:ext uri="{FF2B5EF4-FFF2-40B4-BE49-F238E27FC236}">
              <a16:creationId xmlns:a16="http://schemas.microsoft.com/office/drawing/2014/main" id="{DDFA805B-6B2F-9926-C7E2-503FEE36059A}"/>
            </a:ext>
          </a:extLst>
        </xdr:cNvPr>
        <xdr:cNvSpPr/>
      </xdr:nvSpPr>
      <xdr:spPr bwMode="auto">
        <a:xfrm>
          <a:off x="31220019" y="2293327"/>
          <a:ext cx="600808" cy="813288"/>
        </a:xfrm>
        <a:custGeom>
          <a:avLst/>
          <a:gdLst>
            <a:gd name="connsiteX0" fmla="*/ 0 w 600808"/>
            <a:gd name="connsiteY0" fmla="*/ 0 h 813288"/>
            <a:gd name="connsiteX1" fmla="*/ 197827 w 600808"/>
            <a:gd name="connsiteY1" fmla="*/ 278423 h 813288"/>
            <a:gd name="connsiteX2" fmla="*/ 359019 w 600808"/>
            <a:gd name="connsiteY2" fmla="*/ 498231 h 813288"/>
            <a:gd name="connsiteX3" fmla="*/ 498231 w 600808"/>
            <a:gd name="connsiteY3" fmla="*/ 710711 h 813288"/>
            <a:gd name="connsiteX4" fmla="*/ 600808 w 600808"/>
            <a:gd name="connsiteY4" fmla="*/ 813288 h 8132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00808" h="813288">
              <a:moveTo>
                <a:pt x="0" y="0"/>
              </a:moveTo>
              <a:lnTo>
                <a:pt x="197827" y="278423"/>
              </a:lnTo>
              <a:cubicBezTo>
                <a:pt x="257663" y="361461"/>
                <a:pt x="308952" y="426183"/>
                <a:pt x="359019" y="498231"/>
              </a:cubicBezTo>
              <a:cubicBezTo>
                <a:pt x="409086" y="570279"/>
                <a:pt x="457933" y="658202"/>
                <a:pt x="498231" y="710711"/>
              </a:cubicBezTo>
              <a:cubicBezTo>
                <a:pt x="538529" y="763220"/>
                <a:pt x="569668" y="788254"/>
                <a:pt x="600808" y="813288"/>
              </a:cubicBezTo>
            </a:path>
          </a:pathLst>
        </a:custGeom>
        <a:noFill/>
        <a:ln w="127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175528</xdr:colOff>
      <xdr:row>76</xdr:row>
      <xdr:rowOff>67854</xdr:rowOff>
    </xdr:from>
    <xdr:to>
      <xdr:col>15</xdr:col>
      <xdr:colOff>519575</xdr:colOff>
      <xdr:row>77</xdr:row>
      <xdr:rowOff>51289</xdr:rowOff>
    </xdr:to>
    <xdr:grpSp>
      <xdr:nvGrpSpPr>
        <xdr:cNvPr id="1371" name="Group 17064">
          <a:extLst>
            <a:ext uri="{FF2B5EF4-FFF2-40B4-BE49-F238E27FC236}">
              <a16:creationId xmlns:a16="http://schemas.microsoft.com/office/drawing/2014/main" id="{F1A14C08-0600-97AB-48C3-6EE7FC806EFE}"/>
            </a:ext>
          </a:extLst>
        </xdr:cNvPr>
        <xdr:cNvGrpSpPr>
          <a:grpSpLocks/>
        </xdr:cNvGrpSpPr>
      </xdr:nvGrpSpPr>
      <xdr:grpSpPr bwMode="auto">
        <a:xfrm rot="8481408">
          <a:off x="7481203" y="13841004"/>
          <a:ext cx="344047" cy="164410"/>
          <a:chOff x="1084" y="110"/>
          <a:chExt cx="86" cy="28"/>
        </a:xfrm>
      </xdr:grpSpPr>
      <xdr:sp macro="" textlink="">
        <xdr:nvSpPr>
          <xdr:cNvPr id="1372" name="Rectangle 6595">
            <a:extLst>
              <a:ext uri="{FF2B5EF4-FFF2-40B4-BE49-F238E27FC236}">
                <a16:creationId xmlns:a16="http://schemas.microsoft.com/office/drawing/2014/main" id="{F2FC3976-8995-861F-3ACB-F5611CADD9D6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73" name="Freeform 6598">
            <a:extLst>
              <a:ext uri="{FF2B5EF4-FFF2-40B4-BE49-F238E27FC236}">
                <a16:creationId xmlns:a16="http://schemas.microsoft.com/office/drawing/2014/main" id="{4ED6F34A-28F1-65A3-48EB-9466FBB3EFA1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74" name="Freeform 6598">
            <a:extLst>
              <a:ext uri="{FF2B5EF4-FFF2-40B4-BE49-F238E27FC236}">
                <a16:creationId xmlns:a16="http://schemas.microsoft.com/office/drawing/2014/main" id="{4C57FC87-75DD-4FFB-31EE-0905CB3FB528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10</xdr:col>
      <xdr:colOff>131884</xdr:colOff>
      <xdr:row>75</xdr:row>
      <xdr:rowOff>102577</xdr:rowOff>
    </xdr:from>
    <xdr:ext cx="426713" cy="372721"/>
    <xdr:sp macro="" textlink="">
      <xdr:nvSpPr>
        <xdr:cNvPr id="1363" name="AutoShape 6505">
          <a:extLst>
            <a:ext uri="{FF2B5EF4-FFF2-40B4-BE49-F238E27FC236}">
              <a16:creationId xmlns:a16="http://schemas.microsoft.com/office/drawing/2014/main" id="{81EA6B8F-3CAD-4A04-89CC-96DEE2BA1ADB}"/>
            </a:ext>
          </a:extLst>
        </xdr:cNvPr>
        <xdr:cNvSpPr>
          <a:spLocks noChangeArrowheads="1"/>
        </xdr:cNvSpPr>
      </xdr:nvSpPr>
      <xdr:spPr bwMode="auto">
        <a:xfrm>
          <a:off x="28875403" y="2315308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9</xdr:col>
      <xdr:colOff>7328</xdr:colOff>
      <xdr:row>75</xdr:row>
      <xdr:rowOff>87923</xdr:rowOff>
    </xdr:from>
    <xdr:ext cx="0" cy="527538"/>
    <xdr:sp macro="" textlink="">
      <xdr:nvSpPr>
        <xdr:cNvPr id="1357" name="Line 6499">
          <a:extLst>
            <a:ext uri="{FF2B5EF4-FFF2-40B4-BE49-F238E27FC236}">
              <a16:creationId xmlns:a16="http://schemas.microsoft.com/office/drawing/2014/main" id="{BDE74A17-1A65-44D5-9A6A-12A3064EEC22}"/>
            </a:ext>
          </a:extLst>
        </xdr:cNvPr>
        <xdr:cNvSpPr>
          <a:spLocks noChangeShapeType="1"/>
        </xdr:cNvSpPr>
      </xdr:nvSpPr>
      <xdr:spPr bwMode="auto">
        <a:xfrm>
          <a:off x="27981520" y="2300654"/>
          <a:ext cx="0" cy="5275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14</xdr:col>
      <xdr:colOff>236686</xdr:colOff>
      <xdr:row>66</xdr:row>
      <xdr:rowOff>107037</xdr:rowOff>
    </xdr:from>
    <xdr:ext cx="426713" cy="372721"/>
    <xdr:sp macro="" textlink="">
      <xdr:nvSpPr>
        <xdr:cNvPr id="1322" name="AutoShape 6505">
          <a:extLst>
            <a:ext uri="{FF2B5EF4-FFF2-40B4-BE49-F238E27FC236}">
              <a16:creationId xmlns:a16="http://schemas.microsoft.com/office/drawing/2014/main" id="{0BD1930B-30CA-176A-4407-AA348D753CD0}"/>
            </a:ext>
          </a:extLst>
        </xdr:cNvPr>
        <xdr:cNvSpPr>
          <a:spLocks noChangeArrowheads="1"/>
        </xdr:cNvSpPr>
      </xdr:nvSpPr>
      <xdr:spPr bwMode="auto">
        <a:xfrm>
          <a:off x="23030744" y="2319768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344</a:t>
          </a:r>
        </a:p>
      </xdr:txBody>
    </xdr:sp>
    <xdr:clientData/>
  </xdr:oneCellAnchor>
  <xdr:oneCellAnchor>
    <xdr:from>
      <xdr:col>11</xdr:col>
      <xdr:colOff>131242</xdr:colOff>
      <xdr:row>67</xdr:row>
      <xdr:rowOff>95250</xdr:rowOff>
    </xdr:from>
    <xdr:ext cx="426713" cy="372721"/>
    <xdr:sp macro="" textlink="">
      <xdr:nvSpPr>
        <xdr:cNvPr id="1318" name="AutoShape 6505">
          <a:extLst>
            <a:ext uri="{FF2B5EF4-FFF2-40B4-BE49-F238E27FC236}">
              <a16:creationId xmlns:a16="http://schemas.microsoft.com/office/drawing/2014/main" id="{5155471A-D9DE-C5E5-EBC9-15014D519EF6}"/>
            </a:ext>
          </a:extLst>
        </xdr:cNvPr>
        <xdr:cNvSpPr>
          <a:spLocks noChangeArrowheads="1"/>
        </xdr:cNvSpPr>
      </xdr:nvSpPr>
      <xdr:spPr bwMode="auto">
        <a:xfrm>
          <a:off x="21335357" y="2491154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197</a:t>
          </a:r>
        </a:p>
      </xdr:txBody>
    </xdr:sp>
    <xdr:clientData/>
  </xdr:oneCellAnchor>
  <xdr:oneCellAnchor>
    <xdr:from>
      <xdr:col>7</xdr:col>
      <xdr:colOff>97474</xdr:colOff>
      <xdr:row>67</xdr:row>
      <xdr:rowOff>70402</xdr:rowOff>
    </xdr:from>
    <xdr:ext cx="426713" cy="372721"/>
    <xdr:sp macro="" textlink="">
      <xdr:nvSpPr>
        <xdr:cNvPr id="1314" name="AutoShape 6505">
          <a:extLst>
            <a:ext uri="{FF2B5EF4-FFF2-40B4-BE49-F238E27FC236}">
              <a16:creationId xmlns:a16="http://schemas.microsoft.com/office/drawing/2014/main" id="{77EDE9ED-44E4-5504-1F20-A3CCA7A07D0F}"/>
            </a:ext>
          </a:extLst>
        </xdr:cNvPr>
        <xdr:cNvSpPr>
          <a:spLocks noChangeArrowheads="1"/>
        </xdr:cNvSpPr>
      </xdr:nvSpPr>
      <xdr:spPr bwMode="auto">
        <a:xfrm>
          <a:off x="19301339" y="2466306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341</a:t>
          </a:r>
        </a:p>
      </xdr:txBody>
    </xdr:sp>
    <xdr:clientData/>
  </xdr:oneCellAnchor>
  <xdr:twoCellAnchor>
    <xdr:from>
      <xdr:col>6</xdr:col>
      <xdr:colOff>454270</xdr:colOff>
      <xdr:row>66</xdr:row>
      <xdr:rowOff>51288</xdr:rowOff>
    </xdr:from>
    <xdr:to>
      <xdr:col>6</xdr:col>
      <xdr:colOff>610872</xdr:colOff>
      <xdr:row>71</xdr:row>
      <xdr:rowOff>146539</xdr:rowOff>
    </xdr:to>
    <xdr:sp macro="" textlink="">
      <xdr:nvSpPr>
        <xdr:cNvPr id="1310" name="フリーフォーム: 図形 1309">
          <a:extLst>
            <a:ext uri="{FF2B5EF4-FFF2-40B4-BE49-F238E27FC236}">
              <a16:creationId xmlns:a16="http://schemas.microsoft.com/office/drawing/2014/main" id="{EA972715-FB6C-F495-A37E-0653E7BEEBBD}"/>
            </a:ext>
          </a:extLst>
        </xdr:cNvPr>
        <xdr:cNvSpPr/>
      </xdr:nvSpPr>
      <xdr:spPr bwMode="auto">
        <a:xfrm>
          <a:off x="18888808" y="2264019"/>
          <a:ext cx="156602" cy="1011116"/>
        </a:xfrm>
        <a:custGeom>
          <a:avLst/>
          <a:gdLst>
            <a:gd name="connsiteX0" fmla="*/ 0 w 156602"/>
            <a:gd name="connsiteY0" fmla="*/ 0 h 1011116"/>
            <a:gd name="connsiteX1" fmla="*/ 73269 w 156602"/>
            <a:gd name="connsiteY1" fmla="*/ 351693 h 1011116"/>
            <a:gd name="connsiteX2" fmla="*/ 153865 w 156602"/>
            <a:gd name="connsiteY2" fmla="*/ 615462 h 1011116"/>
            <a:gd name="connsiteX3" fmla="*/ 139211 w 156602"/>
            <a:gd name="connsiteY3" fmla="*/ 1011116 h 10111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602" h="1011116">
              <a:moveTo>
                <a:pt x="0" y="0"/>
              </a:moveTo>
              <a:cubicBezTo>
                <a:pt x="23812" y="124558"/>
                <a:pt x="47625" y="249116"/>
                <a:pt x="73269" y="351693"/>
              </a:cubicBezTo>
              <a:cubicBezTo>
                <a:pt x="98913" y="454270"/>
                <a:pt x="142875" y="505558"/>
                <a:pt x="153865" y="615462"/>
              </a:cubicBezTo>
              <a:cubicBezTo>
                <a:pt x="164855" y="725366"/>
                <a:pt x="139211" y="951280"/>
                <a:pt x="139211" y="1011116"/>
              </a:cubicBezTo>
            </a:path>
          </a:pathLst>
        </a:custGeom>
        <a:noFill/>
        <a:ln w="127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161193</xdr:colOff>
      <xdr:row>66</xdr:row>
      <xdr:rowOff>14654</xdr:rowOff>
    </xdr:from>
    <xdr:to>
      <xdr:col>6</xdr:col>
      <xdr:colOff>341318</xdr:colOff>
      <xdr:row>71</xdr:row>
      <xdr:rowOff>161192</xdr:rowOff>
    </xdr:to>
    <xdr:sp macro="" textlink="">
      <xdr:nvSpPr>
        <xdr:cNvPr id="1309" name="フリーフォーム: 図形 1308">
          <a:extLst>
            <a:ext uri="{FF2B5EF4-FFF2-40B4-BE49-F238E27FC236}">
              <a16:creationId xmlns:a16="http://schemas.microsoft.com/office/drawing/2014/main" id="{18FEE4E7-F895-D392-C9B7-9124E4356045}"/>
            </a:ext>
          </a:extLst>
        </xdr:cNvPr>
        <xdr:cNvSpPr/>
      </xdr:nvSpPr>
      <xdr:spPr bwMode="auto">
        <a:xfrm>
          <a:off x="18595731" y="2227385"/>
          <a:ext cx="180125" cy="1062403"/>
        </a:xfrm>
        <a:custGeom>
          <a:avLst/>
          <a:gdLst>
            <a:gd name="connsiteX0" fmla="*/ 139211 w 180125"/>
            <a:gd name="connsiteY0" fmla="*/ 1062403 h 1062403"/>
            <a:gd name="connsiteX1" fmla="*/ 175846 w 180125"/>
            <a:gd name="connsiteY1" fmla="*/ 498230 h 1062403"/>
            <a:gd name="connsiteX2" fmla="*/ 51288 w 180125"/>
            <a:gd name="connsiteY2" fmla="*/ 139211 h 1062403"/>
            <a:gd name="connsiteX3" fmla="*/ 0 w 180125"/>
            <a:gd name="connsiteY3" fmla="*/ 0 h 1062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0125" h="1062403">
              <a:moveTo>
                <a:pt x="139211" y="1062403"/>
              </a:moveTo>
              <a:cubicBezTo>
                <a:pt x="164855" y="857249"/>
                <a:pt x="190500" y="652095"/>
                <a:pt x="175846" y="498230"/>
              </a:cubicBezTo>
              <a:cubicBezTo>
                <a:pt x="161192" y="344365"/>
                <a:pt x="80596" y="222249"/>
                <a:pt x="51288" y="139211"/>
              </a:cubicBezTo>
              <a:cubicBezTo>
                <a:pt x="21980" y="56173"/>
                <a:pt x="10990" y="28086"/>
                <a:pt x="0" y="0"/>
              </a:cubicBezTo>
            </a:path>
          </a:pathLst>
        </a:custGeom>
        <a:noFill/>
        <a:ln w="127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151337</xdr:colOff>
      <xdr:row>66</xdr:row>
      <xdr:rowOff>179647</xdr:rowOff>
    </xdr:from>
    <xdr:to>
      <xdr:col>6</xdr:col>
      <xdr:colOff>641979</xdr:colOff>
      <xdr:row>67</xdr:row>
      <xdr:rowOff>143721</xdr:rowOff>
    </xdr:to>
    <xdr:grpSp>
      <xdr:nvGrpSpPr>
        <xdr:cNvPr id="1305" name="Group 17064">
          <a:extLst>
            <a:ext uri="{FF2B5EF4-FFF2-40B4-BE49-F238E27FC236}">
              <a16:creationId xmlns:a16="http://schemas.microsoft.com/office/drawing/2014/main" id="{F207B915-828C-165E-B6FF-F9510E0FC05E}"/>
            </a:ext>
          </a:extLst>
        </xdr:cNvPr>
        <xdr:cNvGrpSpPr>
          <a:grpSpLocks/>
        </xdr:cNvGrpSpPr>
      </xdr:nvGrpSpPr>
      <xdr:grpSpPr bwMode="auto">
        <a:xfrm rot="9544997">
          <a:off x="2684987" y="12143047"/>
          <a:ext cx="490642" cy="145049"/>
          <a:chOff x="1084" y="110"/>
          <a:chExt cx="86" cy="28"/>
        </a:xfrm>
      </xdr:grpSpPr>
      <xdr:sp macro="" textlink="">
        <xdr:nvSpPr>
          <xdr:cNvPr id="1306" name="Rectangle 6595">
            <a:extLst>
              <a:ext uri="{FF2B5EF4-FFF2-40B4-BE49-F238E27FC236}">
                <a16:creationId xmlns:a16="http://schemas.microsoft.com/office/drawing/2014/main" id="{3A9C4C5A-2109-1CD3-F949-0EE60DF27F05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7" name="Freeform 6598">
            <a:extLst>
              <a:ext uri="{FF2B5EF4-FFF2-40B4-BE49-F238E27FC236}">
                <a16:creationId xmlns:a16="http://schemas.microsoft.com/office/drawing/2014/main" id="{8D9951ED-732B-5EEA-A2B2-D34A1E73F181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08" name="Freeform 6598">
            <a:extLst>
              <a:ext uri="{FF2B5EF4-FFF2-40B4-BE49-F238E27FC236}">
                <a16:creationId xmlns:a16="http://schemas.microsoft.com/office/drawing/2014/main" id="{9B9A7588-8828-E529-0623-A201C477EB7F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4</xdr:col>
      <xdr:colOff>143506</xdr:colOff>
      <xdr:row>50</xdr:row>
      <xdr:rowOff>139716</xdr:rowOff>
    </xdr:from>
    <xdr:ext cx="426713" cy="372721"/>
    <xdr:sp macro="" textlink="">
      <xdr:nvSpPr>
        <xdr:cNvPr id="753" name="AutoShape 6505">
          <a:extLst>
            <a:ext uri="{FF2B5EF4-FFF2-40B4-BE49-F238E27FC236}">
              <a16:creationId xmlns:a16="http://schemas.microsoft.com/office/drawing/2014/main" id="{F9936E44-0779-187B-E0BC-4F85E138D23A}"/>
            </a:ext>
          </a:extLst>
        </xdr:cNvPr>
        <xdr:cNvSpPr>
          <a:spLocks noChangeArrowheads="1"/>
        </xdr:cNvSpPr>
      </xdr:nvSpPr>
      <xdr:spPr bwMode="auto">
        <a:xfrm>
          <a:off x="268064" y="2718793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485</a:t>
          </a:r>
        </a:p>
      </xdr:txBody>
    </xdr:sp>
    <xdr:clientData/>
  </xdr:oneCellAnchor>
  <xdr:twoCellAnchor>
    <xdr:from>
      <xdr:col>3</xdr:col>
      <xdr:colOff>10039</xdr:colOff>
      <xdr:row>39</xdr:row>
      <xdr:rowOff>124240</xdr:rowOff>
    </xdr:from>
    <xdr:to>
      <xdr:col>3</xdr:col>
      <xdr:colOff>55758</xdr:colOff>
      <xdr:row>45</xdr:row>
      <xdr:rowOff>99392</xdr:rowOff>
    </xdr:to>
    <xdr:sp macro="" textlink="">
      <xdr:nvSpPr>
        <xdr:cNvPr id="733" name="フリーフォーム: 図形 732">
          <a:extLst>
            <a:ext uri="{FF2B5EF4-FFF2-40B4-BE49-F238E27FC236}">
              <a16:creationId xmlns:a16="http://schemas.microsoft.com/office/drawing/2014/main" id="{328BF641-F885-4FF9-95A7-DB3BB6D92375}"/>
            </a:ext>
          </a:extLst>
        </xdr:cNvPr>
        <xdr:cNvSpPr/>
      </xdr:nvSpPr>
      <xdr:spPr bwMode="auto">
        <a:xfrm>
          <a:off x="31003561" y="687457"/>
          <a:ext cx="45719" cy="1068457"/>
        </a:xfrm>
        <a:custGeom>
          <a:avLst/>
          <a:gdLst>
            <a:gd name="connsiteX0" fmla="*/ 149087 w 163432"/>
            <a:gd name="connsiteY0" fmla="*/ 0 h 1068457"/>
            <a:gd name="connsiteX1" fmla="*/ 149087 w 163432"/>
            <a:gd name="connsiteY1" fmla="*/ 414131 h 1068457"/>
            <a:gd name="connsiteX2" fmla="*/ 0 w 163432"/>
            <a:gd name="connsiteY2" fmla="*/ 1068457 h 1068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3432" h="1068457">
              <a:moveTo>
                <a:pt x="149087" y="0"/>
              </a:moveTo>
              <a:cubicBezTo>
                <a:pt x="161511" y="118027"/>
                <a:pt x="173935" y="236055"/>
                <a:pt x="149087" y="414131"/>
              </a:cubicBezTo>
              <a:cubicBezTo>
                <a:pt x="124239" y="592207"/>
                <a:pt x="62119" y="830332"/>
                <a:pt x="0" y="1068457"/>
              </a:cubicBezTo>
            </a:path>
          </a:pathLst>
        </a:cu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314739</xdr:colOff>
      <xdr:row>42</xdr:row>
      <xdr:rowOff>16565</xdr:rowOff>
    </xdr:from>
    <xdr:to>
      <xdr:col>3</xdr:col>
      <xdr:colOff>248478</xdr:colOff>
      <xdr:row>43</xdr:row>
      <xdr:rowOff>0</xdr:rowOff>
    </xdr:to>
    <xdr:grpSp>
      <xdr:nvGrpSpPr>
        <xdr:cNvPr id="734" name="Group 17064">
          <a:extLst>
            <a:ext uri="{FF2B5EF4-FFF2-40B4-BE49-F238E27FC236}">
              <a16:creationId xmlns:a16="http://schemas.microsoft.com/office/drawing/2014/main" id="{6FFC9309-BDDB-41EB-969B-CAC7A361A7F1}"/>
            </a:ext>
          </a:extLst>
        </xdr:cNvPr>
        <xdr:cNvGrpSpPr>
          <a:grpSpLocks/>
        </xdr:cNvGrpSpPr>
      </xdr:nvGrpSpPr>
      <xdr:grpSpPr bwMode="auto">
        <a:xfrm rot="10800000">
          <a:off x="848139" y="7636565"/>
          <a:ext cx="343314" cy="164410"/>
          <a:chOff x="1084" y="110"/>
          <a:chExt cx="86" cy="28"/>
        </a:xfrm>
      </xdr:grpSpPr>
      <xdr:sp macro="" textlink="">
        <xdr:nvSpPr>
          <xdr:cNvPr id="735" name="Rectangle 6595">
            <a:extLst>
              <a:ext uri="{FF2B5EF4-FFF2-40B4-BE49-F238E27FC236}">
                <a16:creationId xmlns:a16="http://schemas.microsoft.com/office/drawing/2014/main" id="{3A984E5E-EBDE-50F1-BFBE-BB971E20F441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6" name="Freeform 6598">
            <a:extLst>
              <a:ext uri="{FF2B5EF4-FFF2-40B4-BE49-F238E27FC236}">
                <a16:creationId xmlns:a16="http://schemas.microsoft.com/office/drawing/2014/main" id="{700C59BD-31D2-F1A1-DA49-A762A74D6AA1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7" name="Freeform 6598">
            <a:extLst>
              <a:ext uri="{FF2B5EF4-FFF2-40B4-BE49-F238E27FC236}">
                <a16:creationId xmlns:a16="http://schemas.microsoft.com/office/drawing/2014/main" id="{B3B0DC4F-1591-FE7B-4F59-436ECD68F72F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115957</xdr:colOff>
      <xdr:row>39</xdr:row>
      <xdr:rowOff>82827</xdr:rowOff>
    </xdr:from>
    <xdr:ext cx="426713" cy="372721"/>
    <xdr:sp macro="" textlink="">
      <xdr:nvSpPr>
        <xdr:cNvPr id="732" name="AutoShape 6505">
          <a:extLst>
            <a:ext uri="{FF2B5EF4-FFF2-40B4-BE49-F238E27FC236}">
              <a16:creationId xmlns:a16="http://schemas.microsoft.com/office/drawing/2014/main" id="{3977A7BD-4616-4587-951C-3B5ADD25D6FF}"/>
            </a:ext>
          </a:extLst>
        </xdr:cNvPr>
        <xdr:cNvSpPr>
          <a:spLocks noChangeArrowheads="1"/>
        </xdr:cNvSpPr>
      </xdr:nvSpPr>
      <xdr:spPr bwMode="auto">
        <a:xfrm>
          <a:off x="30297783" y="646044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475</a:t>
          </a:r>
        </a:p>
      </xdr:txBody>
    </xdr:sp>
    <xdr:clientData/>
  </xdr:oneCellAnchor>
  <xdr:twoCellAnchor editAs="oneCell">
    <xdr:from>
      <xdr:col>10</xdr:col>
      <xdr:colOff>335446</xdr:colOff>
      <xdr:row>32</xdr:row>
      <xdr:rowOff>165652</xdr:rowOff>
    </xdr:from>
    <xdr:to>
      <xdr:col>11</xdr:col>
      <xdr:colOff>330258</xdr:colOff>
      <xdr:row>35</xdr:row>
      <xdr:rowOff>16980</xdr:rowOff>
    </xdr:to>
    <xdr:pic>
      <xdr:nvPicPr>
        <xdr:cNvPr id="720" name="図 719" descr="クリックすると新しいウィンドウで開きます">
          <a:extLst>
            <a:ext uri="{FF2B5EF4-FFF2-40B4-BE49-F238E27FC236}">
              <a16:creationId xmlns:a16="http://schemas.microsoft.com/office/drawing/2014/main" id="{4C31D517-E7E7-4A67-BA7A-099EB114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078965" y="1096171"/>
          <a:ext cx="405120" cy="40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364434</xdr:colOff>
      <xdr:row>30</xdr:row>
      <xdr:rowOff>132522</xdr:rowOff>
    </xdr:from>
    <xdr:to>
      <xdr:col>8</xdr:col>
      <xdr:colOff>122019</xdr:colOff>
      <xdr:row>36</xdr:row>
      <xdr:rowOff>107674</xdr:rowOff>
    </xdr:to>
    <xdr:sp macro="" textlink="">
      <xdr:nvSpPr>
        <xdr:cNvPr id="706" name="フリーフォーム: 図形 705">
          <a:extLst>
            <a:ext uri="{FF2B5EF4-FFF2-40B4-BE49-F238E27FC236}">
              <a16:creationId xmlns:a16="http://schemas.microsoft.com/office/drawing/2014/main" id="{C12086EA-F427-A9A4-4966-8D281ADA6DE0}"/>
            </a:ext>
          </a:extLst>
        </xdr:cNvPr>
        <xdr:cNvSpPr/>
      </xdr:nvSpPr>
      <xdr:spPr bwMode="auto">
        <a:xfrm>
          <a:off x="27382304" y="695739"/>
          <a:ext cx="163432" cy="1068457"/>
        </a:xfrm>
        <a:custGeom>
          <a:avLst/>
          <a:gdLst>
            <a:gd name="connsiteX0" fmla="*/ 149087 w 163432"/>
            <a:gd name="connsiteY0" fmla="*/ 0 h 1068457"/>
            <a:gd name="connsiteX1" fmla="*/ 149087 w 163432"/>
            <a:gd name="connsiteY1" fmla="*/ 414131 h 1068457"/>
            <a:gd name="connsiteX2" fmla="*/ 0 w 163432"/>
            <a:gd name="connsiteY2" fmla="*/ 1068457 h 1068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3432" h="1068457">
              <a:moveTo>
                <a:pt x="149087" y="0"/>
              </a:moveTo>
              <a:cubicBezTo>
                <a:pt x="161511" y="118027"/>
                <a:pt x="173935" y="236055"/>
                <a:pt x="149087" y="414131"/>
              </a:cubicBezTo>
              <a:cubicBezTo>
                <a:pt x="124239" y="592207"/>
                <a:pt x="62119" y="830332"/>
                <a:pt x="0" y="1068457"/>
              </a:cubicBezTo>
            </a:path>
          </a:pathLst>
        </a:cu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298172</xdr:colOff>
      <xdr:row>32</xdr:row>
      <xdr:rowOff>132521</xdr:rowOff>
    </xdr:from>
    <xdr:to>
      <xdr:col>8</xdr:col>
      <xdr:colOff>231912</xdr:colOff>
      <xdr:row>33</xdr:row>
      <xdr:rowOff>115955</xdr:rowOff>
    </xdr:to>
    <xdr:grpSp>
      <xdr:nvGrpSpPr>
        <xdr:cNvPr id="574" name="Group 17064">
          <a:extLst>
            <a:ext uri="{FF2B5EF4-FFF2-40B4-BE49-F238E27FC236}">
              <a16:creationId xmlns:a16="http://schemas.microsoft.com/office/drawing/2014/main" id="{E76C825C-F35D-4685-94C2-900DDDA85AC6}"/>
            </a:ext>
          </a:extLst>
        </xdr:cNvPr>
        <xdr:cNvGrpSpPr>
          <a:grpSpLocks/>
        </xdr:cNvGrpSpPr>
      </xdr:nvGrpSpPr>
      <xdr:grpSpPr bwMode="auto">
        <a:xfrm rot="10800000">
          <a:off x="3603347" y="5942771"/>
          <a:ext cx="343315" cy="164409"/>
          <a:chOff x="1084" y="110"/>
          <a:chExt cx="86" cy="28"/>
        </a:xfrm>
      </xdr:grpSpPr>
      <xdr:sp macro="" textlink="">
        <xdr:nvSpPr>
          <xdr:cNvPr id="575" name="Rectangle 6595">
            <a:extLst>
              <a:ext uri="{FF2B5EF4-FFF2-40B4-BE49-F238E27FC236}">
                <a16:creationId xmlns:a16="http://schemas.microsoft.com/office/drawing/2014/main" id="{079B609B-BC6E-98B0-EC37-BF0C6939994C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4" name="Freeform 6598">
            <a:extLst>
              <a:ext uri="{FF2B5EF4-FFF2-40B4-BE49-F238E27FC236}">
                <a16:creationId xmlns:a16="http://schemas.microsoft.com/office/drawing/2014/main" id="{73CAA544-C535-7794-7414-3D35ED1ED8D0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5" name="Freeform 6598">
            <a:extLst>
              <a:ext uri="{FF2B5EF4-FFF2-40B4-BE49-F238E27FC236}">
                <a16:creationId xmlns:a16="http://schemas.microsoft.com/office/drawing/2014/main" id="{60CD4620-F590-9624-E344-FE7185BF0BA7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11</xdr:col>
      <xdr:colOff>331305</xdr:colOff>
      <xdr:row>21</xdr:row>
      <xdr:rowOff>140805</xdr:rowOff>
    </xdr:from>
    <xdr:ext cx="426713" cy="372721"/>
    <xdr:sp macro="" textlink="">
      <xdr:nvSpPr>
        <xdr:cNvPr id="519" name="AutoShape 6505">
          <a:extLst>
            <a:ext uri="{FF2B5EF4-FFF2-40B4-BE49-F238E27FC236}">
              <a16:creationId xmlns:a16="http://schemas.microsoft.com/office/drawing/2014/main" id="{A6D7B2B2-D382-43C8-B7A0-0A7C1F941E3A}"/>
            </a:ext>
          </a:extLst>
        </xdr:cNvPr>
        <xdr:cNvSpPr>
          <a:spLocks noChangeArrowheads="1"/>
        </xdr:cNvSpPr>
      </xdr:nvSpPr>
      <xdr:spPr bwMode="auto">
        <a:xfrm>
          <a:off x="21427109" y="704022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25</a:t>
          </a:r>
        </a:p>
      </xdr:txBody>
    </xdr:sp>
    <xdr:clientData/>
  </xdr:oneCellAnchor>
  <xdr:oneCellAnchor>
    <xdr:from>
      <xdr:col>7</xdr:col>
      <xdr:colOff>82821</xdr:colOff>
      <xdr:row>23</xdr:row>
      <xdr:rowOff>165653</xdr:rowOff>
    </xdr:from>
    <xdr:ext cx="426713" cy="372721"/>
    <xdr:sp macro="" textlink="">
      <xdr:nvSpPr>
        <xdr:cNvPr id="496" name="AutoShape 6505">
          <a:extLst>
            <a:ext uri="{FF2B5EF4-FFF2-40B4-BE49-F238E27FC236}">
              <a16:creationId xmlns:a16="http://schemas.microsoft.com/office/drawing/2014/main" id="{4E0FB6ED-A55C-C47C-E153-3E7315AB3E1C}"/>
            </a:ext>
          </a:extLst>
        </xdr:cNvPr>
        <xdr:cNvSpPr>
          <a:spLocks noChangeArrowheads="1"/>
        </xdr:cNvSpPr>
      </xdr:nvSpPr>
      <xdr:spPr bwMode="auto">
        <a:xfrm>
          <a:off x="19190799" y="1093305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341</a:t>
          </a:r>
        </a:p>
      </xdr:txBody>
    </xdr:sp>
    <xdr:clientData/>
  </xdr:oneCellAnchor>
  <xdr:oneCellAnchor>
    <xdr:from>
      <xdr:col>9</xdr:col>
      <xdr:colOff>57973</xdr:colOff>
      <xdr:row>22</xdr:row>
      <xdr:rowOff>0</xdr:rowOff>
    </xdr:from>
    <xdr:ext cx="426713" cy="372721"/>
    <xdr:sp macro="" textlink="">
      <xdr:nvSpPr>
        <xdr:cNvPr id="495" name="AutoShape 6505">
          <a:extLst>
            <a:ext uri="{FF2B5EF4-FFF2-40B4-BE49-F238E27FC236}">
              <a16:creationId xmlns:a16="http://schemas.microsoft.com/office/drawing/2014/main" id="{C9F34553-DC14-984A-C9F0-E57B14D55EDB}"/>
            </a:ext>
          </a:extLst>
        </xdr:cNvPr>
        <xdr:cNvSpPr>
          <a:spLocks noChangeArrowheads="1"/>
        </xdr:cNvSpPr>
      </xdr:nvSpPr>
      <xdr:spPr bwMode="auto">
        <a:xfrm>
          <a:off x="19977647" y="745435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197</a:t>
          </a:r>
        </a:p>
      </xdr:txBody>
    </xdr:sp>
    <xdr:clientData/>
  </xdr:oneCellAnchor>
  <xdr:oneCellAnchor>
    <xdr:from>
      <xdr:col>6</xdr:col>
      <xdr:colOff>182212</xdr:colOff>
      <xdr:row>22</xdr:row>
      <xdr:rowOff>33131</xdr:rowOff>
    </xdr:from>
    <xdr:ext cx="426713" cy="372721"/>
    <xdr:sp macro="" textlink="">
      <xdr:nvSpPr>
        <xdr:cNvPr id="456" name="AutoShape 6505">
          <a:extLst>
            <a:ext uri="{FF2B5EF4-FFF2-40B4-BE49-F238E27FC236}">
              <a16:creationId xmlns:a16="http://schemas.microsoft.com/office/drawing/2014/main" id="{A4E915C7-0978-809C-1667-BF282F0F2B1C}"/>
            </a:ext>
          </a:extLst>
        </xdr:cNvPr>
        <xdr:cNvSpPr>
          <a:spLocks noChangeArrowheads="1"/>
        </xdr:cNvSpPr>
      </xdr:nvSpPr>
      <xdr:spPr bwMode="auto">
        <a:xfrm>
          <a:off x="18519908" y="778566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344</a:t>
          </a:r>
        </a:p>
      </xdr:txBody>
    </xdr:sp>
    <xdr:clientData/>
  </xdr:oneCellAnchor>
  <xdr:oneCellAnchor>
    <xdr:from>
      <xdr:col>1</xdr:col>
      <xdr:colOff>82418</xdr:colOff>
      <xdr:row>24</xdr:row>
      <xdr:rowOff>66911</xdr:rowOff>
    </xdr:from>
    <xdr:ext cx="295275" cy="274822"/>
    <xdr:pic>
      <xdr:nvPicPr>
        <xdr:cNvPr id="2877" name="Picture 17761" descr="famima">
          <a:extLst>
            <a:ext uri="{FF2B5EF4-FFF2-40B4-BE49-F238E27FC236}">
              <a16:creationId xmlns:a16="http://schemas.microsoft.com/office/drawing/2014/main" id="{EEC2F07B-4524-438A-B0A7-58EDA251F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6440" y="1176781"/>
          <a:ext cx="295275" cy="27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198778</xdr:colOff>
      <xdr:row>13</xdr:row>
      <xdr:rowOff>57979</xdr:rowOff>
    </xdr:from>
    <xdr:ext cx="426713" cy="372721"/>
    <xdr:sp macro="" textlink="">
      <xdr:nvSpPr>
        <xdr:cNvPr id="2756" name="AutoShape 6505">
          <a:extLst>
            <a:ext uri="{FF2B5EF4-FFF2-40B4-BE49-F238E27FC236}">
              <a16:creationId xmlns:a16="http://schemas.microsoft.com/office/drawing/2014/main" id="{EC5183D3-1B5A-25F4-D597-5F4696D1261A}"/>
            </a:ext>
          </a:extLst>
        </xdr:cNvPr>
        <xdr:cNvSpPr>
          <a:spLocks noChangeArrowheads="1"/>
        </xdr:cNvSpPr>
      </xdr:nvSpPr>
      <xdr:spPr bwMode="auto">
        <a:xfrm>
          <a:off x="15372517" y="803414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344</a:t>
          </a:r>
        </a:p>
      </xdr:txBody>
    </xdr:sp>
    <xdr:clientData/>
  </xdr:oneCellAnchor>
  <xdr:oneCellAnchor>
    <xdr:from>
      <xdr:col>12</xdr:col>
      <xdr:colOff>231909</xdr:colOff>
      <xdr:row>13</xdr:row>
      <xdr:rowOff>16565</xdr:rowOff>
    </xdr:from>
    <xdr:ext cx="426713" cy="372721"/>
    <xdr:sp macro="" textlink="">
      <xdr:nvSpPr>
        <xdr:cNvPr id="58" name="AutoShape 6505">
          <a:extLst>
            <a:ext uri="{FF2B5EF4-FFF2-40B4-BE49-F238E27FC236}">
              <a16:creationId xmlns:a16="http://schemas.microsoft.com/office/drawing/2014/main" id="{D6BCFB34-BBAB-4238-AD89-FD14648128B2}"/>
            </a:ext>
          </a:extLst>
        </xdr:cNvPr>
        <xdr:cNvSpPr>
          <a:spLocks noChangeArrowheads="1"/>
        </xdr:cNvSpPr>
      </xdr:nvSpPr>
      <xdr:spPr bwMode="auto">
        <a:xfrm>
          <a:off x="13823670" y="762000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220</a:t>
          </a:r>
        </a:p>
      </xdr:txBody>
    </xdr:sp>
    <xdr:clientData/>
  </xdr:oneCellAnchor>
  <xdr:oneCellAnchor>
    <xdr:from>
      <xdr:col>11</xdr:col>
      <xdr:colOff>270466</xdr:colOff>
      <xdr:row>13</xdr:row>
      <xdr:rowOff>76260</xdr:rowOff>
    </xdr:from>
    <xdr:ext cx="426713" cy="372721"/>
    <xdr:sp macro="" textlink="">
      <xdr:nvSpPr>
        <xdr:cNvPr id="56" name="AutoShape 6505">
          <a:extLst>
            <a:ext uri="{FF2B5EF4-FFF2-40B4-BE49-F238E27FC236}">
              <a16:creationId xmlns:a16="http://schemas.microsoft.com/office/drawing/2014/main" id="{7C1E07F6-C8E4-44E7-9902-2326FF81400E}"/>
            </a:ext>
          </a:extLst>
        </xdr:cNvPr>
        <xdr:cNvSpPr>
          <a:spLocks noChangeArrowheads="1"/>
        </xdr:cNvSpPr>
      </xdr:nvSpPr>
      <xdr:spPr bwMode="auto">
        <a:xfrm>
          <a:off x="13456379" y="821695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oneCellAnchor>
  <xdr:oneCellAnchor>
    <xdr:from>
      <xdr:col>14</xdr:col>
      <xdr:colOff>199040</xdr:colOff>
      <xdr:row>3</xdr:row>
      <xdr:rowOff>177362</xdr:rowOff>
    </xdr:from>
    <xdr:ext cx="256526" cy="238757"/>
    <xdr:pic>
      <xdr:nvPicPr>
        <xdr:cNvPr id="1765" name="Picture 17761" descr="famima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5140" y="739337"/>
          <a:ext cx="256526" cy="238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403413</xdr:colOff>
      <xdr:row>3</xdr:row>
      <xdr:rowOff>85725</xdr:rowOff>
    </xdr:from>
    <xdr:to>
      <xdr:col>2</xdr:col>
      <xdr:colOff>403413</xdr:colOff>
      <xdr:row>9</xdr:row>
      <xdr:rowOff>57150</xdr:rowOff>
    </xdr:to>
    <xdr:sp macro="" textlink="">
      <xdr:nvSpPr>
        <xdr:cNvPr id="966" name="フリーフォーム 39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/>
        </xdr:cNvSpPr>
      </xdr:nvSpPr>
      <xdr:spPr bwMode="auto">
        <a:xfrm>
          <a:off x="9446560" y="668431"/>
          <a:ext cx="0" cy="1047190"/>
        </a:xfrm>
        <a:custGeom>
          <a:avLst/>
          <a:gdLst>
            <a:gd name="T0" fmla="*/ 1057275 h 1057275"/>
            <a:gd name="T1" fmla="*/ 0 h 1057275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057275">
              <a:moveTo>
                <a:pt x="0" y="1057275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313206</xdr:colOff>
      <xdr:row>5</xdr:row>
      <xdr:rowOff>28575</xdr:rowOff>
    </xdr:from>
    <xdr:to>
      <xdr:col>3</xdr:col>
      <xdr:colOff>523874</xdr:colOff>
      <xdr:row>5</xdr:row>
      <xdr:rowOff>28575</xdr:rowOff>
    </xdr:to>
    <xdr:sp macro="" textlink="">
      <xdr:nvSpPr>
        <xdr:cNvPr id="967" name="Line 6499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ShapeType="1"/>
        </xdr:cNvSpPr>
      </xdr:nvSpPr>
      <xdr:spPr bwMode="auto">
        <a:xfrm flipV="1">
          <a:off x="8941735" y="969869"/>
          <a:ext cx="103990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304591</xdr:colOff>
      <xdr:row>8</xdr:row>
      <xdr:rowOff>51546</xdr:rowOff>
    </xdr:from>
    <xdr:to>
      <xdr:col>3</xdr:col>
      <xdr:colOff>91678</xdr:colOff>
      <xdr:row>9</xdr:row>
      <xdr:rowOff>62294</xdr:rowOff>
    </xdr:to>
    <xdr:sp macro="" textlink="">
      <xdr:nvSpPr>
        <xdr:cNvPr id="968" name="AutoShape 650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837991" y="1537446"/>
          <a:ext cx="196662" cy="188767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302910</xdr:colOff>
      <xdr:row>4</xdr:row>
      <xdr:rowOff>104775</xdr:rowOff>
    </xdr:from>
    <xdr:to>
      <xdr:col>3</xdr:col>
      <xdr:colOff>89997</xdr:colOff>
      <xdr:row>5</xdr:row>
      <xdr:rowOff>130037</xdr:rowOff>
    </xdr:to>
    <xdr:sp macro="" textlink="">
      <xdr:nvSpPr>
        <xdr:cNvPr id="969" name="Oval 6509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 bwMode="auto">
        <a:xfrm>
          <a:off x="9351660" y="866775"/>
          <a:ext cx="197853" cy="200900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313206</xdr:colOff>
      <xdr:row>7</xdr:row>
      <xdr:rowOff>19050</xdr:rowOff>
    </xdr:from>
    <xdr:to>
      <xdr:col>3</xdr:col>
      <xdr:colOff>523874</xdr:colOff>
      <xdr:row>7</xdr:row>
      <xdr:rowOff>19050</xdr:rowOff>
    </xdr:to>
    <xdr:sp macro="" textlink="">
      <xdr:nvSpPr>
        <xdr:cNvPr id="970" name="Line 649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ShapeType="1"/>
        </xdr:cNvSpPr>
      </xdr:nvSpPr>
      <xdr:spPr bwMode="auto">
        <a:xfrm flipV="1">
          <a:off x="8941735" y="1318932"/>
          <a:ext cx="103990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313206</xdr:colOff>
      <xdr:row>5</xdr:row>
      <xdr:rowOff>28575</xdr:rowOff>
    </xdr:from>
    <xdr:to>
      <xdr:col>3</xdr:col>
      <xdr:colOff>523874</xdr:colOff>
      <xdr:row>5</xdr:row>
      <xdr:rowOff>28575</xdr:rowOff>
    </xdr:to>
    <xdr:sp macro="" textlink="">
      <xdr:nvSpPr>
        <xdr:cNvPr id="1705" name="Line 6499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ShapeType="1"/>
        </xdr:cNvSpPr>
      </xdr:nvSpPr>
      <xdr:spPr bwMode="auto">
        <a:xfrm flipV="1">
          <a:off x="437031" y="971550"/>
          <a:ext cx="1029818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302910</xdr:colOff>
      <xdr:row>4</xdr:row>
      <xdr:rowOff>111672</xdr:rowOff>
    </xdr:from>
    <xdr:to>
      <xdr:col>3</xdr:col>
      <xdr:colOff>89997</xdr:colOff>
      <xdr:row>5</xdr:row>
      <xdr:rowOff>123468</xdr:rowOff>
    </xdr:to>
    <xdr:sp macro="" textlink="">
      <xdr:nvSpPr>
        <xdr:cNvPr id="1706" name="Oval 6509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Arrowheads="1"/>
        </xdr:cNvSpPr>
      </xdr:nvSpPr>
      <xdr:spPr bwMode="auto">
        <a:xfrm>
          <a:off x="834996" y="860534"/>
          <a:ext cx="194363" cy="195727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313206</xdr:colOff>
      <xdr:row>7</xdr:row>
      <xdr:rowOff>19050</xdr:rowOff>
    </xdr:from>
    <xdr:to>
      <xdr:col>3</xdr:col>
      <xdr:colOff>523874</xdr:colOff>
      <xdr:row>7</xdr:row>
      <xdr:rowOff>19050</xdr:rowOff>
    </xdr:to>
    <xdr:sp macro="" textlink="">
      <xdr:nvSpPr>
        <xdr:cNvPr id="1707" name="Line 6499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ShapeType="1"/>
        </xdr:cNvSpPr>
      </xdr:nvSpPr>
      <xdr:spPr bwMode="auto">
        <a:xfrm flipV="1">
          <a:off x="437031" y="1323975"/>
          <a:ext cx="1029818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164373</xdr:colOff>
      <xdr:row>5</xdr:row>
      <xdr:rowOff>45845</xdr:rowOff>
    </xdr:from>
    <xdr:ext cx="569835" cy="200119"/>
    <xdr:sp macro="" textlink="">
      <xdr:nvSpPr>
        <xdr:cNvPr id="1708" name="テキスト ボックス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288198" y="988820"/>
          <a:ext cx="569835" cy="2001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200" b="0">
              <a:latin typeface="+mj-ea"/>
              <a:ea typeface="+mj-ea"/>
            </a:rPr>
            <a:t>信号あり</a:t>
          </a:r>
          <a:endParaRPr kumimoji="1" lang="en-US" altLang="ja-JP" sz="1200" b="0">
            <a:latin typeface="+mj-ea"/>
            <a:ea typeface="+mj-ea"/>
          </a:endParaRPr>
        </a:p>
      </xdr:txBody>
    </xdr:sp>
    <xdr:clientData/>
  </xdr:oneCellAnchor>
  <xdr:oneCellAnchor>
    <xdr:from>
      <xdr:col>1</xdr:col>
      <xdr:colOff>167033</xdr:colOff>
      <xdr:row>7</xdr:row>
      <xdr:rowOff>59452</xdr:rowOff>
    </xdr:from>
    <xdr:ext cx="564514" cy="200119"/>
    <xdr:sp macro="" textlink="">
      <xdr:nvSpPr>
        <xdr:cNvPr id="1709" name="テキスト ボックス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290858" y="1364377"/>
          <a:ext cx="564514" cy="2001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200" b="0">
              <a:latin typeface="+mj-ea"/>
              <a:ea typeface="+mj-ea"/>
            </a:rPr>
            <a:t>信号なし</a:t>
          </a:r>
          <a:endParaRPr kumimoji="1" lang="en-US" altLang="ja-JP" sz="1200" b="0">
            <a:latin typeface="+mj-ea"/>
            <a:ea typeface="+mj-ea"/>
          </a:endParaRPr>
        </a:p>
      </xdr:txBody>
    </xdr:sp>
    <xdr:clientData/>
  </xdr:oneCellAnchor>
  <xdr:twoCellAnchor>
    <xdr:from>
      <xdr:col>3</xdr:col>
      <xdr:colOff>683989</xdr:colOff>
      <xdr:row>7</xdr:row>
      <xdr:rowOff>182311</xdr:rowOff>
    </xdr:from>
    <xdr:to>
      <xdr:col>6</xdr:col>
      <xdr:colOff>502243</xdr:colOff>
      <xdr:row>8</xdr:row>
      <xdr:rowOff>51932</xdr:rowOff>
    </xdr:to>
    <xdr:grpSp>
      <xdr:nvGrpSpPr>
        <xdr:cNvPr id="1717" name="Group 4332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GrpSpPr>
          <a:grpSpLocks/>
        </xdr:cNvGrpSpPr>
      </xdr:nvGrpSpPr>
      <xdr:grpSpPr bwMode="auto">
        <a:xfrm rot="7200000">
          <a:off x="2306131" y="789019"/>
          <a:ext cx="50596" cy="1408929"/>
          <a:chOff x="5428" y="57"/>
          <a:chExt cx="6" cy="99"/>
        </a:xfrm>
      </xdr:grpSpPr>
      <xdr:cxnSp macro="">
        <xdr:nvCxnSpPr>
          <xdr:cNvPr id="1718" name="AutoShape 4333">
            <a:extLst>
              <a:ext uri="{FF2B5EF4-FFF2-40B4-BE49-F238E27FC236}">
                <a16:creationId xmlns:a16="http://schemas.microsoft.com/office/drawing/2014/main" id="{00000000-0008-0000-0000-0000B6060000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79" y="107"/>
            <a:ext cx="9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19" name="AutoShape 4334">
            <a:extLst>
              <a:ext uri="{FF2B5EF4-FFF2-40B4-BE49-F238E27FC236}">
                <a16:creationId xmlns:a16="http://schemas.microsoft.com/office/drawing/2014/main" id="{00000000-0008-0000-0000-0000B7060000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82" y="106"/>
            <a:ext cx="98" cy="0"/>
          </a:xfrm>
          <a:prstGeom prst="straightConnector1">
            <a:avLst/>
          </a:prstGeom>
          <a:noFill/>
          <a:ln w="508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0" name="AutoShape 4335">
            <a:extLst>
              <a:ext uri="{FF2B5EF4-FFF2-40B4-BE49-F238E27FC236}">
                <a16:creationId xmlns:a16="http://schemas.microsoft.com/office/drawing/2014/main" id="{00000000-0008-0000-0000-0000B8060000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85" y="107"/>
            <a:ext cx="9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286614</xdr:colOff>
      <xdr:row>8</xdr:row>
      <xdr:rowOff>104302</xdr:rowOff>
    </xdr:from>
    <xdr:to>
      <xdr:col>6</xdr:col>
      <xdr:colOff>272047</xdr:colOff>
      <xdr:row>9</xdr:row>
      <xdr:rowOff>66202</xdr:rowOff>
    </xdr:to>
    <xdr:sp macro="" textlink="">
      <xdr:nvSpPr>
        <xdr:cNvPr id="1721" name="正方形/長方形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 bwMode="auto">
        <a:xfrm rot="1800000">
          <a:off x="2411422" y="1584340"/>
          <a:ext cx="395740" cy="145074"/>
        </a:xfrm>
        <a:prstGeom prst="rect">
          <a:avLst/>
        </a:prstGeom>
        <a:solidFill>
          <a:schemeClr val="bg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282600</xdr:colOff>
      <xdr:row>8</xdr:row>
      <xdr:rowOff>97534</xdr:rowOff>
    </xdr:from>
    <xdr:ext cx="386260" cy="166712"/>
    <xdr:sp macro="" textlink="">
      <xdr:nvSpPr>
        <xdr:cNvPr id="1728" name="テキスト ボックス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 rot="1800000">
          <a:off x="2407408" y="1577572"/>
          <a:ext cx="386260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金沢駅</a:t>
          </a:r>
        </a:p>
      </xdr:txBody>
    </xdr:sp>
    <xdr:clientData/>
  </xdr:oneCellAnchor>
  <xdr:twoCellAnchor editAs="oneCell">
    <xdr:from>
      <xdr:col>6</xdr:col>
      <xdr:colOff>135027</xdr:colOff>
      <xdr:row>4</xdr:row>
      <xdr:rowOff>117231</xdr:rowOff>
    </xdr:from>
    <xdr:to>
      <xdr:col>6</xdr:col>
      <xdr:colOff>593481</xdr:colOff>
      <xdr:row>8</xdr:row>
      <xdr:rowOff>54288</xdr:rowOff>
    </xdr:to>
    <xdr:sp macro="" textlink="">
      <xdr:nvSpPr>
        <xdr:cNvPr id="1729" name="Line 6499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ShapeType="1"/>
        </xdr:cNvSpPr>
      </xdr:nvSpPr>
      <xdr:spPr bwMode="auto">
        <a:xfrm flipV="1">
          <a:off x="2670142" y="864577"/>
          <a:ext cx="458454" cy="6697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117232</xdr:colOff>
      <xdr:row>7</xdr:row>
      <xdr:rowOff>43961</xdr:rowOff>
    </xdr:from>
    <xdr:to>
      <xdr:col>6</xdr:col>
      <xdr:colOff>236230</xdr:colOff>
      <xdr:row>7</xdr:row>
      <xdr:rowOff>114887</xdr:rowOff>
    </xdr:to>
    <xdr:sp macro="" textlink="">
      <xdr:nvSpPr>
        <xdr:cNvPr id="1730" name="Line 649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ShapeType="1"/>
        </xdr:cNvSpPr>
      </xdr:nvSpPr>
      <xdr:spPr bwMode="auto">
        <a:xfrm>
          <a:off x="2652347" y="1340826"/>
          <a:ext cx="118998" cy="709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151086</xdr:colOff>
      <xdr:row>5</xdr:row>
      <xdr:rowOff>0</xdr:rowOff>
    </xdr:from>
    <xdr:to>
      <xdr:col>8</xdr:col>
      <xdr:colOff>361293</xdr:colOff>
      <xdr:row>9</xdr:row>
      <xdr:rowOff>72259</xdr:rowOff>
    </xdr:to>
    <xdr:sp macro="" textlink="">
      <xdr:nvSpPr>
        <xdr:cNvPr id="19" name="フリーフォーム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3442138" y="932793"/>
          <a:ext cx="617483" cy="807983"/>
        </a:xfrm>
        <a:custGeom>
          <a:avLst/>
          <a:gdLst>
            <a:gd name="connsiteX0" fmla="*/ 617483 w 617483"/>
            <a:gd name="connsiteY0" fmla="*/ 807983 h 807983"/>
            <a:gd name="connsiteX1" fmla="*/ 617483 w 617483"/>
            <a:gd name="connsiteY1" fmla="*/ 302173 h 807983"/>
            <a:gd name="connsiteX2" fmla="*/ 0 w 617483"/>
            <a:gd name="connsiteY2" fmla="*/ 0 h 807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17483" h="807983">
              <a:moveTo>
                <a:pt x="617483" y="807983"/>
              </a:moveTo>
              <a:lnTo>
                <a:pt x="617483" y="302173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332348</xdr:colOff>
      <xdr:row>6</xdr:row>
      <xdr:rowOff>105069</xdr:rowOff>
    </xdr:from>
    <xdr:to>
      <xdr:col>9</xdr:col>
      <xdr:colOff>578069</xdr:colOff>
      <xdr:row>8</xdr:row>
      <xdr:rowOff>32845</xdr:rowOff>
    </xdr:to>
    <xdr:sp macro="" textlink="">
      <xdr:nvSpPr>
        <xdr:cNvPr id="1735" name="Line 6499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ShapeType="1"/>
        </xdr:cNvSpPr>
      </xdr:nvSpPr>
      <xdr:spPr bwMode="auto">
        <a:xfrm>
          <a:off x="4030676" y="1221793"/>
          <a:ext cx="652996" cy="2956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365192</xdr:colOff>
      <xdr:row>4</xdr:row>
      <xdr:rowOff>6568</xdr:rowOff>
    </xdr:from>
    <xdr:to>
      <xdr:col>9</xdr:col>
      <xdr:colOff>223344</xdr:colOff>
      <xdr:row>6</xdr:row>
      <xdr:rowOff>98501</xdr:rowOff>
    </xdr:to>
    <xdr:sp macro="" textlink="">
      <xdr:nvSpPr>
        <xdr:cNvPr id="1736" name="Line 6499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ShapeType="1"/>
        </xdr:cNvSpPr>
      </xdr:nvSpPr>
      <xdr:spPr bwMode="auto">
        <a:xfrm flipV="1">
          <a:off x="4063520" y="755430"/>
          <a:ext cx="265427" cy="45979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24653</xdr:colOff>
      <xdr:row>4</xdr:row>
      <xdr:rowOff>157660</xdr:rowOff>
    </xdr:from>
    <xdr:to>
      <xdr:col>6</xdr:col>
      <xdr:colOff>222047</xdr:colOff>
      <xdr:row>5</xdr:row>
      <xdr:rowOff>168408</xdr:rowOff>
    </xdr:to>
    <xdr:sp macro="" textlink="">
      <xdr:nvSpPr>
        <xdr:cNvPr id="1737" name="AutoShape 6507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Arrowheads="1"/>
        </xdr:cNvSpPr>
      </xdr:nvSpPr>
      <xdr:spPr bwMode="auto">
        <a:xfrm>
          <a:off x="2559768" y="905006"/>
          <a:ext cx="197394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255019</xdr:colOff>
      <xdr:row>6</xdr:row>
      <xdr:rowOff>26276</xdr:rowOff>
    </xdr:from>
    <xdr:to>
      <xdr:col>9</xdr:col>
      <xdr:colOff>49344</xdr:colOff>
      <xdr:row>7</xdr:row>
      <xdr:rowOff>43240</xdr:rowOff>
    </xdr:to>
    <xdr:sp macro="" textlink="">
      <xdr:nvSpPr>
        <xdr:cNvPr id="1738" name="Oval 6509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Arrowheads="1"/>
        </xdr:cNvSpPr>
      </xdr:nvSpPr>
      <xdr:spPr bwMode="auto">
        <a:xfrm>
          <a:off x="3953347" y="1143000"/>
          <a:ext cx="201600" cy="20089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258608</xdr:colOff>
      <xdr:row>8</xdr:row>
      <xdr:rowOff>5564</xdr:rowOff>
    </xdr:from>
    <xdr:to>
      <xdr:col>9</xdr:col>
      <xdr:colOff>45696</xdr:colOff>
      <xdr:row>9</xdr:row>
      <xdr:rowOff>16312</xdr:rowOff>
    </xdr:to>
    <xdr:sp macro="" textlink="">
      <xdr:nvSpPr>
        <xdr:cNvPr id="1739" name="AutoShape 6507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Arrowheads="1"/>
        </xdr:cNvSpPr>
      </xdr:nvSpPr>
      <xdr:spPr bwMode="auto">
        <a:xfrm>
          <a:off x="3956936" y="1490150"/>
          <a:ext cx="194363" cy="194679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203433</xdr:colOff>
      <xdr:row>3</xdr:row>
      <xdr:rowOff>32844</xdr:rowOff>
    </xdr:from>
    <xdr:ext cx="417188" cy="408122"/>
    <xdr:grpSp>
      <xdr:nvGrpSpPr>
        <xdr:cNvPr id="1740" name="Group 6672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GrpSpPr>
          <a:grpSpLocks/>
        </xdr:cNvGrpSpPr>
      </xdr:nvGrpSpPr>
      <xdr:grpSpPr bwMode="auto">
        <a:xfrm>
          <a:off x="3508608" y="594819"/>
          <a:ext cx="417188" cy="408122"/>
          <a:chOff x="536" y="109"/>
          <a:chExt cx="46" cy="44"/>
        </a:xfrm>
      </xdr:grpSpPr>
      <xdr:pic>
        <xdr:nvPicPr>
          <xdr:cNvPr id="1741" name="Picture 6673" descr="route2">
            <a:extLst>
              <a:ext uri="{FF2B5EF4-FFF2-40B4-BE49-F238E27FC236}">
                <a16:creationId xmlns:a16="http://schemas.microsoft.com/office/drawing/2014/main" id="{00000000-0008-0000-0000-0000CD06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42" name="Text Box 6674">
            <a:extLst>
              <a:ext uri="{FF2B5EF4-FFF2-40B4-BE49-F238E27FC236}">
                <a16:creationId xmlns:a16="http://schemas.microsoft.com/office/drawing/2014/main" id="{00000000-0008-0000-0000-0000CE06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308742</xdr:colOff>
      <xdr:row>5</xdr:row>
      <xdr:rowOff>164225</xdr:rowOff>
    </xdr:from>
    <xdr:ext cx="352952" cy="345282"/>
    <xdr:grpSp>
      <xdr:nvGrpSpPr>
        <xdr:cNvPr id="1743" name="Group 667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GrpSpPr>
          <a:grpSpLocks/>
        </xdr:cNvGrpSpPr>
      </xdr:nvGrpSpPr>
      <xdr:grpSpPr bwMode="auto">
        <a:xfrm>
          <a:off x="4433067" y="1088150"/>
          <a:ext cx="352952" cy="345282"/>
          <a:chOff x="536" y="109"/>
          <a:chExt cx="46" cy="44"/>
        </a:xfrm>
      </xdr:grpSpPr>
      <xdr:pic>
        <xdr:nvPicPr>
          <xdr:cNvPr id="1744" name="Picture 6673" descr="route2">
            <a:extLst>
              <a:ext uri="{FF2B5EF4-FFF2-40B4-BE49-F238E27FC236}">
                <a16:creationId xmlns:a16="http://schemas.microsoft.com/office/drawing/2014/main" id="{00000000-0008-0000-0000-0000D006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45" name="Text Box 6674">
            <a:extLst>
              <a:ext uri="{FF2B5EF4-FFF2-40B4-BE49-F238E27FC236}">
                <a16:creationId xmlns:a16="http://schemas.microsoft.com/office/drawing/2014/main" id="{00000000-0008-0000-0000-0000D106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301008</xdr:colOff>
      <xdr:row>3</xdr:row>
      <xdr:rowOff>52552</xdr:rowOff>
    </xdr:from>
    <xdr:to>
      <xdr:col>10</xdr:col>
      <xdr:colOff>354723</xdr:colOff>
      <xdr:row>9</xdr:row>
      <xdr:rowOff>153404</xdr:rowOff>
    </xdr:to>
    <xdr:grpSp>
      <xdr:nvGrpSpPr>
        <xdr:cNvPr id="1746" name="Group 433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GrpSpPr>
          <a:grpSpLocks/>
        </xdr:cNvGrpSpPr>
      </xdr:nvGrpSpPr>
      <xdr:grpSpPr bwMode="auto">
        <a:xfrm rot="10800000">
          <a:off x="5196858" y="614527"/>
          <a:ext cx="53715" cy="1186702"/>
          <a:chOff x="5428" y="57"/>
          <a:chExt cx="6" cy="99"/>
        </a:xfrm>
      </xdr:grpSpPr>
      <xdr:cxnSp macro="">
        <xdr:nvCxnSpPr>
          <xdr:cNvPr id="1747" name="AutoShape 4333">
            <a:extLst>
              <a:ext uri="{FF2B5EF4-FFF2-40B4-BE49-F238E27FC236}">
                <a16:creationId xmlns:a16="http://schemas.microsoft.com/office/drawing/2014/main" id="{00000000-0008-0000-0000-0000D3060000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79" y="107"/>
            <a:ext cx="9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48" name="AutoShape 4334">
            <a:extLst>
              <a:ext uri="{FF2B5EF4-FFF2-40B4-BE49-F238E27FC236}">
                <a16:creationId xmlns:a16="http://schemas.microsoft.com/office/drawing/2014/main" id="{00000000-0008-0000-0000-0000D4060000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82" y="106"/>
            <a:ext cx="98" cy="0"/>
          </a:xfrm>
          <a:prstGeom prst="straightConnector1">
            <a:avLst/>
          </a:prstGeom>
          <a:noFill/>
          <a:ln w="508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49" name="AutoShape 4335">
            <a:extLst>
              <a:ext uri="{FF2B5EF4-FFF2-40B4-BE49-F238E27FC236}">
                <a16:creationId xmlns:a16="http://schemas.microsoft.com/office/drawing/2014/main" id="{00000000-0008-0000-0000-0000D5060000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85" y="107"/>
            <a:ext cx="9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11</xdr:col>
      <xdr:colOff>105104</xdr:colOff>
      <xdr:row>3</xdr:row>
      <xdr:rowOff>65688</xdr:rowOff>
    </xdr:from>
    <xdr:to>
      <xdr:col>11</xdr:col>
      <xdr:colOff>109004</xdr:colOff>
      <xdr:row>6</xdr:row>
      <xdr:rowOff>6536</xdr:rowOff>
    </xdr:to>
    <xdr:sp macro="" textlink="">
      <xdr:nvSpPr>
        <xdr:cNvPr id="1750" name="Line 649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ShapeType="1"/>
        </xdr:cNvSpPr>
      </xdr:nvSpPr>
      <xdr:spPr bwMode="auto">
        <a:xfrm flipH="1" flipV="1">
          <a:off x="5386552" y="630619"/>
          <a:ext cx="3900" cy="49264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111673</xdr:colOff>
      <xdr:row>6</xdr:row>
      <xdr:rowOff>65690</xdr:rowOff>
    </xdr:from>
    <xdr:to>
      <xdr:col>12</xdr:col>
      <xdr:colOff>394138</xdr:colOff>
      <xdr:row>9</xdr:row>
      <xdr:rowOff>137949</xdr:rowOff>
    </xdr:to>
    <xdr:sp macro="" textlink="">
      <xdr:nvSpPr>
        <xdr:cNvPr id="20" name="フリーフォーム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393121" y="1182414"/>
          <a:ext cx="689741" cy="624052"/>
        </a:xfrm>
        <a:custGeom>
          <a:avLst/>
          <a:gdLst>
            <a:gd name="connsiteX0" fmla="*/ 0 w 689741"/>
            <a:gd name="connsiteY0" fmla="*/ 624052 h 624052"/>
            <a:gd name="connsiteX1" fmla="*/ 0 w 689741"/>
            <a:gd name="connsiteY1" fmla="*/ 0 h 624052"/>
            <a:gd name="connsiteX2" fmla="*/ 72258 w 689741"/>
            <a:gd name="connsiteY2" fmla="*/ 6569 h 624052"/>
            <a:gd name="connsiteX3" fmla="*/ 689741 w 689741"/>
            <a:gd name="connsiteY3" fmla="*/ 6569 h 6240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9741" h="624052">
              <a:moveTo>
                <a:pt x="0" y="624052"/>
              </a:moveTo>
              <a:lnTo>
                <a:pt x="0" y="0"/>
              </a:lnTo>
              <a:cubicBezTo>
                <a:pt x="67868" y="6787"/>
                <a:pt x="43683" y="6569"/>
                <a:pt x="72258" y="6569"/>
              </a:cubicBezTo>
              <a:lnTo>
                <a:pt x="689741" y="6569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18537</xdr:colOff>
      <xdr:row>5</xdr:row>
      <xdr:rowOff>157654</xdr:rowOff>
    </xdr:from>
    <xdr:to>
      <xdr:col>11</xdr:col>
      <xdr:colOff>220137</xdr:colOff>
      <xdr:row>7</xdr:row>
      <xdr:rowOff>2444</xdr:rowOff>
    </xdr:to>
    <xdr:sp macro="" textlink="">
      <xdr:nvSpPr>
        <xdr:cNvPr id="1751" name="Oval 6509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Arrowheads="1"/>
        </xdr:cNvSpPr>
      </xdr:nvSpPr>
      <xdr:spPr bwMode="auto">
        <a:xfrm>
          <a:off x="5352537" y="1078404"/>
          <a:ext cx="201600" cy="201600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22126</xdr:colOff>
      <xdr:row>7</xdr:row>
      <xdr:rowOff>136943</xdr:rowOff>
    </xdr:from>
    <xdr:to>
      <xdr:col>11</xdr:col>
      <xdr:colOff>216489</xdr:colOff>
      <xdr:row>8</xdr:row>
      <xdr:rowOff>147691</xdr:rowOff>
    </xdr:to>
    <xdr:sp macro="" textlink="">
      <xdr:nvSpPr>
        <xdr:cNvPr id="1752" name="AutoShape 6507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Arrowheads="1"/>
        </xdr:cNvSpPr>
      </xdr:nvSpPr>
      <xdr:spPr bwMode="auto">
        <a:xfrm>
          <a:off x="5303574" y="1437598"/>
          <a:ext cx="194363" cy="194679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12</xdr:col>
      <xdr:colOff>216572</xdr:colOff>
      <xdr:row>3</xdr:row>
      <xdr:rowOff>157655</xdr:rowOff>
    </xdr:from>
    <xdr:ext cx="417188" cy="408122"/>
    <xdr:grpSp>
      <xdr:nvGrpSpPr>
        <xdr:cNvPr id="1753" name="Group 667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GrpSpPr>
          <a:grpSpLocks/>
        </xdr:cNvGrpSpPr>
      </xdr:nvGrpSpPr>
      <xdr:grpSpPr bwMode="auto">
        <a:xfrm>
          <a:off x="5931572" y="719630"/>
          <a:ext cx="417188" cy="408122"/>
          <a:chOff x="536" y="109"/>
          <a:chExt cx="46" cy="44"/>
        </a:xfrm>
      </xdr:grpSpPr>
      <xdr:pic>
        <xdr:nvPicPr>
          <xdr:cNvPr id="1754" name="Picture 6673" descr="route2">
            <a:extLst>
              <a:ext uri="{FF2B5EF4-FFF2-40B4-BE49-F238E27FC236}">
                <a16:creationId xmlns:a16="http://schemas.microsoft.com/office/drawing/2014/main" id="{00000000-0008-0000-0000-0000DA06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55" name="Text Box 6674">
            <a:extLst>
              <a:ext uri="{FF2B5EF4-FFF2-40B4-BE49-F238E27FC236}">
                <a16:creationId xmlns:a16="http://schemas.microsoft.com/office/drawing/2014/main" id="{00000000-0008-0000-0000-0000DB06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248249</xdr:colOff>
      <xdr:row>7</xdr:row>
      <xdr:rowOff>8140</xdr:rowOff>
    </xdr:from>
    <xdr:to>
      <xdr:col>10</xdr:col>
      <xdr:colOff>394080</xdr:colOff>
      <xdr:row>9</xdr:row>
      <xdr:rowOff>32987</xdr:rowOff>
    </xdr:to>
    <xdr:sp macro="" textlink="">
      <xdr:nvSpPr>
        <xdr:cNvPr id="1757" name="正方形/長方形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 bwMode="auto">
        <a:xfrm rot="16200000">
          <a:off x="4998982" y="1432234"/>
          <a:ext cx="392709" cy="145831"/>
        </a:xfrm>
        <a:prstGeom prst="rect">
          <a:avLst/>
        </a:prstGeom>
        <a:solidFill>
          <a:schemeClr val="bg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36158</xdr:colOff>
      <xdr:row>7</xdr:row>
      <xdr:rowOff>124810</xdr:rowOff>
    </xdr:from>
    <xdr:ext cx="386260" cy="166712"/>
    <xdr:sp macro="" textlink="">
      <xdr:nvSpPr>
        <xdr:cNvPr id="1758" name="テキスト ボックス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4910330" y="1425465"/>
          <a:ext cx="386260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森本駅</a:t>
          </a:r>
        </a:p>
      </xdr:txBody>
    </xdr:sp>
    <xdr:clientData/>
  </xdr:oneCellAnchor>
  <xdr:twoCellAnchor>
    <xdr:from>
      <xdr:col>14</xdr:col>
      <xdr:colOff>348056</xdr:colOff>
      <xdr:row>3</xdr:row>
      <xdr:rowOff>157655</xdr:rowOff>
    </xdr:from>
    <xdr:to>
      <xdr:col>15</xdr:col>
      <xdr:colOff>262758</xdr:colOff>
      <xdr:row>9</xdr:row>
      <xdr:rowOff>85397</xdr:rowOff>
    </xdr:to>
    <xdr:sp macro="" textlink="">
      <xdr:nvSpPr>
        <xdr:cNvPr id="21" name="フリーフォーム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7212625" y="722586"/>
          <a:ext cx="321978" cy="1031328"/>
        </a:xfrm>
        <a:custGeom>
          <a:avLst/>
          <a:gdLst>
            <a:gd name="connsiteX0" fmla="*/ 0 w 321879"/>
            <a:gd name="connsiteY0" fmla="*/ 1031328 h 1031328"/>
            <a:gd name="connsiteX1" fmla="*/ 0 w 321879"/>
            <a:gd name="connsiteY1" fmla="*/ 781707 h 1031328"/>
            <a:gd name="connsiteX2" fmla="*/ 321879 w 321879"/>
            <a:gd name="connsiteY2" fmla="*/ 0 h 1031328"/>
            <a:gd name="connsiteX0" fmla="*/ 64 w 321943"/>
            <a:gd name="connsiteY0" fmla="*/ 1031328 h 1031328"/>
            <a:gd name="connsiteX1" fmla="*/ 64 w 321943"/>
            <a:gd name="connsiteY1" fmla="*/ 781707 h 1031328"/>
            <a:gd name="connsiteX2" fmla="*/ 321943 w 321943"/>
            <a:gd name="connsiteY2" fmla="*/ 0 h 1031328"/>
            <a:gd name="connsiteX0" fmla="*/ 99 w 321978"/>
            <a:gd name="connsiteY0" fmla="*/ 1031328 h 1031328"/>
            <a:gd name="connsiteX1" fmla="*/ 99 w 321978"/>
            <a:gd name="connsiteY1" fmla="*/ 781707 h 1031328"/>
            <a:gd name="connsiteX2" fmla="*/ 321978 w 321978"/>
            <a:gd name="connsiteY2" fmla="*/ 0 h 10313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1978" h="1031328">
              <a:moveTo>
                <a:pt x="99" y="1031328"/>
              </a:moveTo>
              <a:lnTo>
                <a:pt x="99" y="781707"/>
              </a:lnTo>
              <a:cubicBezTo>
                <a:pt x="-4281" y="396327"/>
                <a:pt x="135858" y="214586"/>
                <a:pt x="321978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131050</xdr:colOff>
      <xdr:row>3</xdr:row>
      <xdr:rowOff>144515</xdr:rowOff>
    </xdr:from>
    <xdr:to>
      <xdr:col>14</xdr:col>
      <xdr:colOff>299503</xdr:colOff>
      <xdr:row>6</xdr:row>
      <xdr:rowOff>70909</xdr:rowOff>
    </xdr:to>
    <xdr:sp macro="" textlink="">
      <xdr:nvSpPr>
        <xdr:cNvPr id="1759" name="Line 6499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ShapeType="1"/>
        </xdr:cNvSpPr>
      </xdr:nvSpPr>
      <xdr:spPr bwMode="auto">
        <a:xfrm flipH="1" flipV="1">
          <a:off x="7027150" y="706490"/>
          <a:ext cx="168453" cy="469319"/>
        </a:xfrm>
        <a:custGeom>
          <a:avLst/>
          <a:gdLst>
            <a:gd name="connsiteX0" fmla="*/ 0 w 82728"/>
            <a:gd name="connsiteY0" fmla="*/ 0 h 431219"/>
            <a:gd name="connsiteX1" fmla="*/ 82728 w 82728"/>
            <a:gd name="connsiteY1" fmla="*/ 431219 h 431219"/>
            <a:gd name="connsiteX0" fmla="*/ 0 w 111303"/>
            <a:gd name="connsiteY0" fmla="*/ 0 h 459794"/>
            <a:gd name="connsiteX1" fmla="*/ 111303 w 111303"/>
            <a:gd name="connsiteY1" fmla="*/ 459794 h 459794"/>
            <a:gd name="connsiteX0" fmla="*/ 0 w 111303"/>
            <a:gd name="connsiteY0" fmla="*/ 0 h 459794"/>
            <a:gd name="connsiteX1" fmla="*/ 111303 w 111303"/>
            <a:gd name="connsiteY1" fmla="*/ 459794 h 459794"/>
            <a:gd name="connsiteX0" fmla="*/ 0 w 168453"/>
            <a:gd name="connsiteY0" fmla="*/ 0 h 469319"/>
            <a:gd name="connsiteX1" fmla="*/ 168453 w 168453"/>
            <a:gd name="connsiteY1" fmla="*/ 469319 h 4693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8453" h="469319">
              <a:moveTo>
                <a:pt x="0" y="0"/>
              </a:moveTo>
              <a:cubicBezTo>
                <a:pt x="170451" y="48490"/>
                <a:pt x="140877" y="325579"/>
                <a:pt x="168453" y="469319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268157</xdr:colOff>
      <xdr:row>6</xdr:row>
      <xdr:rowOff>0</xdr:rowOff>
    </xdr:from>
    <xdr:to>
      <xdr:col>15</xdr:col>
      <xdr:colOff>62481</xdr:colOff>
      <xdr:row>7</xdr:row>
      <xdr:rowOff>16964</xdr:rowOff>
    </xdr:to>
    <xdr:sp macro="" textlink="">
      <xdr:nvSpPr>
        <xdr:cNvPr id="1760" name="Oval 650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Arrowheads="1"/>
        </xdr:cNvSpPr>
      </xdr:nvSpPr>
      <xdr:spPr bwMode="auto">
        <a:xfrm>
          <a:off x="7132726" y="1116724"/>
          <a:ext cx="201600" cy="20089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245471</xdr:colOff>
      <xdr:row>8</xdr:row>
      <xdr:rowOff>12132</xdr:rowOff>
    </xdr:from>
    <xdr:to>
      <xdr:col>15</xdr:col>
      <xdr:colOff>32558</xdr:colOff>
      <xdr:row>9</xdr:row>
      <xdr:rowOff>22880</xdr:rowOff>
    </xdr:to>
    <xdr:sp macro="" textlink="">
      <xdr:nvSpPr>
        <xdr:cNvPr id="1761" name="AutoShape 6507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Arrowheads="1"/>
        </xdr:cNvSpPr>
      </xdr:nvSpPr>
      <xdr:spPr bwMode="auto">
        <a:xfrm>
          <a:off x="7110040" y="1496718"/>
          <a:ext cx="194363" cy="194679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118038</xdr:colOff>
      <xdr:row>5</xdr:row>
      <xdr:rowOff>6568</xdr:rowOff>
    </xdr:from>
    <xdr:ext cx="417188" cy="408122"/>
    <xdr:grpSp>
      <xdr:nvGrpSpPr>
        <xdr:cNvPr id="1762" name="Group 6672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GrpSpPr>
          <a:grpSpLocks/>
        </xdr:cNvGrpSpPr>
      </xdr:nvGrpSpPr>
      <xdr:grpSpPr bwMode="auto">
        <a:xfrm>
          <a:off x="7423713" y="930493"/>
          <a:ext cx="417188" cy="408122"/>
          <a:chOff x="536" y="109"/>
          <a:chExt cx="46" cy="44"/>
        </a:xfrm>
      </xdr:grpSpPr>
      <xdr:pic>
        <xdr:nvPicPr>
          <xdr:cNvPr id="1763" name="Picture 6673" descr="route2">
            <a:extLst>
              <a:ext uri="{FF2B5EF4-FFF2-40B4-BE49-F238E27FC236}">
                <a16:creationId xmlns:a16="http://schemas.microsoft.com/office/drawing/2014/main" id="{00000000-0008-0000-0000-0000E306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64" name="Text Box 6674">
            <a:extLst>
              <a:ext uri="{FF2B5EF4-FFF2-40B4-BE49-F238E27FC236}">
                <a16:creationId xmlns:a16="http://schemas.microsoft.com/office/drawing/2014/main" id="{00000000-0008-0000-0000-0000E406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4</xdr:col>
      <xdr:colOff>184373</xdr:colOff>
      <xdr:row>94</xdr:row>
      <xdr:rowOff>123635</xdr:rowOff>
    </xdr:from>
    <xdr:ext cx="778024" cy="550151"/>
    <xdr:sp macro="" textlink="">
      <xdr:nvSpPr>
        <xdr:cNvPr id="2553" name="テキスト ボックス 255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898873" y="17154335"/>
          <a:ext cx="778024" cy="550151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100"/>
            <a:t>青少年交流</a:t>
          </a:r>
          <a:endParaRPr kumimoji="1" lang="en-US" altLang="ja-JP" sz="1100"/>
        </a:p>
        <a:p>
          <a:r>
            <a:rPr kumimoji="1" lang="ja-JP" altLang="en-US" sz="1100"/>
            <a:t>センター３</a:t>
          </a:r>
          <a:r>
            <a:rPr kumimoji="1" lang="en-US" altLang="ja-JP" sz="1100"/>
            <a:t>F</a:t>
          </a:r>
        </a:p>
        <a:p>
          <a:r>
            <a:rPr kumimoji="1" lang="ja-JP" altLang="en-US" sz="1100"/>
            <a:t>学習室２</a:t>
          </a:r>
        </a:p>
      </xdr:txBody>
    </xdr:sp>
    <xdr:clientData/>
  </xdr:oneCellAnchor>
  <xdr:oneCellAnchor>
    <xdr:from>
      <xdr:col>6</xdr:col>
      <xdr:colOff>518222</xdr:colOff>
      <xdr:row>93</xdr:row>
      <xdr:rowOff>111160</xdr:rowOff>
    </xdr:from>
    <xdr:ext cx="1574534" cy="550151"/>
    <xdr:sp macro="" textlink="">
      <xdr:nvSpPr>
        <xdr:cNvPr id="2569" name="テキスト ボックス 256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3051872" y="16960885"/>
          <a:ext cx="1574534" cy="5501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総走行時間を記入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完走の署名をしカード提出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en-US" altLang="ja-JP" sz="1100" b="1" i="1">
              <a:solidFill>
                <a:srgbClr val="FF0000"/>
              </a:solidFill>
              <a:latin typeface="+mj-ea"/>
              <a:ea typeface="+mj-ea"/>
            </a:rPr>
            <a:t>(</a:t>
          </a:r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メダル購入は</a:t>
          </a:r>
          <a:r>
            <a:rPr kumimoji="1" lang="en-US" altLang="ja-JP" sz="1100" b="1" i="1">
              <a:solidFill>
                <a:srgbClr val="FF0000"/>
              </a:solidFill>
              <a:latin typeface="+mj-ea"/>
              <a:ea typeface="+mj-ea"/>
            </a:rPr>
            <a:t>\1000</a:t>
          </a:r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）</a:t>
          </a:r>
          <a:r>
            <a:rPr kumimoji="1" lang="ja-JP" altLang="en-US" sz="900" b="1" i="1">
              <a:solidFill>
                <a:srgbClr val="FF0000"/>
              </a:solidFill>
              <a:latin typeface="+mj-ea"/>
              <a:ea typeface="+mj-ea"/>
            </a:rPr>
            <a:t>　</a:t>
          </a:r>
        </a:p>
      </xdr:txBody>
    </xdr:sp>
    <xdr:clientData/>
  </xdr:oneCellAnchor>
  <xdr:twoCellAnchor>
    <xdr:from>
      <xdr:col>1</xdr:col>
      <xdr:colOff>149087</xdr:colOff>
      <xdr:row>15</xdr:row>
      <xdr:rowOff>41416</xdr:rowOff>
    </xdr:from>
    <xdr:to>
      <xdr:col>3</xdr:col>
      <xdr:colOff>0</xdr:colOff>
      <xdr:row>18</xdr:row>
      <xdr:rowOff>74546</xdr:rowOff>
    </xdr:to>
    <xdr:sp macro="" textlink="">
      <xdr:nvSpPr>
        <xdr:cNvPr id="13" name="フリーフォーム: 図形 12">
          <a:extLst>
            <a:ext uri="{FF2B5EF4-FFF2-40B4-BE49-F238E27FC236}">
              <a16:creationId xmlns:a16="http://schemas.microsoft.com/office/drawing/2014/main" id="{7897E5AF-0E2D-F830-8678-D5FB752C6BEE}"/>
            </a:ext>
          </a:extLst>
        </xdr:cNvPr>
        <xdr:cNvSpPr/>
      </xdr:nvSpPr>
      <xdr:spPr bwMode="auto">
        <a:xfrm>
          <a:off x="8183217" y="1151286"/>
          <a:ext cx="662609" cy="579782"/>
        </a:xfrm>
        <a:custGeom>
          <a:avLst/>
          <a:gdLst>
            <a:gd name="connsiteX0" fmla="*/ 662609 w 662609"/>
            <a:gd name="connsiteY0" fmla="*/ 579782 h 579782"/>
            <a:gd name="connsiteX1" fmla="*/ 662609 w 662609"/>
            <a:gd name="connsiteY1" fmla="*/ 0 h 579782"/>
            <a:gd name="connsiteX2" fmla="*/ 0 w 662609"/>
            <a:gd name="connsiteY2" fmla="*/ 0 h 579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2609" h="579782">
              <a:moveTo>
                <a:pt x="662609" y="579782"/>
              </a:moveTo>
              <a:lnTo>
                <a:pt x="662609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233995</xdr:colOff>
      <xdr:row>12</xdr:row>
      <xdr:rowOff>89394</xdr:rowOff>
    </xdr:from>
    <xdr:ext cx="417188" cy="408122"/>
    <xdr:grpSp>
      <xdr:nvGrpSpPr>
        <xdr:cNvPr id="14" name="Group 6672">
          <a:extLst>
            <a:ext uri="{FF2B5EF4-FFF2-40B4-BE49-F238E27FC236}">
              <a16:creationId xmlns:a16="http://schemas.microsoft.com/office/drawing/2014/main" id="{24B5C8D8-01C0-EB15-95C2-C80008B5210F}"/>
            </a:ext>
          </a:extLst>
        </xdr:cNvPr>
        <xdr:cNvGrpSpPr>
          <a:grpSpLocks/>
        </xdr:cNvGrpSpPr>
      </xdr:nvGrpSpPr>
      <xdr:grpSpPr bwMode="auto">
        <a:xfrm>
          <a:off x="357820" y="2280144"/>
          <a:ext cx="417188" cy="408122"/>
          <a:chOff x="536" y="109"/>
          <a:chExt cx="46" cy="44"/>
        </a:xfrm>
      </xdr:grpSpPr>
      <xdr:pic>
        <xdr:nvPicPr>
          <xdr:cNvPr id="15" name="Picture 6673" descr="route2">
            <a:extLst>
              <a:ext uri="{FF2B5EF4-FFF2-40B4-BE49-F238E27FC236}">
                <a16:creationId xmlns:a16="http://schemas.microsoft.com/office/drawing/2014/main" id="{CD7BA7D5-CAA7-3F76-70BC-8461DF8B3E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Text Box 6674">
            <a:extLst>
              <a:ext uri="{FF2B5EF4-FFF2-40B4-BE49-F238E27FC236}">
                <a16:creationId xmlns:a16="http://schemas.microsoft.com/office/drawing/2014/main" id="{39E11F95-589E-739B-ABF3-D0C44FA9AC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2</xdr:col>
      <xdr:colOff>390613</xdr:colOff>
      <xdr:row>12</xdr:row>
      <xdr:rowOff>74543</xdr:rowOff>
    </xdr:from>
    <xdr:to>
      <xdr:col>3</xdr:col>
      <xdr:colOff>33130</xdr:colOff>
      <xdr:row>15</xdr:row>
      <xdr:rowOff>6535</xdr:rowOff>
    </xdr:to>
    <xdr:sp macro="" textlink="">
      <xdr:nvSpPr>
        <xdr:cNvPr id="18" name="Line 6499">
          <a:extLst>
            <a:ext uri="{FF2B5EF4-FFF2-40B4-BE49-F238E27FC236}">
              <a16:creationId xmlns:a16="http://schemas.microsoft.com/office/drawing/2014/main" id="{262C176A-8BDC-B411-A18B-C8256FA4856D}"/>
            </a:ext>
          </a:extLst>
        </xdr:cNvPr>
        <xdr:cNvSpPr>
          <a:spLocks noChangeShapeType="1"/>
        </xdr:cNvSpPr>
      </xdr:nvSpPr>
      <xdr:spPr bwMode="auto">
        <a:xfrm flipV="1">
          <a:off x="8830591" y="637760"/>
          <a:ext cx="48365" cy="47864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390613</xdr:colOff>
      <xdr:row>15</xdr:row>
      <xdr:rowOff>33129</xdr:rowOff>
    </xdr:from>
    <xdr:to>
      <xdr:col>3</xdr:col>
      <xdr:colOff>596348</xdr:colOff>
      <xdr:row>15</xdr:row>
      <xdr:rowOff>47946</xdr:rowOff>
    </xdr:to>
    <xdr:sp macro="" textlink="">
      <xdr:nvSpPr>
        <xdr:cNvPr id="26" name="Line 6499">
          <a:extLst>
            <a:ext uri="{FF2B5EF4-FFF2-40B4-BE49-F238E27FC236}">
              <a16:creationId xmlns:a16="http://schemas.microsoft.com/office/drawing/2014/main" id="{764E3561-40B7-A808-3FEF-F4FB43CCB47E}"/>
            </a:ext>
          </a:extLst>
        </xdr:cNvPr>
        <xdr:cNvSpPr>
          <a:spLocks noChangeShapeType="1"/>
        </xdr:cNvSpPr>
      </xdr:nvSpPr>
      <xdr:spPr bwMode="auto">
        <a:xfrm flipV="1">
          <a:off x="8830591" y="1142999"/>
          <a:ext cx="611583" cy="1481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298174</xdr:colOff>
      <xdr:row>14</xdr:row>
      <xdr:rowOff>132522</xdr:rowOff>
    </xdr:from>
    <xdr:to>
      <xdr:col>3</xdr:col>
      <xdr:colOff>93926</xdr:colOff>
      <xdr:row>15</xdr:row>
      <xdr:rowOff>159529</xdr:rowOff>
    </xdr:to>
    <xdr:sp macro="" textlink="">
      <xdr:nvSpPr>
        <xdr:cNvPr id="32" name="Oval 6509">
          <a:extLst>
            <a:ext uri="{FF2B5EF4-FFF2-40B4-BE49-F238E27FC236}">
              <a16:creationId xmlns:a16="http://schemas.microsoft.com/office/drawing/2014/main" id="{7F759DBA-9643-4E27-9F03-5DD825B9DB2B}"/>
            </a:ext>
          </a:extLst>
        </xdr:cNvPr>
        <xdr:cNvSpPr>
          <a:spLocks noChangeArrowheads="1"/>
        </xdr:cNvSpPr>
      </xdr:nvSpPr>
      <xdr:spPr bwMode="auto">
        <a:xfrm>
          <a:off x="8738152" y="1060174"/>
          <a:ext cx="201600" cy="2092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301763</xdr:colOff>
      <xdr:row>16</xdr:row>
      <xdr:rowOff>111811</xdr:rowOff>
    </xdr:from>
    <xdr:to>
      <xdr:col>3</xdr:col>
      <xdr:colOff>90278</xdr:colOff>
      <xdr:row>17</xdr:row>
      <xdr:rowOff>122559</xdr:rowOff>
    </xdr:to>
    <xdr:sp macro="" textlink="">
      <xdr:nvSpPr>
        <xdr:cNvPr id="33" name="AutoShape 6507">
          <a:extLst>
            <a:ext uri="{FF2B5EF4-FFF2-40B4-BE49-F238E27FC236}">
              <a16:creationId xmlns:a16="http://schemas.microsoft.com/office/drawing/2014/main" id="{C2E26EC3-52A8-44B9-9121-5498264E74D6}"/>
            </a:ext>
          </a:extLst>
        </xdr:cNvPr>
        <xdr:cNvSpPr>
          <a:spLocks noChangeArrowheads="1"/>
        </xdr:cNvSpPr>
      </xdr:nvSpPr>
      <xdr:spPr bwMode="auto">
        <a:xfrm>
          <a:off x="8741741" y="1403898"/>
          <a:ext cx="194363" cy="19296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33362</xdr:colOff>
      <xdr:row>16</xdr:row>
      <xdr:rowOff>67361</xdr:rowOff>
    </xdr:from>
    <xdr:ext cx="632288" cy="33342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8B32132-97EB-4E6F-FC6A-D4A5FCBD1E3C}"/>
            </a:ext>
          </a:extLst>
        </xdr:cNvPr>
        <xdr:cNvSpPr txBox="1"/>
      </xdr:nvSpPr>
      <xdr:spPr>
        <a:xfrm>
          <a:off x="8067492" y="1359448"/>
          <a:ext cx="632288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en-US" altLang="ja-JP" sz="1000" b="1" i="0">
              <a:solidFill>
                <a:srgbClr val="FF0000"/>
              </a:solidFill>
              <a:latin typeface="+mj-ea"/>
              <a:ea typeface="+mj-ea"/>
            </a:rPr>
            <a:t>15.7km</a:t>
          </a:r>
          <a:r>
            <a:rPr kumimoji="1" lang="ja-JP" altLang="en-US" sz="1000" b="1" i="0">
              <a:solidFill>
                <a:srgbClr val="FF0000"/>
              </a:solidFill>
              <a:latin typeface="+mj-ea"/>
              <a:ea typeface="+mj-ea"/>
            </a:rPr>
            <a:t>地点</a:t>
          </a:r>
          <a:endParaRPr kumimoji="1" lang="en-US" altLang="ja-JP" sz="1000" b="1" i="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 i="0">
              <a:solidFill>
                <a:srgbClr val="FF0000"/>
              </a:solidFill>
              <a:latin typeface="+mj-ea"/>
              <a:ea typeface="+mj-ea"/>
            </a:rPr>
            <a:t>標高</a:t>
          </a:r>
          <a:r>
            <a:rPr kumimoji="1" lang="en-US" altLang="ja-JP" sz="1000" b="1" i="0">
              <a:solidFill>
                <a:srgbClr val="FF0000"/>
              </a:solidFill>
              <a:latin typeface="+mj-ea"/>
              <a:ea typeface="+mj-ea"/>
            </a:rPr>
            <a:t>202m</a:t>
          </a:r>
        </a:p>
      </xdr:txBody>
    </xdr:sp>
    <xdr:clientData/>
  </xdr:oneCellAnchor>
  <xdr:oneCellAnchor>
    <xdr:from>
      <xdr:col>6</xdr:col>
      <xdr:colOff>142886</xdr:colOff>
      <xdr:row>13</xdr:row>
      <xdr:rowOff>6567</xdr:rowOff>
    </xdr:from>
    <xdr:ext cx="417188" cy="408122"/>
    <xdr:grpSp>
      <xdr:nvGrpSpPr>
        <xdr:cNvPr id="35" name="Group 6672">
          <a:extLst>
            <a:ext uri="{FF2B5EF4-FFF2-40B4-BE49-F238E27FC236}">
              <a16:creationId xmlns:a16="http://schemas.microsoft.com/office/drawing/2014/main" id="{3D087DA5-1A35-7061-BE7F-AFA49FE97CC2}"/>
            </a:ext>
          </a:extLst>
        </xdr:cNvPr>
        <xdr:cNvGrpSpPr>
          <a:grpSpLocks/>
        </xdr:cNvGrpSpPr>
      </xdr:nvGrpSpPr>
      <xdr:grpSpPr bwMode="auto">
        <a:xfrm>
          <a:off x="2676536" y="2378292"/>
          <a:ext cx="417188" cy="408122"/>
          <a:chOff x="536" y="109"/>
          <a:chExt cx="46" cy="44"/>
        </a:xfrm>
      </xdr:grpSpPr>
      <xdr:pic>
        <xdr:nvPicPr>
          <xdr:cNvPr id="36" name="Picture 6673" descr="route2">
            <a:extLst>
              <a:ext uri="{FF2B5EF4-FFF2-40B4-BE49-F238E27FC236}">
                <a16:creationId xmlns:a16="http://schemas.microsoft.com/office/drawing/2014/main" id="{E0076C1D-E05D-18CD-DB69-A25E98826E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" name="Text Box 6674">
            <a:extLst>
              <a:ext uri="{FF2B5EF4-FFF2-40B4-BE49-F238E27FC236}">
                <a16:creationId xmlns:a16="http://schemas.microsoft.com/office/drawing/2014/main" id="{E5946B37-220C-6AC5-10DF-CBCF3D8046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372717</xdr:colOff>
      <xdr:row>15</xdr:row>
      <xdr:rowOff>16565</xdr:rowOff>
    </xdr:from>
    <xdr:to>
      <xdr:col>6</xdr:col>
      <xdr:colOff>687457</xdr:colOff>
      <xdr:row>18</xdr:row>
      <xdr:rowOff>66261</xdr:rowOff>
    </xdr:to>
    <xdr:sp macro="" textlink="">
      <xdr:nvSpPr>
        <xdr:cNvPr id="38" name="フリーフォーム: 図形 37">
          <a:extLst>
            <a:ext uri="{FF2B5EF4-FFF2-40B4-BE49-F238E27FC236}">
              <a16:creationId xmlns:a16="http://schemas.microsoft.com/office/drawing/2014/main" id="{FDBECBCA-0EEA-BE8D-F568-120A6213F0FD}"/>
            </a:ext>
          </a:extLst>
        </xdr:cNvPr>
        <xdr:cNvSpPr/>
      </xdr:nvSpPr>
      <xdr:spPr bwMode="auto">
        <a:xfrm>
          <a:off x="10394674" y="1126435"/>
          <a:ext cx="720587" cy="596348"/>
        </a:xfrm>
        <a:custGeom>
          <a:avLst/>
          <a:gdLst>
            <a:gd name="connsiteX0" fmla="*/ 0 w 720587"/>
            <a:gd name="connsiteY0" fmla="*/ 596348 h 596348"/>
            <a:gd name="connsiteX1" fmla="*/ 0 w 720587"/>
            <a:gd name="connsiteY1" fmla="*/ 0 h 596348"/>
            <a:gd name="connsiteX2" fmla="*/ 720587 w 720587"/>
            <a:gd name="connsiteY2" fmla="*/ 74543 h 596348"/>
            <a:gd name="connsiteX0" fmla="*/ 0 w 720587"/>
            <a:gd name="connsiteY0" fmla="*/ 596348 h 596348"/>
            <a:gd name="connsiteX1" fmla="*/ 0 w 720587"/>
            <a:gd name="connsiteY1" fmla="*/ 0 h 596348"/>
            <a:gd name="connsiteX2" fmla="*/ 720587 w 720587"/>
            <a:gd name="connsiteY2" fmla="*/ 74543 h 596348"/>
            <a:gd name="connsiteX0" fmla="*/ 0 w 720587"/>
            <a:gd name="connsiteY0" fmla="*/ 596348 h 596348"/>
            <a:gd name="connsiteX1" fmla="*/ 0 w 720587"/>
            <a:gd name="connsiteY1" fmla="*/ 0 h 596348"/>
            <a:gd name="connsiteX2" fmla="*/ 720587 w 720587"/>
            <a:gd name="connsiteY2" fmla="*/ 74543 h 5963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20587" h="596348">
              <a:moveTo>
                <a:pt x="0" y="596348"/>
              </a:moveTo>
              <a:lnTo>
                <a:pt x="0" y="0"/>
              </a:lnTo>
              <a:cubicBezTo>
                <a:pt x="223631" y="66261"/>
                <a:pt x="455544" y="82826"/>
                <a:pt x="720587" y="74543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182217</xdr:colOff>
      <xdr:row>14</xdr:row>
      <xdr:rowOff>99390</xdr:rowOff>
    </xdr:from>
    <xdr:to>
      <xdr:col>5</xdr:col>
      <xdr:colOff>390612</xdr:colOff>
      <xdr:row>15</xdr:row>
      <xdr:rowOff>23098</xdr:rowOff>
    </xdr:to>
    <xdr:sp macro="" textlink="">
      <xdr:nvSpPr>
        <xdr:cNvPr id="39" name="Line 6499">
          <a:extLst>
            <a:ext uri="{FF2B5EF4-FFF2-40B4-BE49-F238E27FC236}">
              <a16:creationId xmlns:a16="http://schemas.microsoft.com/office/drawing/2014/main" id="{1F7DD3AB-F744-3646-78CA-97ECFCF7B5C4}"/>
            </a:ext>
          </a:extLst>
        </xdr:cNvPr>
        <xdr:cNvSpPr>
          <a:spLocks noChangeShapeType="1"/>
        </xdr:cNvSpPr>
      </xdr:nvSpPr>
      <xdr:spPr bwMode="auto">
        <a:xfrm flipH="1" flipV="1">
          <a:off x="9798326" y="1027042"/>
          <a:ext cx="614243" cy="1059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361036</xdr:colOff>
      <xdr:row>12</xdr:row>
      <xdr:rowOff>75214</xdr:rowOff>
    </xdr:from>
    <xdr:to>
      <xdr:col>5</xdr:col>
      <xdr:colOff>364936</xdr:colOff>
      <xdr:row>15</xdr:row>
      <xdr:rowOff>16061</xdr:rowOff>
    </xdr:to>
    <xdr:sp macro="" textlink="">
      <xdr:nvSpPr>
        <xdr:cNvPr id="40" name="Line 6499">
          <a:extLst>
            <a:ext uri="{FF2B5EF4-FFF2-40B4-BE49-F238E27FC236}">
              <a16:creationId xmlns:a16="http://schemas.microsoft.com/office/drawing/2014/main" id="{D5CA9F4B-49D4-9764-BEB9-003D8E70BEC1}"/>
            </a:ext>
          </a:extLst>
        </xdr:cNvPr>
        <xdr:cNvSpPr>
          <a:spLocks noChangeShapeType="1"/>
        </xdr:cNvSpPr>
      </xdr:nvSpPr>
      <xdr:spPr bwMode="auto">
        <a:xfrm flipH="1" flipV="1">
          <a:off x="10382993" y="638431"/>
          <a:ext cx="3900" cy="4875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268356</xdr:colOff>
      <xdr:row>14</xdr:row>
      <xdr:rowOff>110987</xdr:rowOff>
    </xdr:from>
    <xdr:to>
      <xdr:col>6</xdr:col>
      <xdr:colOff>64109</xdr:colOff>
      <xdr:row>15</xdr:row>
      <xdr:rowOff>137994</xdr:rowOff>
    </xdr:to>
    <xdr:sp macro="" textlink="">
      <xdr:nvSpPr>
        <xdr:cNvPr id="41" name="Oval 6509">
          <a:extLst>
            <a:ext uri="{FF2B5EF4-FFF2-40B4-BE49-F238E27FC236}">
              <a16:creationId xmlns:a16="http://schemas.microsoft.com/office/drawing/2014/main" id="{796422F8-C3EA-4F2E-8324-CCBF06D57540}"/>
            </a:ext>
          </a:extLst>
        </xdr:cNvPr>
        <xdr:cNvSpPr>
          <a:spLocks noChangeArrowheads="1"/>
        </xdr:cNvSpPr>
      </xdr:nvSpPr>
      <xdr:spPr bwMode="auto">
        <a:xfrm>
          <a:off x="10290313" y="1038639"/>
          <a:ext cx="201600" cy="2092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271945</xdr:colOff>
      <xdr:row>16</xdr:row>
      <xdr:rowOff>90276</xdr:rowOff>
    </xdr:from>
    <xdr:to>
      <xdr:col>6</xdr:col>
      <xdr:colOff>60461</xdr:colOff>
      <xdr:row>17</xdr:row>
      <xdr:rowOff>101024</xdr:rowOff>
    </xdr:to>
    <xdr:sp macro="" textlink="">
      <xdr:nvSpPr>
        <xdr:cNvPr id="42" name="AutoShape 6507">
          <a:extLst>
            <a:ext uri="{FF2B5EF4-FFF2-40B4-BE49-F238E27FC236}">
              <a16:creationId xmlns:a16="http://schemas.microsoft.com/office/drawing/2014/main" id="{9E6972F8-FBC4-4A32-A412-D7D333D376F5}"/>
            </a:ext>
          </a:extLst>
        </xdr:cNvPr>
        <xdr:cNvSpPr>
          <a:spLocks noChangeArrowheads="1"/>
        </xdr:cNvSpPr>
      </xdr:nvSpPr>
      <xdr:spPr bwMode="auto">
        <a:xfrm>
          <a:off x="10293902" y="1382363"/>
          <a:ext cx="194363" cy="19296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397565</xdr:colOff>
      <xdr:row>12</xdr:row>
      <xdr:rowOff>99392</xdr:rowOff>
    </xdr:from>
    <xdr:to>
      <xdr:col>8</xdr:col>
      <xdr:colOff>397565</xdr:colOff>
      <xdr:row>18</xdr:row>
      <xdr:rowOff>33130</xdr:rowOff>
    </xdr:to>
    <xdr:sp macro="" textlink="">
      <xdr:nvSpPr>
        <xdr:cNvPr id="43" name="フリーフォーム: 図形 42">
          <a:extLst>
            <a:ext uri="{FF2B5EF4-FFF2-40B4-BE49-F238E27FC236}">
              <a16:creationId xmlns:a16="http://schemas.microsoft.com/office/drawing/2014/main" id="{933CAE88-4A10-802F-7F30-FEE1F50BB653}"/>
            </a:ext>
          </a:extLst>
        </xdr:cNvPr>
        <xdr:cNvSpPr/>
      </xdr:nvSpPr>
      <xdr:spPr bwMode="auto">
        <a:xfrm>
          <a:off x="12001500" y="662609"/>
          <a:ext cx="0" cy="1027043"/>
        </a:xfrm>
        <a:custGeom>
          <a:avLst/>
          <a:gdLst>
            <a:gd name="connsiteX0" fmla="*/ 0 w 0"/>
            <a:gd name="connsiteY0" fmla="*/ 1027043 h 1027043"/>
            <a:gd name="connsiteX1" fmla="*/ 0 w 0"/>
            <a:gd name="connsiteY1" fmla="*/ 0 h 10270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27043">
              <a:moveTo>
                <a:pt x="0" y="1027043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198781</xdr:colOff>
      <xdr:row>14</xdr:row>
      <xdr:rowOff>182216</xdr:rowOff>
    </xdr:from>
    <xdr:to>
      <xdr:col>9</xdr:col>
      <xdr:colOff>654325</xdr:colOff>
      <xdr:row>15</xdr:row>
      <xdr:rowOff>91107</xdr:rowOff>
    </xdr:to>
    <xdr:sp macro="" textlink="">
      <xdr:nvSpPr>
        <xdr:cNvPr id="44" name="Line 6499">
          <a:extLst>
            <a:ext uri="{FF2B5EF4-FFF2-40B4-BE49-F238E27FC236}">
              <a16:creationId xmlns:a16="http://schemas.microsoft.com/office/drawing/2014/main" id="{84155AAB-A384-038E-73BF-59F393AF9276}"/>
            </a:ext>
          </a:extLst>
        </xdr:cNvPr>
        <xdr:cNvSpPr>
          <a:spLocks noChangeShapeType="1"/>
        </xdr:cNvSpPr>
      </xdr:nvSpPr>
      <xdr:spPr bwMode="auto">
        <a:xfrm flipH="1" flipV="1">
          <a:off x="11396868" y="1109868"/>
          <a:ext cx="1267240" cy="9110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301488</xdr:colOff>
      <xdr:row>14</xdr:row>
      <xdr:rowOff>127552</xdr:rowOff>
    </xdr:from>
    <xdr:to>
      <xdr:col>9</xdr:col>
      <xdr:colOff>97240</xdr:colOff>
      <xdr:row>15</xdr:row>
      <xdr:rowOff>154559</xdr:rowOff>
    </xdr:to>
    <xdr:sp macro="" textlink="">
      <xdr:nvSpPr>
        <xdr:cNvPr id="45" name="Oval 6509">
          <a:extLst>
            <a:ext uri="{FF2B5EF4-FFF2-40B4-BE49-F238E27FC236}">
              <a16:creationId xmlns:a16="http://schemas.microsoft.com/office/drawing/2014/main" id="{52D0CEE3-101B-E7E2-D533-5A52D454FF0B}"/>
            </a:ext>
          </a:extLst>
        </xdr:cNvPr>
        <xdr:cNvSpPr>
          <a:spLocks noChangeArrowheads="1"/>
        </xdr:cNvSpPr>
      </xdr:nvSpPr>
      <xdr:spPr bwMode="auto">
        <a:xfrm>
          <a:off x="11905423" y="1055204"/>
          <a:ext cx="201600" cy="2092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296793</xdr:colOff>
      <xdr:row>16</xdr:row>
      <xdr:rowOff>98556</xdr:rowOff>
    </xdr:from>
    <xdr:to>
      <xdr:col>9</xdr:col>
      <xdr:colOff>85308</xdr:colOff>
      <xdr:row>17</xdr:row>
      <xdr:rowOff>109304</xdr:rowOff>
    </xdr:to>
    <xdr:sp macro="" textlink="">
      <xdr:nvSpPr>
        <xdr:cNvPr id="46" name="AutoShape 6507">
          <a:extLst>
            <a:ext uri="{FF2B5EF4-FFF2-40B4-BE49-F238E27FC236}">
              <a16:creationId xmlns:a16="http://schemas.microsoft.com/office/drawing/2014/main" id="{A330BA4C-CD42-EA49-00DF-22045ABFCA8F}"/>
            </a:ext>
          </a:extLst>
        </xdr:cNvPr>
        <xdr:cNvSpPr>
          <a:spLocks noChangeArrowheads="1"/>
        </xdr:cNvSpPr>
      </xdr:nvSpPr>
      <xdr:spPr bwMode="auto">
        <a:xfrm>
          <a:off x="11900728" y="1390643"/>
          <a:ext cx="194363" cy="19296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349951</xdr:colOff>
      <xdr:row>11</xdr:row>
      <xdr:rowOff>180502</xdr:rowOff>
    </xdr:from>
    <xdr:ext cx="417188" cy="408122"/>
    <xdr:grpSp>
      <xdr:nvGrpSpPr>
        <xdr:cNvPr id="47" name="Group 6672">
          <a:extLst>
            <a:ext uri="{FF2B5EF4-FFF2-40B4-BE49-F238E27FC236}">
              <a16:creationId xmlns:a16="http://schemas.microsoft.com/office/drawing/2014/main" id="{0A824FB6-1C16-11AC-D634-1CB57BA0F7C3}"/>
            </a:ext>
          </a:extLst>
        </xdr:cNvPr>
        <xdr:cNvGrpSpPr>
          <a:grpSpLocks/>
        </xdr:cNvGrpSpPr>
      </xdr:nvGrpSpPr>
      <xdr:grpSpPr bwMode="auto">
        <a:xfrm>
          <a:off x="3655126" y="2190277"/>
          <a:ext cx="417188" cy="408122"/>
          <a:chOff x="536" y="109"/>
          <a:chExt cx="46" cy="44"/>
        </a:xfrm>
      </xdr:grpSpPr>
      <xdr:pic>
        <xdr:nvPicPr>
          <xdr:cNvPr id="48" name="Picture 6673" descr="route2">
            <a:extLst>
              <a:ext uri="{FF2B5EF4-FFF2-40B4-BE49-F238E27FC236}">
                <a16:creationId xmlns:a16="http://schemas.microsoft.com/office/drawing/2014/main" id="{D391EAFF-3016-07A2-928F-3010EF6AA2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" name="Text Box 6674">
            <a:extLst>
              <a:ext uri="{FF2B5EF4-FFF2-40B4-BE49-F238E27FC236}">
                <a16:creationId xmlns:a16="http://schemas.microsoft.com/office/drawing/2014/main" id="{833863A0-790F-4A62-643C-23FD79E997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74543</xdr:colOff>
      <xdr:row>13</xdr:row>
      <xdr:rowOff>8282</xdr:rowOff>
    </xdr:from>
    <xdr:to>
      <xdr:col>9</xdr:col>
      <xdr:colOff>513521</xdr:colOff>
      <xdr:row>15</xdr:row>
      <xdr:rowOff>8282</xdr:rowOff>
    </xdr:to>
    <xdr:sp macro="" textlink="">
      <xdr:nvSpPr>
        <xdr:cNvPr id="50" name="フリーフォーム: 図形 49">
          <a:extLst>
            <a:ext uri="{FF2B5EF4-FFF2-40B4-BE49-F238E27FC236}">
              <a16:creationId xmlns:a16="http://schemas.microsoft.com/office/drawing/2014/main" id="{21DF9105-56CB-4FE5-921C-31CC01018E33}"/>
            </a:ext>
          </a:extLst>
        </xdr:cNvPr>
        <xdr:cNvSpPr/>
      </xdr:nvSpPr>
      <xdr:spPr bwMode="auto">
        <a:xfrm>
          <a:off x="12084326" y="753717"/>
          <a:ext cx="438978" cy="364435"/>
        </a:xfrm>
        <a:custGeom>
          <a:avLst/>
          <a:gdLst>
            <a:gd name="connsiteX0" fmla="*/ 0 w 438978"/>
            <a:gd name="connsiteY0" fmla="*/ 0 h 364435"/>
            <a:gd name="connsiteX1" fmla="*/ 0 w 438978"/>
            <a:gd name="connsiteY1" fmla="*/ 331305 h 364435"/>
            <a:gd name="connsiteX2" fmla="*/ 438978 w 438978"/>
            <a:gd name="connsiteY2" fmla="*/ 364435 h 364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8978" h="364435">
              <a:moveTo>
                <a:pt x="0" y="0"/>
              </a:moveTo>
              <a:lnTo>
                <a:pt x="0" y="331305"/>
              </a:lnTo>
              <a:lnTo>
                <a:pt x="438978" y="364435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176160</xdr:colOff>
      <xdr:row>13</xdr:row>
      <xdr:rowOff>47997</xdr:rowOff>
    </xdr:from>
    <xdr:ext cx="257506" cy="166712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7A4C14C-DC45-400E-9111-C51924DEE536}"/>
            </a:ext>
          </a:extLst>
        </xdr:cNvPr>
        <xdr:cNvSpPr txBox="1"/>
      </xdr:nvSpPr>
      <xdr:spPr>
        <a:xfrm>
          <a:off x="9071045" y="795343"/>
          <a:ext cx="257506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復路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11</xdr:col>
      <xdr:colOff>207062</xdr:colOff>
      <xdr:row>15</xdr:row>
      <xdr:rowOff>107672</xdr:rowOff>
    </xdr:from>
    <xdr:to>
      <xdr:col>12</xdr:col>
      <xdr:colOff>447257</xdr:colOff>
      <xdr:row>18</xdr:row>
      <xdr:rowOff>33129</xdr:rowOff>
    </xdr:to>
    <xdr:sp macro="" textlink="">
      <xdr:nvSpPr>
        <xdr:cNvPr id="52" name="フリーフォーム: 図形 51">
          <a:extLst>
            <a:ext uri="{FF2B5EF4-FFF2-40B4-BE49-F238E27FC236}">
              <a16:creationId xmlns:a16="http://schemas.microsoft.com/office/drawing/2014/main" id="{C61766BC-F361-752B-3E84-33CD520970FF}"/>
            </a:ext>
          </a:extLst>
        </xdr:cNvPr>
        <xdr:cNvSpPr/>
      </xdr:nvSpPr>
      <xdr:spPr bwMode="auto">
        <a:xfrm>
          <a:off x="13392975" y="1217542"/>
          <a:ext cx="646043" cy="472109"/>
        </a:xfrm>
        <a:custGeom>
          <a:avLst/>
          <a:gdLst>
            <a:gd name="connsiteX0" fmla="*/ 0 w 646043"/>
            <a:gd name="connsiteY0" fmla="*/ 546652 h 546652"/>
            <a:gd name="connsiteX1" fmla="*/ 0 w 646043"/>
            <a:gd name="connsiteY1" fmla="*/ 0 h 546652"/>
            <a:gd name="connsiteX2" fmla="*/ 646043 w 646043"/>
            <a:gd name="connsiteY2" fmla="*/ 0 h 5466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46043" h="546652">
              <a:moveTo>
                <a:pt x="0" y="546652"/>
              </a:moveTo>
              <a:lnTo>
                <a:pt x="0" y="0"/>
              </a:lnTo>
              <a:lnTo>
                <a:pt x="646043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195381</xdr:colOff>
      <xdr:row>12</xdr:row>
      <xdr:rowOff>75214</xdr:rowOff>
    </xdr:from>
    <xdr:to>
      <xdr:col>11</xdr:col>
      <xdr:colOff>199281</xdr:colOff>
      <xdr:row>15</xdr:row>
      <xdr:rowOff>16061</xdr:rowOff>
    </xdr:to>
    <xdr:sp macro="" textlink="">
      <xdr:nvSpPr>
        <xdr:cNvPr id="53" name="Line 6499">
          <a:extLst>
            <a:ext uri="{FF2B5EF4-FFF2-40B4-BE49-F238E27FC236}">
              <a16:creationId xmlns:a16="http://schemas.microsoft.com/office/drawing/2014/main" id="{34617801-90AD-1C05-9EF9-42F5B098F9B3}"/>
            </a:ext>
          </a:extLst>
        </xdr:cNvPr>
        <xdr:cNvSpPr>
          <a:spLocks noChangeShapeType="1"/>
        </xdr:cNvSpPr>
      </xdr:nvSpPr>
      <xdr:spPr bwMode="auto">
        <a:xfrm flipH="1" flipV="1">
          <a:off x="13381294" y="638431"/>
          <a:ext cx="3900" cy="4875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119267</xdr:colOff>
      <xdr:row>15</xdr:row>
      <xdr:rowOff>3315</xdr:rowOff>
    </xdr:from>
    <xdr:to>
      <xdr:col>11</xdr:col>
      <xdr:colOff>320867</xdr:colOff>
      <xdr:row>16</xdr:row>
      <xdr:rowOff>30323</xdr:rowOff>
    </xdr:to>
    <xdr:sp macro="" textlink="">
      <xdr:nvSpPr>
        <xdr:cNvPr id="54" name="Oval 6509">
          <a:extLst>
            <a:ext uri="{FF2B5EF4-FFF2-40B4-BE49-F238E27FC236}">
              <a16:creationId xmlns:a16="http://schemas.microsoft.com/office/drawing/2014/main" id="{BE853294-36A6-4163-0953-304D259C724B}"/>
            </a:ext>
          </a:extLst>
        </xdr:cNvPr>
        <xdr:cNvSpPr>
          <a:spLocks noChangeArrowheads="1"/>
        </xdr:cNvSpPr>
      </xdr:nvSpPr>
      <xdr:spPr bwMode="auto">
        <a:xfrm>
          <a:off x="13305180" y="1113185"/>
          <a:ext cx="201600" cy="2092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106289</xdr:colOff>
      <xdr:row>17</xdr:row>
      <xdr:rowOff>81999</xdr:rowOff>
    </xdr:from>
    <xdr:to>
      <xdr:col>11</xdr:col>
      <xdr:colOff>300652</xdr:colOff>
      <xdr:row>18</xdr:row>
      <xdr:rowOff>92746</xdr:rowOff>
    </xdr:to>
    <xdr:sp macro="" textlink="">
      <xdr:nvSpPr>
        <xdr:cNvPr id="55" name="AutoShape 6507">
          <a:extLst>
            <a:ext uri="{FF2B5EF4-FFF2-40B4-BE49-F238E27FC236}">
              <a16:creationId xmlns:a16="http://schemas.microsoft.com/office/drawing/2014/main" id="{5C23479E-89C7-4121-ED04-CE5C64B5C5AD}"/>
            </a:ext>
          </a:extLst>
        </xdr:cNvPr>
        <xdr:cNvSpPr>
          <a:spLocks noChangeArrowheads="1"/>
        </xdr:cNvSpPr>
      </xdr:nvSpPr>
      <xdr:spPr bwMode="auto">
        <a:xfrm>
          <a:off x="13292202" y="1556303"/>
          <a:ext cx="194363" cy="19296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260471</xdr:colOff>
      <xdr:row>14</xdr:row>
      <xdr:rowOff>91109</xdr:rowOff>
    </xdr:from>
    <xdr:to>
      <xdr:col>12</xdr:col>
      <xdr:colOff>405848</xdr:colOff>
      <xdr:row>15</xdr:row>
      <xdr:rowOff>22848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73BD6FFF-02EE-43AF-8C34-3ED45E2577D2}"/>
            </a:ext>
          </a:extLst>
        </xdr:cNvPr>
        <xdr:cNvCxnSpPr/>
      </xdr:nvCxnSpPr>
      <xdr:spPr bwMode="auto">
        <a:xfrm flipV="1">
          <a:off x="13852232" y="1018761"/>
          <a:ext cx="145377" cy="113957"/>
        </a:xfrm>
        <a:prstGeom prst="lin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215348</xdr:colOff>
      <xdr:row>15</xdr:row>
      <xdr:rowOff>107674</xdr:rowOff>
    </xdr:from>
    <xdr:to>
      <xdr:col>12</xdr:col>
      <xdr:colOff>115956</xdr:colOff>
      <xdr:row>17</xdr:row>
      <xdr:rowOff>49696</xdr:rowOff>
    </xdr:to>
    <xdr:sp macro="" textlink="">
      <xdr:nvSpPr>
        <xdr:cNvPr id="61" name="フリーフォーム: 図形 60">
          <a:extLst>
            <a:ext uri="{FF2B5EF4-FFF2-40B4-BE49-F238E27FC236}">
              <a16:creationId xmlns:a16="http://schemas.microsoft.com/office/drawing/2014/main" id="{63D7E3B2-F435-6F68-74E4-952F6BFBD072}"/>
            </a:ext>
          </a:extLst>
        </xdr:cNvPr>
        <xdr:cNvSpPr/>
      </xdr:nvSpPr>
      <xdr:spPr bwMode="auto">
        <a:xfrm>
          <a:off x="13401261" y="1217544"/>
          <a:ext cx="306456" cy="306456"/>
        </a:xfrm>
        <a:custGeom>
          <a:avLst/>
          <a:gdLst>
            <a:gd name="connsiteX0" fmla="*/ 306456 w 306456"/>
            <a:gd name="connsiteY0" fmla="*/ 0 h 306456"/>
            <a:gd name="connsiteX1" fmla="*/ 0 w 306456"/>
            <a:gd name="connsiteY1" fmla="*/ 306456 h 306456"/>
            <a:gd name="connsiteX0" fmla="*/ 306456 w 306456"/>
            <a:gd name="connsiteY0" fmla="*/ 0 h 306456"/>
            <a:gd name="connsiteX1" fmla="*/ 0 w 306456"/>
            <a:gd name="connsiteY1" fmla="*/ 306456 h 306456"/>
            <a:gd name="connsiteX0" fmla="*/ 306456 w 306456"/>
            <a:gd name="connsiteY0" fmla="*/ 0 h 306456"/>
            <a:gd name="connsiteX1" fmla="*/ 0 w 306456"/>
            <a:gd name="connsiteY1" fmla="*/ 306456 h 3064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06456" h="306456">
              <a:moveTo>
                <a:pt x="306456" y="0"/>
              </a:moveTo>
              <a:cubicBezTo>
                <a:pt x="121478" y="2761"/>
                <a:pt x="2761" y="138043"/>
                <a:pt x="0" y="306456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16565</xdr:colOff>
      <xdr:row>15</xdr:row>
      <xdr:rowOff>99391</xdr:rowOff>
    </xdr:from>
    <xdr:to>
      <xdr:col>15</xdr:col>
      <xdr:colOff>654326</xdr:colOff>
      <xdr:row>18</xdr:row>
      <xdr:rowOff>41413</xdr:rowOff>
    </xdr:to>
    <xdr:sp macro="" textlink="">
      <xdr:nvSpPr>
        <xdr:cNvPr id="62" name="フリーフォーム: 図形 61">
          <a:extLst>
            <a:ext uri="{FF2B5EF4-FFF2-40B4-BE49-F238E27FC236}">
              <a16:creationId xmlns:a16="http://schemas.microsoft.com/office/drawing/2014/main" id="{B96124DF-2C09-7420-9E48-2A98643CB0C4}"/>
            </a:ext>
          </a:extLst>
        </xdr:cNvPr>
        <xdr:cNvSpPr/>
      </xdr:nvSpPr>
      <xdr:spPr bwMode="auto">
        <a:xfrm>
          <a:off x="15190304" y="1209261"/>
          <a:ext cx="637761" cy="488674"/>
        </a:xfrm>
        <a:custGeom>
          <a:avLst/>
          <a:gdLst>
            <a:gd name="connsiteX0" fmla="*/ 0 w 637761"/>
            <a:gd name="connsiteY0" fmla="*/ 488674 h 488674"/>
            <a:gd name="connsiteX1" fmla="*/ 0 w 637761"/>
            <a:gd name="connsiteY1" fmla="*/ 0 h 488674"/>
            <a:gd name="connsiteX2" fmla="*/ 637761 w 637761"/>
            <a:gd name="connsiteY2" fmla="*/ 0 h 488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37761" h="488674">
              <a:moveTo>
                <a:pt x="0" y="488674"/>
              </a:moveTo>
              <a:lnTo>
                <a:pt x="0" y="0"/>
              </a:lnTo>
              <a:lnTo>
                <a:pt x="637761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319113</xdr:colOff>
      <xdr:row>17</xdr:row>
      <xdr:rowOff>71498</xdr:rowOff>
    </xdr:from>
    <xdr:to>
      <xdr:col>15</xdr:col>
      <xdr:colOff>103901</xdr:colOff>
      <xdr:row>18</xdr:row>
      <xdr:rowOff>82245</xdr:rowOff>
    </xdr:to>
    <xdr:sp macro="" textlink="">
      <xdr:nvSpPr>
        <xdr:cNvPr id="63" name="AutoShape 6507">
          <a:extLst>
            <a:ext uri="{FF2B5EF4-FFF2-40B4-BE49-F238E27FC236}">
              <a16:creationId xmlns:a16="http://schemas.microsoft.com/office/drawing/2014/main" id="{0A64BA9D-C521-4B1D-A776-500DE15A82E9}"/>
            </a:ext>
          </a:extLst>
        </xdr:cNvPr>
        <xdr:cNvSpPr>
          <a:spLocks noChangeArrowheads="1"/>
        </xdr:cNvSpPr>
      </xdr:nvSpPr>
      <xdr:spPr bwMode="auto">
        <a:xfrm>
          <a:off x="15087004" y="1545802"/>
          <a:ext cx="190636" cy="19296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13</xdr:col>
      <xdr:colOff>231913</xdr:colOff>
      <xdr:row>15</xdr:row>
      <xdr:rowOff>96333</xdr:rowOff>
    </xdr:from>
    <xdr:to>
      <xdr:col>15</xdr:col>
      <xdr:colOff>238852</xdr:colOff>
      <xdr:row>15</xdr:row>
      <xdr:rowOff>96333</xdr:rowOff>
    </xdr:to>
    <xdr:sp macro="" textlink="">
      <xdr:nvSpPr>
        <xdr:cNvPr id="2753" name="Line 6499">
          <a:extLst>
            <a:ext uri="{FF2B5EF4-FFF2-40B4-BE49-F238E27FC236}">
              <a16:creationId xmlns:a16="http://schemas.microsoft.com/office/drawing/2014/main" id="{08A5446F-76CA-4243-93B4-F1B6C708424A}"/>
            </a:ext>
          </a:extLst>
        </xdr:cNvPr>
        <xdr:cNvSpPr>
          <a:spLocks noChangeShapeType="1"/>
        </xdr:cNvSpPr>
      </xdr:nvSpPr>
      <xdr:spPr bwMode="auto">
        <a:xfrm>
          <a:off x="14593956" y="1206203"/>
          <a:ext cx="8186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7083</xdr:colOff>
      <xdr:row>12</xdr:row>
      <xdr:rowOff>91110</xdr:rowOff>
    </xdr:from>
    <xdr:to>
      <xdr:col>15</xdr:col>
      <xdr:colOff>10983</xdr:colOff>
      <xdr:row>15</xdr:row>
      <xdr:rowOff>31957</xdr:rowOff>
    </xdr:to>
    <xdr:sp macro="" textlink="">
      <xdr:nvSpPr>
        <xdr:cNvPr id="2754" name="Line 6499">
          <a:extLst>
            <a:ext uri="{FF2B5EF4-FFF2-40B4-BE49-F238E27FC236}">
              <a16:creationId xmlns:a16="http://schemas.microsoft.com/office/drawing/2014/main" id="{21836EDB-3EAA-499B-80BE-2AD5655C0F96}"/>
            </a:ext>
          </a:extLst>
        </xdr:cNvPr>
        <xdr:cNvSpPr>
          <a:spLocks noChangeShapeType="1"/>
        </xdr:cNvSpPr>
      </xdr:nvSpPr>
      <xdr:spPr bwMode="auto">
        <a:xfrm flipH="1" flipV="1">
          <a:off x="15180822" y="654327"/>
          <a:ext cx="3900" cy="4875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326364</xdr:colOff>
      <xdr:row>15</xdr:row>
      <xdr:rowOff>859</xdr:rowOff>
    </xdr:from>
    <xdr:to>
      <xdr:col>15</xdr:col>
      <xdr:colOff>111614</xdr:colOff>
      <xdr:row>16</xdr:row>
      <xdr:rowOff>21243</xdr:rowOff>
    </xdr:to>
    <xdr:sp macro="" textlink="">
      <xdr:nvSpPr>
        <xdr:cNvPr id="2755" name="Oval 6509">
          <a:extLst>
            <a:ext uri="{FF2B5EF4-FFF2-40B4-BE49-F238E27FC236}">
              <a16:creationId xmlns:a16="http://schemas.microsoft.com/office/drawing/2014/main" id="{9EAA2BC4-F671-4C86-B49C-6936E641F069}"/>
            </a:ext>
          </a:extLst>
        </xdr:cNvPr>
        <xdr:cNvSpPr>
          <a:spLocks noChangeArrowheads="1"/>
        </xdr:cNvSpPr>
      </xdr:nvSpPr>
      <xdr:spPr bwMode="auto">
        <a:xfrm>
          <a:off x="15094255" y="1110729"/>
          <a:ext cx="191098" cy="202601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14</xdr:col>
      <xdr:colOff>49698</xdr:colOff>
      <xdr:row>12</xdr:row>
      <xdr:rowOff>0</xdr:rowOff>
    </xdr:from>
    <xdr:ext cx="352952" cy="345282"/>
    <xdr:grpSp>
      <xdr:nvGrpSpPr>
        <xdr:cNvPr id="2767" name="Group 6672">
          <a:extLst>
            <a:ext uri="{FF2B5EF4-FFF2-40B4-BE49-F238E27FC236}">
              <a16:creationId xmlns:a16="http://schemas.microsoft.com/office/drawing/2014/main" id="{6249CF7C-1760-4659-A874-090DF910392D}"/>
            </a:ext>
          </a:extLst>
        </xdr:cNvPr>
        <xdr:cNvGrpSpPr>
          <a:grpSpLocks/>
        </xdr:cNvGrpSpPr>
      </xdr:nvGrpSpPr>
      <xdr:grpSpPr bwMode="auto">
        <a:xfrm>
          <a:off x="6945798" y="2190750"/>
          <a:ext cx="352952" cy="345282"/>
          <a:chOff x="536" y="109"/>
          <a:chExt cx="46" cy="44"/>
        </a:xfrm>
      </xdr:grpSpPr>
      <xdr:pic>
        <xdr:nvPicPr>
          <xdr:cNvPr id="2776" name="Picture 6673" descr="route2">
            <a:extLst>
              <a:ext uri="{FF2B5EF4-FFF2-40B4-BE49-F238E27FC236}">
                <a16:creationId xmlns:a16="http://schemas.microsoft.com/office/drawing/2014/main" id="{84C02DF0-3A23-DC2A-8A8A-8F5EA133B4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77" name="Text Box 6674">
            <a:extLst>
              <a:ext uri="{FF2B5EF4-FFF2-40B4-BE49-F238E27FC236}">
                <a16:creationId xmlns:a16="http://schemas.microsoft.com/office/drawing/2014/main" id="{60DA439C-F21A-0838-F9C8-739186E663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13</xdr:col>
      <xdr:colOff>41416</xdr:colOff>
      <xdr:row>13</xdr:row>
      <xdr:rowOff>99391</xdr:rowOff>
    </xdr:from>
    <xdr:ext cx="352952" cy="345282"/>
    <xdr:grpSp>
      <xdr:nvGrpSpPr>
        <xdr:cNvPr id="2778" name="Group 6672">
          <a:extLst>
            <a:ext uri="{FF2B5EF4-FFF2-40B4-BE49-F238E27FC236}">
              <a16:creationId xmlns:a16="http://schemas.microsoft.com/office/drawing/2014/main" id="{7A31BFCB-AA0F-1BBD-4440-5D5C9FB22624}"/>
            </a:ext>
          </a:extLst>
        </xdr:cNvPr>
        <xdr:cNvGrpSpPr>
          <a:grpSpLocks/>
        </xdr:cNvGrpSpPr>
      </xdr:nvGrpSpPr>
      <xdr:grpSpPr bwMode="auto">
        <a:xfrm>
          <a:off x="6527941" y="2471116"/>
          <a:ext cx="352952" cy="345282"/>
          <a:chOff x="536" y="109"/>
          <a:chExt cx="46" cy="44"/>
        </a:xfrm>
      </xdr:grpSpPr>
      <xdr:pic>
        <xdr:nvPicPr>
          <xdr:cNvPr id="2779" name="Picture 6673" descr="route2">
            <a:extLst>
              <a:ext uri="{FF2B5EF4-FFF2-40B4-BE49-F238E27FC236}">
                <a16:creationId xmlns:a16="http://schemas.microsoft.com/office/drawing/2014/main" id="{1992A87C-77EA-551B-2537-7C9A320CA5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80" name="Text Box 6674">
            <a:extLst>
              <a:ext uri="{FF2B5EF4-FFF2-40B4-BE49-F238E27FC236}">
                <a16:creationId xmlns:a16="http://schemas.microsoft.com/office/drawing/2014/main" id="{DB13CFEC-EF94-6811-94A3-C47420ADAC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281614</xdr:colOff>
      <xdr:row>25</xdr:row>
      <xdr:rowOff>76200</xdr:rowOff>
    </xdr:from>
    <xdr:to>
      <xdr:col>2</xdr:col>
      <xdr:colOff>73306</xdr:colOff>
      <xdr:row>27</xdr:row>
      <xdr:rowOff>123825</xdr:rowOff>
    </xdr:to>
    <xdr:sp macro="" textlink="">
      <xdr:nvSpPr>
        <xdr:cNvPr id="2782" name="フリーフォーム 13">
          <a:extLst>
            <a:ext uri="{FF2B5EF4-FFF2-40B4-BE49-F238E27FC236}">
              <a16:creationId xmlns:a16="http://schemas.microsoft.com/office/drawing/2014/main" id="{EA2D1ADB-FB70-48CB-BAE7-FC0B6ED8C823}"/>
            </a:ext>
          </a:extLst>
        </xdr:cNvPr>
        <xdr:cNvSpPr/>
      </xdr:nvSpPr>
      <xdr:spPr bwMode="auto">
        <a:xfrm>
          <a:off x="16225636" y="1368287"/>
          <a:ext cx="197540" cy="412060"/>
        </a:xfrm>
        <a:custGeom>
          <a:avLst/>
          <a:gdLst>
            <a:gd name="connsiteX0" fmla="*/ 180975 w 180975"/>
            <a:gd name="connsiteY0" fmla="*/ 571500 h 571500"/>
            <a:gd name="connsiteX1" fmla="*/ 180975 w 180975"/>
            <a:gd name="connsiteY1" fmla="*/ 0 h 571500"/>
            <a:gd name="connsiteX2" fmla="*/ 0 w 180975"/>
            <a:gd name="connsiteY2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0975" h="571500">
              <a:moveTo>
                <a:pt x="180975" y="571500"/>
              </a:moveTo>
              <a:lnTo>
                <a:pt x="180975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374565</xdr:colOff>
      <xdr:row>26</xdr:row>
      <xdr:rowOff>55192</xdr:rowOff>
    </xdr:from>
    <xdr:ext cx="197245" cy="190041"/>
    <xdr:sp macro="" textlink="">
      <xdr:nvSpPr>
        <xdr:cNvPr id="2784" name="AutoShape 6507">
          <a:extLst>
            <a:ext uri="{FF2B5EF4-FFF2-40B4-BE49-F238E27FC236}">
              <a16:creationId xmlns:a16="http://schemas.microsoft.com/office/drawing/2014/main" id="{76B3836A-C045-41A7-9F3C-A841DE821E1F}"/>
            </a:ext>
          </a:extLst>
        </xdr:cNvPr>
        <xdr:cNvSpPr>
          <a:spLocks noChangeArrowheads="1"/>
        </xdr:cNvSpPr>
      </xdr:nvSpPr>
      <xdr:spPr bwMode="auto">
        <a:xfrm>
          <a:off x="16318587" y="1529496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270460</xdr:colOff>
      <xdr:row>25</xdr:row>
      <xdr:rowOff>22881</xdr:rowOff>
    </xdr:from>
    <xdr:ext cx="759375" cy="183384"/>
    <xdr:sp macro="" textlink="">
      <xdr:nvSpPr>
        <xdr:cNvPr id="2876" name="テキスト ボックス 2875">
          <a:extLst>
            <a:ext uri="{FF2B5EF4-FFF2-40B4-BE49-F238E27FC236}">
              <a16:creationId xmlns:a16="http://schemas.microsoft.com/office/drawing/2014/main" id="{3DD60C0C-79F4-4693-9A98-D9CDD4D2C048}"/>
            </a:ext>
          </a:extLst>
        </xdr:cNvPr>
        <xdr:cNvSpPr txBox="1"/>
      </xdr:nvSpPr>
      <xdr:spPr>
        <a:xfrm>
          <a:off x="16704748" y="1319746"/>
          <a:ext cx="759375" cy="18338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レシート取得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</xdr:col>
      <xdr:colOff>242324</xdr:colOff>
      <xdr:row>21</xdr:row>
      <xdr:rowOff>34373</xdr:rowOff>
    </xdr:from>
    <xdr:ext cx="690949" cy="550151"/>
    <xdr:sp macro="" textlink="">
      <xdr:nvSpPr>
        <xdr:cNvPr id="2879" name="テキスト ボックス 2878">
          <a:extLst>
            <a:ext uri="{FF2B5EF4-FFF2-40B4-BE49-F238E27FC236}">
              <a16:creationId xmlns:a16="http://schemas.microsoft.com/office/drawing/2014/main" id="{762851B5-3343-4904-ABF0-7A03639684E6}"/>
            </a:ext>
          </a:extLst>
        </xdr:cNvPr>
        <xdr:cNvSpPr txBox="1"/>
      </xdr:nvSpPr>
      <xdr:spPr>
        <a:xfrm>
          <a:off x="16592194" y="597590"/>
          <a:ext cx="690949" cy="550151"/>
        </a:xfrm>
        <a:prstGeom prst="rect">
          <a:avLst/>
        </a:prstGeom>
        <a:noFill/>
        <a:ln w="28575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100"/>
            <a:t>ﾌｧﾐﾘｰﾏｰﾄ</a:t>
          </a:r>
          <a:endParaRPr kumimoji="1" lang="en-US" altLang="ja-JP" sz="1100"/>
        </a:p>
        <a:p>
          <a:r>
            <a:rPr kumimoji="1" lang="ja-JP" altLang="en-US" sz="1100"/>
            <a:t>富山八尾</a:t>
          </a:r>
          <a:endParaRPr kumimoji="1" lang="en-US" altLang="ja-JP" sz="1100"/>
        </a:p>
        <a:p>
          <a:r>
            <a:rPr kumimoji="1" lang="ja-JP" altLang="en-US" sz="1100"/>
            <a:t>新田店</a:t>
          </a:r>
        </a:p>
      </xdr:txBody>
    </xdr:sp>
    <xdr:clientData/>
  </xdr:oneCellAnchor>
  <xdr:twoCellAnchor>
    <xdr:from>
      <xdr:col>1</xdr:col>
      <xdr:colOff>298179</xdr:colOff>
      <xdr:row>21</xdr:row>
      <xdr:rowOff>91109</xdr:rowOff>
    </xdr:from>
    <xdr:to>
      <xdr:col>2</xdr:col>
      <xdr:colOff>82831</xdr:colOff>
      <xdr:row>24</xdr:row>
      <xdr:rowOff>165652</xdr:rowOff>
    </xdr:to>
    <xdr:sp macro="" textlink="">
      <xdr:nvSpPr>
        <xdr:cNvPr id="451" name="フリーフォーム: 図形 450">
          <a:extLst>
            <a:ext uri="{FF2B5EF4-FFF2-40B4-BE49-F238E27FC236}">
              <a16:creationId xmlns:a16="http://schemas.microsoft.com/office/drawing/2014/main" id="{805416F2-4634-797A-2ADE-BC19FA742888}"/>
            </a:ext>
          </a:extLst>
        </xdr:cNvPr>
        <xdr:cNvSpPr/>
      </xdr:nvSpPr>
      <xdr:spPr bwMode="auto">
        <a:xfrm>
          <a:off x="16242201" y="654326"/>
          <a:ext cx="190500" cy="621196"/>
        </a:xfrm>
        <a:custGeom>
          <a:avLst/>
          <a:gdLst>
            <a:gd name="connsiteX0" fmla="*/ 0 w 190500"/>
            <a:gd name="connsiteY0" fmla="*/ 621196 h 621196"/>
            <a:gd name="connsiteX1" fmla="*/ 190500 w 190500"/>
            <a:gd name="connsiteY1" fmla="*/ 621196 h 621196"/>
            <a:gd name="connsiteX2" fmla="*/ 190500 w 190500"/>
            <a:gd name="connsiteY2" fmla="*/ 0 h 6211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21196">
              <a:moveTo>
                <a:pt x="0" y="621196"/>
              </a:moveTo>
              <a:lnTo>
                <a:pt x="190500" y="621196"/>
              </a:lnTo>
              <a:lnTo>
                <a:pt x="19050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24847</xdr:colOff>
      <xdr:row>21</xdr:row>
      <xdr:rowOff>165653</xdr:rowOff>
    </xdr:from>
    <xdr:to>
      <xdr:col>6</xdr:col>
      <xdr:colOff>149086</xdr:colOff>
      <xdr:row>27</xdr:row>
      <xdr:rowOff>82826</xdr:rowOff>
    </xdr:to>
    <xdr:sp macro="" textlink="">
      <xdr:nvSpPr>
        <xdr:cNvPr id="452" name="フリーフォーム: 図形 451">
          <a:extLst>
            <a:ext uri="{FF2B5EF4-FFF2-40B4-BE49-F238E27FC236}">
              <a16:creationId xmlns:a16="http://schemas.microsoft.com/office/drawing/2014/main" id="{F03D9C27-2231-DB9B-31DA-2882930BF8C9}"/>
            </a:ext>
          </a:extLst>
        </xdr:cNvPr>
        <xdr:cNvSpPr/>
      </xdr:nvSpPr>
      <xdr:spPr bwMode="auto">
        <a:xfrm>
          <a:off x="17956695" y="728870"/>
          <a:ext cx="530087" cy="1010478"/>
        </a:xfrm>
        <a:custGeom>
          <a:avLst/>
          <a:gdLst>
            <a:gd name="connsiteX0" fmla="*/ 530087 w 530087"/>
            <a:gd name="connsiteY0" fmla="*/ 1010478 h 1010478"/>
            <a:gd name="connsiteX1" fmla="*/ 530087 w 530087"/>
            <a:gd name="connsiteY1" fmla="*/ 521804 h 1010478"/>
            <a:gd name="connsiteX2" fmla="*/ 0 w 530087"/>
            <a:gd name="connsiteY2" fmla="*/ 0 h 1010478"/>
            <a:gd name="connsiteX0" fmla="*/ 530087 w 530087"/>
            <a:gd name="connsiteY0" fmla="*/ 1010478 h 1010478"/>
            <a:gd name="connsiteX1" fmla="*/ 530087 w 530087"/>
            <a:gd name="connsiteY1" fmla="*/ 521804 h 1010478"/>
            <a:gd name="connsiteX2" fmla="*/ 0 w 530087"/>
            <a:gd name="connsiteY2" fmla="*/ 0 h 1010478"/>
            <a:gd name="connsiteX0" fmla="*/ 530087 w 530087"/>
            <a:gd name="connsiteY0" fmla="*/ 1010478 h 1010478"/>
            <a:gd name="connsiteX1" fmla="*/ 530087 w 530087"/>
            <a:gd name="connsiteY1" fmla="*/ 521804 h 1010478"/>
            <a:gd name="connsiteX2" fmla="*/ 0 w 530087"/>
            <a:gd name="connsiteY2" fmla="*/ 0 h 10104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30087" h="1010478">
              <a:moveTo>
                <a:pt x="530087" y="1010478"/>
              </a:moveTo>
              <a:lnTo>
                <a:pt x="530087" y="521804"/>
              </a:lnTo>
              <a:cubicBezTo>
                <a:pt x="245717" y="505239"/>
                <a:pt x="160131" y="198783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139604</xdr:colOff>
      <xdr:row>22</xdr:row>
      <xdr:rowOff>1</xdr:rowOff>
    </xdr:from>
    <xdr:to>
      <xdr:col>6</xdr:col>
      <xdr:colOff>143504</xdr:colOff>
      <xdr:row>24</xdr:row>
      <xdr:rowOff>123066</xdr:rowOff>
    </xdr:to>
    <xdr:sp macro="" textlink="">
      <xdr:nvSpPr>
        <xdr:cNvPr id="453" name="Line 6499">
          <a:extLst>
            <a:ext uri="{FF2B5EF4-FFF2-40B4-BE49-F238E27FC236}">
              <a16:creationId xmlns:a16="http://schemas.microsoft.com/office/drawing/2014/main" id="{973455EB-D187-5219-DE22-ABB31B2DAAFE}"/>
            </a:ext>
          </a:extLst>
        </xdr:cNvPr>
        <xdr:cNvSpPr>
          <a:spLocks noChangeShapeType="1"/>
        </xdr:cNvSpPr>
      </xdr:nvSpPr>
      <xdr:spPr bwMode="auto">
        <a:xfrm flipH="1" flipV="1">
          <a:off x="18477300" y="745436"/>
          <a:ext cx="3900" cy="4875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51543</xdr:colOff>
      <xdr:row>26</xdr:row>
      <xdr:rowOff>55192</xdr:rowOff>
    </xdr:from>
    <xdr:ext cx="197245" cy="190041"/>
    <xdr:sp macro="" textlink="">
      <xdr:nvSpPr>
        <xdr:cNvPr id="454" name="AutoShape 6507">
          <a:extLst>
            <a:ext uri="{FF2B5EF4-FFF2-40B4-BE49-F238E27FC236}">
              <a16:creationId xmlns:a16="http://schemas.microsoft.com/office/drawing/2014/main" id="{80B5BE4C-8758-2B51-D8BA-9CA81EF5466F}"/>
            </a:ext>
          </a:extLst>
        </xdr:cNvPr>
        <xdr:cNvSpPr>
          <a:spLocks noChangeArrowheads="1"/>
        </xdr:cNvSpPr>
      </xdr:nvSpPr>
      <xdr:spPr bwMode="auto">
        <a:xfrm>
          <a:off x="18389239" y="1529496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73799</xdr:colOff>
      <xdr:row>24</xdr:row>
      <xdr:rowOff>132521</xdr:rowOff>
    </xdr:from>
    <xdr:ext cx="772519" cy="166712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F30F9568-F9D0-4E4A-BC07-793B0803CBF6}"/>
            </a:ext>
          </a:extLst>
        </xdr:cNvPr>
        <xdr:cNvSpPr txBox="1"/>
      </xdr:nvSpPr>
      <xdr:spPr>
        <a:xfrm>
          <a:off x="17599799" y="1242391"/>
          <a:ext cx="772519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越中八尾駅←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7</xdr:col>
      <xdr:colOff>281609</xdr:colOff>
      <xdr:row>22</xdr:row>
      <xdr:rowOff>8282</xdr:rowOff>
    </xdr:from>
    <xdr:to>
      <xdr:col>9</xdr:col>
      <xdr:colOff>8282</xdr:colOff>
      <xdr:row>27</xdr:row>
      <xdr:rowOff>115956</xdr:rowOff>
    </xdr:to>
    <xdr:sp macro="" textlink="">
      <xdr:nvSpPr>
        <xdr:cNvPr id="457" name="フリーフォーム: 図形 456">
          <a:extLst>
            <a:ext uri="{FF2B5EF4-FFF2-40B4-BE49-F238E27FC236}">
              <a16:creationId xmlns:a16="http://schemas.microsoft.com/office/drawing/2014/main" id="{EC37E922-AA68-72D2-7EFE-B7F0EF49ACF8}"/>
            </a:ext>
          </a:extLst>
        </xdr:cNvPr>
        <xdr:cNvSpPr/>
      </xdr:nvSpPr>
      <xdr:spPr bwMode="auto">
        <a:xfrm>
          <a:off x="19389587" y="753717"/>
          <a:ext cx="538369" cy="1018761"/>
        </a:xfrm>
        <a:custGeom>
          <a:avLst/>
          <a:gdLst>
            <a:gd name="connsiteX0" fmla="*/ 538369 w 538369"/>
            <a:gd name="connsiteY0" fmla="*/ 1018761 h 1018761"/>
            <a:gd name="connsiteX1" fmla="*/ 538369 w 538369"/>
            <a:gd name="connsiteY1" fmla="*/ 563218 h 1018761"/>
            <a:gd name="connsiteX2" fmla="*/ 248478 w 538369"/>
            <a:gd name="connsiteY2" fmla="*/ 405848 h 1018761"/>
            <a:gd name="connsiteX3" fmla="*/ 0 w 538369"/>
            <a:gd name="connsiteY3" fmla="*/ 0 h 1018761"/>
            <a:gd name="connsiteX0" fmla="*/ 538369 w 538369"/>
            <a:gd name="connsiteY0" fmla="*/ 1018761 h 1018761"/>
            <a:gd name="connsiteX1" fmla="*/ 538369 w 538369"/>
            <a:gd name="connsiteY1" fmla="*/ 563218 h 1018761"/>
            <a:gd name="connsiteX2" fmla="*/ 248478 w 538369"/>
            <a:gd name="connsiteY2" fmla="*/ 405848 h 1018761"/>
            <a:gd name="connsiteX3" fmla="*/ 0 w 538369"/>
            <a:gd name="connsiteY3" fmla="*/ 0 h 1018761"/>
            <a:gd name="connsiteX0" fmla="*/ 538369 w 538369"/>
            <a:gd name="connsiteY0" fmla="*/ 1018761 h 1018761"/>
            <a:gd name="connsiteX1" fmla="*/ 538369 w 538369"/>
            <a:gd name="connsiteY1" fmla="*/ 563218 h 1018761"/>
            <a:gd name="connsiteX2" fmla="*/ 248478 w 538369"/>
            <a:gd name="connsiteY2" fmla="*/ 405848 h 1018761"/>
            <a:gd name="connsiteX3" fmla="*/ 0 w 538369"/>
            <a:gd name="connsiteY3" fmla="*/ 0 h 10187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38369" h="1018761">
              <a:moveTo>
                <a:pt x="538369" y="1018761"/>
              </a:moveTo>
              <a:lnTo>
                <a:pt x="538369" y="563218"/>
              </a:lnTo>
              <a:lnTo>
                <a:pt x="248478" y="405848"/>
              </a:lnTo>
              <a:cubicBezTo>
                <a:pt x="115956" y="336826"/>
                <a:pt x="33131" y="168413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10982</xdr:colOff>
      <xdr:row>22</xdr:row>
      <xdr:rowOff>0</xdr:rowOff>
    </xdr:from>
    <xdr:to>
      <xdr:col>9</xdr:col>
      <xdr:colOff>24848</xdr:colOff>
      <xdr:row>24</xdr:row>
      <xdr:rowOff>172761</xdr:rowOff>
    </xdr:to>
    <xdr:sp macro="" textlink="">
      <xdr:nvSpPr>
        <xdr:cNvPr id="472" name="Line 6499">
          <a:extLst>
            <a:ext uri="{FF2B5EF4-FFF2-40B4-BE49-F238E27FC236}">
              <a16:creationId xmlns:a16="http://schemas.microsoft.com/office/drawing/2014/main" id="{E4F2E789-91DD-A31F-43D0-6E1C7EC5264E}"/>
            </a:ext>
          </a:extLst>
        </xdr:cNvPr>
        <xdr:cNvSpPr>
          <a:spLocks noChangeShapeType="1"/>
        </xdr:cNvSpPr>
      </xdr:nvSpPr>
      <xdr:spPr bwMode="auto">
        <a:xfrm flipV="1">
          <a:off x="19930656" y="745435"/>
          <a:ext cx="13866" cy="53719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316586</xdr:colOff>
      <xdr:row>26</xdr:row>
      <xdr:rowOff>71757</xdr:rowOff>
    </xdr:from>
    <xdr:ext cx="197245" cy="190041"/>
    <xdr:sp macro="" textlink="">
      <xdr:nvSpPr>
        <xdr:cNvPr id="481" name="AutoShape 6507">
          <a:extLst>
            <a:ext uri="{FF2B5EF4-FFF2-40B4-BE49-F238E27FC236}">
              <a16:creationId xmlns:a16="http://schemas.microsoft.com/office/drawing/2014/main" id="{92927040-B873-E48E-79A3-E7803C810836}"/>
            </a:ext>
          </a:extLst>
        </xdr:cNvPr>
        <xdr:cNvSpPr>
          <a:spLocks noChangeArrowheads="1"/>
        </xdr:cNvSpPr>
      </xdr:nvSpPr>
      <xdr:spPr bwMode="auto">
        <a:xfrm>
          <a:off x="19830412" y="1546061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11</xdr:col>
      <xdr:colOff>389283</xdr:colOff>
      <xdr:row>24</xdr:row>
      <xdr:rowOff>8282</xdr:rowOff>
    </xdr:from>
    <xdr:to>
      <xdr:col>12</xdr:col>
      <xdr:colOff>637761</xdr:colOff>
      <xdr:row>27</xdr:row>
      <xdr:rowOff>57978</xdr:rowOff>
    </xdr:to>
    <xdr:sp macro="" textlink="">
      <xdr:nvSpPr>
        <xdr:cNvPr id="498" name="フリーフォーム: 図形 497">
          <a:extLst>
            <a:ext uri="{FF2B5EF4-FFF2-40B4-BE49-F238E27FC236}">
              <a16:creationId xmlns:a16="http://schemas.microsoft.com/office/drawing/2014/main" id="{C6262A1B-F143-3788-963B-DA66F75355BB}"/>
            </a:ext>
          </a:extLst>
        </xdr:cNvPr>
        <xdr:cNvSpPr/>
      </xdr:nvSpPr>
      <xdr:spPr bwMode="auto">
        <a:xfrm>
          <a:off x="21485087" y="1118152"/>
          <a:ext cx="654326" cy="596348"/>
        </a:xfrm>
        <a:custGeom>
          <a:avLst/>
          <a:gdLst>
            <a:gd name="connsiteX0" fmla="*/ 0 w 654326"/>
            <a:gd name="connsiteY0" fmla="*/ 596348 h 596348"/>
            <a:gd name="connsiteX1" fmla="*/ 0 w 654326"/>
            <a:gd name="connsiteY1" fmla="*/ 0 h 596348"/>
            <a:gd name="connsiteX2" fmla="*/ 654326 w 654326"/>
            <a:gd name="connsiteY2" fmla="*/ 149087 h 596348"/>
            <a:gd name="connsiteX0" fmla="*/ 0 w 654326"/>
            <a:gd name="connsiteY0" fmla="*/ 596348 h 596348"/>
            <a:gd name="connsiteX1" fmla="*/ 0 w 654326"/>
            <a:gd name="connsiteY1" fmla="*/ 0 h 596348"/>
            <a:gd name="connsiteX2" fmla="*/ 654326 w 654326"/>
            <a:gd name="connsiteY2" fmla="*/ 107674 h 596348"/>
            <a:gd name="connsiteX0" fmla="*/ 0 w 654326"/>
            <a:gd name="connsiteY0" fmla="*/ 596348 h 596348"/>
            <a:gd name="connsiteX1" fmla="*/ 0 w 654326"/>
            <a:gd name="connsiteY1" fmla="*/ 0 h 596348"/>
            <a:gd name="connsiteX2" fmla="*/ 654326 w 654326"/>
            <a:gd name="connsiteY2" fmla="*/ 107674 h 596348"/>
            <a:gd name="connsiteX0" fmla="*/ 0 w 654326"/>
            <a:gd name="connsiteY0" fmla="*/ 596348 h 596348"/>
            <a:gd name="connsiteX1" fmla="*/ 0 w 654326"/>
            <a:gd name="connsiteY1" fmla="*/ 0 h 596348"/>
            <a:gd name="connsiteX2" fmla="*/ 654326 w 654326"/>
            <a:gd name="connsiteY2" fmla="*/ 132522 h 596348"/>
            <a:gd name="connsiteX0" fmla="*/ 0 w 654326"/>
            <a:gd name="connsiteY0" fmla="*/ 596348 h 596348"/>
            <a:gd name="connsiteX1" fmla="*/ 0 w 654326"/>
            <a:gd name="connsiteY1" fmla="*/ 0 h 596348"/>
            <a:gd name="connsiteX2" fmla="*/ 654326 w 654326"/>
            <a:gd name="connsiteY2" fmla="*/ 132522 h 5963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4326" h="596348">
              <a:moveTo>
                <a:pt x="0" y="596348"/>
              </a:moveTo>
              <a:lnTo>
                <a:pt x="0" y="0"/>
              </a:lnTo>
              <a:cubicBezTo>
                <a:pt x="251239" y="110435"/>
                <a:pt x="427935" y="113196"/>
                <a:pt x="654326" y="132522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298175</xdr:colOff>
      <xdr:row>21</xdr:row>
      <xdr:rowOff>173933</xdr:rowOff>
    </xdr:from>
    <xdr:to>
      <xdr:col>11</xdr:col>
      <xdr:colOff>383700</xdr:colOff>
      <xdr:row>24</xdr:row>
      <xdr:rowOff>7107</xdr:rowOff>
    </xdr:to>
    <xdr:sp macro="" textlink="">
      <xdr:nvSpPr>
        <xdr:cNvPr id="509" name="Line 6499">
          <a:extLst>
            <a:ext uri="{FF2B5EF4-FFF2-40B4-BE49-F238E27FC236}">
              <a16:creationId xmlns:a16="http://schemas.microsoft.com/office/drawing/2014/main" id="{A48EA2D6-039D-AC48-221F-3E08FA005670}"/>
            </a:ext>
          </a:extLst>
        </xdr:cNvPr>
        <xdr:cNvSpPr>
          <a:spLocks noChangeShapeType="1"/>
        </xdr:cNvSpPr>
      </xdr:nvSpPr>
      <xdr:spPr bwMode="auto">
        <a:xfrm flipH="1" flipV="1">
          <a:off x="20988132" y="737150"/>
          <a:ext cx="491372" cy="379827"/>
        </a:xfrm>
        <a:custGeom>
          <a:avLst/>
          <a:gdLst>
            <a:gd name="connsiteX0" fmla="*/ 0 w 565916"/>
            <a:gd name="connsiteY0" fmla="*/ 0 h 412957"/>
            <a:gd name="connsiteX1" fmla="*/ 565916 w 565916"/>
            <a:gd name="connsiteY1" fmla="*/ 412957 h 412957"/>
            <a:gd name="connsiteX0" fmla="*/ 0 w 632177"/>
            <a:gd name="connsiteY0" fmla="*/ 0 h 313566"/>
            <a:gd name="connsiteX1" fmla="*/ 632177 w 632177"/>
            <a:gd name="connsiteY1" fmla="*/ 313566 h 313566"/>
            <a:gd name="connsiteX0" fmla="*/ 0 w 648742"/>
            <a:gd name="connsiteY0" fmla="*/ 0 h 288719"/>
            <a:gd name="connsiteX1" fmla="*/ 648742 w 648742"/>
            <a:gd name="connsiteY1" fmla="*/ 288719 h 288719"/>
            <a:gd name="connsiteX0" fmla="*/ 0 w 648742"/>
            <a:gd name="connsiteY0" fmla="*/ 0 h 288719"/>
            <a:gd name="connsiteX1" fmla="*/ 648742 w 648742"/>
            <a:gd name="connsiteY1" fmla="*/ 288719 h 288719"/>
            <a:gd name="connsiteX0" fmla="*/ 0 w 491372"/>
            <a:gd name="connsiteY0" fmla="*/ 0 h 379827"/>
            <a:gd name="connsiteX1" fmla="*/ 491372 w 491372"/>
            <a:gd name="connsiteY1" fmla="*/ 379827 h 379827"/>
            <a:gd name="connsiteX0" fmla="*/ 0 w 491372"/>
            <a:gd name="connsiteY0" fmla="*/ 0 h 379827"/>
            <a:gd name="connsiteX1" fmla="*/ 491372 w 491372"/>
            <a:gd name="connsiteY1" fmla="*/ 379827 h 3798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1372" h="379827">
              <a:moveTo>
                <a:pt x="0" y="0"/>
              </a:moveTo>
              <a:cubicBezTo>
                <a:pt x="312879" y="79674"/>
                <a:pt x="435255" y="217327"/>
                <a:pt x="491372" y="379827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291738</xdr:colOff>
      <xdr:row>25</xdr:row>
      <xdr:rowOff>171147</xdr:rowOff>
    </xdr:from>
    <xdr:ext cx="197245" cy="190041"/>
    <xdr:sp macro="" textlink="">
      <xdr:nvSpPr>
        <xdr:cNvPr id="518" name="AutoShape 6507">
          <a:extLst>
            <a:ext uri="{FF2B5EF4-FFF2-40B4-BE49-F238E27FC236}">
              <a16:creationId xmlns:a16="http://schemas.microsoft.com/office/drawing/2014/main" id="{FB85B784-5D8A-A8A9-DC9B-8D3DDDFE1BE4}"/>
            </a:ext>
          </a:extLst>
        </xdr:cNvPr>
        <xdr:cNvSpPr>
          <a:spLocks noChangeArrowheads="1"/>
        </xdr:cNvSpPr>
      </xdr:nvSpPr>
      <xdr:spPr bwMode="auto">
        <a:xfrm>
          <a:off x="21387542" y="1463234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14</xdr:col>
      <xdr:colOff>347869</xdr:colOff>
      <xdr:row>21</xdr:row>
      <xdr:rowOff>24848</xdr:rowOff>
    </xdr:from>
    <xdr:to>
      <xdr:col>15</xdr:col>
      <xdr:colOff>74823</xdr:colOff>
      <xdr:row>27</xdr:row>
      <xdr:rowOff>99391</xdr:rowOff>
    </xdr:to>
    <xdr:sp macro="" textlink="">
      <xdr:nvSpPr>
        <xdr:cNvPr id="520" name="フリーフォーム: 図形 519">
          <a:extLst>
            <a:ext uri="{FF2B5EF4-FFF2-40B4-BE49-F238E27FC236}">
              <a16:creationId xmlns:a16="http://schemas.microsoft.com/office/drawing/2014/main" id="{6EB0CEC7-442E-0F5F-E7BF-CB0A054EA9F0}"/>
            </a:ext>
          </a:extLst>
        </xdr:cNvPr>
        <xdr:cNvSpPr/>
      </xdr:nvSpPr>
      <xdr:spPr bwMode="auto">
        <a:xfrm>
          <a:off x="23025652" y="588065"/>
          <a:ext cx="132801" cy="1167848"/>
        </a:xfrm>
        <a:custGeom>
          <a:avLst/>
          <a:gdLst>
            <a:gd name="connsiteX0" fmla="*/ 124239 w 132522"/>
            <a:gd name="connsiteY0" fmla="*/ 1167848 h 1167848"/>
            <a:gd name="connsiteX1" fmla="*/ 124239 w 132522"/>
            <a:gd name="connsiteY1" fmla="*/ 646044 h 1167848"/>
            <a:gd name="connsiteX2" fmla="*/ 0 w 132522"/>
            <a:gd name="connsiteY2" fmla="*/ 604631 h 1167848"/>
            <a:gd name="connsiteX3" fmla="*/ 132522 w 132522"/>
            <a:gd name="connsiteY3" fmla="*/ 0 h 1167848"/>
            <a:gd name="connsiteX0" fmla="*/ 124239 w 132755"/>
            <a:gd name="connsiteY0" fmla="*/ 1167848 h 1167848"/>
            <a:gd name="connsiteX1" fmla="*/ 124239 w 132755"/>
            <a:gd name="connsiteY1" fmla="*/ 646044 h 1167848"/>
            <a:gd name="connsiteX2" fmla="*/ 0 w 132755"/>
            <a:gd name="connsiteY2" fmla="*/ 604631 h 1167848"/>
            <a:gd name="connsiteX3" fmla="*/ 132522 w 132755"/>
            <a:gd name="connsiteY3" fmla="*/ 0 h 1167848"/>
            <a:gd name="connsiteX0" fmla="*/ 124239 w 132801"/>
            <a:gd name="connsiteY0" fmla="*/ 1167848 h 1167848"/>
            <a:gd name="connsiteX1" fmla="*/ 124239 w 132801"/>
            <a:gd name="connsiteY1" fmla="*/ 646044 h 1167848"/>
            <a:gd name="connsiteX2" fmla="*/ 0 w 132801"/>
            <a:gd name="connsiteY2" fmla="*/ 604631 h 1167848"/>
            <a:gd name="connsiteX3" fmla="*/ 132522 w 132801"/>
            <a:gd name="connsiteY3" fmla="*/ 0 h 11678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2801" h="1167848">
              <a:moveTo>
                <a:pt x="124239" y="1167848"/>
              </a:moveTo>
              <a:lnTo>
                <a:pt x="124239" y="646044"/>
              </a:lnTo>
              <a:lnTo>
                <a:pt x="0" y="604631"/>
              </a:lnTo>
              <a:cubicBezTo>
                <a:pt x="60740" y="469348"/>
                <a:pt x="138043" y="367197"/>
                <a:pt x="132522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60678</xdr:colOff>
      <xdr:row>22</xdr:row>
      <xdr:rowOff>74543</xdr:rowOff>
    </xdr:from>
    <xdr:to>
      <xdr:col>15</xdr:col>
      <xdr:colOff>74544</xdr:colOff>
      <xdr:row>25</xdr:row>
      <xdr:rowOff>65087</xdr:rowOff>
    </xdr:to>
    <xdr:sp macro="" textlink="">
      <xdr:nvSpPr>
        <xdr:cNvPr id="521" name="Line 6499">
          <a:extLst>
            <a:ext uri="{FF2B5EF4-FFF2-40B4-BE49-F238E27FC236}">
              <a16:creationId xmlns:a16="http://schemas.microsoft.com/office/drawing/2014/main" id="{72D65F68-0F93-5C9D-5940-B030ED2E64F2}"/>
            </a:ext>
          </a:extLst>
        </xdr:cNvPr>
        <xdr:cNvSpPr>
          <a:spLocks noChangeShapeType="1"/>
        </xdr:cNvSpPr>
      </xdr:nvSpPr>
      <xdr:spPr bwMode="auto">
        <a:xfrm flipV="1">
          <a:off x="23144308" y="819978"/>
          <a:ext cx="13866" cy="53719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173937</xdr:colOff>
      <xdr:row>24</xdr:row>
      <xdr:rowOff>73369</xdr:rowOff>
    </xdr:from>
    <xdr:to>
      <xdr:col>14</xdr:col>
      <xdr:colOff>350570</xdr:colOff>
      <xdr:row>26</xdr:row>
      <xdr:rowOff>124239</xdr:rowOff>
    </xdr:to>
    <xdr:sp macro="" textlink="">
      <xdr:nvSpPr>
        <xdr:cNvPr id="522" name="Line 6499">
          <a:extLst>
            <a:ext uri="{FF2B5EF4-FFF2-40B4-BE49-F238E27FC236}">
              <a16:creationId xmlns:a16="http://schemas.microsoft.com/office/drawing/2014/main" id="{085F13E1-5103-A4E8-7A15-C3D44D9CE216}"/>
            </a:ext>
          </a:extLst>
        </xdr:cNvPr>
        <xdr:cNvSpPr>
          <a:spLocks noChangeShapeType="1"/>
        </xdr:cNvSpPr>
      </xdr:nvSpPr>
      <xdr:spPr bwMode="auto">
        <a:xfrm flipH="1" flipV="1">
          <a:off x="22445872" y="1183239"/>
          <a:ext cx="582481" cy="415304"/>
        </a:xfrm>
        <a:custGeom>
          <a:avLst/>
          <a:gdLst>
            <a:gd name="connsiteX0" fmla="*/ 0 w 565916"/>
            <a:gd name="connsiteY0" fmla="*/ 0 h 412957"/>
            <a:gd name="connsiteX1" fmla="*/ 565916 w 565916"/>
            <a:gd name="connsiteY1" fmla="*/ 412957 h 412957"/>
            <a:gd name="connsiteX0" fmla="*/ 0 w 632177"/>
            <a:gd name="connsiteY0" fmla="*/ 0 h 313566"/>
            <a:gd name="connsiteX1" fmla="*/ 632177 w 632177"/>
            <a:gd name="connsiteY1" fmla="*/ 313566 h 313566"/>
            <a:gd name="connsiteX0" fmla="*/ 0 w 648742"/>
            <a:gd name="connsiteY0" fmla="*/ 0 h 288719"/>
            <a:gd name="connsiteX1" fmla="*/ 648742 w 648742"/>
            <a:gd name="connsiteY1" fmla="*/ 288719 h 288719"/>
            <a:gd name="connsiteX0" fmla="*/ 0 w 648742"/>
            <a:gd name="connsiteY0" fmla="*/ 0 h 288719"/>
            <a:gd name="connsiteX1" fmla="*/ 648742 w 648742"/>
            <a:gd name="connsiteY1" fmla="*/ 288719 h 288719"/>
            <a:gd name="connsiteX0" fmla="*/ 0 w 491372"/>
            <a:gd name="connsiteY0" fmla="*/ 0 h 379827"/>
            <a:gd name="connsiteX1" fmla="*/ 491372 w 491372"/>
            <a:gd name="connsiteY1" fmla="*/ 379827 h 379827"/>
            <a:gd name="connsiteX0" fmla="*/ 0 w 491372"/>
            <a:gd name="connsiteY0" fmla="*/ 0 h 379827"/>
            <a:gd name="connsiteX1" fmla="*/ 491372 w 491372"/>
            <a:gd name="connsiteY1" fmla="*/ 379827 h 379827"/>
            <a:gd name="connsiteX0" fmla="*/ 0 w 474807"/>
            <a:gd name="connsiteY0" fmla="*/ 259408 h 268636"/>
            <a:gd name="connsiteX1" fmla="*/ 474807 w 474807"/>
            <a:gd name="connsiteY1" fmla="*/ 34604 h 268636"/>
            <a:gd name="connsiteX0" fmla="*/ 0 w 731568"/>
            <a:gd name="connsiteY0" fmla="*/ 505423 h 511572"/>
            <a:gd name="connsiteX1" fmla="*/ 731568 w 731568"/>
            <a:gd name="connsiteY1" fmla="*/ 23858 h 511572"/>
            <a:gd name="connsiteX0" fmla="*/ 0 w 731568"/>
            <a:gd name="connsiteY0" fmla="*/ 517210 h 517210"/>
            <a:gd name="connsiteX1" fmla="*/ 731568 w 731568"/>
            <a:gd name="connsiteY1" fmla="*/ 35645 h 517210"/>
            <a:gd name="connsiteX0" fmla="*/ 0 w 731568"/>
            <a:gd name="connsiteY0" fmla="*/ 481565 h 481565"/>
            <a:gd name="connsiteX1" fmla="*/ 731568 w 731568"/>
            <a:gd name="connsiteY1" fmla="*/ 0 h 481565"/>
            <a:gd name="connsiteX0" fmla="*/ 0 w 582481"/>
            <a:gd name="connsiteY0" fmla="*/ 415304 h 415304"/>
            <a:gd name="connsiteX1" fmla="*/ 582481 w 582481"/>
            <a:gd name="connsiteY1" fmla="*/ 0 h 415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82481" h="415304">
              <a:moveTo>
                <a:pt x="0" y="415304"/>
              </a:moveTo>
              <a:cubicBezTo>
                <a:pt x="147226" y="205087"/>
                <a:pt x="236473" y="85978"/>
                <a:pt x="582481" y="0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374564</xdr:colOff>
      <xdr:row>25</xdr:row>
      <xdr:rowOff>104886</xdr:rowOff>
    </xdr:from>
    <xdr:ext cx="197245" cy="190041"/>
    <xdr:sp macro="" textlink="">
      <xdr:nvSpPr>
        <xdr:cNvPr id="523" name="AutoShape 6507">
          <a:extLst>
            <a:ext uri="{FF2B5EF4-FFF2-40B4-BE49-F238E27FC236}">
              <a16:creationId xmlns:a16="http://schemas.microsoft.com/office/drawing/2014/main" id="{6902CD20-4DDC-FA33-6582-A29A192380FD}"/>
            </a:ext>
          </a:extLst>
        </xdr:cNvPr>
        <xdr:cNvSpPr>
          <a:spLocks noChangeArrowheads="1"/>
        </xdr:cNvSpPr>
      </xdr:nvSpPr>
      <xdr:spPr bwMode="auto">
        <a:xfrm>
          <a:off x="23052347" y="1396973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372718</xdr:colOff>
      <xdr:row>22</xdr:row>
      <xdr:rowOff>24848</xdr:rowOff>
    </xdr:from>
    <xdr:ext cx="417188" cy="408122"/>
    <xdr:grpSp>
      <xdr:nvGrpSpPr>
        <xdr:cNvPr id="524" name="Group 6672">
          <a:extLst>
            <a:ext uri="{FF2B5EF4-FFF2-40B4-BE49-F238E27FC236}">
              <a16:creationId xmlns:a16="http://schemas.microsoft.com/office/drawing/2014/main" id="{7D691D1D-EB0E-4074-B0D9-7C3E961F3484}"/>
            </a:ext>
          </a:extLst>
        </xdr:cNvPr>
        <xdr:cNvGrpSpPr>
          <a:grpSpLocks/>
        </xdr:cNvGrpSpPr>
      </xdr:nvGrpSpPr>
      <xdr:grpSpPr bwMode="auto">
        <a:xfrm>
          <a:off x="6859243" y="4025348"/>
          <a:ext cx="417188" cy="408122"/>
          <a:chOff x="536" y="109"/>
          <a:chExt cx="46" cy="44"/>
        </a:xfrm>
      </xdr:grpSpPr>
      <xdr:pic>
        <xdr:nvPicPr>
          <xdr:cNvPr id="525" name="Picture 6673" descr="route2">
            <a:extLst>
              <a:ext uri="{FF2B5EF4-FFF2-40B4-BE49-F238E27FC236}">
                <a16:creationId xmlns:a16="http://schemas.microsoft.com/office/drawing/2014/main" id="{3AA25730-DA0D-D393-939A-0F685EBAAB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6" name="Text Box 6674">
            <a:extLst>
              <a:ext uri="{FF2B5EF4-FFF2-40B4-BE49-F238E27FC236}">
                <a16:creationId xmlns:a16="http://schemas.microsoft.com/office/drawing/2014/main" id="{4D028F95-6C8F-536E-E2E7-AD09C49850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331305</xdr:colOff>
      <xdr:row>31</xdr:row>
      <xdr:rowOff>49695</xdr:rowOff>
    </xdr:from>
    <xdr:ext cx="417188" cy="408122"/>
    <xdr:grpSp>
      <xdr:nvGrpSpPr>
        <xdr:cNvPr id="531" name="Group 6672">
          <a:extLst>
            <a:ext uri="{FF2B5EF4-FFF2-40B4-BE49-F238E27FC236}">
              <a16:creationId xmlns:a16="http://schemas.microsoft.com/office/drawing/2014/main" id="{D64D2876-7F5B-03E8-7A72-A1A1426A0B7B}"/>
            </a:ext>
          </a:extLst>
        </xdr:cNvPr>
        <xdr:cNvGrpSpPr>
          <a:grpSpLocks/>
        </xdr:cNvGrpSpPr>
      </xdr:nvGrpSpPr>
      <xdr:grpSpPr bwMode="auto">
        <a:xfrm>
          <a:off x="1274280" y="5678970"/>
          <a:ext cx="417188" cy="408122"/>
          <a:chOff x="536" y="109"/>
          <a:chExt cx="46" cy="44"/>
        </a:xfrm>
      </xdr:grpSpPr>
      <xdr:pic>
        <xdr:nvPicPr>
          <xdr:cNvPr id="548" name="Picture 6673" descr="route2">
            <a:extLst>
              <a:ext uri="{FF2B5EF4-FFF2-40B4-BE49-F238E27FC236}">
                <a16:creationId xmlns:a16="http://schemas.microsoft.com/office/drawing/2014/main" id="{5319E4DF-1C17-3F20-9982-93B679F6E0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9" name="Text Box 6674">
            <a:extLst>
              <a:ext uri="{FF2B5EF4-FFF2-40B4-BE49-F238E27FC236}">
                <a16:creationId xmlns:a16="http://schemas.microsoft.com/office/drawing/2014/main" id="{B2D9F73D-0D03-1F27-548E-FB69999A66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380998</xdr:colOff>
      <xdr:row>33</xdr:row>
      <xdr:rowOff>57978</xdr:rowOff>
    </xdr:from>
    <xdr:to>
      <xdr:col>6</xdr:col>
      <xdr:colOff>654324</xdr:colOff>
      <xdr:row>36</xdr:row>
      <xdr:rowOff>41413</xdr:rowOff>
    </xdr:to>
    <xdr:sp macro="" textlink="">
      <xdr:nvSpPr>
        <xdr:cNvPr id="550" name="フリーフォーム: 図形 549">
          <a:extLst>
            <a:ext uri="{FF2B5EF4-FFF2-40B4-BE49-F238E27FC236}">
              <a16:creationId xmlns:a16="http://schemas.microsoft.com/office/drawing/2014/main" id="{917DABC0-9998-498F-BA89-4F5121476A88}"/>
            </a:ext>
          </a:extLst>
        </xdr:cNvPr>
        <xdr:cNvSpPr/>
      </xdr:nvSpPr>
      <xdr:spPr bwMode="auto">
        <a:xfrm>
          <a:off x="24234911" y="1167848"/>
          <a:ext cx="1085022" cy="530087"/>
        </a:xfrm>
        <a:custGeom>
          <a:avLst/>
          <a:gdLst>
            <a:gd name="connsiteX0" fmla="*/ 0 w 1085022"/>
            <a:gd name="connsiteY0" fmla="*/ 530087 h 530087"/>
            <a:gd name="connsiteX1" fmla="*/ 405848 w 1085022"/>
            <a:gd name="connsiteY1" fmla="*/ 298174 h 530087"/>
            <a:gd name="connsiteX2" fmla="*/ 513522 w 1085022"/>
            <a:gd name="connsiteY2" fmla="*/ 57979 h 530087"/>
            <a:gd name="connsiteX3" fmla="*/ 1085022 w 1085022"/>
            <a:gd name="connsiteY3" fmla="*/ 0 h 530087"/>
            <a:gd name="connsiteX0" fmla="*/ 0 w 1085022"/>
            <a:gd name="connsiteY0" fmla="*/ 530087 h 530087"/>
            <a:gd name="connsiteX1" fmla="*/ 405848 w 1085022"/>
            <a:gd name="connsiteY1" fmla="*/ 298174 h 530087"/>
            <a:gd name="connsiteX2" fmla="*/ 513522 w 1085022"/>
            <a:gd name="connsiteY2" fmla="*/ 57979 h 530087"/>
            <a:gd name="connsiteX3" fmla="*/ 1085022 w 1085022"/>
            <a:gd name="connsiteY3" fmla="*/ 0 h 530087"/>
            <a:gd name="connsiteX0" fmla="*/ 0 w 1085022"/>
            <a:gd name="connsiteY0" fmla="*/ 530087 h 530087"/>
            <a:gd name="connsiteX1" fmla="*/ 405848 w 1085022"/>
            <a:gd name="connsiteY1" fmla="*/ 298174 h 530087"/>
            <a:gd name="connsiteX2" fmla="*/ 513522 w 1085022"/>
            <a:gd name="connsiteY2" fmla="*/ 57979 h 530087"/>
            <a:gd name="connsiteX3" fmla="*/ 1085022 w 1085022"/>
            <a:gd name="connsiteY3" fmla="*/ 0 h 5300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5022" h="530087">
              <a:moveTo>
                <a:pt x="0" y="530087"/>
              </a:moveTo>
              <a:lnTo>
                <a:pt x="405848" y="298174"/>
              </a:lnTo>
              <a:cubicBezTo>
                <a:pt x="474869" y="242957"/>
                <a:pt x="494196" y="187739"/>
                <a:pt x="513522" y="57979"/>
              </a:cubicBezTo>
              <a:lnTo>
                <a:pt x="1085022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218046</xdr:colOff>
      <xdr:row>33</xdr:row>
      <xdr:rowOff>107673</xdr:rowOff>
    </xdr:from>
    <xdr:ext cx="759301" cy="81652"/>
    <xdr:sp macro="" textlink="">
      <xdr:nvSpPr>
        <xdr:cNvPr id="551" name="Line 6499">
          <a:extLst>
            <a:ext uri="{FF2B5EF4-FFF2-40B4-BE49-F238E27FC236}">
              <a16:creationId xmlns:a16="http://schemas.microsoft.com/office/drawing/2014/main" id="{1B2C7D60-C52F-4EC6-A696-DC9879166529}"/>
            </a:ext>
          </a:extLst>
        </xdr:cNvPr>
        <xdr:cNvSpPr>
          <a:spLocks noChangeShapeType="1"/>
        </xdr:cNvSpPr>
      </xdr:nvSpPr>
      <xdr:spPr bwMode="auto">
        <a:xfrm flipV="1">
          <a:off x="25653937" y="1217543"/>
          <a:ext cx="759301" cy="8165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5</xdr:col>
      <xdr:colOff>366281</xdr:colOff>
      <xdr:row>33</xdr:row>
      <xdr:rowOff>171146</xdr:rowOff>
    </xdr:from>
    <xdr:ext cx="197245" cy="190041"/>
    <xdr:sp macro="" textlink="">
      <xdr:nvSpPr>
        <xdr:cNvPr id="552" name="AutoShape 6507">
          <a:extLst>
            <a:ext uri="{FF2B5EF4-FFF2-40B4-BE49-F238E27FC236}">
              <a16:creationId xmlns:a16="http://schemas.microsoft.com/office/drawing/2014/main" id="{56F6E8A3-3D99-4DDE-8573-5D968574504C}"/>
            </a:ext>
          </a:extLst>
        </xdr:cNvPr>
        <xdr:cNvSpPr>
          <a:spLocks noChangeArrowheads="1"/>
        </xdr:cNvSpPr>
      </xdr:nvSpPr>
      <xdr:spPr bwMode="auto">
        <a:xfrm>
          <a:off x="24626042" y="1281016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215349</xdr:colOff>
      <xdr:row>31</xdr:row>
      <xdr:rowOff>24848</xdr:rowOff>
    </xdr:from>
    <xdr:ext cx="417188" cy="408122"/>
    <xdr:grpSp>
      <xdr:nvGrpSpPr>
        <xdr:cNvPr id="553" name="Group 6672">
          <a:extLst>
            <a:ext uri="{FF2B5EF4-FFF2-40B4-BE49-F238E27FC236}">
              <a16:creationId xmlns:a16="http://schemas.microsoft.com/office/drawing/2014/main" id="{E523FC36-5021-4277-9685-40EFB9B8497E}"/>
            </a:ext>
          </a:extLst>
        </xdr:cNvPr>
        <xdr:cNvGrpSpPr>
          <a:grpSpLocks/>
        </xdr:cNvGrpSpPr>
      </xdr:nvGrpSpPr>
      <xdr:grpSpPr bwMode="auto">
        <a:xfrm>
          <a:off x="2339424" y="5654123"/>
          <a:ext cx="417188" cy="408122"/>
          <a:chOff x="536" y="109"/>
          <a:chExt cx="46" cy="44"/>
        </a:xfrm>
      </xdr:grpSpPr>
      <xdr:pic>
        <xdr:nvPicPr>
          <xdr:cNvPr id="555" name="Picture 6673" descr="route2">
            <a:extLst>
              <a:ext uri="{FF2B5EF4-FFF2-40B4-BE49-F238E27FC236}">
                <a16:creationId xmlns:a16="http://schemas.microsoft.com/office/drawing/2014/main" id="{D1C16B1D-CAE7-EDDA-670C-9A05E4F82D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7" name="Text Box 6674">
            <a:extLst>
              <a:ext uri="{FF2B5EF4-FFF2-40B4-BE49-F238E27FC236}">
                <a16:creationId xmlns:a16="http://schemas.microsoft.com/office/drawing/2014/main" id="{7EF74D30-024C-534D-077C-1543B6EAA3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372717</xdr:colOff>
      <xdr:row>30</xdr:row>
      <xdr:rowOff>82826</xdr:rowOff>
    </xdr:from>
    <xdr:to>
      <xdr:col>2</xdr:col>
      <xdr:colOff>372717</xdr:colOff>
      <xdr:row>36</xdr:row>
      <xdr:rowOff>49695</xdr:rowOff>
    </xdr:to>
    <xdr:sp macro="" textlink="">
      <xdr:nvSpPr>
        <xdr:cNvPr id="558" name="フリーフォーム: 図形 557">
          <a:extLst>
            <a:ext uri="{FF2B5EF4-FFF2-40B4-BE49-F238E27FC236}">
              <a16:creationId xmlns:a16="http://schemas.microsoft.com/office/drawing/2014/main" id="{6CECEFAB-6DBD-111D-D0E1-1EEBA38D7789}"/>
            </a:ext>
          </a:extLst>
        </xdr:cNvPr>
        <xdr:cNvSpPr/>
      </xdr:nvSpPr>
      <xdr:spPr bwMode="auto">
        <a:xfrm>
          <a:off x="24632478" y="646043"/>
          <a:ext cx="0" cy="1060174"/>
        </a:xfrm>
        <a:custGeom>
          <a:avLst/>
          <a:gdLst>
            <a:gd name="connsiteX0" fmla="*/ 0 w 0"/>
            <a:gd name="connsiteY0" fmla="*/ 1060174 h 1060174"/>
            <a:gd name="connsiteX1" fmla="*/ 0 w 0"/>
            <a:gd name="connsiteY1" fmla="*/ 0 h 10601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60174">
              <a:moveTo>
                <a:pt x="0" y="1060174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358849</xdr:colOff>
      <xdr:row>33</xdr:row>
      <xdr:rowOff>147909</xdr:rowOff>
    </xdr:from>
    <xdr:ext cx="1132021" cy="1177"/>
    <xdr:sp macro="" textlink="">
      <xdr:nvSpPr>
        <xdr:cNvPr id="559" name="Line 6499">
          <a:extLst>
            <a:ext uri="{FF2B5EF4-FFF2-40B4-BE49-F238E27FC236}">
              <a16:creationId xmlns:a16="http://schemas.microsoft.com/office/drawing/2014/main" id="{849426DD-AE32-72EA-E378-F54F1A993106}"/>
            </a:ext>
          </a:extLst>
        </xdr:cNvPr>
        <xdr:cNvSpPr>
          <a:spLocks noChangeShapeType="1"/>
        </xdr:cNvSpPr>
      </xdr:nvSpPr>
      <xdr:spPr bwMode="auto">
        <a:xfrm>
          <a:off x="24212762" y="1257779"/>
          <a:ext cx="1132021" cy="117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2</xdr:col>
      <xdr:colOff>273327</xdr:colOff>
      <xdr:row>35</xdr:row>
      <xdr:rowOff>78919</xdr:rowOff>
    </xdr:from>
    <xdr:to>
      <xdr:col>3</xdr:col>
      <xdr:colOff>58115</xdr:colOff>
      <xdr:row>36</xdr:row>
      <xdr:rowOff>89666</xdr:rowOff>
    </xdr:to>
    <xdr:sp macro="" textlink="">
      <xdr:nvSpPr>
        <xdr:cNvPr id="560" name="AutoShape 6507">
          <a:extLst>
            <a:ext uri="{FF2B5EF4-FFF2-40B4-BE49-F238E27FC236}">
              <a16:creationId xmlns:a16="http://schemas.microsoft.com/office/drawing/2014/main" id="{4BC904D2-CD82-495C-9EFB-949355397568}"/>
            </a:ext>
          </a:extLst>
        </xdr:cNvPr>
        <xdr:cNvSpPr>
          <a:spLocks noChangeArrowheads="1"/>
        </xdr:cNvSpPr>
      </xdr:nvSpPr>
      <xdr:spPr bwMode="auto">
        <a:xfrm>
          <a:off x="24533088" y="1553223"/>
          <a:ext cx="190636" cy="19296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280578</xdr:colOff>
      <xdr:row>33</xdr:row>
      <xdr:rowOff>49695</xdr:rowOff>
    </xdr:from>
    <xdr:to>
      <xdr:col>3</xdr:col>
      <xdr:colOff>65828</xdr:colOff>
      <xdr:row>34</xdr:row>
      <xdr:rowOff>70079</xdr:rowOff>
    </xdr:to>
    <xdr:sp macro="" textlink="">
      <xdr:nvSpPr>
        <xdr:cNvPr id="561" name="Oval 6509">
          <a:extLst>
            <a:ext uri="{FF2B5EF4-FFF2-40B4-BE49-F238E27FC236}">
              <a16:creationId xmlns:a16="http://schemas.microsoft.com/office/drawing/2014/main" id="{420FAA99-F701-45AE-9810-B5B916C83287}"/>
            </a:ext>
          </a:extLst>
        </xdr:cNvPr>
        <xdr:cNvSpPr>
          <a:spLocks noChangeArrowheads="1"/>
        </xdr:cNvSpPr>
      </xdr:nvSpPr>
      <xdr:spPr bwMode="auto">
        <a:xfrm>
          <a:off x="24540339" y="1159565"/>
          <a:ext cx="191098" cy="202601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101461</xdr:colOff>
      <xdr:row>32</xdr:row>
      <xdr:rowOff>3364</xdr:rowOff>
    </xdr:from>
    <xdr:to>
      <xdr:col>8</xdr:col>
      <xdr:colOff>410764</xdr:colOff>
      <xdr:row>36</xdr:row>
      <xdr:rowOff>99390</xdr:rowOff>
    </xdr:to>
    <xdr:sp macro="" textlink="">
      <xdr:nvSpPr>
        <xdr:cNvPr id="562" name="フリーフォーム: 図形 561">
          <a:extLst>
            <a:ext uri="{FF2B5EF4-FFF2-40B4-BE49-F238E27FC236}">
              <a16:creationId xmlns:a16="http://schemas.microsoft.com/office/drawing/2014/main" id="{FA2F898C-4ACB-5627-7C70-37653E77081A}"/>
            </a:ext>
          </a:extLst>
        </xdr:cNvPr>
        <xdr:cNvSpPr/>
      </xdr:nvSpPr>
      <xdr:spPr bwMode="auto">
        <a:xfrm>
          <a:off x="27348914" y="920145"/>
          <a:ext cx="720069" cy="810401"/>
        </a:xfrm>
        <a:custGeom>
          <a:avLst/>
          <a:gdLst>
            <a:gd name="connsiteX0" fmla="*/ 530086 w 662608"/>
            <a:gd name="connsiteY0" fmla="*/ 612913 h 612913"/>
            <a:gd name="connsiteX1" fmla="*/ 662608 w 662608"/>
            <a:gd name="connsiteY1" fmla="*/ 0 h 612913"/>
            <a:gd name="connsiteX2" fmla="*/ 0 w 662608"/>
            <a:gd name="connsiteY2" fmla="*/ 0 h 612913"/>
            <a:gd name="connsiteX0" fmla="*/ 530086 w 662608"/>
            <a:gd name="connsiteY0" fmla="*/ 612913 h 612913"/>
            <a:gd name="connsiteX1" fmla="*/ 662608 w 662608"/>
            <a:gd name="connsiteY1" fmla="*/ 0 h 612913"/>
            <a:gd name="connsiteX2" fmla="*/ 0 w 662608"/>
            <a:gd name="connsiteY2" fmla="*/ 0 h 612913"/>
            <a:gd name="connsiteX0" fmla="*/ 530086 w 662608"/>
            <a:gd name="connsiteY0" fmla="*/ 628460 h 628460"/>
            <a:gd name="connsiteX1" fmla="*/ 662608 w 662608"/>
            <a:gd name="connsiteY1" fmla="*/ 15547 h 628460"/>
            <a:gd name="connsiteX2" fmla="*/ 158129 w 662608"/>
            <a:gd name="connsiteY2" fmla="*/ 0 h 628460"/>
            <a:gd name="connsiteX3" fmla="*/ 0 w 662608"/>
            <a:gd name="connsiteY3" fmla="*/ 15547 h 628460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205057 w 709536"/>
            <a:gd name="connsiteY2" fmla="*/ 196575 h 825035"/>
            <a:gd name="connsiteX3" fmla="*/ 0 w 709536"/>
            <a:gd name="connsiteY3" fmla="*/ 0 h 825035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152263 w 709536"/>
            <a:gd name="connsiteY2" fmla="*/ 226877 h 825035"/>
            <a:gd name="connsiteX3" fmla="*/ 0 w 709536"/>
            <a:gd name="connsiteY3" fmla="*/ 0 h 825035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152263 w 709536"/>
            <a:gd name="connsiteY2" fmla="*/ 208695 h 825035"/>
            <a:gd name="connsiteX3" fmla="*/ 0 w 709536"/>
            <a:gd name="connsiteY3" fmla="*/ 0 h 825035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152263 w 709536"/>
            <a:gd name="connsiteY2" fmla="*/ 208695 h 825035"/>
            <a:gd name="connsiteX3" fmla="*/ 0 w 709536"/>
            <a:gd name="connsiteY3" fmla="*/ 0 h 8250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9536" h="825035">
              <a:moveTo>
                <a:pt x="577014" y="825035"/>
              </a:moveTo>
              <a:cubicBezTo>
                <a:pt x="621188" y="620731"/>
                <a:pt x="706775" y="598644"/>
                <a:pt x="709536" y="212122"/>
              </a:cubicBezTo>
              <a:lnTo>
                <a:pt x="152263" y="208695"/>
              </a:lnTo>
              <a:cubicBezTo>
                <a:pt x="7652" y="151252"/>
                <a:pt x="50754" y="69565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30</xdr:row>
      <xdr:rowOff>66262</xdr:rowOff>
    </xdr:from>
    <xdr:ext cx="8284" cy="505238"/>
    <xdr:sp macro="" textlink="">
      <xdr:nvSpPr>
        <xdr:cNvPr id="563" name="Line 6499">
          <a:extLst>
            <a:ext uri="{FF2B5EF4-FFF2-40B4-BE49-F238E27FC236}">
              <a16:creationId xmlns:a16="http://schemas.microsoft.com/office/drawing/2014/main" id="{2BE03089-177E-B72E-74EE-8D9BA9EC3643}"/>
            </a:ext>
          </a:extLst>
        </xdr:cNvPr>
        <xdr:cNvSpPr>
          <a:spLocks noChangeShapeType="1"/>
        </xdr:cNvSpPr>
      </xdr:nvSpPr>
      <xdr:spPr bwMode="auto">
        <a:xfrm>
          <a:off x="27804717" y="629479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8</xdr:col>
      <xdr:colOff>313708</xdr:colOff>
      <xdr:row>32</xdr:row>
      <xdr:rowOff>115956</xdr:rowOff>
    </xdr:from>
    <xdr:to>
      <xdr:col>9</xdr:col>
      <xdr:colOff>98958</xdr:colOff>
      <xdr:row>33</xdr:row>
      <xdr:rowOff>136339</xdr:rowOff>
    </xdr:to>
    <xdr:sp macro="" textlink="">
      <xdr:nvSpPr>
        <xdr:cNvPr id="564" name="Oval 6509">
          <a:extLst>
            <a:ext uri="{FF2B5EF4-FFF2-40B4-BE49-F238E27FC236}">
              <a16:creationId xmlns:a16="http://schemas.microsoft.com/office/drawing/2014/main" id="{F5F55586-5EBB-30A4-81BC-FE58314030E9}"/>
            </a:ext>
          </a:extLst>
        </xdr:cNvPr>
        <xdr:cNvSpPr>
          <a:spLocks noChangeArrowheads="1"/>
        </xdr:cNvSpPr>
      </xdr:nvSpPr>
      <xdr:spPr bwMode="auto">
        <a:xfrm>
          <a:off x="27737425" y="1043608"/>
          <a:ext cx="191098" cy="202601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283455</xdr:colOff>
      <xdr:row>34</xdr:row>
      <xdr:rowOff>104885</xdr:rowOff>
    </xdr:from>
    <xdr:ext cx="197245" cy="190041"/>
    <xdr:sp macro="" textlink="">
      <xdr:nvSpPr>
        <xdr:cNvPr id="566" name="AutoShape 6507">
          <a:extLst>
            <a:ext uri="{FF2B5EF4-FFF2-40B4-BE49-F238E27FC236}">
              <a16:creationId xmlns:a16="http://schemas.microsoft.com/office/drawing/2014/main" id="{0B9C0875-2E23-4850-2B84-D1C73EFC7D99}"/>
            </a:ext>
          </a:extLst>
        </xdr:cNvPr>
        <xdr:cNvSpPr>
          <a:spLocks noChangeArrowheads="1"/>
        </xdr:cNvSpPr>
      </xdr:nvSpPr>
      <xdr:spPr bwMode="auto">
        <a:xfrm>
          <a:off x="27707172" y="1396972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7</xdr:col>
      <xdr:colOff>115955</xdr:colOff>
      <xdr:row>33</xdr:row>
      <xdr:rowOff>115956</xdr:rowOff>
    </xdr:from>
    <xdr:ext cx="417188" cy="408122"/>
    <xdr:grpSp>
      <xdr:nvGrpSpPr>
        <xdr:cNvPr id="567" name="Group 6672">
          <a:extLst>
            <a:ext uri="{FF2B5EF4-FFF2-40B4-BE49-F238E27FC236}">
              <a16:creationId xmlns:a16="http://schemas.microsoft.com/office/drawing/2014/main" id="{04739E6C-1108-44CF-AF7D-A6DCDEF2B3C5}"/>
            </a:ext>
          </a:extLst>
        </xdr:cNvPr>
        <xdr:cNvGrpSpPr>
          <a:grpSpLocks/>
        </xdr:cNvGrpSpPr>
      </xdr:nvGrpSpPr>
      <xdr:grpSpPr bwMode="auto">
        <a:xfrm>
          <a:off x="3421130" y="6107181"/>
          <a:ext cx="417188" cy="408122"/>
          <a:chOff x="536" y="109"/>
          <a:chExt cx="46" cy="44"/>
        </a:xfrm>
      </xdr:grpSpPr>
      <xdr:pic>
        <xdr:nvPicPr>
          <xdr:cNvPr id="568" name="Picture 6673" descr="route2">
            <a:extLst>
              <a:ext uri="{FF2B5EF4-FFF2-40B4-BE49-F238E27FC236}">
                <a16:creationId xmlns:a16="http://schemas.microsoft.com/office/drawing/2014/main" id="{76EABFF2-0BB0-9C28-9161-78874FA8E8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9" name="Text Box 6674">
            <a:extLst>
              <a:ext uri="{FF2B5EF4-FFF2-40B4-BE49-F238E27FC236}">
                <a16:creationId xmlns:a16="http://schemas.microsoft.com/office/drawing/2014/main" id="{1C1B3513-0F40-E789-BAF5-02BACA4277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8283</xdr:colOff>
      <xdr:row>30</xdr:row>
      <xdr:rowOff>115957</xdr:rowOff>
    </xdr:from>
    <xdr:ext cx="352952" cy="345282"/>
    <xdr:grpSp>
      <xdr:nvGrpSpPr>
        <xdr:cNvPr id="570" name="Group 6672">
          <a:extLst>
            <a:ext uri="{FF2B5EF4-FFF2-40B4-BE49-F238E27FC236}">
              <a16:creationId xmlns:a16="http://schemas.microsoft.com/office/drawing/2014/main" id="{D0CD0D76-B9FF-4A35-A972-AB166627C4D6}"/>
            </a:ext>
          </a:extLst>
        </xdr:cNvPr>
        <xdr:cNvGrpSpPr>
          <a:grpSpLocks/>
        </xdr:cNvGrpSpPr>
      </xdr:nvGrpSpPr>
      <xdr:grpSpPr bwMode="auto">
        <a:xfrm>
          <a:off x="4132608" y="5564257"/>
          <a:ext cx="352952" cy="345282"/>
          <a:chOff x="536" y="109"/>
          <a:chExt cx="46" cy="44"/>
        </a:xfrm>
      </xdr:grpSpPr>
      <xdr:pic>
        <xdr:nvPicPr>
          <xdr:cNvPr id="572" name="Picture 6673" descr="route2">
            <a:extLst>
              <a:ext uri="{FF2B5EF4-FFF2-40B4-BE49-F238E27FC236}">
                <a16:creationId xmlns:a16="http://schemas.microsoft.com/office/drawing/2014/main" id="{F5202238-5C3E-51A4-584B-24B51751AB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3" name="Text Box 6674">
            <a:extLst>
              <a:ext uri="{FF2B5EF4-FFF2-40B4-BE49-F238E27FC236}">
                <a16:creationId xmlns:a16="http://schemas.microsoft.com/office/drawing/2014/main" id="{CF2921B9-DC24-FA10-025B-5A7D8E4570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320722</xdr:colOff>
      <xdr:row>35</xdr:row>
      <xdr:rowOff>30344</xdr:rowOff>
    </xdr:from>
    <xdr:ext cx="197245" cy="190041"/>
    <xdr:sp macro="" textlink="">
      <xdr:nvSpPr>
        <xdr:cNvPr id="718" name="AutoShape 6507">
          <a:extLst>
            <a:ext uri="{FF2B5EF4-FFF2-40B4-BE49-F238E27FC236}">
              <a16:creationId xmlns:a16="http://schemas.microsoft.com/office/drawing/2014/main" id="{3C20A222-5190-40DA-9857-3019727919F6}"/>
            </a:ext>
          </a:extLst>
        </xdr:cNvPr>
        <xdr:cNvSpPr>
          <a:spLocks noChangeArrowheads="1"/>
        </xdr:cNvSpPr>
      </xdr:nvSpPr>
      <xdr:spPr bwMode="auto">
        <a:xfrm>
          <a:off x="29474549" y="1510382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11</xdr:col>
      <xdr:colOff>7963</xdr:colOff>
      <xdr:row>30</xdr:row>
      <xdr:rowOff>74544</xdr:rowOff>
    </xdr:from>
    <xdr:ext cx="352952" cy="345282"/>
    <xdr:grpSp>
      <xdr:nvGrpSpPr>
        <xdr:cNvPr id="721" name="Group 6672">
          <a:extLst>
            <a:ext uri="{FF2B5EF4-FFF2-40B4-BE49-F238E27FC236}">
              <a16:creationId xmlns:a16="http://schemas.microsoft.com/office/drawing/2014/main" id="{63275565-1691-C88C-A21E-E66189A54C22}"/>
            </a:ext>
          </a:extLst>
        </xdr:cNvPr>
        <xdr:cNvGrpSpPr>
          <a:grpSpLocks/>
        </xdr:cNvGrpSpPr>
      </xdr:nvGrpSpPr>
      <xdr:grpSpPr bwMode="auto">
        <a:xfrm>
          <a:off x="5313388" y="5522844"/>
          <a:ext cx="352952" cy="345282"/>
          <a:chOff x="536" y="109"/>
          <a:chExt cx="46" cy="44"/>
        </a:xfrm>
      </xdr:grpSpPr>
      <xdr:pic>
        <xdr:nvPicPr>
          <xdr:cNvPr id="722" name="Picture 6673" descr="route2">
            <a:extLst>
              <a:ext uri="{FF2B5EF4-FFF2-40B4-BE49-F238E27FC236}">
                <a16:creationId xmlns:a16="http://schemas.microsoft.com/office/drawing/2014/main" id="{6C1D847B-F193-B151-D95E-D6D016F819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23" name="Text Box 6674">
            <a:extLst>
              <a:ext uri="{FF2B5EF4-FFF2-40B4-BE49-F238E27FC236}">
                <a16:creationId xmlns:a16="http://schemas.microsoft.com/office/drawing/2014/main" id="{DFC01DEB-C5A4-7A02-9DD5-DC3646E932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132522</xdr:colOff>
      <xdr:row>42</xdr:row>
      <xdr:rowOff>99391</xdr:rowOff>
    </xdr:from>
    <xdr:to>
      <xdr:col>3</xdr:col>
      <xdr:colOff>389282</xdr:colOff>
      <xdr:row>45</xdr:row>
      <xdr:rowOff>140804</xdr:rowOff>
    </xdr:to>
    <xdr:sp macro="" textlink="">
      <xdr:nvSpPr>
        <xdr:cNvPr id="724" name="フリーフォーム: 図形 723">
          <a:extLst>
            <a:ext uri="{FF2B5EF4-FFF2-40B4-BE49-F238E27FC236}">
              <a16:creationId xmlns:a16="http://schemas.microsoft.com/office/drawing/2014/main" id="{1145B411-2AA8-524B-B455-636BE6D28B63}"/>
            </a:ext>
          </a:extLst>
        </xdr:cNvPr>
        <xdr:cNvSpPr/>
      </xdr:nvSpPr>
      <xdr:spPr bwMode="auto">
        <a:xfrm>
          <a:off x="30720196" y="1209261"/>
          <a:ext cx="662608" cy="588065"/>
        </a:xfrm>
        <a:custGeom>
          <a:avLst/>
          <a:gdLst>
            <a:gd name="connsiteX0" fmla="*/ 0 w 662608"/>
            <a:gd name="connsiteY0" fmla="*/ 588065 h 588065"/>
            <a:gd name="connsiteX1" fmla="*/ 0 w 662608"/>
            <a:gd name="connsiteY1" fmla="*/ 0 h 588065"/>
            <a:gd name="connsiteX2" fmla="*/ 662608 w 662608"/>
            <a:gd name="connsiteY2" fmla="*/ 0 h 588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2608" h="588065">
              <a:moveTo>
                <a:pt x="0" y="588065"/>
              </a:moveTo>
              <a:lnTo>
                <a:pt x="0" y="0"/>
              </a:lnTo>
              <a:lnTo>
                <a:pt x="662608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124239</xdr:colOff>
      <xdr:row>39</xdr:row>
      <xdr:rowOff>149088</xdr:rowOff>
    </xdr:from>
    <xdr:ext cx="8284" cy="505238"/>
    <xdr:sp macro="" textlink="">
      <xdr:nvSpPr>
        <xdr:cNvPr id="725" name="Line 6499">
          <a:extLst>
            <a:ext uri="{FF2B5EF4-FFF2-40B4-BE49-F238E27FC236}">
              <a16:creationId xmlns:a16="http://schemas.microsoft.com/office/drawing/2014/main" id="{1EC67D92-5E58-603D-5EC5-C45F5A3ED399}"/>
            </a:ext>
          </a:extLst>
        </xdr:cNvPr>
        <xdr:cNvSpPr>
          <a:spLocks noChangeShapeType="1"/>
        </xdr:cNvSpPr>
      </xdr:nvSpPr>
      <xdr:spPr bwMode="auto">
        <a:xfrm>
          <a:off x="30711913" y="712305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</xdr:col>
      <xdr:colOff>193199</xdr:colOff>
      <xdr:row>42</xdr:row>
      <xdr:rowOff>99391</xdr:rowOff>
    </xdr:from>
    <xdr:ext cx="378301" cy="7108"/>
    <xdr:sp macro="" textlink="">
      <xdr:nvSpPr>
        <xdr:cNvPr id="726" name="Line 6499">
          <a:extLst>
            <a:ext uri="{FF2B5EF4-FFF2-40B4-BE49-F238E27FC236}">
              <a16:creationId xmlns:a16="http://schemas.microsoft.com/office/drawing/2014/main" id="{9E33FD09-70B6-7E51-115D-23BC61C7AAF6}"/>
            </a:ext>
          </a:extLst>
        </xdr:cNvPr>
        <xdr:cNvSpPr>
          <a:spLocks noChangeShapeType="1"/>
        </xdr:cNvSpPr>
      </xdr:nvSpPr>
      <xdr:spPr bwMode="auto">
        <a:xfrm flipV="1">
          <a:off x="30375025" y="1209261"/>
          <a:ext cx="378301" cy="710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2</xdr:col>
      <xdr:colOff>40381</xdr:colOff>
      <xdr:row>41</xdr:row>
      <xdr:rowOff>182217</xdr:rowOff>
    </xdr:from>
    <xdr:to>
      <xdr:col>2</xdr:col>
      <xdr:colOff>231479</xdr:colOff>
      <xdr:row>43</xdr:row>
      <xdr:rowOff>20383</xdr:rowOff>
    </xdr:to>
    <xdr:sp macro="" textlink="">
      <xdr:nvSpPr>
        <xdr:cNvPr id="727" name="Oval 6509">
          <a:extLst>
            <a:ext uri="{FF2B5EF4-FFF2-40B4-BE49-F238E27FC236}">
              <a16:creationId xmlns:a16="http://schemas.microsoft.com/office/drawing/2014/main" id="{220AD46B-C7AA-02AE-C401-DA626AEA0650}"/>
            </a:ext>
          </a:extLst>
        </xdr:cNvPr>
        <xdr:cNvSpPr>
          <a:spLocks noChangeArrowheads="1"/>
        </xdr:cNvSpPr>
      </xdr:nvSpPr>
      <xdr:spPr bwMode="auto">
        <a:xfrm>
          <a:off x="30628055" y="1109869"/>
          <a:ext cx="191098" cy="202601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</xdr:col>
      <xdr:colOff>34972</xdr:colOff>
      <xdr:row>44</xdr:row>
      <xdr:rowOff>71756</xdr:rowOff>
    </xdr:from>
    <xdr:ext cx="197245" cy="190041"/>
    <xdr:sp macro="" textlink="">
      <xdr:nvSpPr>
        <xdr:cNvPr id="728" name="AutoShape 6507">
          <a:extLst>
            <a:ext uri="{FF2B5EF4-FFF2-40B4-BE49-F238E27FC236}">
              <a16:creationId xmlns:a16="http://schemas.microsoft.com/office/drawing/2014/main" id="{A36D0579-BF04-D59D-71B5-25567E7D3C92}"/>
            </a:ext>
          </a:extLst>
        </xdr:cNvPr>
        <xdr:cNvSpPr>
          <a:spLocks noChangeArrowheads="1"/>
        </xdr:cNvSpPr>
      </xdr:nvSpPr>
      <xdr:spPr bwMode="auto">
        <a:xfrm>
          <a:off x="30622646" y="1546060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207064</xdr:colOff>
      <xdr:row>40</xdr:row>
      <xdr:rowOff>16565</xdr:rowOff>
    </xdr:from>
    <xdr:ext cx="417188" cy="408122"/>
    <xdr:grpSp>
      <xdr:nvGrpSpPr>
        <xdr:cNvPr id="729" name="Group 6672">
          <a:extLst>
            <a:ext uri="{FF2B5EF4-FFF2-40B4-BE49-F238E27FC236}">
              <a16:creationId xmlns:a16="http://schemas.microsoft.com/office/drawing/2014/main" id="{5B8BAECB-34C0-D925-6401-DC3991723BDF}"/>
            </a:ext>
          </a:extLst>
        </xdr:cNvPr>
        <xdr:cNvGrpSpPr>
          <a:grpSpLocks/>
        </xdr:cNvGrpSpPr>
      </xdr:nvGrpSpPr>
      <xdr:grpSpPr bwMode="auto">
        <a:xfrm>
          <a:off x="1150039" y="7274615"/>
          <a:ext cx="417188" cy="408122"/>
          <a:chOff x="536" y="109"/>
          <a:chExt cx="46" cy="44"/>
        </a:xfrm>
      </xdr:grpSpPr>
      <xdr:pic>
        <xdr:nvPicPr>
          <xdr:cNvPr id="730" name="Picture 6673" descr="route2">
            <a:extLst>
              <a:ext uri="{FF2B5EF4-FFF2-40B4-BE49-F238E27FC236}">
                <a16:creationId xmlns:a16="http://schemas.microsoft.com/office/drawing/2014/main" id="{9C8CFE45-E831-A104-734B-054A02B0D3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31" name="Text Box 6674">
            <a:extLst>
              <a:ext uri="{FF2B5EF4-FFF2-40B4-BE49-F238E27FC236}">
                <a16:creationId xmlns:a16="http://schemas.microsoft.com/office/drawing/2014/main" id="{6BD1A154-6904-7433-6657-8E14D3CA4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289887</xdr:colOff>
      <xdr:row>42</xdr:row>
      <xdr:rowOff>16566</xdr:rowOff>
    </xdr:from>
    <xdr:to>
      <xdr:col>6</xdr:col>
      <xdr:colOff>505235</xdr:colOff>
      <xdr:row>45</xdr:row>
      <xdr:rowOff>82827</xdr:rowOff>
    </xdr:to>
    <xdr:sp macro="" textlink="">
      <xdr:nvSpPr>
        <xdr:cNvPr id="738" name="フリーフォーム: 図形 737">
          <a:extLst>
            <a:ext uri="{FF2B5EF4-FFF2-40B4-BE49-F238E27FC236}">
              <a16:creationId xmlns:a16="http://schemas.microsoft.com/office/drawing/2014/main" id="{1736B7C5-451D-EF7C-895D-9A3253F8B776}"/>
            </a:ext>
          </a:extLst>
        </xdr:cNvPr>
        <xdr:cNvSpPr/>
      </xdr:nvSpPr>
      <xdr:spPr bwMode="auto">
        <a:xfrm>
          <a:off x="32459539" y="1126436"/>
          <a:ext cx="621196" cy="612913"/>
        </a:xfrm>
        <a:custGeom>
          <a:avLst/>
          <a:gdLst>
            <a:gd name="connsiteX0" fmla="*/ 0 w 621196"/>
            <a:gd name="connsiteY0" fmla="*/ 612913 h 612913"/>
            <a:gd name="connsiteX1" fmla="*/ 0 w 621196"/>
            <a:gd name="connsiteY1" fmla="*/ 91108 h 612913"/>
            <a:gd name="connsiteX2" fmla="*/ 621196 w 621196"/>
            <a:gd name="connsiteY2" fmla="*/ 0 h 6129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21196" h="612913">
              <a:moveTo>
                <a:pt x="0" y="612913"/>
              </a:moveTo>
              <a:lnTo>
                <a:pt x="0" y="91108"/>
              </a:lnTo>
              <a:lnTo>
                <a:pt x="621196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296869</xdr:colOff>
      <xdr:row>39</xdr:row>
      <xdr:rowOff>132517</xdr:rowOff>
    </xdr:from>
    <xdr:ext cx="42712" cy="521810"/>
    <xdr:sp macro="" textlink="">
      <xdr:nvSpPr>
        <xdr:cNvPr id="739" name="Line 6499">
          <a:extLst>
            <a:ext uri="{FF2B5EF4-FFF2-40B4-BE49-F238E27FC236}">
              <a16:creationId xmlns:a16="http://schemas.microsoft.com/office/drawing/2014/main" id="{F07530E9-DD40-C3E4-2944-A19E671BF9FE}"/>
            </a:ext>
          </a:extLst>
        </xdr:cNvPr>
        <xdr:cNvSpPr>
          <a:spLocks noChangeShapeType="1"/>
        </xdr:cNvSpPr>
      </xdr:nvSpPr>
      <xdr:spPr bwMode="auto">
        <a:xfrm>
          <a:off x="32466521" y="695734"/>
          <a:ext cx="42712" cy="52181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50131 w 50273"/>
            <a:gd name="connsiteY0" fmla="*/ 0 h 10328"/>
            <a:gd name="connsiteX1" fmla="*/ 142 w 50273"/>
            <a:gd name="connsiteY1" fmla="*/ 10328 h 10328"/>
            <a:gd name="connsiteX0" fmla="*/ 51560 w 51560"/>
            <a:gd name="connsiteY0" fmla="*/ 0 h 10328"/>
            <a:gd name="connsiteX1" fmla="*/ 1571 w 51560"/>
            <a:gd name="connsiteY1" fmla="*/ 10328 h 103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1560" h="10328">
              <a:moveTo>
                <a:pt x="51560" y="0"/>
              </a:moveTo>
              <a:cubicBezTo>
                <a:pt x="-5098" y="3005"/>
                <a:pt x="-1762" y="6995"/>
                <a:pt x="1571" y="10328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5</xdr:col>
      <xdr:colOff>192338</xdr:colOff>
      <xdr:row>43</xdr:row>
      <xdr:rowOff>154582</xdr:rowOff>
    </xdr:from>
    <xdr:ext cx="197245" cy="190041"/>
    <xdr:sp macro="" textlink="">
      <xdr:nvSpPr>
        <xdr:cNvPr id="740" name="AutoShape 6507">
          <a:extLst>
            <a:ext uri="{FF2B5EF4-FFF2-40B4-BE49-F238E27FC236}">
              <a16:creationId xmlns:a16="http://schemas.microsoft.com/office/drawing/2014/main" id="{BF92619D-11CF-906B-81B9-132080AFB1C8}"/>
            </a:ext>
          </a:extLst>
        </xdr:cNvPr>
        <xdr:cNvSpPr>
          <a:spLocks noChangeArrowheads="1"/>
        </xdr:cNvSpPr>
      </xdr:nvSpPr>
      <xdr:spPr bwMode="auto">
        <a:xfrm>
          <a:off x="32361990" y="144666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298170</xdr:colOff>
      <xdr:row>39</xdr:row>
      <xdr:rowOff>149089</xdr:rowOff>
    </xdr:from>
    <xdr:ext cx="352952" cy="345282"/>
    <xdr:grpSp>
      <xdr:nvGrpSpPr>
        <xdr:cNvPr id="741" name="Group 6672">
          <a:extLst>
            <a:ext uri="{FF2B5EF4-FFF2-40B4-BE49-F238E27FC236}">
              <a16:creationId xmlns:a16="http://schemas.microsoft.com/office/drawing/2014/main" id="{6766A45F-E306-865A-C5DA-B9D0E81948F6}"/>
            </a:ext>
          </a:extLst>
        </xdr:cNvPr>
        <xdr:cNvGrpSpPr>
          <a:grpSpLocks/>
        </xdr:cNvGrpSpPr>
      </xdr:nvGrpSpPr>
      <xdr:grpSpPr bwMode="auto">
        <a:xfrm>
          <a:off x="2012670" y="7226164"/>
          <a:ext cx="352952" cy="345282"/>
          <a:chOff x="536" y="109"/>
          <a:chExt cx="46" cy="44"/>
        </a:xfrm>
      </xdr:grpSpPr>
      <xdr:pic>
        <xdr:nvPicPr>
          <xdr:cNvPr id="742" name="Picture 6673" descr="route2">
            <a:extLst>
              <a:ext uri="{FF2B5EF4-FFF2-40B4-BE49-F238E27FC236}">
                <a16:creationId xmlns:a16="http://schemas.microsoft.com/office/drawing/2014/main" id="{7AF407D4-8FE0-2A1C-1D4B-F90445D45D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3" name="Text Box 6674">
            <a:extLst>
              <a:ext uri="{FF2B5EF4-FFF2-40B4-BE49-F238E27FC236}">
                <a16:creationId xmlns:a16="http://schemas.microsoft.com/office/drawing/2014/main" id="{C6263445-80BD-2A4F-829E-1D84C2F73A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56093</xdr:colOff>
      <xdr:row>42</xdr:row>
      <xdr:rowOff>99391</xdr:rowOff>
    </xdr:from>
    <xdr:ext cx="643766" cy="166712"/>
    <xdr:sp macro="" textlink="">
      <xdr:nvSpPr>
        <xdr:cNvPr id="744" name="テキスト ボックス 743">
          <a:extLst>
            <a:ext uri="{FF2B5EF4-FFF2-40B4-BE49-F238E27FC236}">
              <a16:creationId xmlns:a16="http://schemas.microsoft.com/office/drawing/2014/main" id="{42DE0571-137F-4152-BA56-04388B571324}"/>
            </a:ext>
          </a:extLst>
        </xdr:cNvPr>
        <xdr:cNvSpPr txBox="1"/>
      </xdr:nvSpPr>
      <xdr:spPr>
        <a:xfrm>
          <a:off x="32631593" y="1209261"/>
          <a:ext cx="643766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→福地温泉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12</xdr:col>
      <xdr:colOff>45984</xdr:colOff>
      <xdr:row>40</xdr:row>
      <xdr:rowOff>78828</xdr:rowOff>
    </xdr:from>
    <xdr:to>
      <xdr:col>12</xdr:col>
      <xdr:colOff>505811</xdr:colOff>
      <xdr:row>45</xdr:row>
      <xdr:rowOff>91966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C02A6D70-D1A9-C636-D394-D688BF1454C0}"/>
            </a:ext>
          </a:extLst>
        </xdr:cNvPr>
        <xdr:cNvSpPr/>
      </xdr:nvSpPr>
      <xdr:spPr bwMode="auto">
        <a:xfrm>
          <a:off x="35814001" y="827690"/>
          <a:ext cx="459827" cy="932793"/>
        </a:xfrm>
        <a:custGeom>
          <a:avLst/>
          <a:gdLst>
            <a:gd name="connsiteX0" fmla="*/ 0 w 459827"/>
            <a:gd name="connsiteY0" fmla="*/ 932793 h 932793"/>
            <a:gd name="connsiteX1" fmla="*/ 0 w 459827"/>
            <a:gd name="connsiteY1" fmla="*/ 374431 h 932793"/>
            <a:gd name="connsiteX2" fmla="*/ 459827 w 459827"/>
            <a:gd name="connsiteY2" fmla="*/ 0 h 9327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9827" h="932793">
              <a:moveTo>
                <a:pt x="0" y="932793"/>
              </a:moveTo>
              <a:lnTo>
                <a:pt x="0" y="374431"/>
              </a:lnTo>
              <a:lnTo>
                <a:pt x="459827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315311</xdr:colOff>
      <xdr:row>42</xdr:row>
      <xdr:rowOff>78828</xdr:rowOff>
    </xdr:from>
    <xdr:ext cx="542524" cy="440120"/>
    <xdr:sp macro="" textlink="">
      <xdr:nvSpPr>
        <xdr:cNvPr id="57" name="Line 6499">
          <a:extLst>
            <a:ext uri="{FF2B5EF4-FFF2-40B4-BE49-F238E27FC236}">
              <a16:creationId xmlns:a16="http://schemas.microsoft.com/office/drawing/2014/main" id="{DBD69D10-30FA-4672-B4E7-D899CF014400}"/>
            </a:ext>
          </a:extLst>
        </xdr:cNvPr>
        <xdr:cNvSpPr>
          <a:spLocks noChangeShapeType="1"/>
        </xdr:cNvSpPr>
      </xdr:nvSpPr>
      <xdr:spPr bwMode="auto">
        <a:xfrm flipV="1">
          <a:off x="35268777" y="1195552"/>
          <a:ext cx="542524" cy="4401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11</xdr:col>
      <xdr:colOff>354152</xdr:colOff>
      <xdr:row>43</xdr:row>
      <xdr:rowOff>162865</xdr:rowOff>
    </xdr:from>
    <xdr:ext cx="197245" cy="190041"/>
    <xdr:sp macro="" textlink="">
      <xdr:nvSpPr>
        <xdr:cNvPr id="60" name="AutoShape 6507">
          <a:extLst>
            <a:ext uri="{FF2B5EF4-FFF2-40B4-BE49-F238E27FC236}">
              <a16:creationId xmlns:a16="http://schemas.microsoft.com/office/drawing/2014/main" id="{CF4F54BB-DF3B-4307-9D1C-E9CAEEDC25D9}"/>
            </a:ext>
          </a:extLst>
        </xdr:cNvPr>
        <xdr:cNvSpPr>
          <a:spLocks noChangeArrowheads="1"/>
        </xdr:cNvSpPr>
      </xdr:nvSpPr>
      <xdr:spPr bwMode="auto">
        <a:xfrm>
          <a:off x="35714893" y="1463520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10</xdr:col>
      <xdr:colOff>400707</xdr:colOff>
      <xdr:row>41</xdr:row>
      <xdr:rowOff>171935</xdr:rowOff>
    </xdr:from>
    <xdr:to>
      <xdr:col>12</xdr:col>
      <xdr:colOff>45984</xdr:colOff>
      <xdr:row>44</xdr:row>
      <xdr:rowOff>0</xdr:rowOff>
    </xdr:to>
    <xdr:sp macro="" textlink="">
      <xdr:nvSpPr>
        <xdr:cNvPr id="527" name="フリーフォーム: 図形 526">
          <a:extLst>
            <a:ext uri="{FF2B5EF4-FFF2-40B4-BE49-F238E27FC236}">
              <a16:creationId xmlns:a16="http://schemas.microsoft.com/office/drawing/2014/main" id="{CC03B25B-955A-DC46-E00C-77909694DC31}"/>
            </a:ext>
          </a:extLst>
        </xdr:cNvPr>
        <xdr:cNvSpPr/>
      </xdr:nvSpPr>
      <xdr:spPr bwMode="auto">
        <a:xfrm>
          <a:off x="35354173" y="1104728"/>
          <a:ext cx="459828" cy="379858"/>
        </a:xfrm>
        <a:custGeom>
          <a:avLst/>
          <a:gdLst>
            <a:gd name="connsiteX0" fmla="*/ 755431 w 755431"/>
            <a:gd name="connsiteY0" fmla="*/ 0 h 624052"/>
            <a:gd name="connsiteX1" fmla="*/ 0 w 755431"/>
            <a:gd name="connsiteY1" fmla="*/ 624052 h 6240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55431" h="624052">
              <a:moveTo>
                <a:pt x="755431" y="0"/>
              </a:moveTo>
              <a:lnTo>
                <a:pt x="0" y="624052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360898</xdr:colOff>
      <xdr:row>41</xdr:row>
      <xdr:rowOff>178218</xdr:rowOff>
    </xdr:from>
    <xdr:ext cx="257506" cy="166712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FE5EFBDC-18DF-7A89-D5B3-53CF29875ABA}"/>
            </a:ext>
          </a:extLst>
        </xdr:cNvPr>
        <xdr:cNvSpPr txBox="1"/>
      </xdr:nvSpPr>
      <xdr:spPr>
        <a:xfrm>
          <a:off x="35314364" y="1111011"/>
          <a:ext cx="257506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復路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14</xdr:col>
      <xdr:colOff>104852</xdr:colOff>
      <xdr:row>40</xdr:row>
      <xdr:rowOff>94997</xdr:rowOff>
    </xdr:from>
    <xdr:to>
      <xdr:col>15</xdr:col>
      <xdr:colOff>160436</xdr:colOff>
      <xdr:row>45</xdr:row>
      <xdr:rowOff>108135</xdr:rowOff>
    </xdr:to>
    <xdr:sp macro="" textlink="">
      <xdr:nvSpPr>
        <xdr:cNvPr id="530" name="フリーフォーム: 図形 529">
          <a:extLst>
            <a:ext uri="{FF2B5EF4-FFF2-40B4-BE49-F238E27FC236}">
              <a16:creationId xmlns:a16="http://schemas.microsoft.com/office/drawing/2014/main" id="{BD5B0422-6365-52D5-2226-6FF38DE68BD5}"/>
            </a:ext>
          </a:extLst>
        </xdr:cNvPr>
        <xdr:cNvSpPr/>
      </xdr:nvSpPr>
      <xdr:spPr bwMode="auto">
        <a:xfrm rot="10800000">
          <a:off x="38798333" y="842343"/>
          <a:ext cx="465891" cy="929004"/>
        </a:xfrm>
        <a:custGeom>
          <a:avLst/>
          <a:gdLst>
            <a:gd name="connsiteX0" fmla="*/ 0 w 604345"/>
            <a:gd name="connsiteY0" fmla="*/ 0 h 932793"/>
            <a:gd name="connsiteX1" fmla="*/ 0 w 604345"/>
            <a:gd name="connsiteY1" fmla="*/ 400707 h 932793"/>
            <a:gd name="connsiteX2" fmla="*/ 256190 w 604345"/>
            <a:gd name="connsiteY2" fmla="*/ 610914 h 932793"/>
            <a:gd name="connsiteX3" fmla="*/ 604345 w 604345"/>
            <a:gd name="connsiteY3" fmla="*/ 932793 h 932793"/>
            <a:gd name="connsiteX0" fmla="*/ 0 w 604345"/>
            <a:gd name="connsiteY0" fmla="*/ 0 h 932793"/>
            <a:gd name="connsiteX1" fmla="*/ 0 w 604345"/>
            <a:gd name="connsiteY1" fmla="*/ 400707 h 932793"/>
            <a:gd name="connsiteX2" fmla="*/ 256190 w 604345"/>
            <a:gd name="connsiteY2" fmla="*/ 610914 h 932793"/>
            <a:gd name="connsiteX3" fmla="*/ 604345 w 604345"/>
            <a:gd name="connsiteY3" fmla="*/ 932793 h 932793"/>
            <a:gd name="connsiteX0" fmla="*/ 0 w 604345"/>
            <a:gd name="connsiteY0" fmla="*/ 0 h 932793"/>
            <a:gd name="connsiteX1" fmla="*/ 0 w 604345"/>
            <a:gd name="connsiteY1" fmla="*/ 400707 h 932793"/>
            <a:gd name="connsiteX2" fmla="*/ 256190 w 604345"/>
            <a:gd name="connsiteY2" fmla="*/ 610914 h 932793"/>
            <a:gd name="connsiteX3" fmla="*/ 604345 w 604345"/>
            <a:gd name="connsiteY3" fmla="*/ 932793 h 932793"/>
            <a:gd name="connsiteX0" fmla="*/ 0 w 604345"/>
            <a:gd name="connsiteY0" fmla="*/ 0 h 932793"/>
            <a:gd name="connsiteX1" fmla="*/ 0 w 604345"/>
            <a:gd name="connsiteY1" fmla="*/ 400707 h 932793"/>
            <a:gd name="connsiteX2" fmla="*/ 256190 w 604345"/>
            <a:gd name="connsiteY2" fmla="*/ 610914 h 932793"/>
            <a:gd name="connsiteX3" fmla="*/ 604345 w 604345"/>
            <a:gd name="connsiteY3" fmla="*/ 932793 h 932793"/>
            <a:gd name="connsiteX0" fmla="*/ 0 w 604345"/>
            <a:gd name="connsiteY0" fmla="*/ 0 h 932793"/>
            <a:gd name="connsiteX1" fmla="*/ 0 w 604345"/>
            <a:gd name="connsiteY1" fmla="*/ 400707 h 932793"/>
            <a:gd name="connsiteX2" fmla="*/ 256190 w 604345"/>
            <a:gd name="connsiteY2" fmla="*/ 610914 h 932793"/>
            <a:gd name="connsiteX3" fmla="*/ 604345 w 604345"/>
            <a:gd name="connsiteY3" fmla="*/ 932793 h 9327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04345" h="932793">
              <a:moveTo>
                <a:pt x="0" y="0"/>
              </a:moveTo>
              <a:lnTo>
                <a:pt x="0" y="400707"/>
              </a:lnTo>
              <a:cubicBezTo>
                <a:pt x="229915" y="372241"/>
                <a:pt x="282465" y="455448"/>
                <a:pt x="256190" y="610914"/>
              </a:cubicBezTo>
              <a:cubicBezTo>
                <a:pt x="240863" y="810172"/>
                <a:pt x="317500" y="858345"/>
                <a:pt x="604345" y="932793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147514</xdr:colOff>
      <xdr:row>39</xdr:row>
      <xdr:rowOff>42445</xdr:rowOff>
    </xdr:from>
    <xdr:ext cx="16460" cy="748861"/>
    <xdr:sp macro="" textlink="">
      <xdr:nvSpPr>
        <xdr:cNvPr id="707" name="Line 6499">
          <a:extLst>
            <a:ext uri="{FF2B5EF4-FFF2-40B4-BE49-F238E27FC236}">
              <a16:creationId xmlns:a16="http://schemas.microsoft.com/office/drawing/2014/main" id="{541CE7DA-E59A-3AD9-E74C-0996F7E40358}"/>
            </a:ext>
          </a:extLst>
        </xdr:cNvPr>
        <xdr:cNvSpPr>
          <a:spLocks noChangeShapeType="1"/>
        </xdr:cNvSpPr>
      </xdr:nvSpPr>
      <xdr:spPr bwMode="auto">
        <a:xfrm flipH="1" flipV="1">
          <a:off x="39251302" y="606618"/>
          <a:ext cx="16460" cy="74886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15</xdr:col>
      <xdr:colOff>58297</xdr:colOff>
      <xdr:row>43</xdr:row>
      <xdr:rowOff>172466</xdr:rowOff>
    </xdr:from>
    <xdr:ext cx="197245" cy="190041"/>
    <xdr:sp macro="" textlink="">
      <xdr:nvSpPr>
        <xdr:cNvPr id="708" name="AutoShape 6507">
          <a:extLst>
            <a:ext uri="{FF2B5EF4-FFF2-40B4-BE49-F238E27FC236}">
              <a16:creationId xmlns:a16="http://schemas.microsoft.com/office/drawing/2014/main" id="{08756C1A-8B52-C4A7-D0F4-CDF8BA3058EB}"/>
            </a:ext>
          </a:extLst>
        </xdr:cNvPr>
        <xdr:cNvSpPr>
          <a:spLocks noChangeArrowheads="1"/>
        </xdr:cNvSpPr>
      </xdr:nvSpPr>
      <xdr:spPr bwMode="auto">
        <a:xfrm>
          <a:off x="39162085" y="1469331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15</xdr:col>
      <xdr:colOff>39163</xdr:colOff>
      <xdr:row>40</xdr:row>
      <xdr:rowOff>42446</xdr:rowOff>
    </xdr:from>
    <xdr:to>
      <xdr:col>15</xdr:col>
      <xdr:colOff>276237</xdr:colOff>
      <xdr:row>41</xdr:row>
      <xdr:rowOff>89836</xdr:rowOff>
    </xdr:to>
    <xdr:sp macro="" textlink="">
      <xdr:nvSpPr>
        <xdr:cNvPr id="709" name="円弧 708">
          <a:extLst>
            <a:ext uri="{FF2B5EF4-FFF2-40B4-BE49-F238E27FC236}">
              <a16:creationId xmlns:a16="http://schemas.microsoft.com/office/drawing/2014/main" id="{799FDF8F-2D78-46A3-8FAC-975BE7672124}"/>
            </a:ext>
          </a:extLst>
        </xdr:cNvPr>
        <xdr:cNvSpPr/>
      </xdr:nvSpPr>
      <xdr:spPr>
        <a:xfrm>
          <a:off x="39142951" y="789792"/>
          <a:ext cx="237074" cy="230563"/>
        </a:xfrm>
        <a:prstGeom prst="arc">
          <a:avLst>
            <a:gd name="adj1" fmla="val 10553810"/>
            <a:gd name="adj2" fmla="val 0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48</xdr:row>
      <xdr:rowOff>65690</xdr:rowOff>
    </xdr:from>
    <xdr:to>
      <xdr:col>3</xdr:col>
      <xdr:colOff>236482</xdr:colOff>
      <xdr:row>54</xdr:row>
      <xdr:rowOff>111673</xdr:rowOff>
    </xdr:to>
    <xdr:sp macro="" textlink="">
      <xdr:nvSpPr>
        <xdr:cNvPr id="710" name="フリーフォーム: 図形 709">
          <a:extLst>
            <a:ext uri="{FF2B5EF4-FFF2-40B4-BE49-F238E27FC236}">
              <a16:creationId xmlns:a16="http://schemas.microsoft.com/office/drawing/2014/main" id="{52E2180B-F844-F5FF-1D2F-DA0A74DED76E}"/>
            </a:ext>
          </a:extLst>
        </xdr:cNvPr>
        <xdr:cNvSpPr/>
      </xdr:nvSpPr>
      <xdr:spPr bwMode="auto">
        <a:xfrm>
          <a:off x="38934259" y="630621"/>
          <a:ext cx="236482" cy="1149569"/>
        </a:xfrm>
        <a:custGeom>
          <a:avLst/>
          <a:gdLst>
            <a:gd name="connsiteX0" fmla="*/ 0 w 236482"/>
            <a:gd name="connsiteY0" fmla="*/ 1149569 h 1149569"/>
            <a:gd name="connsiteX1" fmla="*/ 0 w 236482"/>
            <a:gd name="connsiteY1" fmla="*/ 597776 h 1149569"/>
            <a:gd name="connsiteX2" fmla="*/ 236482 w 236482"/>
            <a:gd name="connsiteY2" fmla="*/ 0 h 11495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6482" h="1149569">
              <a:moveTo>
                <a:pt x="0" y="1149569"/>
              </a:moveTo>
              <a:lnTo>
                <a:pt x="0" y="597776"/>
              </a:lnTo>
              <a:lnTo>
                <a:pt x="236482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262759</xdr:colOff>
      <xdr:row>51</xdr:row>
      <xdr:rowOff>111671</xdr:rowOff>
    </xdr:from>
    <xdr:ext cx="528765" cy="157657"/>
    <xdr:sp macro="" textlink="">
      <xdr:nvSpPr>
        <xdr:cNvPr id="745" name="Line 6499">
          <a:extLst>
            <a:ext uri="{FF2B5EF4-FFF2-40B4-BE49-F238E27FC236}">
              <a16:creationId xmlns:a16="http://schemas.microsoft.com/office/drawing/2014/main" id="{D5D98CD7-56F8-D69B-3586-1C0340D254FD}"/>
            </a:ext>
          </a:extLst>
        </xdr:cNvPr>
        <xdr:cNvSpPr>
          <a:spLocks noChangeShapeType="1"/>
        </xdr:cNvSpPr>
      </xdr:nvSpPr>
      <xdr:spPr bwMode="auto">
        <a:xfrm flipV="1">
          <a:off x="38382466" y="1228395"/>
          <a:ext cx="528765" cy="157657"/>
        </a:xfrm>
        <a:custGeom>
          <a:avLst/>
          <a:gdLst>
            <a:gd name="connsiteX0" fmla="*/ 0 w 528765"/>
            <a:gd name="connsiteY0" fmla="*/ 0 h 157657"/>
            <a:gd name="connsiteX1" fmla="*/ 528765 w 528765"/>
            <a:gd name="connsiteY1" fmla="*/ 157657 h 157657"/>
            <a:gd name="connsiteX0" fmla="*/ 0 w 528765"/>
            <a:gd name="connsiteY0" fmla="*/ 0 h 157657"/>
            <a:gd name="connsiteX1" fmla="*/ 528765 w 528765"/>
            <a:gd name="connsiteY1" fmla="*/ 157657 h 157657"/>
            <a:gd name="connsiteX0" fmla="*/ 0 w 528765"/>
            <a:gd name="connsiteY0" fmla="*/ 0 h 157657"/>
            <a:gd name="connsiteX1" fmla="*/ 528765 w 528765"/>
            <a:gd name="connsiteY1" fmla="*/ 157657 h 157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28765" h="157657">
              <a:moveTo>
                <a:pt x="0" y="0"/>
              </a:moveTo>
              <a:cubicBezTo>
                <a:pt x="182824" y="19707"/>
                <a:pt x="405061" y="39415"/>
                <a:pt x="528765" y="157657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2</xdr:col>
      <xdr:colOff>308169</xdr:colOff>
      <xdr:row>52</xdr:row>
      <xdr:rowOff>143158</xdr:rowOff>
    </xdr:from>
    <xdr:ext cx="197245" cy="190041"/>
    <xdr:sp macro="" textlink="">
      <xdr:nvSpPr>
        <xdr:cNvPr id="746" name="AutoShape 6507">
          <a:extLst>
            <a:ext uri="{FF2B5EF4-FFF2-40B4-BE49-F238E27FC236}">
              <a16:creationId xmlns:a16="http://schemas.microsoft.com/office/drawing/2014/main" id="{9CB42818-E79F-2EF1-C041-B7E1AD9C7EBA}"/>
            </a:ext>
          </a:extLst>
        </xdr:cNvPr>
        <xdr:cNvSpPr>
          <a:spLocks noChangeArrowheads="1"/>
        </xdr:cNvSpPr>
      </xdr:nvSpPr>
      <xdr:spPr bwMode="auto">
        <a:xfrm>
          <a:off x="38835152" y="1443813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5</xdr:col>
      <xdr:colOff>28808</xdr:colOff>
      <xdr:row>48</xdr:row>
      <xdr:rowOff>73269</xdr:rowOff>
    </xdr:from>
    <xdr:to>
      <xdr:col>6</xdr:col>
      <xdr:colOff>7327</xdr:colOff>
      <xdr:row>54</xdr:row>
      <xdr:rowOff>58616</xdr:rowOff>
    </xdr:to>
    <xdr:sp macro="" textlink="">
      <xdr:nvSpPr>
        <xdr:cNvPr id="748" name="フリーフォーム: 図形 747">
          <a:extLst>
            <a:ext uri="{FF2B5EF4-FFF2-40B4-BE49-F238E27FC236}">
              <a16:creationId xmlns:a16="http://schemas.microsoft.com/office/drawing/2014/main" id="{F3AC2919-1481-C900-9C37-5BFB40EA6FDE}"/>
            </a:ext>
          </a:extLst>
        </xdr:cNvPr>
        <xdr:cNvSpPr/>
      </xdr:nvSpPr>
      <xdr:spPr bwMode="auto">
        <a:xfrm>
          <a:off x="563673" y="2286000"/>
          <a:ext cx="388827" cy="1084385"/>
        </a:xfrm>
        <a:custGeom>
          <a:avLst/>
          <a:gdLst>
            <a:gd name="connsiteX0" fmla="*/ 608135 w 608135"/>
            <a:gd name="connsiteY0" fmla="*/ 1084385 h 1084385"/>
            <a:gd name="connsiteX1" fmla="*/ 608135 w 608135"/>
            <a:gd name="connsiteY1" fmla="*/ 571500 h 1084385"/>
            <a:gd name="connsiteX2" fmla="*/ 249116 w 608135"/>
            <a:gd name="connsiteY2" fmla="*/ 424962 h 1084385"/>
            <a:gd name="connsiteX3" fmla="*/ 0 w 608135"/>
            <a:gd name="connsiteY3" fmla="*/ 0 h 1084385"/>
            <a:gd name="connsiteX0" fmla="*/ 608135 w 608135"/>
            <a:gd name="connsiteY0" fmla="*/ 1084385 h 1084385"/>
            <a:gd name="connsiteX1" fmla="*/ 608135 w 608135"/>
            <a:gd name="connsiteY1" fmla="*/ 571500 h 1084385"/>
            <a:gd name="connsiteX2" fmla="*/ 249116 w 608135"/>
            <a:gd name="connsiteY2" fmla="*/ 424962 h 1084385"/>
            <a:gd name="connsiteX3" fmla="*/ 0 w 608135"/>
            <a:gd name="connsiteY3" fmla="*/ 0 h 1084385"/>
            <a:gd name="connsiteX0" fmla="*/ 608135 w 608135"/>
            <a:gd name="connsiteY0" fmla="*/ 1084385 h 1084385"/>
            <a:gd name="connsiteX1" fmla="*/ 608135 w 608135"/>
            <a:gd name="connsiteY1" fmla="*/ 571500 h 1084385"/>
            <a:gd name="connsiteX2" fmla="*/ 249116 w 608135"/>
            <a:gd name="connsiteY2" fmla="*/ 424962 h 1084385"/>
            <a:gd name="connsiteX3" fmla="*/ 0 w 608135"/>
            <a:gd name="connsiteY3" fmla="*/ 0 h 1084385"/>
            <a:gd name="connsiteX0" fmla="*/ 492916 w 492916"/>
            <a:gd name="connsiteY0" fmla="*/ 1099039 h 1099039"/>
            <a:gd name="connsiteX1" fmla="*/ 492916 w 492916"/>
            <a:gd name="connsiteY1" fmla="*/ 586154 h 1099039"/>
            <a:gd name="connsiteX2" fmla="*/ 133897 w 492916"/>
            <a:gd name="connsiteY2" fmla="*/ 439616 h 1099039"/>
            <a:gd name="connsiteX3" fmla="*/ 9339 w 492916"/>
            <a:gd name="connsiteY3" fmla="*/ 0 h 1099039"/>
            <a:gd name="connsiteX0" fmla="*/ 533505 w 533505"/>
            <a:gd name="connsiteY0" fmla="*/ 1099039 h 1099039"/>
            <a:gd name="connsiteX1" fmla="*/ 533505 w 533505"/>
            <a:gd name="connsiteY1" fmla="*/ 586154 h 1099039"/>
            <a:gd name="connsiteX2" fmla="*/ 174486 w 533505"/>
            <a:gd name="connsiteY2" fmla="*/ 439616 h 1099039"/>
            <a:gd name="connsiteX3" fmla="*/ 49928 w 533505"/>
            <a:gd name="connsiteY3" fmla="*/ 0 h 1099039"/>
            <a:gd name="connsiteX0" fmla="*/ 503363 w 503363"/>
            <a:gd name="connsiteY0" fmla="*/ 1099039 h 1099039"/>
            <a:gd name="connsiteX1" fmla="*/ 503363 w 503363"/>
            <a:gd name="connsiteY1" fmla="*/ 586154 h 1099039"/>
            <a:gd name="connsiteX2" fmla="*/ 276229 w 503363"/>
            <a:gd name="connsiteY2" fmla="*/ 468924 h 1099039"/>
            <a:gd name="connsiteX3" fmla="*/ 19786 w 503363"/>
            <a:gd name="connsiteY3" fmla="*/ 0 h 1099039"/>
            <a:gd name="connsiteX0" fmla="*/ 388827 w 388827"/>
            <a:gd name="connsiteY0" fmla="*/ 1084385 h 1084385"/>
            <a:gd name="connsiteX1" fmla="*/ 388827 w 388827"/>
            <a:gd name="connsiteY1" fmla="*/ 571500 h 1084385"/>
            <a:gd name="connsiteX2" fmla="*/ 161693 w 388827"/>
            <a:gd name="connsiteY2" fmla="*/ 454270 h 1084385"/>
            <a:gd name="connsiteX3" fmla="*/ 59116 w 388827"/>
            <a:gd name="connsiteY3" fmla="*/ 0 h 1084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8827" h="1084385">
              <a:moveTo>
                <a:pt x="388827" y="1084385"/>
              </a:moveTo>
              <a:lnTo>
                <a:pt x="388827" y="571500"/>
              </a:lnTo>
              <a:lnTo>
                <a:pt x="161693" y="454270"/>
              </a:lnTo>
              <a:cubicBezTo>
                <a:pt x="-67885" y="363905"/>
                <a:pt x="-4384" y="214923"/>
                <a:pt x="59116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409550</xdr:colOff>
      <xdr:row>48</xdr:row>
      <xdr:rowOff>141989</xdr:rowOff>
    </xdr:from>
    <xdr:to>
      <xdr:col>6</xdr:col>
      <xdr:colOff>3530</xdr:colOff>
      <xdr:row>51</xdr:row>
      <xdr:rowOff>83595</xdr:rowOff>
    </xdr:to>
    <xdr:sp macro="" textlink="">
      <xdr:nvSpPr>
        <xdr:cNvPr id="749" name="Line 6499">
          <a:extLst>
            <a:ext uri="{FF2B5EF4-FFF2-40B4-BE49-F238E27FC236}">
              <a16:creationId xmlns:a16="http://schemas.microsoft.com/office/drawing/2014/main" id="{994C8230-1840-1A27-8C31-BDC93F83BB78}"/>
            </a:ext>
          </a:extLst>
        </xdr:cNvPr>
        <xdr:cNvSpPr>
          <a:spLocks noChangeShapeType="1"/>
        </xdr:cNvSpPr>
      </xdr:nvSpPr>
      <xdr:spPr bwMode="auto">
        <a:xfrm flipH="1" flipV="1">
          <a:off x="944415" y="2354720"/>
          <a:ext cx="3900" cy="4911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44973</xdr:colOff>
      <xdr:row>49</xdr:row>
      <xdr:rowOff>54321</xdr:rowOff>
    </xdr:from>
    <xdr:ext cx="352952" cy="345282"/>
    <xdr:grpSp>
      <xdr:nvGrpSpPr>
        <xdr:cNvPr id="750" name="Group 6672">
          <a:extLst>
            <a:ext uri="{FF2B5EF4-FFF2-40B4-BE49-F238E27FC236}">
              <a16:creationId xmlns:a16="http://schemas.microsoft.com/office/drawing/2014/main" id="{CBCC5EE4-41F6-7771-A04A-8A3BDBFF8482}"/>
            </a:ext>
          </a:extLst>
        </xdr:cNvPr>
        <xdr:cNvGrpSpPr>
          <a:grpSpLocks/>
        </xdr:cNvGrpSpPr>
      </xdr:nvGrpSpPr>
      <xdr:grpSpPr bwMode="auto">
        <a:xfrm>
          <a:off x="2578623" y="8941146"/>
          <a:ext cx="352952" cy="345282"/>
          <a:chOff x="536" y="109"/>
          <a:chExt cx="46" cy="44"/>
        </a:xfrm>
      </xdr:grpSpPr>
      <xdr:pic>
        <xdr:nvPicPr>
          <xdr:cNvPr id="751" name="Picture 6673" descr="route2">
            <a:extLst>
              <a:ext uri="{FF2B5EF4-FFF2-40B4-BE49-F238E27FC236}">
                <a16:creationId xmlns:a16="http://schemas.microsoft.com/office/drawing/2014/main" id="{E954C99A-0DFB-B9DD-D945-025A7CF653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52" name="Text Box 6674">
            <a:extLst>
              <a:ext uri="{FF2B5EF4-FFF2-40B4-BE49-F238E27FC236}">
                <a16:creationId xmlns:a16="http://schemas.microsoft.com/office/drawing/2014/main" id="{DA206046-4643-E37E-8F3A-37341C5F77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5</xdr:col>
      <xdr:colOff>324551</xdr:colOff>
      <xdr:row>52</xdr:row>
      <xdr:rowOff>130121</xdr:rowOff>
    </xdr:from>
    <xdr:to>
      <xdr:col>6</xdr:col>
      <xdr:colOff>111639</xdr:colOff>
      <xdr:row>53</xdr:row>
      <xdr:rowOff>140870</xdr:rowOff>
    </xdr:to>
    <xdr:sp macro="" textlink="">
      <xdr:nvSpPr>
        <xdr:cNvPr id="754" name="AutoShape 6507">
          <a:extLst>
            <a:ext uri="{FF2B5EF4-FFF2-40B4-BE49-F238E27FC236}">
              <a16:creationId xmlns:a16="http://schemas.microsoft.com/office/drawing/2014/main" id="{3DDA477E-5EF8-2E04-DD6F-69C22D2EB763}"/>
            </a:ext>
          </a:extLst>
        </xdr:cNvPr>
        <xdr:cNvSpPr>
          <a:spLocks noChangeArrowheads="1"/>
        </xdr:cNvSpPr>
      </xdr:nvSpPr>
      <xdr:spPr bwMode="auto">
        <a:xfrm>
          <a:off x="859416" y="3075544"/>
          <a:ext cx="197396" cy="19392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278424</xdr:colOff>
      <xdr:row>48</xdr:row>
      <xdr:rowOff>95250</xdr:rowOff>
    </xdr:from>
    <xdr:to>
      <xdr:col>9</xdr:col>
      <xdr:colOff>22537</xdr:colOff>
      <xdr:row>54</xdr:row>
      <xdr:rowOff>124558</xdr:rowOff>
    </xdr:to>
    <xdr:sp macro="" textlink="">
      <xdr:nvSpPr>
        <xdr:cNvPr id="755" name="フリーフォーム: 図形 754">
          <a:extLst>
            <a:ext uri="{FF2B5EF4-FFF2-40B4-BE49-F238E27FC236}">
              <a16:creationId xmlns:a16="http://schemas.microsoft.com/office/drawing/2014/main" id="{2FB04DCC-8827-BB46-F7CC-908642765080}"/>
            </a:ext>
          </a:extLst>
        </xdr:cNvPr>
        <xdr:cNvSpPr/>
      </xdr:nvSpPr>
      <xdr:spPr bwMode="auto">
        <a:xfrm>
          <a:off x="2403232" y="2307981"/>
          <a:ext cx="154420" cy="1128346"/>
        </a:xfrm>
        <a:custGeom>
          <a:avLst/>
          <a:gdLst>
            <a:gd name="connsiteX0" fmla="*/ 153865 w 153865"/>
            <a:gd name="connsiteY0" fmla="*/ 1128346 h 1128346"/>
            <a:gd name="connsiteX1" fmla="*/ 153865 w 153865"/>
            <a:gd name="connsiteY1" fmla="*/ 586154 h 1128346"/>
            <a:gd name="connsiteX2" fmla="*/ 0 w 153865"/>
            <a:gd name="connsiteY2" fmla="*/ 0 h 1128346"/>
            <a:gd name="connsiteX0" fmla="*/ 153865 w 154214"/>
            <a:gd name="connsiteY0" fmla="*/ 1128346 h 1128346"/>
            <a:gd name="connsiteX1" fmla="*/ 153865 w 154214"/>
            <a:gd name="connsiteY1" fmla="*/ 586154 h 1128346"/>
            <a:gd name="connsiteX2" fmla="*/ 0 w 154214"/>
            <a:gd name="connsiteY2" fmla="*/ 0 h 1128346"/>
            <a:gd name="connsiteX0" fmla="*/ 153865 w 154420"/>
            <a:gd name="connsiteY0" fmla="*/ 1128346 h 1128346"/>
            <a:gd name="connsiteX1" fmla="*/ 153865 w 154420"/>
            <a:gd name="connsiteY1" fmla="*/ 586154 h 1128346"/>
            <a:gd name="connsiteX2" fmla="*/ 0 w 154420"/>
            <a:gd name="connsiteY2" fmla="*/ 0 h 11283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4420" h="1128346">
              <a:moveTo>
                <a:pt x="153865" y="1128346"/>
              </a:moveTo>
              <a:lnTo>
                <a:pt x="153865" y="586154"/>
              </a:lnTo>
              <a:cubicBezTo>
                <a:pt x="161193" y="280865"/>
                <a:pt x="95250" y="180731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24364</xdr:colOff>
      <xdr:row>51</xdr:row>
      <xdr:rowOff>139212</xdr:rowOff>
    </xdr:from>
    <xdr:to>
      <xdr:col>9</xdr:col>
      <xdr:colOff>659423</xdr:colOff>
      <xdr:row>51</xdr:row>
      <xdr:rowOff>161917</xdr:rowOff>
    </xdr:to>
    <xdr:sp macro="" textlink="">
      <xdr:nvSpPr>
        <xdr:cNvPr id="756" name="Line 6499">
          <a:extLst>
            <a:ext uri="{FF2B5EF4-FFF2-40B4-BE49-F238E27FC236}">
              <a16:creationId xmlns:a16="http://schemas.microsoft.com/office/drawing/2014/main" id="{C41C9AAF-AF05-B856-CB3F-26CBD8A8C3A2}"/>
            </a:ext>
          </a:extLst>
        </xdr:cNvPr>
        <xdr:cNvSpPr>
          <a:spLocks noChangeShapeType="1"/>
        </xdr:cNvSpPr>
      </xdr:nvSpPr>
      <xdr:spPr bwMode="auto">
        <a:xfrm flipV="1">
          <a:off x="2559479" y="2901462"/>
          <a:ext cx="635059" cy="2270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331878</xdr:colOff>
      <xdr:row>53</xdr:row>
      <xdr:rowOff>5564</xdr:rowOff>
    </xdr:from>
    <xdr:to>
      <xdr:col>9</xdr:col>
      <xdr:colOff>118967</xdr:colOff>
      <xdr:row>54</xdr:row>
      <xdr:rowOff>16313</xdr:rowOff>
    </xdr:to>
    <xdr:sp macro="" textlink="">
      <xdr:nvSpPr>
        <xdr:cNvPr id="757" name="AutoShape 6507">
          <a:extLst>
            <a:ext uri="{FF2B5EF4-FFF2-40B4-BE49-F238E27FC236}">
              <a16:creationId xmlns:a16="http://schemas.microsoft.com/office/drawing/2014/main" id="{E44AEC4A-428F-C99F-B89B-8478BBE955F0}"/>
            </a:ext>
          </a:extLst>
        </xdr:cNvPr>
        <xdr:cNvSpPr>
          <a:spLocks noChangeArrowheads="1"/>
        </xdr:cNvSpPr>
      </xdr:nvSpPr>
      <xdr:spPr bwMode="auto">
        <a:xfrm>
          <a:off x="2456686" y="3134160"/>
          <a:ext cx="197396" cy="19392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297372</xdr:colOff>
      <xdr:row>48</xdr:row>
      <xdr:rowOff>103081</xdr:rowOff>
    </xdr:from>
    <xdr:ext cx="426713" cy="372721"/>
    <xdr:sp macro="" textlink="">
      <xdr:nvSpPr>
        <xdr:cNvPr id="758" name="AutoShape 6505">
          <a:extLst>
            <a:ext uri="{FF2B5EF4-FFF2-40B4-BE49-F238E27FC236}">
              <a16:creationId xmlns:a16="http://schemas.microsoft.com/office/drawing/2014/main" id="{0E2F8798-11C4-D781-4D6E-F6C0EC66E4A0}"/>
            </a:ext>
          </a:extLst>
        </xdr:cNvPr>
        <xdr:cNvSpPr>
          <a:spLocks noChangeArrowheads="1"/>
        </xdr:cNvSpPr>
      </xdr:nvSpPr>
      <xdr:spPr bwMode="auto">
        <a:xfrm>
          <a:off x="2011872" y="2315812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oneCellAnchor>
  <xdr:oneCellAnchor>
    <xdr:from>
      <xdr:col>9</xdr:col>
      <xdr:colOff>74763</xdr:colOff>
      <xdr:row>48</xdr:row>
      <xdr:rowOff>121798</xdr:rowOff>
    </xdr:from>
    <xdr:ext cx="650178" cy="333425"/>
    <xdr:sp macro="" textlink="">
      <xdr:nvSpPr>
        <xdr:cNvPr id="759" name="テキスト ボックス 758">
          <a:extLst>
            <a:ext uri="{FF2B5EF4-FFF2-40B4-BE49-F238E27FC236}">
              <a16:creationId xmlns:a16="http://schemas.microsoft.com/office/drawing/2014/main" id="{42E65AD1-CF6F-4130-B9BF-240ECE8045AC}"/>
            </a:ext>
          </a:extLst>
        </xdr:cNvPr>
        <xdr:cNvSpPr txBox="1"/>
      </xdr:nvSpPr>
      <xdr:spPr>
        <a:xfrm>
          <a:off x="2609878" y="2334529"/>
          <a:ext cx="650178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乗鞍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スカイライン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</xdr:col>
      <xdr:colOff>395653</xdr:colOff>
      <xdr:row>58</xdr:row>
      <xdr:rowOff>124558</xdr:rowOff>
    </xdr:from>
    <xdr:to>
      <xdr:col>3</xdr:col>
      <xdr:colOff>542193</xdr:colOff>
      <xdr:row>63</xdr:row>
      <xdr:rowOff>14654</xdr:rowOff>
    </xdr:to>
    <xdr:sp macro="" textlink="">
      <xdr:nvSpPr>
        <xdr:cNvPr id="963" name="フリーフォーム: 図形 962">
          <a:extLst>
            <a:ext uri="{FF2B5EF4-FFF2-40B4-BE49-F238E27FC236}">
              <a16:creationId xmlns:a16="http://schemas.microsoft.com/office/drawing/2014/main" id="{F6C51525-8412-73EE-F9E8-C64F44CFC379}"/>
            </a:ext>
          </a:extLst>
        </xdr:cNvPr>
        <xdr:cNvSpPr/>
      </xdr:nvSpPr>
      <xdr:spPr bwMode="auto">
        <a:xfrm>
          <a:off x="7290288" y="2520462"/>
          <a:ext cx="556847" cy="805961"/>
        </a:xfrm>
        <a:custGeom>
          <a:avLst/>
          <a:gdLst>
            <a:gd name="connsiteX0" fmla="*/ 0 w 556847"/>
            <a:gd name="connsiteY0" fmla="*/ 805961 h 805961"/>
            <a:gd name="connsiteX1" fmla="*/ 0 w 556847"/>
            <a:gd name="connsiteY1" fmla="*/ 322384 h 805961"/>
            <a:gd name="connsiteX2" fmla="*/ 556847 w 556847"/>
            <a:gd name="connsiteY2" fmla="*/ 0 h 8059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56847" h="805961">
              <a:moveTo>
                <a:pt x="0" y="805961"/>
              </a:moveTo>
              <a:lnTo>
                <a:pt x="0" y="322384"/>
              </a:lnTo>
              <a:lnTo>
                <a:pt x="556847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256442</xdr:colOff>
      <xdr:row>60</xdr:row>
      <xdr:rowOff>73269</xdr:rowOff>
    </xdr:from>
    <xdr:to>
      <xdr:col>2</xdr:col>
      <xdr:colOff>373672</xdr:colOff>
      <xdr:row>61</xdr:row>
      <xdr:rowOff>161192</xdr:rowOff>
    </xdr:to>
    <xdr:sp macro="" textlink="">
      <xdr:nvSpPr>
        <xdr:cNvPr id="964" name="Line 6499">
          <a:extLst>
            <a:ext uri="{FF2B5EF4-FFF2-40B4-BE49-F238E27FC236}">
              <a16:creationId xmlns:a16="http://schemas.microsoft.com/office/drawing/2014/main" id="{15458A3D-C119-0F20-47B0-5CDD4D70665B}"/>
            </a:ext>
          </a:extLst>
        </xdr:cNvPr>
        <xdr:cNvSpPr>
          <a:spLocks noChangeShapeType="1"/>
        </xdr:cNvSpPr>
      </xdr:nvSpPr>
      <xdr:spPr bwMode="auto">
        <a:xfrm flipV="1">
          <a:off x="6740769" y="2835519"/>
          <a:ext cx="527538" cy="27109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295242</xdr:colOff>
      <xdr:row>62</xdr:row>
      <xdr:rowOff>27544</xdr:rowOff>
    </xdr:from>
    <xdr:to>
      <xdr:col>3</xdr:col>
      <xdr:colOff>82331</xdr:colOff>
      <xdr:row>63</xdr:row>
      <xdr:rowOff>38293</xdr:rowOff>
    </xdr:to>
    <xdr:sp macro="" textlink="">
      <xdr:nvSpPr>
        <xdr:cNvPr id="965" name="AutoShape 6507">
          <a:extLst>
            <a:ext uri="{FF2B5EF4-FFF2-40B4-BE49-F238E27FC236}">
              <a16:creationId xmlns:a16="http://schemas.microsoft.com/office/drawing/2014/main" id="{46BBA098-9E1D-E1E4-17A6-0A9D88D17D31}"/>
            </a:ext>
          </a:extLst>
        </xdr:cNvPr>
        <xdr:cNvSpPr>
          <a:spLocks noChangeArrowheads="1"/>
        </xdr:cNvSpPr>
      </xdr:nvSpPr>
      <xdr:spPr bwMode="auto">
        <a:xfrm>
          <a:off x="7189877" y="3156140"/>
          <a:ext cx="197396" cy="19392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227136</xdr:colOff>
      <xdr:row>57</xdr:row>
      <xdr:rowOff>65942</xdr:rowOff>
    </xdr:from>
    <xdr:to>
      <xdr:col>6</xdr:col>
      <xdr:colOff>7328</xdr:colOff>
      <xdr:row>63</xdr:row>
      <xdr:rowOff>73269</xdr:rowOff>
    </xdr:to>
    <xdr:sp macro="" textlink="">
      <xdr:nvSpPr>
        <xdr:cNvPr id="971" name="フリーフォーム: 図形 970">
          <a:extLst>
            <a:ext uri="{FF2B5EF4-FFF2-40B4-BE49-F238E27FC236}">
              <a16:creationId xmlns:a16="http://schemas.microsoft.com/office/drawing/2014/main" id="{6D2F54D1-6CD5-999C-E130-3529A129C687}"/>
            </a:ext>
          </a:extLst>
        </xdr:cNvPr>
        <xdr:cNvSpPr/>
      </xdr:nvSpPr>
      <xdr:spPr bwMode="auto">
        <a:xfrm>
          <a:off x="8711713" y="2278673"/>
          <a:ext cx="190500" cy="1106365"/>
        </a:xfrm>
        <a:custGeom>
          <a:avLst/>
          <a:gdLst>
            <a:gd name="connsiteX0" fmla="*/ 183173 w 183173"/>
            <a:gd name="connsiteY0" fmla="*/ 1106365 h 1106365"/>
            <a:gd name="connsiteX1" fmla="*/ 183173 w 183173"/>
            <a:gd name="connsiteY1" fmla="*/ 527539 h 1106365"/>
            <a:gd name="connsiteX2" fmla="*/ 0 w 183173"/>
            <a:gd name="connsiteY2" fmla="*/ 0 h 1106365"/>
            <a:gd name="connsiteX0" fmla="*/ 183173 w 190500"/>
            <a:gd name="connsiteY0" fmla="*/ 1106365 h 1106365"/>
            <a:gd name="connsiteX1" fmla="*/ 190500 w 190500"/>
            <a:gd name="connsiteY1" fmla="*/ 644770 h 1106365"/>
            <a:gd name="connsiteX2" fmla="*/ 0 w 190500"/>
            <a:gd name="connsiteY2" fmla="*/ 0 h 11063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1106365">
              <a:moveTo>
                <a:pt x="183173" y="1106365"/>
              </a:moveTo>
              <a:lnTo>
                <a:pt x="190500" y="64477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2286</xdr:colOff>
      <xdr:row>59</xdr:row>
      <xdr:rowOff>25800</xdr:rowOff>
    </xdr:from>
    <xdr:to>
      <xdr:col>6</xdr:col>
      <xdr:colOff>632983</xdr:colOff>
      <xdr:row>60</xdr:row>
      <xdr:rowOff>157848</xdr:rowOff>
    </xdr:to>
    <xdr:sp macro="" textlink="">
      <xdr:nvSpPr>
        <xdr:cNvPr id="972" name="Line 6499">
          <a:extLst>
            <a:ext uri="{FF2B5EF4-FFF2-40B4-BE49-F238E27FC236}">
              <a16:creationId xmlns:a16="http://schemas.microsoft.com/office/drawing/2014/main" id="{B3D749B6-A4CD-2A4C-F075-02B085012A08}"/>
            </a:ext>
          </a:extLst>
        </xdr:cNvPr>
        <xdr:cNvSpPr>
          <a:spLocks noChangeShapeType="1"/>
        </xdr:cNvSpPr>
      </xdr:nvSpPr>
      <xdr:spPr bwMode="auto">
        <a:xfrm flipV="1">
          <a:off x="8897171" y="2604877"/>
          <a:ext cx="630697" cy="315221"/>
        </a:xfrm>
        <a:custGeom>
          <a:avLst/>
          <a:gdLst>
            <a:gd name="connsiteX0" fmla="*/ 0 w 616043"/>
            <a:gd name="connsiteY0" fmla="*/ 0 h 14817"/>
            <a:gd name="connsiteX1" fmla="*/ 616043 w 616043"/>
            <a:gd name="connsiteY1" fmla="*/ 14817 h 14817"/>
            <a:gd name="connsiteX0" fmla="*/ 0 w 616043"/>
            <a:gd name="connsiteY0" fmla="*/ 0 h 256606"/>
            <a:gd name="connsiteX1" fmla="*/ 616043 w 616043"/>
            <a:gd name="connsiteY1" fmla="*/ 256606 h 256606"/>
            <a:gd name="connsiteX0" fmla="*/ 0 w 616043"/>
            <a:gd name="connsiteY0" fmla="*/ 0 h 256606"/>
            <a:gd name="connsiteX1" fmla="*/ 616043 w 616043"/>
            <a:gd name="connsiteY1" fmla="*/ 256606 h 256606"/>
            <a:gd name="connsiteX0" fmla="*/ 0 w 630697"/>
            <a:gd name="connsiteY0" fmla="*/ 0 h 315221"/>
            <a:gd name="connsiteX1" fmla="*/ 630697 w 630697"/>
            <a:gd name="connsiteY1" fmla="*/ 315221 h 315221"/>
            <a:gd name="connsiteX0" fmla="*/ 0 w 630697"/>
            <a:gd name="connsiteY0" fmla="*/ 0 h 315221"/>
            <a:gd name="connsiteX1" fmla="*/ 630697 w 630697"/>
            <a:gd name="connsiteY1" fmla="*/ 315221 h 3152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0697" h="315221">
              <a:moveTo>
                <a:pt x="0" y="0"/>
              </a:moveTo>
              <a:cubicBezTo>
                <a:pt x="80790" y="122170"/>
                <a:pt x="322772" y="215032"/>
                <a:pt x="630697" y="315221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286761</xdr:colOff>
      <xdr:row>60</xdr:row>
      <xdr:rowOff>10361</xdr:rowOff>
    </xdr:from>
    <xdr:ext cx="352952" cy="345282"/>
    <xdr:grpSp>
      <xdr:nvGrpSpPr>
        <xdr:cNvPr id="973" name="Group 6672">
          <a:extLst>
            <a:ext uri="{FF2B5EF4-FFF2-40B4-BE49-F238E27FC236}">
              <a16:creationId xmlns:a16="http://schemas.microsoft.com/office/drawing/2014/main" id="{4F6ED4A3-ACD7-6957-A451-210D1083E415}"/>
            </a:ext>
          </a:extLst>
        </xdr:cNvPr>
        <xdr:cNvGrpSpPr>
          <a:grpSpLocks/>
        </xdr:cNvGrpSpPr>
      </xdr:nvGrpSpPr>
      <xdr:grpSpPr bwMode="auto">
        <a:xfrm>
          <a:off x="2820411" y="10887911"/>
          <a:ext cx="352952" cy="345282"/>
          <a:chOff x="536" y="109"/>
          <a:chExt cx="46" cy="44"/>
        </a:xfrm>
      </xdr:grpSpPr>
      <xdr:pic>
        <xdr:nvPicPr>
          <xdr:cNvPr id="974" name="Picture 6673" descr="route2">
            <a:extLst>
              <a:ext uri="{FF2B5EF4-FFF2-40B4-BE49-F238E27FC236}">
                <a16:creationId xmlns:a16="http://schemas.microsoft.com/office/drawing/2014/main" id="{BD3A1994-8F05-0AA4-474D-28C66124A5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75" name="Text Box 6674">
            <a:extLst>
              <a:ext uri="{FF2B5EF4-FFF2-40B4-BE49-F238E27FC236}">
                <a16:creationId xmlns:a16="http://schemas.microsoft.com/office/drawing/2014/main" id="{3CC9D1BF-C31C-DFE5-4FE7-BCDCE585E6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5</xdr:col>
      <xdr:colOff>309896</xdr:colOff>
      <xdr:row>62</xdr:row>
      <xdr:rowOff>27544</xdr:rowOff>
    </xdr:from>
    <xdr:to>
      <xdr:col>6</xdr:col>
      <xdr:colOff>96984</xdr:colOff>
      <xdr:row>63</xdr:row>
      <xdr:rowOff>38293</xdr:rowOff>
    </xdr:to>
    <xdr:sp macro="" textlink="">
      <xdr:nvSpPr>
        <xdr:cNvPr id="976" name="AutoShape 6507">
          <a:extLst>
            <a:ext uri="{FF2B5EF4-FFF2-40B4-BE49-F238E27FC236}">
              <a16:creationId xmlns:a16="http://schemas.microsoft.com/office/drawing/2014/main" id="{7A8DBD3C-BFE6-BEEF-C51F-7B79927BE263}"/>
            </a:ext>
          </a:extLst>
        </xdr:cNvPr>
        <xdr:cNvSpPr>
          <a:spLocks noChangeArrowheads="1"/>
        </xdr:cNvSpPr>
      </xdr:nvSpPr>
      <xdr:spPr bwMode="auto">
        <a:xfrm>
          <a:off x="8794473" y="3156140"/>
          <a:ext cx="197396" cy="19392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315056</xdr:colOff>
      <xdr:row>60</xdr:row>
      <xdr:rowOff>14654</xdr:rowOff>
    </xdr:from>
    <xdr:to>
      <xdr:col>9</xdr:col>
      <xdr:colOff>630114</xdr:colOff>
      <xdr:row>62</xdr:row>
      <xdr:rowOff>161193</xdr:rowOff>
    </xdr:to>
    <xdr:sp macro="" textlink="">
      <xdr:nvSpPr>
        <xdr:cNvPr id="977" name="フリーフォーム: 図形 976">
          <a:extLst>
            <a:ext uri="{FF2B5EF4-FFF2-40B4-BE49-F238E27FC236}">
              <a16:creationId xmlns:a16="http://schemas.microsoft.com/office/drawing/2014/main" id="{65EFB68A-E218-7AF7-E7E5-9231051E773F}"/>
            </a:ext>
          </a:extLst>
        </xdr:cNvPr>
        <xdr:cNvSpPr/>
      </xdr:nvSpPr>
      <xdr:spPr bwMode="auto">
        <a:xfrm>
          <a:off x="9979268" y="2776904"/>
          <a:ext cx="1135673" cy="512885"/>
        </a:xfrm>
        <a:custGeom>
          <a:avLst/>
          <a:gdLst>
            <a:gd name="connsiteX0" fmla="*/ 0 w 1113692"/>
            <a:gd name="connsiteY0" fmla="*/ 498231 h 498231"/>
            <a:gd name="connsiteX1" fmla="*/ 0 w 1113692"/>
            <a:gd name="connsiteY1" fmla="*/ 498231 h 498231"/>
            <a:gd name="connsiteX2" fmla="*/ 476250 w 1113692"/>
            <a:gd name="connsiteY2" fmla="*/ 0 h 498231"/>
            <a:gd name="connsiteX3" fmla="*/ 1113692 w 1113692"/>
            <a:gd name="connsiteY3" fmla="*/ 0 h 498231"/>
            <a:gd name="connsiteX0" fmla="*/ 0 w 1113692"/>
            <a:gd name="connsiteY0" fmla="*/ 498231 h 498231"/>
            <a:gd name="connsiteX1" fmla="*/ 0 w 1113692"/>
            <a:gd name="connsiteY1" fmla="*/ 498231 h 498231"/>
            <a:gd name="connsiteX2" fmla="*/ 476250 w 1113692"/>
            <a:gd name="connsiteY2" fmla="*/ 0 h 498231"/>
            <a:gd name="connsiteX3" fmla="*/ 1113692 w 1113692"/>
            <a:gd name="connsiteY3" fmla="*/ 0 h 498231"/>
            <a:gd name="connsiteX0" fmla="*/ 21981 w 1135673"/>
            <a:gd name="connsiteY0" fmla="*/ 498231 h 512885"/>
            <a:gd name="connsiteX1" fmla="*/ 0 w 1135673"/>
            <a:gd name="connsiteY1" fmla="*/ 512885 h 512885"/>
            <a:gd name="connsiteX2" fmla="*/ 498231 w 1135673"/>
            <a:gd name="connsiteY2" fmla="*/ 0 h 512885"/>
            <a:gd name="connsiteX3" fmla="*/ 1135673 w 1135673"/>
            <a:gd name="connsiteY3" fmla="*/ 0 h 512885"/>
            <a:gd name="connsiteX0" fmla="*/ 21981 w 1135673"/>
            <a:gd name="connsiteY0" fmla="*/ 498231 h 512885"/>
            <a:gd name="connsiteX1" fmla="*/ 0 w 1135673"/>
            <a:gd name="connsiteY1" fmla="*/ 512885 h 512885"/>
            <a:gd name="connsiteX2" fmla="*/ 498231 w 1135673"/>
            <a:gd name="connsiteY2" fmla="*/ 0 h 512885"/>
            <a:gd name="connsiteX3" fmla="*/ 1135673 w 1135673"/>
            <a:gd name="connsiteY3" fmla="*/ 0 h 512885"/>
            <a:gd name="connsiteX0" fmla="*/ 21981 w 1135673"/>
            <a:gd name="connsiteY0" fmla="*/ 498231 h 512885"/>
            <a:gd name="connsiteX1" fmla="*/ 0 w 1135673"/>
            <a:gd name="connsiteY1" fmla="*/ 512885 h 512885"/>
            <a:gd name="connsiteX2" fmla="*/ 498231 w 1135673"/>
            <a:gd name="connsiteY2" fmla="*/ 0 h 512885"/>
            <a:gd name="connsiteX3" fmla="*/ 1135673 w 1135673"/>
            <a:gd name="connsiteY3" fmla="*/ 0 h 5128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35673" h="512885">
              <a:moveTo>
                <a:pt x="21981" y="498231"/>
              </a:moveTo>
              <a:lnTo>
                <a:pt x="0" y="512885"/>
              </a:lnTo>
              <a:cubicBezTo>
                <a:pt x="239346" y="346808"/>
                <a:pt x="515327" y="576385"/>
                <a:pt x="498231" y="0"/>
              </a:cubicBezTo>
              <a:lnTo>
                <a:pt x="1135673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190500</xdr:colOff>
      <xdr:row>60</xdr:row>
      <xdr:rowOff>18474</xdr:rowOff>
    </xdr:from>
    <xdr:to>
      <xdr:col>9</xdr:col>
      <xdr:colOff>10194</xdr:colOff>
      <xdr:row>60</xdr:row>
      <xdr:rowOff>95249</xdr:rowOff>
    </xdr:to>
    <xdr:sp macro="" textlink="">
      <xdr:nvSpPr>
        <xdr:cNvPr id="978" name="Line 6499">
          <a:extLst>
            <a:ext uri="{FF2B5EF4-FFF2-40B4-BE49-F238E27FC236}">
              <a16:creationId xmlns:a16="http://schemas.microsoft.com/office/drawing/2014/main" id="{4592896A-9618-6133-65A1-743F8A147111}"/>
            </a:ext>
          </a:extLst>
        </xdr:cNvPr>
        <xdr:cNvSpPr>
          <a:spLocks noChangeShapeType="1"/>
        </xdr:cNvSpPr>
      </xdr:nvSpPr>
      <xdr:spPr bwMode="auto">
        <a:xfrm flipV="1">
          <a:off x="9854712" y="2780724"/>
          <a:ext cx="640309" cy="767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302569</xdr:colOff>
      <xdr:row>60</xdr:row>
      <xdr:rowOff>100813</xdr:rowOff>
    </xdr:from>
    <xdr:to>
      <xdr:col>9</xdr:col>
      <xdr:colOff>89657</xdr:colOff>
      <xdr:row>61</xdr:row>
      <xdr:rowOff>111562</xdr:rowOff>
    </xdr:to>
    <xdr:sp macro="" textlink="">
      <xdr:nvSpPr>
        <xdr:cNvPr id="979" name="AutoShape 6507">
          <a:extLst>
            <a:ext uri="{FF2B5EF4-FFF2-40B4-BE49-F238E27FC236}">
              <a16:creationId xmlns:a16="http://schemas.microsoft.com/office/drawing/2014/main" id="{005DDBE8-C3B4-5509-C846-E2E4B8831F15}"/>
            </a:ext>
          </a:extLst>
        </xdr:cNvPr>
        <xdr:cNvSpPr>
          <a:spLocks noChangeArrowheads="1"/>
        </xdr:cNvSpPr>
      </xdr:nvSpPr>
      <xdr:spPr bwMode="auto">
        <a:xfrm>
          <a:off x="10377088" y="2863063"/>
          <a:ext cx="197396" cy="19392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212481</xdr:colOff>
      <xdr:row>57</xdr:row>
      <xdr:rowOff>102577</xdr:rowOff>
    </xdr:from>
    <xdr:ext cx="417188" cy="408122"/>
    <xdr:grpSp>
      <xdr:nvGrpSpPr>
        <xdr:cNvPr id="981" name="Group 6672">
          <a:extLst>
            <a:ext uri="{FF2B5EF4-FFF2-40B4-BE49-F238E27FC236}">
              <a16:creationId xmlns:a16="http://schemas.microsoft.com/office/drawing/2014/main" id="{4BAFD5B1-3C68-42F5-B330-E4BA4B787A31}"/>
            </a:ext>
          </a:extLst>
        </xdr:cNvPr>
        <xdr:cNvGrpSpPr>
          <a:grpSpLocks/>
        </xdr:cNvGrpSpPr>
      </xdr:nvGrpSpPr>
      <xdr:grpSpPr bwMode="auto">
        <a:xfrm>
          <a:off x="3927231" y="10437202"/>
          <a:ext cx="417188" cy="408122"/>
          <a:chOff x="536" y="109"/>
          <a:chExt cx="46" cy="44"/>
        </a:xfrm>
      </xdr:grpSpPr>
      <xdr:pic>
        <xdr:nvPicPr>
          <xdr:cNvPr id="982" name="Picture 6673" descr="route2">
            <a:extLst>
              <a:ext uri="{FF2B5EF4-FFF2-40B4-BE49-F238E27FC236}">
                <a16:creationId xmlns:a16="http://schemas.microsoft.com/office/drawing/2014/main" id="{3C2CC11E-A928-92F8-DC7D-2B1A101739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3" name="Text Box 6674">
            <a:extLst>
              <a:ext uri="{FF2B5EF4-FFF2-40B4-BE49-F238E27FC236}">
                <a16:creationId xmlns:a16="http://schemas.microsoft.com/office/drawing/2014/main" id="{43490FC1-490F-A986-DC09-0BCC4053E5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102577</xdr:colOff>
      <xdr:row>57</xdr:row>
      <xdr:rowOff>161193</xdr:rowOff>
    </xdr:from>
    <xdr:ext cx="417188" cy="408122"/>
    <xdr:grpSp>
      <xdr:nvGrpSpPr>
        <xdr:cNvPr id="984" name="Group 6672">
          <a:extLst>
            <a:ext uri="{FF2B5EF4-FFF2-40B4-BE49-F238E27FC236}">
              <a16:creationId xmlns:a16="http://schemas.microsoft.com/office/drawing/2014/main" id="{0A28BA36-2143-C58C-7A27-D49BF5EB9EF9}"/>
            </a:ext>
          </a:extLst>
        </xdr:cNvPr>
        <xdr:cNvGrpSpPr>
          <a:grpSpLocks/>
        </xdr:cNvGrpSpPr>
      </xdr:nvGrpSpPr>
      <xdr:grpSpPr bwMode="auto">
        <a:xfrm>
          <a:off x="635977" y="10495818"/>
          <a:ext cx="417188" cy="408122"/>
          <a:chOff x="536" y="109"/>
          <a:chExt cx="46" cy="44"/>
        </a:xfrm>
      </xdr:grpSpPr>
      <xdr:pic>
        <xdr:nvPicPr>
          <xdr:cNvPr id="985" name="Picture 6673" descr="route2">
            <a:extLst>
              <a:ext uri="{FF2B5EF4-FFF2-40B4-BE49-F238E27FC236}">
                <a16:creationId xmlns:a16="http://schemas.microsoft.com/office/drawing/2014/main" id="{5354DEB2-5BA0-86DD-3561-FEC6E2F1C0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6" name="Text Box 6674">
            <a:extLst>
              <a:ext uri="{FF2B5EF4-FFF2-40B4-BE49-F238E27FC236}">
                <a16:creationId xmlns:a16="http://schemas.microsoft.com/office/drawing/2014/main" id="{56C425B2-F097-FD09-F52F-3C326DD715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249116</xdr:colOff>
      <xdr:row>39</xdr:row>
      <xdr:rowOff>73269</xdr:rowOff>
    </xdr:from>
    <xdr:ext cx="417188" cy="408122"/>
    <xdr:grpSp>
      <xdr:nvGrpSpPr>
        <xdr:cNvPr id="987" name="Group 6672">
          <a:extLst>
            <a:ext uri="{FF2B5EF4-FFF2-40B4-BE49-F238E27FC236}">
              <a16:creationId xmlns:a16="http://schemas.microsoft.com/office/drawing/2014/main" id="{D88460B4-F1F8-4B0D-AE98-103923E52CF8}"/>
            </a:ext>
          </a:extLst>
        </xdr:cNvPr>
        <xdr:cNvGrpSpPr>
          <a:grpSpLocks/>
        </xdr:cNvGrpSpPr>
      </xdr:nvGrpSpPr>
      <xdr:grpSpPr bwMode="auto">
        <a:xfrm>
          <a:off x="5554541" y="7150344"/>
          <a:ext cx="417188" cy="408122"/>
          <a:chOff x="536" y="109"/>
          <a:chExt cx="46" cy="44"/>
        </a:xfrm>
      </xdr:grpSpPr>
      <xdr:pic>
        <xdr:nvPicPr>
          <xdr:cNvPr id="988" name="Picture 6673" descr="route2">
            <a:extLst>
              <a:ext uri="{FF2B5EF4-FFF2-40B4-BE49-F238E27FC236}">
                <a16:creationId xmlns:a16="http://schemas.microsoft.com/office/drawing/2014/main" id="{EE455CE5-CAF9-B12E-F98E-A65CC37E82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9" name="Text Box 6674">
            <a:extLst>
              <a:ext uri="{FF2B5EF4-FFF2-40B4-BE49-F238E27FC236}">
                <a16:creationId xmlns:a16="http://schemas.microsoft.com/office/drawing/2014/main" id="{5FC18455-BC2A-6069-DF46-F10FCC278D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43962</xdr:colOff>
      <xdr:row>48</xdr:row>
      <xdr:rowOff>139211</xdr:rowOff>
    </xdr:from>
    <xdr:ext cx="417188" cy="408122"/>
    <xdr:grpSp>
      <xdr:nvGrpSpPr>
        <xdr:cNvPr id="990" name="Group 6672">
          <a:extLst>
            <a:ext uri="{FF2B5EF4-FFF2-40B4-BE49-F238E27FC236}">
              <a16:creationId xmlns:a16="http://schemas.microsoft.com/office/drawing/2014/main" id="{592C3336-8D93-4785-A4C2-3EEFFED99379}"/>
            </a:ext>
          </a:extLst>
        </xdr:cNvPr>
        <xdr:cNvGrpSpPr>
          <a:grpSpLocks/>
        </xdr:cNvGrpSpPr>
      </xdr:nvGrpSpPr>
      <xdr:grpSpPr bwMode="auto">
        <a:xfrm>
          <a:off x="577362" y="8845061"/>
          <a:ext cx="417188" cy="408122"/>
          <a:chOff x="536" y="109"/>
          <a:chExt cx="46" cy="44"/>
        </a:xfrm>
      </xdr:grpSpPr>
      <xdr:pic>
        <xdr:nvPicPr>
          <xdr:cNvPr id="991" name="Picture 6673" descr="route2">
            <a:extLst>
              <a:ext uri="{FF2B5EF4-FFF2-40B4-BE49-F238E27FC236}">
                <a16:creationId xmlns:a16="http://schemas.microsoft.com/office/drawing/2014/main" id="{C8943C16-DFE3-6289-C909-B66A783496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92" name="Text Box 6674">
            <a:extLst>
              <a:ext uri="{FF2B5EF4-FFF2-40B4-BE49-F238E27FC236}">
                <a16:creationId xmlns:a16="http://schemas.microsoft.com/office/drawing/2014/main" id="{1FA40CD9-4145-59C1-5202-92AB3556CA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189226</xdr:colOff>
      <xdr:row>57</xdr:row>
      <xdr:rowOff>82827</xdr:rowOff>
    </xdr:from>
    <xdr:ext cx="426713" cy="372721"/>
    <xdr:sp macro="" textlink="">
      <xdr:nvSpPr>
        <xdr:cNvPr id="998" name="AutoShape 6505">
          <a:extLst>
            <a:ext uri="{FF2B5EF4-FFF2-40B4-BE49-F238E27FC236}">
              <a16:creationId xmlns:a16="http://schemas.microsoft.com/office/drawing/2014/main" id="{D4787B18-EC8D-48CA-821A-E20D60FB731E}"/>
            </a:ext>
          </a:extLst>
        </xdr:cNvPr>
        <xdr:cNvSpPr>
          <a:spLocks noChangeArrowheads="1"/>
        </xdr:cNvSpPr>
      </xdr:nvSpPr>
      <xdr:spPr bwMode="auto">
        <a:xfrm>
          <a:off x="11443380" y="2295558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475</a:t>
          </a:r>
        </a:p>
      </xdr:txBody>
    </xdr:sp>
    <xdr:clientData/>
  </xdr:oneCellAnchor>
  <xdr:twoCellAnchor>
    <xdr:from>
      <xdr:col>10</xdr:col>
      <xdr:colOff>258429</xdr:colOff>
      <xdr:row>61</xdr:row>
      <xdr:rowOff>78455</xdr:rowOff>
    </xdr:from>
    <xdr:to>
      <xdr:col>12</xdr:col>
      <xdr:colOff>512004</xdr:colOff>
      <xdr:row>61</xdr:row>
      <xdr:rowOff>124174</xdr:rowOff>
    </xdr:to>
    <xdr:sp macro="" textlink="">
      <xdr:nvSpPr>
        <xdr:cNvPr id="993" name="フリーフォーム: 図形 992">
          <a:extLst>
            <a:ext uri="{FF2B5EF4-FFF2-40B4-BE49-F238E27FC236}">
              <a16:creationId xmlns:a16="http://schemas.microsoft.com/office/drawing/2014/main" id="{DB6AD32C-2923-4E51-B9EB-7242989E4BD2}"/>
            </a:ext>
          </a:extLst>
        </xdr:cNvPr>
        <xdr:cNvSpPr/>
      </xdr:nvSpPr>
      <xdr:spPr bwMode="auto">
        <a:xfrm rot="5400000">
          <a:off x="12026818" y="2509643"/>
          <a:ext cx="45719" cy="1074190"/>
        </a:xfrm>
        <a:custGeom>
          <a:avLst/>
          <a:gdLst>
            <a:gd name="connsiteX0" fmla="*/ 149087 w 163432"/>
            <a:gd name="connsiteY0" fmla="*/ 0 h 1068457"/>
            <a:gd name="connsiteX1" fmla="*/ 149087 w 163432"/>
            <a:gd name="connsiteY1" fmla="*/ 414131 h 1068457"/>
            <a:gd name="connsiteX2" fmla="*/ 0 w 163432"/>
            <a:gd name="connsiteY2" fmla="*/ 1068457 h 1068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3432" h="1068457">
              <a:moveTo>
                <a:pt x="149087" y="0"/>
              </a:moveTo>
              <a:cubicBezTo>
                <a:pt x="161511" y="118027"/>
                <a:pt x="173935" y="236055"/>
                <a:pt x="149087" y="414131"/>
              </a:cubicBezTo>
              <a:cubicBezTo>
                <a:pt x="124239" y="592207"/>
                <a:pt x="62119" y="830332"/>
                <a:pt x="0" y="1068457"/>
              </a:cubicBezTo>
            </a:path>
          </a:pathLst>
        </a:cu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313862</xdr:colOff>
      <xdr:row>60</xdr:row>
      <xdr:rowOff>156022</xdr:rowOff>
    </xdr:from>
    <xdr:to>
      <xdr:col>12</xdr:col>
      <xdr:colOff>70164</xdr:colOff>
      <xdr:row>62</xdr:row>
      <xdr:rowOff>133722</xdr:rowOff>
    </xdr:to>
    <xdr:grpSp>
      <xdr:nvGrpSpPr>
        <xdr:cNvPr id="994" name="Group 17064">
          <a:extLst>
            <a:ext uri="{FF2B5EF4-FFF2-40B4-BE49-F238E27FC236}">
              <a16:creationId xmlns:a16="http://schemas.microsoft.com/office/drawing/2014/main" id="{A4228A12-6370-43D6-84CD-FEBA43DA21C5}"/>
            </a:ext>
          </a:extLst>
        </xdr:cNvPr>
        <xdr:cNvGrpSpPr>
          <a:grpSpLocks/>
        </xdr:cNvGrpSpPr>
      </xdr:nvGrpSpPr>
      <xdr:grpSpPr bwMode="auto">
        <a:xfrm rot="16200000">
          <a:off x="5532401" y="11120458"/>
          <a:ext cx="339650" cy="165877"/>
          <a:chOff x="1084" y="110"/>
          <a:chExt cx="86" cy="28"/>
        </a:xfrm>
      </xdr:grpSpPr>
      <xdr:sp macro="" textlink="">
        <xdr:nvSpPr>
          <xdr:cNvPr id="995" name="Rectangle 6595">
            <a:extLst>
              <a:ext uri="{FF2B5EF4-FFF2-40B4-BE49-F238E27FC236}">
                <a16:creationId xmlns:a16="http://schemas.microsoft.com/office/drawing/2014/main" id="{3DDC0DF2-79F2-DA11-370D-4C2E71AF959D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6" name="Freeform 6598">
            <a:extLst>
              <a:ext uri="{FF2B5EF4-FFF2-40B4-BE49-F238E27FC236}">
                <a16:creationId xmlns:a16="http://schemas.microsoft.com/office/drawing/2014/main" id="{89B43010-8AE5-C5B5-80C2-9BB132181717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97" name="Freeform 6598">
            <a:extLst>
              <a:ext uri="{FF2B5EF4-FFF2-40B4-BE49-F238E27FC236}">
                <a16:creationId xmlns:a16="http://schemas.microsoft.com/office/drawing/2014/main" id="{DB9066E1-617D-0175-399D-F0434FFE4F77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87923</xdr:colOff>
      <xdr:row>59</xdr:row>
      <xdr:rowOff>156978</xdr:rowOff>
    </xdr:from>
    <xdr:to>
      <xdr:col>11</xdr:col>
      <xdr:colOff>397641</xdr:colOff>
      <xdr:row>63</xdr:row>
      <xdr:rowOff>91353</xdr:rowOff>
    </xdr:to>
    <xdr:sp macro="" textlink="">
      <xdr:nvSpPr>
        <xdr:cNvPr id="999" name="フリーフォーム: 図形 998">
          <a:extLst>
            <a:ext uri="{FF2B5EF4-FFF2-40B4-BE49-F238E27FC236}">
              <a16:creationId xmlns:a16="http://schemas.microsoft.com/office/drawing/2014/main" id="{F869A898-7CBF-4F01-8657-8B168D5F900B}"/>
            </a:ext>
          </a:extLst>
        </xdr:cNvPr>
        <xdr:cNvSpPr/>
      </xdr:nvSpPr>
      <xdr:spPr bwMode="auto">
        <a:xfrm rot="5400000">
          <a:off x="11368556" y="2709576"/>
          <a:ext cx="667067" cy="720026"/>
        </a:xfrm>
        <a:custGeom>
          <a:avLst/>
          <a:gdLst>
            <a:gd name="connsiteX0" fmla="*/ 0 w 662608"/>
            <a:gd name="connsiteY0" fmla="*/ 588065 h 588065"/>
            <a:gd name="connsiteX1" fmla="*/ 0 w 662608"/>
            <a:gd name="connsiteY1" fmla="*/ 0 h 588065"/>
            <a:gd name="connsiteX2" fmla="*/ 662608 w 662608"/>
            <a:gd name="connsiteY2" fmla="*/ 0 h 588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2608" h="588065">
              <a:moveTo>
                <a:pt x="0" y="588065"/>
              </a:moveTo>
              <a:lnTo>
                <a:pt x="0" y="0"/>
              </a:lnTo>
              <a:lnTo>
                <a:pt x="662608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392224</xdr:colOff>
      <xdr:row>59</xdr:row>
      <xdr:rowOff>148694</xdr:rowOff>
    </xdr:from>
    <xdr:to>
      <xdr:col>12</xdr:col>
      <xdr:colOff>487155</xdr:colOff>
      <xdr:row>59</xdr:row>
      <xdr:rowOff>156978</xdr:rowOff>
    </xdr:to>
    <xdr:sp macro="" textlink="">
      <xdr:nvSpPr>
        <xdr:cNvPr id="1000" name="Line 6499">
          <a:extLst>
            <a:ext uri="{FF2B5EF4-FFF2-40B4-BE49-F238E27FC236}">
              <a16:creationId xmlns:a16="http://schemas.microsoft.com/office/drawing/2014/main" id="{7BFB3C3D-077D-4054-93A5-0314B448B465}"/>
            </a:ext>
          </a:extLst>
        </xdr:cNvPr>
        <xdr:cNvSpPr>
          <a:spLocks noChangeShapeType="1"/>
        </xdr:cNvSpPr>
      </xdr:nvSpPr>
      <xdr:spPr bwMode="auto">
        <a:xfrm rot="5400000">
          <a:off x="12305163" y="2479294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390533</xdr:colOff>
      <xdr:row>57</xdr:row>
      <xdr:rowOff>173692</xdr:rowOff>
    </xdr:from>
    <xdr:to>
      <xdr:col>11</xdr:col>
      <xdr:colOff>397641</xdr:colOff>
      <xdr:row>60</xdr:row>
      <xdr:rowOff>2474</xdr:rowOff>
    </xdr:to>
    <xdr:sp macro="" textlink="">
      <xdr:nvSpPr>
        <xdr:cNvPr id="1001" name="Line 6499">
          <a:extLst>
            <a:ext uri="{FF2B5EF4-FFF2-40B4-BE49-F238E27FC236}">
              <a16:creationId xmlns:a16="http://schemas.microsoft.com/office/drawing/2014/main" id="{703F4D4B-B786-487A-985B-F6F7227BDF8B}"/>
            </a:ext>
          </a:extLst>
        </xdr:cNvPr>
        <xdr:cNvSpPr>
          <a:spLocks noChangeShapeType="1"/>
        </xdr:cNvSpPr>
      </xdr:nvSpPr>
      <xdr:spPr bwMode="auto">
        <a:xfrm rot="5400000" flipV="1">
          <a:off x="11869398" y="2572020"/>
          <a:ext cx="378301" cy="710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301487</xdr:colOff>
      <xdr:row>59</xdr:row>
      <xdr:rowOff>46955</xdr:rowOff>
    </xdr:from>
    <xdr:to>
      <xdr:col>12</xdr:col>
      <xdr:colOff>97239</xdr:colOff>
      <xdr:row>60</xdr:row>
      <xdr:rowOff>73962</xdr:rowOff>
    </xdr:to>
    <xdr:sp macro="" textlink="">
      <xdr:nvSpPr>
        <xdr:cNvPr id="1008" name="Oval 6509">
          <a:extLst>
            <a:ext uri="{FF2B5EF4-FFF2-40B4-BE49-F238E27FC236}">
              <a16:creationId xmlns:a16="http://schemas.microsoft.com/office/drawing/2014/main" id="{13724AD8-9F7C-23E2-E1FE-3BD1F0980EA9}"/>
            </a:ext>
          </a:extLst>
        </xdr:cNvPr>
        <xdr:cNvSpPr>
          <a:spLocks noChangeArrowheads="1"/>
        </xdr:cNvSpPr>
      </xdr:nvSpPr>
      <xdr:spPr bwMode="auto">
        <a:xfrm>
          <a:off x="11965949" y="2626032"/>
          <a:ext cx="206059" cy="210180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296793</xdr:colOff>
      <xdr:row>61</xdr:row>
      <xdr:rowOff>32613</xdr:rowOff>
    </xdr:from>
    <xdr:to>
      <xdr:col>12</xdr:col>
      <xdr:colOff>85308</xdr:colOff>
      <xdr:row>62</xdr:row>
      <xdr:rowOff>43361</xdr:rowOff>
    </xdr:to>
    <xdr:sp macro="" textlink="">
      <xdr:nvSpPr>
        <xdr:cNvPr id="1009" name="AutoShape 6507">
          <a:extLst>
            <a:ext uri="{FF2B5EF4-FFF2-40B4-BE49-F238E27FC236}">
              <a16:creationId xmlns:a16="http://schemas.microsoft.com/office/drawing/2014/main" id="{5CFDEDDA-F946-6BF1-E2F0-AC20178ACBAE}"/>
            </a:ext>
          </a:extLst>
        </xdr:cNvPr>
        <xdr:cNvSpPr>
          <a:spLocks noChangeArrowheads="1"/>
        </xdr:cNvSpPr>
      </xdr:nvSpPr>
      <xdr:spPr bwMode="auto">
        <a:xfrm>
          <a:off x="11961255" y="2978036"/>
          <a:ext cx="198822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314285</xdr:colOff>
      <xdr:row>61</xdr:row>
      <xdr:rowOff>79811</xdr:rowOff>
    </xdr:from>
    <xdr:to>
      <xdr:col>15</xdr:col>
      <xdr:colOff>567859</xdr:colOff>
      <xdr:row>62</xdr:row>
      <xdr:rowOff>64531</xdr:rowOff>
    </xdr:to>
    <xdr:sp macro="" textlink="">
      <xdr:nvSpPr>
        <xdr:cNvPr id="1010" name="フリーフォーム: 図形 1009">
          <a:extLst>
            <a:ext uri="{FF2B5EF4-FFF2-40B4-BE49-F238E27FC236}">
              <a16:creationId xmlns:a16="http://schemas.microsoft.com/office/drawing/2014/main" id="{6A9E733B-C1C2-408F-8EE0-3E583F2DACBF}"/>
            </a:ext>
          </a:extLst>
        </xdr:cNvPr>
        <xdr:cNvSpPr/>
      </xdr:nvSpPr>
      <xdr:spPr bwMode="auto">
        <a:xfrm rot="16200000">
          <a:off x="15201471" y="2572086"/>
          <a:ext cx="167893" cy="1074190"/>
        </a:xfrm>
        <a:custGeom>
          <a:avLst/>
          <a:gdLst>
            <a:gd name="connsiteX0" fmla="*/ 149087 w 163432"/>
            <a:gd name="connsiteY0" fmla="*/ 0 h 1068457"/>
            <a:gd name="connsiteX1" fmla="*/ 149087 w 163432"/>
            <a:gd name="connsiteY1" fmla="*/ 414131 h 1068457"/>
            <a:gd name="connsiteX2" fmla="*/ 0 w 163432"/>
            <a:gd name="connsiteY2" fmla="*/ 1068457 h 1068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3432" h="1068457">
              <a:moveTo>
                <a:pt x="149087" y="0"/>
              </a:moveTo>
              <a:cubicBezTo>
                <a:pt x="161511" y="118027"/>
                <a:pt x="173935" y="236055"/>
                <a:pt x="149087" y="414131"/>
              </a:cubicBezTo>
              <a:cubicBezTo>
                <a:pt x="124239" y="592207"/>
                <a:pt x="62119" y="830332"/>
                <a:pt x="0" y="1068457"/>
              </a:cubicBezTo>
            </a:path>
          </a:pathLst>
        </a:cu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270321</xdr:colOff>
      <xdr:row>60</xdr:row>
      <xdr:rowOff>153092</xdr:rowOff>
    </xdr:from>
    <xdr:to>
      <xdr:col>15</xdr:col>
      <xdr:colOff>26620</xdr:colOff>
      <xdr:row>62</xdr:row>
      <xdr:rowOff>130794</xdr:rowOff>
    </xdr:to>
    <xdr:grpSp>
      <xdr:nvGrpSpPr>
        <xdr:cNvPr id="1011" name="Group 17064">
          <a:extLst>
            <a:ext uri="{FF2B5EF4-FFF2-40B4-BE49-F238E27FC236}">
              <a16:creationId xmlns:a16="http://schemas.microsoft.com/office/drawing/2014/main" id="{F61CA802-048C-4401-A6F1-BA982B428105}"/>
            </a:ext>
          </a:extLst>
        </xdr:cNvPr>
        <xdr:cNvGrpSpPr>
          <a:grpSpLocks/>
        </xdr:cNvGrpSpPr>
      </xdr:nvGrpSpPr>
      <xdr:grpSpPr bwMode="auto">
        <a:xfrm rot="5400000">
          <a:off x="7079532" y="11117531"/>
          <a:ext cx="339652" cy="165874"/>
          <a:chOff x="1084" y="110"/>
          <a:chExt cx="86" cy="28"/>
        </a:xfrm>
      </xdr:grpSpPr>
      <xdr:sp macro="" textlink="">
        <xdr:nvSpPr>
          <xdr:cNvPr id="1012" name="Rectangle 6595">
            <a:extLst>
              <a:ext uri="{FF2B5EF4-FFF2-40B4-BE49-F238E27FC236}">
                <a16:creationId xmlns:a16="http://schemas.microsoft.com/office/drawing/2014/main" id="{5A1FD64F-809C-D055-C91E-41457F10A0ED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13" name="Freeform 6598">
            <a:extLst>
              <a:ext uri="{FF2B5EF4-FFF2-40B4-BE49-F238E27FC236}">
                <a16:creationId xmlns:a16="http://schemas.microsoft.com/office/drawing/2014/main" id="{2F5E4C7F-FA41-D91E-3D73-1E907979F991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4" name="Freeform 6598">
            <a:extLst>
              <a:ext uri="{FF2B5EF4-FFF2-40B4-BE49-F238E27FC236}">
                <a16:creationId xmlns:a16="http://schemas.microsoft.com/office/drawing/2014/main" id="{C2DFA8A4-C466-7E85-31FC-0CD75C22CB2D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141165</xdr:colOff>
      <xdr:row>59</xdr:row>
      <xdr:rowOff>157412</xdr:rowOff>
    </xdr:from>
    <xdr:to>
      <xdr:col>15</xdr:col>
      <xdr:colOff>559575</xdr:colOff>
      <xdr:row>63</xdr:row>
      <xdr:rowOff>144331</xdr:rowOff>
    </xdr:to>
    <xdr:sp macro="" textlink="">
      <xdr:nvSpPr>
        <xdr:cNvPr id="1015" name="フリーフォーム: 図形 1014">
          <a:extLst>
            <a:ext uri="{FF2B5EF4-FFF2-40B4-BE49-F238E27FC236}">
              <a16:creationId xmlns:a16="http://schemas.microsoft.com/office/drawing/2014/main" id="{07A96521-86FB-4A4C-827B-69ED233A47D4}"/>
            </a:ext>
          </a:extLst>
        </xdr:cNvPr>
        <xdr:cNvSpPr/>
      </xdr:nvSpPr>
      <xdr:spPr bwMode="auto">
        <a:xfrm rot="16200000">
          <a:off x="15040064" y="2681936"/>
          <a:ext cx="719611" cy="828718"/>
        </a:xfrm>
        <a:custGeom>
          <a:avLst/>
          <a:gdLst>
            <a:gd name="connsiteX0" fmla="*/ 530086 w 662608"/>
            <a:gd name="connsiteY0" fmla="*/ 612913 h 612913"/>
            <a:gd name="connsiteX1" fmla="*/ 662608 w 662608"/>
            <a:gd name="connsiteY1" fmla="*/ 0 h 612913"/>
            <a:gd name="connsiteX2" fmla="*/ 0 w 662608"/>
            <a:gd name="connsiteY2" fmla="*/ 0 h 612913"/>
            <a:gd name="connsiteX0" fmla="*/ 530086 w 662608"/>
            <a:gd name="connsiteY0" fmla="*/ 612913 h 612913"/>
            <a:gd name="connsiteX1" fmla="*/ 662608 w 662608"/>
            <a:gd name="connsiteY1" fmla="*/ 0 h 612913"/>
            <a:gd name="connsiteX2" fmla="*/ 0 w 662608"/>
            <a:gd name="connsiteY2" fmla="*/ 0 h 612913"/>
            <a:gd name="connsiteX0" fmla="*/ 530086 w 662608"/>
            <a:gd name="connsiteY0" fmla="*/ 628460 h 628460"/>
            <a:gd name="connsiteX1" fmla="*/ 662608 w 662608"/>
            <a:gd name="connsiteY1" fmla="*/ 15547 h 628460"/>
            <a:gd name="connsiteX2" fmla="*/ 158129 w 662608"/>
            <a:gd name="connsiteY2" fmla="*/ 0 h 628460"/>
            <a:gd name="connsiteX3" fmla="*/ 0 w 662608"/>
            <a:gd name="connsiteY3" fmla="*/ 15547 h 628460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205057 w 709536"/>
            <a:gd name="connsiteY2" fmla="*/ 196575 h 825035"/>
            <a:gd name="connsiteX3" fmla="*/ 0 w 709536"/>
            <a:gd name="connsiteY3" fmla="*/ 0 h 825035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152263 w 709536"/>
            <a:gd name="connsiteY2" fmla="*/ 226877 h 825035"/>
            <a:gd name="connsiteX3" fmla="*/ 0 w 709536"/>
            <a:gd name="connsiteY3" fmla="*/ 0 h 825035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152263 w 709536"/>
            <a:gd name="connsiteY2" fmla="*/ 208695 h 825035"/>
            <a:gd name="connsiteX3" fmla="*/ 0 w 709536"/>
            <a:gd name="connsiteY3" fmla="*/ 0 h 825035"/>
            <a:gd name="connsiteX0" fmla="*/ 577014 w 709536"/>
            <a:gd name="connsiteY0" fmla="*/ 825035 h 825035"/>
            <a:gd name="connsiteX1" fmla="*/ 709536 w 709536"/>
            <a:gd name="connsiteY1" fmla="*/ 212122 h 825035"/>
            <a:gd name="connsiteX2" fmla="*/ 152263 w 709536"/>
            <a:gd name="connsiteY2" fmla="*/ 208695 h 825035"/>
            <a:gd name="connsiteX3" fmla="*/ 0 w 709536"/>
            <a:gd name="connsiteY3" fmla="*/ 0 h 8250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9536" h="825035">
              <a:moveTo>
                <a:pt x="577014" y="825035"/>
              </a:moveTo>
              <a:cubicBezTo>
                <a:pt x="621188" y="620731"/>
                <a:pt x="706775" y="598644"/>
                <a:pt x="709536" y="212122"/>
              </a:cubicBezTo>
              <a:lnTo>
                <a:pt x="152263" y="208695"/>
              </a:lnTo>
              <a:cubicBezTo>
                <a:pt x="7652" y="151252"/>
                <a:pt x="50754" y="69565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248024</xdr:colOff>
      <xdr:row>59</xdr:row>
      <xdr:rowOff>178892</xdr:rowOff>
    </xdr:from>
    <xdr:to>
      <xdr:col>14</xdr:col>
      <xdr:colOff>342954</xdr:colOff>
      <xdr:row>60</xdr:row>
      <xdr:rowOff>4003</xdr:rowOff>
    </xdr:to>
    <xdr:sp macro="" textlink="">
      <xdr:nvSpPr>
        <xdr:cNvPr id="1016" name="Line 6499">
          <a:extLst>
            <a:ext uri="{FF2B5EF4-FFF2-40B4-BE49-F238E27FC236}">
              <a16:creationId xmlns:a16="http://schemas.microsoft.com/office/drawing/2014/main" id="{F825E1C7-AC39-4DEC-B00B-6F246E0D848B}"/>
            </a:ext>
          </a:extLst>
        </xdr:cNvPr>
        <xdr:cNvSpPr>
          <a:spLocks noChangeShapeType="1"/>
        </xdr:cNvSpPr>
      </xdr:nvSpPr>
      <xdr:spPr bwMode="auto">
        <a:xfrm rot="16200000">
          <a:off x="14930539" y="2509492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253757</xdr:colOff>
      <xdr:row>59</xdr:row>
      <xdr:rowOff>58911</xdr:rowOff>
    </xdr:from>
    <xdr:to>
      <xdr:col>15</xdr:col>
      <xdr:colOff>47005</xdr:colOff>
      <xdr:row>60</xdr:row>
      <xdr:rowOff>71295</xdr:rowOff>
    </xdr:to>
    <xdr:sp macro="" textlink="">
      <xdr:nvSpPr>
        <xdr:cNvPr id="1017" name="Oval 6509">
          <a:extLst>
            <a:ext uri="{FF2B5EF4-FFF2-40B4-BE49-F238E27FC236}">
              <a16:creationId xmlns:a16="http://schemas.microsoft.com/office/drawing/2014/main" id="{A7369FE4-6194-4993-B870-E80E75A7A969}"/>
            </a:ext>
          </a:extLst>
        </xdr:cNvPr>
        <xdr:cNvSpPr>
          <a:spLocks noChangeArrowheads="1"/>
        </xdr:cNvSpPr>
      </xdr:nvSpPr>
      <xdr:spPr bwMode="auto">
        <a:xfrm rot="16200000">
          <a:off x="15102102" y="2633989"/>
          <a:ext cx="195557" cy="203556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245507</xdr:colOff>
      <xdr:row>61</xdr:row>
      <xdr:rowOff>120536</xdr:rowOff>
    </xdr:from>
    <xdr:to>
      <xdr:col>15</xdr:col>
      <xdr:colOff>34021</xdr:colOff>
      <xdr:row>62</xdr:row>
      <xdr:rowOff>131284</xdr:rowOff>
    </xdr:to>
    <xdr:sp macro="" textlink="">
      <xdr:nvSpPr>
        <xdr:cNvPr id="1282" name="AutoShape 6507">
          <a:extLst>
            <a:ext uri="{FF2B5EF4-FFF2-40B4-BE49-F238E27FC236}">
              <a16:creationId xmlns:a16="http://schemas.microsoft.com/office/drawing/2014/main" id="{5E0C0051-B71F-7AA5-A457-80938C1EB62B}"/>
            </a:ext>
          </a:extLst>
        </xdr:cNvPr>
        <xdr:cNvSpPr>
          <a:spLocks noChangeArrowheads="1"/>
        </xdr:cNvSpPr>
      </xdr:nvSpPr>
      <xdr:spPr bwMode="auto">
        <a:xfrm>
          <a:off x="15089853" y="3065959"/>
          <a:ext cx="198822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14</xdr:col>
      <xdr:colOff>315059</xdr:colOff>
      <xdr:row>57</xdr:row>
      <xdr:rowOff>43961</xdr:rowOff>
    </xdr:from>
    <xdr:ext cx="417188" cy="408122"/>
    <xdr:grpSp>
      <xdr:nvGrpSpPr>
        <xdr:cNvPr id="1283" name="Group 6672">
          <a:extLst>
            <a:ext uri="{FF2B5EF4-FFF2-40B4-BE49-F238E27FC236}">
              <a16:creationId xmlns:a16="http://schemas.microsoft.com/office/drawing/2014/main" id="{BA11D1C2-2381-4CA8-A2DC-EC4799BFA05B}"/>
            </a:ext>
          </a:extLst>
        </xdr:cNvPr>
        <xdr:cNvGrpSpPr>
          <a:grpSpLocks/>
        </xdr:cNvGrpSpPr>
      </xdr:nvGrpSpPr>
      <xdr:grpSpPr bwMode="auto">
        <a:xfrm>
          <a:off x="7211159" y="10378586"/>
          <a:ext cx="417188" cy="408122"/>
          <a:chOff x="536" y="109"/>
          <a:chExt cx="46" cy="44"/>
        </a:xfrm>
      </xdr:grpSpPr>
      <xdr:pic>
        <xdr:nvPicPr>
          <xdr:cNvPr id="1284" name="Picture 6673" descr="route2">
            <a:extLst>
              <a:ext uri="{FF2B5EF4-FFF2-40B4-BE49-F238E27FC236}">
                <a16:creationId xmlns:a16="http://schemas.microsoft.com/office/drawing/2014/main" id="{7F302BBD-DF0D-7F78-7B26-27BB49673C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85" name="Text Box 6674">
            <a:extLst>
              <a:ext uri="{FF2B5EF4-FFF2-40B4-BE49-F238E27FC236}">
                <a16:creationId xmlns:a16="http://schemas.microsoft.com/office/drawing/2014/main" id="{D8D1C260-9876-F238-6AD8-6C7E03A44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0</xdr:colOff>
      <xdr:row>67</xdr:row>
      <xdr:rowOff>0</xdr:rowOff>
    </xdr:from>
    <xdr:ext cx="352952" cy="345282"/>
    <xdr:grpSp>
      <xdr:nvGrpSpPr>
        <xdr:cNvPr id="1286" name="Group 6672">
          <a:extLst>
            <a:ext uri="{FF2B5EF4-FFF2-40B4-BE49-F238E27FC236}">
              <a16:creationId xmlns:a16="http://schemas.microsoft.com/office/drawing/2014/main" id="{3207E51D-7D3A-423A-A2B1-63DAAA5A7F20}"/>
            </a:ext>
          </a:extLst>
        </xdr:cNvPr>
        <xdr:cNvGrpSpPr>
          <a:grpSpLocks/>
        </xdr:cNvGrpSpPr>
      </xdr:nvGrpSpPr>
      <xdr:grpSpPr bwMode="auto">
        <a:xfrm>
          <a:off x="942975" y="12144375"/>
          <a:ext cx="352952" cy="345282"/>
          <a:chOff x="536" y="109"/>
          <a:chExt cx="46" cy="44"/>
        </a:xfrm>
      </xdr:grpSpPr>
      <xdr:pic>
        <xdr:nvPicPr>
          <xdr:cNvPr id="1287" name="Picture 6673" descr="route2">
            <a:extLst>
              <a:ext uri="{FF2B5EF4-FFF2-40B4-BE49-F238E27FC236}">
                <a16:creationId xmlns:a16="http://schemas.microsoft.com/office/drawing/2014/main" id="{763D2A02-F90F-0DC8-7283-181EE76D5D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88" name="Text Box 6674">
            <a:extLst>
              <a:ext uri="{FF2B5EF4-FFF2-40B4-BE49-F238E27FC236}">
                <a16:creationId xmlns:a16="http://schemas.microsoft.com/office/drawing/2014/main" id="{2A04FDC3-A6EB-6479-505D-68A6143465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98998</xdr:colOff>
      <xdr:row>66</xdr:row>
      <xdr:rowOff>95250</xdr:rowOff>
    </xdr:from>
    <xdr:to>
      <xdr:col>2</xdr:col>
      <xdr:colOff>337039</xdr:colOff>
      <xdr:row>72</xdr:row>
      <xdr:rowOff>109904</xdr:rowOff>
    </xdr:to>
    <xdr:sp macro="" textlink="">
      <xdr:nvSpPr>
        <xdr:cNvPr id="1289" name="フリーフォーム: 図形 1288">
          <a:extLst>
            <a:ext uri="{FF2B5EF4-FFF2-40B4-BE49-F238E27FC236}">
              <a16:creationId xmlns:a16="http://schemas.microsoft.com/office/drawing/2014/main" id="{507A1153-4296-234F-4AEE-D56F1E0FD0ED}"/>
            </a:ext>
          </a:extLst>
        </xdr:cNvPr>
        <xdr:cNvSpPr/>
      </xdr:nvSpPr>
      <xdr:spPr bwMode="auto">
        <a:xfrm>
          <a:off x="16533286" y="2307981"/>
          <a:ext cx="238041" cy="1113692"/>
        </a:xfrm>
        <a:custGeom>
          <a:avLst/>
          <a:gdLst>
            <a:gd name="connsiteX0" fmla="*/ 307731 w 307731"/>
            <a:gd name="connsiteY0" fmla="*/ 1150327 h 1150327"/>
            <a:gd name="connsiteX1" fmla="*/ 307731 w 307731"/>
            <a:gd name="connsiteY1" fmla="*/ 564173 h 1150327"/>
            <a:gd name="connsiteX2" fmla="*/ 0 w 307731"/>
            <a:gd name="connsiteY2" fmla="*/ 0 h 1150327"/>
            <a:gd name="connsiteX0" fmla="*/ 307731 w 307731"/>
            <a:gd name="connsiteY0" fmla="*/ 1150327 h 1150327"/>
            <a:gd name="connsiteX1" fmla="*/ 307731 w 307731"/>
            <a:gd name="connsiteY1" fmla="*/ 564173 h 1150327"/>
            <a:gd name="connsiteX2" fmla="*/ 0 w 307731"/>
            <a:gd name="connsiteY2" fmla="*/ 0 h 1150327"/>
            <a:gd name="connsiteX0" fmla="*/ 256443 w 256443"/>
            <a:gd name="connsiteY0" fmla="*/ 1150327 h 1150327"/>
            <a:gd name="connsiteX1" fmla="*/ 256443 w 256443"/>
            <a:gd name="connsiteY1" fmla="*/ 564173 h 1150327"/>
            <a:gd name="connsiteX2" fmla="*/ 0 w 256443"/>
            <a:gd name="connsiteY2" fmla="*/ 0 h 1150327"/>
            <a:gd name="connsiteX0" fmla="*/ 257291 w 257291"/>
            <a:gd name="connsiteY0" fmla="*/ 1150327 h 1150327"/>
            <a:gd name="connsiteX1" fmla="*/ 257291 w 257291"/>
            <a:gd name="connsiteY1" fmla="*/ 564173 h 1150327"/>
            <a:gd name="connsiteX2" fmla="*/ 848 w 257291"/>
            <a:gd name="connsiteY2" fmla="*/ 0 h 1150327"/>
            <a:gd name="connsiteX0" fmla="*/ 226385 w 226385"/>
            <a:gd name="connsiteY0" fmla="*/ 1150327 h 1150327"/>
            <a:gd name="connsiteX1" fmla="*/ 226385 w 226385"/>
            <a:gd name="connsiteY1" fmla="*/ 564173 h 1150327"/>
            <a:gd name="connsiteX2" fmla="*/ 6576 w 226385"/>
            <a:gd name="connsiteY2" fmla="*/ 0 h 1150327"/>
            <a:gd name="connsiteX0" fmla="*/ 238041 w 238041"/>
            <a:gd name="connsiteY0" fmla="*/ 1296865 h 1296865"/>
            <a:gd name="connsiteX1" fmla="*/ 238041 w 238041"/>
            <a:gd name="connsiteY1" fmla="*/ 710711 h 1296865"/>
            <a:gd name="connsiteX2" fmla="*/ 3578 w 238041"/>
            <a:gd name="connsiteY2" fmla="*/ 0 h 1296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8041" h="1296865">
              <a:moveTo>
                <a:pt x="238041" y="1296865"/>
              </a:moveTo>
              <a:lnTo>
                <a:pt x="238041" y="710711"/>
              </a:lnTo>
              <a:cubicBezTo>
                <a:pt x="-47709" y="705826"/>
                <a:pt x="3579" y="246674"/>
                <a:pt x="3578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334004</xdr:colOff>
      <xdr:row>66</xdr:row>
      <xdr:rowOff>80596</xdr:rowOff>
    </xdr:from>
    <xdr:to>
      <xdr:col>2</xdr:col>
      <xdr:colOff>334004</xdr:colOff>
      <xdr:row>69</xdr:row>
      <xdr:rowOff>137719</xdr:rowOff>
    </xdr:to>
    <xdr:sp macro="" textlink="">
      <xdr:nvSpPr>
        <xdr:cNvPr id="1290" name="Line 6499">
          <a:extLst>
            <a:ext uri="{FF2B5EF4-FFF2-40B4-BE49-F238E27FC236}">
              <a16:creationId xmlns:a16="http://schemas.microsoft.com/office/drawing/2014/main" id="{B097FF4A-C847-51CF-14B6-C46DDD4D8612}"/>
            </a:ext>
          </a:extLst>
        </xdr:cNvPr>
        <xdr:cNvSpPr>
          <a:spLocks noChangeShapeType="1"/>
        </xdr:cNvSpPr>
      </xdr:nvSpPr>
      <xdr:spPr bwMode="auto">
        <a:xfrm flipH="1" flipV="1">
          <a:off x="16768292" y="2293327"/>
          <a:ext cx="0" cy="60664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238181</xdr:colOff>
      <xdr:row>71</xdr:row>
      <xdr:rowOff>61921</xdr:rowOff>
    </xdr:from>
    <xdr:to>
      <xdr:col>3</xdr:col>
      <xdr:colOff>26694</xdr:colOff>
      <xdr:row>72</xdr:row>
      <xdr:rowOff>72669</xdr:rowOff>
    </xdr:to>
    <xdr:sp macro="" textlink="">
      <xdr:nvSpPr>
        <xdr:cNvPr id="1291" name="AutoShape 6507">
          <a:extLst>
            <a:ext uri="{FF2B5EF4-FFF2-40B4-BE49-F238E27FC236}">
              <a16:creationId xmlns:a16="http://schemas.microsoft.com/office/drawing/2014/main" id="{698E6D50-B4D3-F377-D3A5-1516BDEEAB7D}"/>
            </a:ext>
          </a:extLst>
        </xdr:cNvPr>
        <xdr:cNvSpPr>
          <a:spLocks noChangeArrowheads="1"/>
        </xdr:cNvSpPr>
      </xdr:nvSpPr>
      <xdr:spPr bwMode="auto">
        <a:xfrm>
          <a:off x="16672469" y="3190517"/>
          <a:ext cx="198822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175847</xdr:colOff>
      <xdr:row>66</xdr:row>
      <xdr:rowOff>58615</xdr:rowOff>
    </xdr:from>
    <xdr:ext cx="426713" cy="372721"/>
    <xdr:sp macro="" textlink="">
      <xdr:nvSpPr>
        <xdr:cNvPr id="1292" name="AutoShape 6505">
          <a:extLst>
            <a:ext uri="{FF2B5EF4-FFF2-40B4-BE49-F238E27FC236}">
              <a16:creationId xmlns:a16="http://schemas.microsoft.com/office/drawing/2014/main" id="{F55EF07B-0564-4887-95F0-3A9E3E30CB29}"/>
            </a:ext>
          </a:extLst>
        </xdr:cNvPr>
        <xdr:cNvSpPr>
          <a:spLocks noChangeArrowheads="1"/>
        </xdr:cNvSpPr>
      </xdr:nvSpPr>
      <xdr:spPr bwMode="auto">
        <a:xfrm>
          <a:off x="17789770" y="2271346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25</a:t>
          </a:r>
        </a:p>
      </xdr:txBody>
    </xdr:sp>
    <xdr:clientData/>
  </xdr:oneCellAnchor>
  <xdr:twoCellAnchor>
    <xdr:from>
      <xdr:col>5</xdr:col>
      <xdr:colOff>300404</xdr:colOff>
      <xdr:row>66</xdr:row>
      <xdr:rowOff>95250</xdr:rowOff>
    </xdr:from>
    <xdr:to>
      <xdr:col>5</xdr:col>
      <xdr:colOff>300404</xdr:colOff>
      <xdr:row>72</xdr:row>
      <xdr:rowOff>87923</xdr:rowOff>
    </xdr:to>
    <xdr:sp macro="" textlink="">
      <xdr:nvSpPr>
        <xdr:cNvPr id="1293" name="フリーフォーム: 図形 1292">
          <a:extLst>
            <a:ext uri="{FF2B5EF4-FFF2-40B4-BE49-F238E27FC236}">
              <a16:creationId xmlns:a16="http://schemas.microsoft.com/office/drawing/2014/main" id="{4F3B4B83-962F-8BF4-710C-9CB33D8F298B}"/>
            </a:ext>
          </a:extLst>
        </xdr:cNvPr>
        <xdr:cNvSpPr/>
      </xdr:nvSpPr>
      <xdr:spPr bwMode="auto">
        <a:xfrm>
          <a:off x="18324635" y="2307981"/>
          <a:ext cx="0" cy="1091711"/>
        </a:xfrm>
        <a:custGeom>
          <a:avLst/>
          <a:gdLst>
            <a:gd name="connsiteX0" fmla="*/ 0 w 0"/>
            <a:gd name="connsiteY0" fmla="*/ 1091711 h 1091711"/>
            <a:gd name="connsiteX1" fmla="*/ 0 w 0"/>
            <a:gd name="connsiteY1" fmla="*/ 0 h 10917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91711">
              <a:moveTo>
                <a:pt x="0" y="1091711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307731</xdr:colOff>
      <xdr:row>67</xdr:row>
      <xdr:rowOff>0</xdr:rowOff>
    </xdr:from>
    <xdr:to>
      <xdr:col>6</xdr:col>
      <xdr:colOff>568465</xdr:colOff>
      <xdr:row>71</xdr:row>
      <xdr:rowOff>7327</xdr:rowOff>
    </xdr:to>
    <xdr:sp macro="" textlink="">
      <xdr:nvSpPr>
        <xdr:cNvPr id="1294" name="Line 6499">
          <a:extLst>
            <a:ext uri="{FF2B5EF4-FFF2-40B4-BE49-F238E27FC236}">
              <a16:creationId xmlns:a16="http://schemas.microsoft.com/office/drawing/2014/main" id="{8C125F9E-EAA1-44BC-72A0-B34AB5D08B7A}"/>
            </a:ext>
          </a:extLst>
        </xdr:cNvPr>
        <xdr:cNvSpPr>
          <a:spLocks noChangeShapeType="1"/>
        </xdr:cNvSpPr>
      </xdr:nvSpPr>
      <xdr:spPr bwMode="auto">
        <a:xfrm flipV="1">
          <a:off x="18331962" y="2395904"/>
          <a:ext cx="671041" cy="740019"/>
        </a:xfrm>
        <a:custGeom>
          <a:avLst/>
          <a:gdLst>
            <a:gd name="connsiteX0" fmla="*/ 0 w 114196"/>
            <a:gd name="connsiteY0" fmla="*/ 0 h 674077"/>
            <a:gd name="connsiteX1" fmla="*/ 114196 w 114196"/>
            <a:gd name="connsiteY1" fmla="*/ 674077 h 674077"/>
            <a:gd name="connsiteX0" fmla="*/ 0 w 473215"/>
            <a:gd name="connsiteY0" fmla="*/ 0 h 666750"/>
            <a:gd name="connsiteX1" fmla="*/ 473215 w 473215"/>
            <a:gd name="connsiteY1" fmla="*/ 666750 h 666750"/>
            <a:gd name="connsiteX0" fmla="*/ 0 w 473215"/>
            <a:gd name="connsiteY0" fmla="*/ 0 h 666750"/>
            <a:gd name="connsiteX1" fmla="*/ 473215 w 473215"/>
            <a:gd name="connsiteY1" fmla="*/ 666750 h 666750"/>
            <a:gd name="connsiteX0" fmla="*/ 0 w 495195"/>
            <a:gd name="connsiteY0" fmla="*/ 0 h 747346"/>
            <a:gd name="connsiteX1" fmla="*/ 495195 w 495195"/>
            <a:gd name="connsiteY1" fmla="*/ 747346 h 747346"/>
            <a:gd name="connsiteX0" fmla="*/ 0 w 671041"/>
            <a:gd name="connsiteY0" fmla="*/ 0 h 740019"/>
            <a:gd name="connsiteX1" fmla="*/ 671041 w 671041"/>
            <a:gd name="connsiteY1" fmla="*/ 740019 h 740019"/>
            <a:gd name="connsiteX0" fmla="*/ 0 w 671041"/>
            <a:gd name="connsiteY0" fmla="*/ 0 h 740019"/>
            <a:gd name="connsiteX1" fmla="*/ 671041 w 671041"/>
            <a:gd name="connsiteY1" fmla="*/ 740019 h 7400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71041" h="740019">
              <a:moveTo>
                <a:pt x="0" y="0"/>
              </a:moveTo>
              <a:cubicBezTo>
                <a:pt x="38065" y="224692"/>
                <a:pt x="-63083" y="500673"/>
                <a:pt x="671041" y="740019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307731</xdr:colOff>
      <xdr:row>68</xdr:row>
      <xdr:rowOff>161192</xdr:rowOff>
    </xdr:from>
    <xdr:to>
      <xdr:col>5</xdr:col>
      <xdr:colOff>388327</xdr:colOff>
      <xdr:row>68</xdr:row>
      <xdr:rowOff>168519</xdr:rowOff>
    </xdr:to>
    <xdr:sp macro="" textlink="">
      <xdr:nvSpPr>
        <xdr:cNvPr id="1295" name="Line 6499">
          <a:extLst>
            <a:ext uri="{FF2B5EF4-FFF2-40B4-BE49-F238E27FC236}">
              <a16:creationId xmlns:a16="http://schemas.microsoft.com/office/drawing/2014/main" id="{789E3250-2175-0EB1-3B9B-DACF9D00AB9A}"/>
            </a:ext>
          </a:extLst>
        </xdr:cNvPr>
        <xdr:cNvSpPr>
          <a:spLocks noChangeShapeType="1"/>
        </xdr:cNvSpPr>
      </xdr:nvSpPr>
      <xdr:spPr bwMode="auto">
        <a:xfrm flipH="1" flipV="1">
          <a:off x="18331962" y="2740269"/>
          <a:ext cx="80596" cy="73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194219</xdr:colOff>
      <xdr:row>71</xdr:row>
      <xdr:rowOff>113210</xdr:rowOff>
    </xdr:from>
    <xdr:to>
      <xdr:col>5</xdr:col>
      <xdr:colOff>393041</xdr:colOff>
      <xdr:row>72</xdr:row>
      <xdr:rowOff>123958</xdr:rowOff>
    </xdr:to>
    <xdr:sp macro="" textlink="">
      <xdr:nvSpPr>
        <xdr:cNvPr id="1296" name="AutoShape 6507">
          <a:extLst>
            <a:ext uri="{FF2B5EF4-FFF2-40B4-BE49-F238E27FC236}">
              <a16:creationId xmlns:a16="http://schemas.microsoft.com/office/drawing/2014/main" id="{6CE6533A-3821-2528-727F-08122AB8B517}"/>
            </a:ext>
          </a:extLst>
        </xdr:cNvPr>
        <xdr:cNvSpPr>
          <a:spLocks noChangeArrowheads="1"/>
        </xdr:cNvSpPr>
      </xdr:nvSpPr>
      <xdr:spPr bwMode="auto">
        <a:xfrm>
          <a:off x="18218450" y="3241806"/>
          <a:ext cx="198822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102577</xdr:colOff>
      <xdr:row>68</xdr:row>
      <xdr:rowOff>65942</xdr:rowOff>
    </xdr:from>
    <xdr:ext cx="352952" cy="345282"/>
    <xdr:grpSp>
      <xdr:nvGrpSpPr>
        <xdr:cNvPr id="1302" name="Group 6672">
          <a:extLst>
            <a:ext uri="{FF2B5EF4-FFF2-40B4-BE49-F238E27FC236}">
              <a16:creationId xmlns:a16="http://schemas.microsoft.com/office/drawing/2014/main" id="{7EF6DCBD-A881-4352-E394-1626103CF0F7}"/>
            </a:ext>
          </a:extLst>
        </xdr:cNvPr>
        <xdr:cNvGrpSpPr>
          <a:grpSpLocks/>
        </xdr:cNvGrpSpPr>
      </xdr:nvGrpSpPr>
      <xdr:grpSpPr bwMode="auto">
        <a:xfrm>
          <a:off x="2636227" y="12391292"/>
          <a:ext cx="352952" cy="345282"/>
          <a:chOff x="536" y="109"/>
          <a:chExt cx="46" cy="44"/>
        </a:xfrm>
      </xdr:grpSpPr>
      <xdr:pic>
        <xdr:nvPicPr>
          <xdr:cNvPr id="1303" name="Picture 6673" descr="route2">
            <a:extLst>
              <a:ext uri="{FF2B5EF4-FFF2-40B4-BE49-F238E27FC236}">
                <a16:creationId xmlns:a16="http://schemas.microsoft.com/office/drawing/2014/main" id="{242E9966-A23A-1339-5DBD-74135D995F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04" name="Text Box 6674">
            <a:extLst>
              <a:ext uri="{FF2B5EF4-FFF2-40B4-BE49-F238E27FC236}">
                <a16:creationId xmlns:a16="http://schemas.microsoft.com/office/drawing/2014/main" id="{CECF1F4A-CA7C-92C8-1B34-D4B021A201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278423</xdr:colOff>
      <xdr:row>69</xdr:row>
      <xdr:rowOff>80596</xdr:rowOff>
    </xdr:from>
    <xdr:to>
      <xdr:col>9</xdr:col>
      <xdr:colOff>0</xdr:colOff>
      <xdr:row>72</xdr:row>
      <xdr:rowOff>65943</xdr:rowOff>
    </xdr:to>
    <xdr:sp macro="" textlink="">
      <xdr:nvSpPr>
        <xdr:cNvPr id="1311" name="フリーフォーム: 図形 1310">
          <a:extLst>
            <a:ext uri="{FF2B5EF4-FFF2-40B4-BE49-F238E27FC236}">
              <a16:creationId xmlns:a16="http://schemas.microsoft.com/office/drawing/2014/main" id="{80A7BF80-EFB6-A8F6-C450-0470BD03EA38}"/>
            </a:ext>
          </a:extLst>
        </xdr:cNvPr>
        <xdr:cNvSpPr/>
      </xdr:nvSpPr>
      <xdr:spPr bwMode="auto">
        <a:xfrm>
          <a:off x="19482288" y="2842846"/>
          <a:ext cx="542193" cy="534866"/>
        </a:xfrm>
        <a:custGeom>
          <a:avLst/>
          <a:gdLst>
            <a:gd name="connsiteX0" fmla="*/ 542193 w 542193"/>
            <a:gd name="connsiteY0" fmla="*/ 666750 h 666750"/>
            <a:gd name="connsiteX1" fmla="*/ 542193 w 542193"/>
            <a:gd name="connsiteY1" fmla="*/ 0 h 666750"/>
            <a:gd name="connsiteX2" fmla="*/ 0 w 542193"/>
            <a:gd name="connsiteY2" fmla="*/ 109903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42193" h="666750">
              <a:moveTo>
                <a:pt x="542193" y="666750"/>
              </a:moveTo>
              <a:lnTo>
                <a:pt x="542193" y="0"/>
              </a:lnTo>
              <a:lnTo>
                <a:pt x="0" y="109903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402981</xdr:colOff>
      <xdr:row>66</xdr:row>
      <xdr:rowOff>102576</xdr:rowOff>
    </xdr:from>
    <xdr:to>
      <xdr:col>9</xdr:col>
      <xdr:colOff>200694</xdr:colOff>
      <xdr:row>69</xdr:row>
      <xdr:rowOff>95249</xdr:rowOff>
    </xdr:to>
    <xdr:sp macro="" textlink="">
      <xdr:nvSpPr>
        <xdr:cNvPr id="1312" name="Line 6499">
          <a:extLst>
            <a:ext uri="{FF2B5EF4-FFF2-40B4-BE49-F238E27FC236}">
              <a16:creationId xmlns:a16="http://schemas.microsoft.com/office/drawing/2014/main" id="{3034B71C-1B19-DD76-44D2-E94D6B0CCAE0}"/>
            </a:ext>
          </a:extLst>
        </xdr:cNvPr>
        <xdr:cNvSpPr>
          <a:spLocks noChangeShapeType="1"/>
        </xdr:cNvSpPr>
      </xdr:nvSpPr>
      <xdr:spPr bwMode="auto">
        <a:xfrm flipV="1">
          <a:off x="20017154" y="2315307"/>
          <a:ext cx="208021" cy="542192"/>
        </a:xfrm>
        <a:custGeom>
          <a:avLst/>
          <a:gdLst>
            <a:gd name="connsiteX0" fmla="*/ 0 w 13866"/>
            <a:gd name="connsiteY0" fmla="*/ 0 h 539107"/>
            <a:gd name="connsiteX1" fmla="*/ 13866 w 13866"/>
            <a:gd name="connsiteY1" fmla="*/ 539107 h 539107"/>
            <a:gd name="connsiteX0" fmla="*/ 0 w 94462"/>
            <a:gd name="connsiteY0" fmla="*/ 0 h 414549"/>
            <a:gd name="connsiteX1" fmla="*/ 94462 w 94462"/>
            <a:gd name="connsiteY1" fmla="*/ 414549 h 414549"/>
            <a:gd name="connsiteX0" fmla="*/ 0 w 94462"/>
            <a:gd name="connsiteY0" fmla="*/ 0 h 414549"/>
            <a:gd name="connsiteX1" fmla="*/ 94462 w 94462"/>
            <a:gd name="connsiteY1" fmla="*/ 414549 h 414549"/>
            <a:gd name="connsiteX0" fmla="*/ 0 w 197039"/>
            <a:gd name="connsiteY0" fmla="*/ 0 h 429203"/>
            <a:gd name="connsiteX1" fmla="*/ 197039 w 197039"/>
            <a:gd name="connsiteY1" fmla="*/ 429203 h 429203"/>
            <a:gd name="connsiteX0" fmla="*/ 0 w 197039"/>
            <a:gd name="connsiteY0" fmla="*/ 0 h 429203"/>
            <a:gd name="connsiteX1" fmla="*/ 197039 w 197039"/>
            <a:gd name="connsiteY1" fmla="*/ 429203 h 4292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7039" h="429203">
              <a:moveTo>
                <a:pt x="0" y="0"/>
              </a:moveTo>
              <a:cubicBezTo>
                <a:pt x="4622" y="179702"/>
                <a:pt x="-5410" y="264155"/>
                <a:pt x="197039" y="429203"/>
              </a:cubicBezTo>
            </a:path>
          </a:pathLst>
        </a:cu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304123</xdr:colOff>
      <xdr:row>70</xdr:row>
      <xdr:rowOff>113210</xdr:rowOff>
    </xdr:from>
    <xdr:to>
      <xdr:col>9</xdr:col>
      <xdr:colOff>92637</xdr:colOff>
      <xdr:row>71</xdr:row>
      <xdr:rowOff>123958</xdr:rowOff>
    </xdr:to>
    <xdr:sp macro="" textlink="">
      <xdr:nvSpPr>
        <xdr:cNvPr id="1313" name="AutoShape 6507">
          <a:extLst>
            <a:ext uri="{FF2B5EF4-FFF2-40B4-BE49-F238E27FC236}">
              <a16:creationId xmlns:a16="http://schemas.microsoft.com/office/drawing/2014/main" id="{497D6A3F-622E-69A4-AF80-BBEB1F4C6727}"/>
            </a:ext>
          </a:extLst>
        </xdr:cNvPr>
        <xdr:cNvSpPr>
          <a:spLocks noChangeArrowheads="1"/>
        </xdr:cNvSpPr>
      </xdr:nvSpPr>
      <xdr:spPr bwMode="auto">
        <a:xfrm>
          <a:off x="19918296" y="3058633"/>
          <a:ext cx="198822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68</xdr:row>
      <xdr:rowOff>36635</xdr:rowOff>
    </xdr:from>
    <xdr:to>
      <xdr:col>12</xdr:col>
      <xdr:colOff>549519</xdr:colOff>
      <xdr:row>72</xdr:row>
      <xdr:rowOff>102577</xdr:rowOff>
    </xdr:to>
    <xdr:sp macro="" textlink="">
      <xdr:nvSpPr>
        <xdr:cNvPr id="1315" name="フリーフォーム: 図形 1314">
          <a:extLst>
            <a:ext uri="{FF2B5EF4-FFF2-40B4-BE49-F238E27FC236}">
              <a16:creationId xmlns:a16="http://schemas.microsoft.com/office/drawing/2014/main" id="{8404313D-6A2E-E13B-DC7B-FFC8027DE18F}"/>
            </a:ext>
          </a:extLst>
        </xdr:cNvPr>
        <xdr:cNvSpPr/>
      </xdr:nvSpPr>
      <xdr:spPr bwMode="auto">
        <a:xfrm>
          <a:off x="21585115" y="2615712"/>
          <a:ext cx="578827" cy="798634"/>
        </a:xfrm>
        <a:custGeom>
          <a:avLst/>
          <a:gdLst>
            <a:gd name="connsiteX0" fmla="*/ 0 w 578827"/>
            <a:gd name="connsiteY0" fmla="*/ 798634 h 798634"/>
            <a:gd name="connsiteX1" fmla="*/ 0 w 578827"/>
            <a:gd name="connsiteY1" fmla="*/ 329711 h 798634"/>
            <a:gd name="connsiteX2" fmla="*/ 578827 w 578827"/>
            <a:gd name="connsiteY2" fmla="*/ 0 h 7986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78827" h="798634">
              <a:moveTo>
                <a:pt x="0" y="798634"/>
              </a:moveTo>
              <a:lnTo>
                <a:pt x="0" y="329711"/>
              </a:lnTo>
              <a:lnTo>
                <a:pt x="578827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223462</xdr:colOff>
      <xdr:row>69</xdr:row>
      <xdr:rowOff>139210</xdr:rowOff>
    </xdr:from>
    <xdr:to>
      <xdr:col>12</xdr:col>
      <xdr:colOff>65942</xdr:colOff>
      <xdr:row>71</xdr:row>
      <xdr:rowOff>99490</xdr:rowOff>
    </xdr:to>
    <xdr:sp macro="" textlink="">
      <xdr:nvSpPr>
        <xdr:cNvPr id="1316" name="Line 6499">
          <a:extLst>
            <a:ext uri="{FF2B5EF4-FFF2-40B4-BE49-F238E27FC236}">
              <a16:creationId xmlns:a16="http://schemas.microsoft.com/office/drawing/2014/main" id="{62BB4AF9-1F22-8E6D-0024-F7E62B57EE19}"/>
            </a:ext>
          </a:extLst>
        </xdr:cNvPr>
        <xdr:cNvSpPr>
          <a:spLocks noChangeShapeType="1"/>
        </xdr:cNvSpPr>
      </xdr:nvSpPr>
      <xdr:spPr bwMode="auto">
        <a:xfrm flipV="1">
          <a:off x="21017270" y="2901460"/>
          <a:ext cx="663095" cy="3266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279951</xdr:colOff>
      <xdr:row>71</xdr:row>
      <xdr:rowOff>57103</xdr:rowOff>
    </xdr:from>
    <xdr:ext cx="197245" cy="190041"/>
    <xdr:sp macro="" textlink="">
      <xdr:nvSpPr>
        <xdr:cNvPr id="1317" name="AutoShape 6507">
          <a:extLst>
            <a:ext uri="{FF2B5EF4-FFF2-40B4-BE49-F238E27FC236}">
              <a16:creationId xmlns:a16="http://schemas.microsoft.com/office/drawing/2014/main" id="{EE0455CD-3A86-702E-D12D-C0A96BA4B227}"/>
            </a:ext>
          </a:extLst>
        </xdr:cNvPr>
        <xdr:cNvSpPr>
          <a:spLocks noChangeArrowheads="1"/>
        </xdr:cNvSpPr>
      </xdr:nvSpPr>
      <xdr:spPr bwMode="auto">
        <a:xfrm>
          <a:off x="21484066" y="318569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13</xdr:col>
      <xdr:colOff>300404</xdr:colOff>
      <xdr:row>68</xdr:row>
      <xdr:rowOff>153865</xdr:rowOff>
    </xdr:from>
    <xdr:to>
      <xdr:col>15</xdr:col>
      <xdr:colOff>688731</xdr:colOff>
      <xdr:row>72</xdr:row>
      <xdr:rowOff>14654</xdr:rowOff>
    </xdr:to>
    <xdr:sp macro="" textlink="">
      <xdr:nvSpPr>
        <xdr:cNvPr id="1319" name="フリーフォーム: 図形 1318">
          <a:extLst>
            <a:ext uri="{FF2B5EF4-FFF2-40B4-BE49-F238E27FC236}">
              <a16:creationId xmlns:a16="http://schemas.microsoft.com/office/drawing/2014/main" id="{4051489C-9429-AC11-EC79-C48F9E14D302}"/>
            </a:ext>
          </a:extLst>
        </xdr:cNvPr>
        <xdr:cNvSpPr/>
      </xdr:nvSpPr>
      <xdr:spPr bwMode="auto">
        <a:xfrm>
          <a:off x="22684154" y="2732942"/>
          <a:ext cx="1208942" cy="593481"/>
        </a:xfrm>
        <a:custGeom>
          <a:avLst/>
          <a:gdLst>
            <a:gd name="connsiteX0" fmla="*/ 0 w 1208942"/>
            <a:gd name="connsiteY0" fmla="*/ 593481 h 593481"/>
            <a:gd name="connsiteX1" fmla="*/ 505558 w 1208942"/>
            <a:gd name="connsiteY1" fmla="*/ 315058 h 593481"/>
            <a:gd name="connsiteX2" fmla="*/ 571500 w 1208942"/>
            <a:gd name="connsiteY2" fmla="*/ 0 h 593481"/>
            <a:gd name="connsiteX3" fmla="*/ 1208942 w 1208942"/>
            <a:gd name="connsiteY3" fmla="*/ 0 h 593481"/>
            <a:gd name="connsiteX0" fmla="*/ 0 w 1208942"/>
            <a:gd name="connsiteY0" fmla="*/ 593481 h 593481"/>
            <a:gd name="connsiteX1" fmla="*/ 505558 w 1208942"/>
            <a:gd name="connsiteY1" fmla="*/ 315058 h 593481"/>
            <a:gd name="connsiteX2" fmla="*/ 571500 w 1208942"/>
            <a:gd name="connsiteY2" fmla="*/ 0 h 593481"/>
            <a:gd name="connsiteX3" fmla="*/ 1208942 w 1208942"/>
            <a:gd name="connsiteY3" fmla="*/ 0 h 593481"/>
            <a:gd name="connsiteX0" fmla="*/ 0 w 1208942"/>
            <a:gd name="connsiteY0" fmla="*/ 593481 h 593481"/>
            <a:gd name="connsiteX1" fmla="*/ 505558 w 1208942"/>
            <a:gd name="connsiteY1" fmla="*/ 315058 h 593481"/>
            <a:gd name="connsiteX2" fmla="*/ 571500 w 1208942"/>
            <a:gd name="connsiteY2" fmla="*/ 0 h 593481"/>
            <a:gd name="connsiteX3" fmla="*/ 1208942 w 1208942"/>
            <a:gd name="connsiteY3" fmla="*/ 0 h 5934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8942" h="593481">
              <a:moveTo>
                <a:pt x="0" y="593481"/>
              </a:moveTo>
              <a:lnTo>
                <a:pt x="505558" y="315058"/>
              </a:lnTo>
              <a:cubicBezTo>
                <a:pt x="586155" y="268655"/>
                <a:pt x="564173" y="156308"/>
                <a:pt x="571500" y="0"/>
              </a:cubicBezTo>
              <a:lnTo>
                <a:pt x="1208942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359910</xdr:colOff>
      <xdr:row>69</xdr:row>
      <xdr:rowOff>68251</xdr:rowOff>
    </xdr:from>
    <xdr:ext cx="197245" cy="190041"/>
    <xdr:sp macro="" textlink="">
      <xdr:nvSpPr>
        <xdr:cNvPr id="1320" name="AutoShape 6507">
          <a:extLst>
            <a:ext uri="{FF2B5EF4-FFF2-40B4-BE49-F238E27FC236}">
              <a16:creationId xmlns:a16="http://schemas.microsoft.com/office/drawing/2014/main" id="{B2DA9ABC-7E0F-F176-710E-B3B24F21A50B}"/>
            </a:ext>
          </a:extLst>
        </xdr:cNvPr>
        <xdr:cNvSpPr>
          <a:spLocks noChangeArrowheads="1"/>
        </xdr:cNvSpPr>
      </xdr:nvSpPr>
      <xdr:spPr bwMode="auto">
        <a:xfrm>
          <a:off x="23153968" y="2830501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13</xdr:col>
      <xdr:colOff>131886</xdr:colOff>
      <xdr:row>68</xdr:row>
      <xdr:rowOff>146539</xdr:rowOff>
    </xdr:from>
    <xdr:to>
      <xdr:col>15</xdr:col>
      <xdr:colOff>51289</xdr:colOff>
      <xdr:row>68</xdr:row>
      <xdr:rowOff>153863</xdr:rowOff>
    </xdr:to>
    <xdr:sp macro="" textlink="">
      <xdr:nvSpPr>
        <xdr:cNvPr id="1321" name="Line 6499">
          <a:extLst>
            <a:ext uri="{FF2B5EF4-FFF2-40B4-BE49-F238E27FC236}">
              <a16:creationId xmlns:a16="http://schemas.microsoft.com/office/drawing/2014/main" id="{CAADFB42-E99A-B6FA-A4E8-85252F2D66EF}"/>
            </a:ext>
          </a:extLst>
        </xdr:cNvPr>
        <xdr:cNvSpPr>
          <a:spLocks noChangeShapeType="1"/>
        </xdr:cNvSpPr>
      </xdr:nvSpPr>
      <xdr:spPr bwMode="auto">
        <a:xfrm>
          <a:off x="22515636" y="2725616"/>
          <a:ext cx="740018" cy="73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256442</xdr:colOff>
      <xdr:row>76</xdr:row>
      <xdr:rowOff>14655</xdr:rowOff>
    </xdr:from>
    <xdr:ext cx="426713" cy="372721"/>
    <xdr:sp macro="" textlink="">
      <xdr:nvSpPr>
        <xdr:cNvPr id="1323" name="AutoShape 6505">
          <a:extLst>
            <a:ext uri="{FF2B5EF4-FFF2-40B4-BE49-F238E27FC236}">
              <a16:creationId xmlns:a16="http://schemas.microsoft.com/office/drawing/2014/main" id="{AABC4E47-4039-4EF9-B660-8514E17E30F7}"/>
            </a:ext>
          </a:extLst>
        </xdr:cNvPr>
        <xdr:cNvSpPr>
          <a:spLocks noChangeArrowheads="1"/>
        </xdr:cNvSpPr>
      </xdr:nvSpPr>
      <xdr:spPr bwMode="auto">
        <a:xfrm>
          <a:off x="24230134" y="2410559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220</a:t>
          </a:r>
        </a:p>
      </xdr:txBody>
    </xdr:sp>
    <xdr:clientData/>
  </xdr:oneCellAnchor>
  <xdr:twoCellAnchor>
    <xdr:from>
      <xdr:col>1</xdr:col>
      <xdr:colOff>131885</xdr:colOff>
      <xdr:row>78</xdr:row>
      <xdr:rowOff>73271</xdr:rowOff>
    </xdr:from>
    <xdr:to>
      <xdr:col>2</xdr:col>
      <xdr:colOff>402981</xdr:colOff>
      <xdr:row>81</xdr:row>
      <xdr:rowOff>139214</xdr:rowOff>
    </xdr:to>
    <xdr:sp macro="" textlink="">
      <xdr:nvSpPr>
        <xdr:cNvPr id="1324" name="フリーフォーム: 図形 1323">
          <a:extLst>
            <a:ext uri="{FF2B5EF4-FFF2-40B4-BE49-F238E27FC236}">
              <a16:creationId xmlns:a16="http://schemas.microsoft.com/office/drawing/2014/main" id="{E06DF8CA-9460-4EC7-B0D7-393E2666AA4E}"/>
            </a:ext>
          </a:extLst>
        </xdr:cNvPr>
        <xdr:cNvSpPr/>
      </xdr:nvSpPr>
      <xdr:spPr bwMode="auto">
        <a:xfrm>
          <a:off x="24105577" y="2835521"/>
          <a:ext cx="681404" cy="615462"/>
        </a:xfrm>
        <a:custGeom>
          <a:avLst/>
          <a:gdLst>
            <a:gd name="connsiteX0" fmla="*/ 681404 w 681404"/>
            <a:gd name="connsiteY0" fmla="*/ 527539 h 527539"/>
            <a:gd name="connsiteX1" fmla="*/ 681404 w 681404"/>
            <a:gd name="connsiteY1" fmla="*/ 0 h 527539"/>
            <a:gd name="connsiteX2" fmla="*/ 0 w 681404"/>
            <a:gd name="connsiteY2" fmla="*/ 0 h 5275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1404" h="527539">
              <a:moveTo>
                <a:pt x="681404" y="527539"/>
              </a:moveTo>
              <a:lnTo>
                <a:pt x="681404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380999</xdr:colOff>
      <xdr:row>78</xdr:row>
      <xdr:rowOff>83144</xdr:rowOff>
    </xdr:from>
    <xdr:ext cx="706889" cy="0"/>
    <xdr:sp macro="" textlink="">
      <xdr:nvSpPr>
        <xdr:cNvPr id="1325" name="Line 6499">
          <a:extLst>
            <a:ext uri="{FF2B5EF4-FFF2-40B4-BE49-F238E27FC236}">
              <a16:creationId xmlns:a16="http://schemas.microsoft.com/office/drawing/2014/main" id="{37EE35BA-8C0F-3341-19DF-A1FA9A781475}"/>
            </a:ext>
          </a:extLst>
        </xdr:cNvPr>
        <xdr:cNvSpPr>
          <a:spLocks noChangeShapeType="1"/>
        </xdr:cNvSpPr>
      </xdr:nvSpPr>
      <xdr:spPr bwMode="auto">
        <a:xfrm>
          <a:off x="24764999" y="2845394"/>
          <a:ext cx="70688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2</xdr:col>
      <xdr:colOff>395654</xdr:colOff>
      <xdr:row>75</xdr:row>
      <xdr:rowOff>124558</xdr:rowOff>
    </xdr:from>
    <xdr:ext cx="0" cy="527538"/>
    <xdr:sp macro="" textlink="">
      <xdr:nvSpPr>
        <xdr:cNvPr id="1326" name="Line 6499">
          <a:extLst>
            <a:ext uri="{FF2B5EF4-FFF2-40B4-BE49-F238E27FC236}">
              <a16:creationId xmlns:a16="http://schemas.microsoft.com/office/drawing/2014/main" id="{305F6F14-5A99-CFC3-A461-1902F614A3E0}"/>
            </a:ext>
          </a:extLst>
        </xdr:cNvPr>
        <xdr:cNvSpPr>
          <a:spLocks noChangeShapeType="1"/>
        </xdr:cNvSpPr>
      </xdr:nvSpPr>
      <xdr:spPr bwMode="auto">
        <a:xfrm>
          <a:off x="24779654" y="2337289"/>
          <a:ext cx="0" cy="5275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2</xdr:col>
      <xdr:colOff>302635</xdr:colOff>
      <xdr:row>80</xdr:row>
      <xdr:rowOff>56939</xdr:rowOff>
    </xdr:from>
    <xdr:to>
      <xdr:col>3</xdr:col>
      <xdr:colOff>87423</xdr:colOff>
      <xdr:row>81</xdr:row>
      <xdr:rowOff>67687</xdr:rowOff>
    </xdr:to>
    <xdr:sp macro="" textlink="">
      <xdr:nvSpPr>
        <xdr:cNvPr id="1327" name="AutoShape 6507">
          <a:extLst>
            <a:ext uri="{FF2B5EF4-FFF2-40B4-BE49-F238E27FC236}">
              <a16:creationId xmlns:a16="http://schemas.microsoft.com/office/drawing/2014/main" id="{BB3CB108-9148-604C-4B38-A5048A281B12}"/>
            </a:ext>
          </a:extLst>
        </xdr:cNvPr>
        <xdr:cNvSpPr>
          <a:spLocks noChangeArrowheads="1"/>
        </xdr:cNvSpPr>
      </xdr:nvSpPr>
      <xdr:spPr bwMode="auto">
        <a:xfrm>
          <a:off x="24686635" y="3185535"/>
          <a:ext cx="195096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302559</xdr:colOff>
      <xdr:row>77</xdr:row>
      <xdr:rowOff>152272</xdr:rowOff>
    </xdr:from>
    <xdr:to>
      <xdr:col>3</xdr:col>
      <xdr:colOff>87809</xdr:colOff>
      <xdr:row>78</xdr:row>
      <xdr:rowOff>172656</xdr:rowOff>
    </xdr:to>
    <xdr:sp macro="" textlink="">
      <xdr:nvSpPr>
        <xdr:cNvPr id="1328" name="Oval 6509">
          <a:extLst>
            <a:ext uri="{FF2B5EF4-FFF2-40B4-BE49-F238E27FC236}">
              <a16:creationId xmlns:a16="http://schemas.microsoft.com/office/drawing/2014/main" id="{2C4A6415-2537-ED01-6A61-45B5CF080FA0}"/>
            </a:ext>
          </a:extLst>
        </xdr:cNvPr>
        <xdr:cNvSpPr>
          <a:spLocks noChangeArrowheads="1"/>
        </xdr:cNvSpPr>
      </xdr:nvSpPr>
      <xdr:spPr bwMode="auto">
        <a:xfrm>
          <a:off x="24686559" y="2731349"/>
          <a:ext cx="195558" cy="203557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</xdr:col>
      <xdr:colOff>0</xdr:colOff>
      <xdr:row>75</xdr:row>
      <xdr:rowOff>36635</xdr:rowOff>
    </xdr:from>
    <xdr:ext cx="352952" cy="345282"/>
    <xdr:grpSp>
      <xdr:nvGrpSpPr>
        <xdr:cNvPr id="1329" name="Group 6672">
          <a:extLst>
            <a:ext uri="{FF2B5EF4-FFF2-40B4-BE49-F238E27FC236}">
              <a16:creationId xmlns:a16="http://schemas.microsoft.com/office/drawing/2014/main" id="{F9C0BA0C-B707-409E-A2B7-4F2124A4A796}"/>
            </a:ext>
          </a:extLst>
        </xdr:cNvPr>
        <xdr:cNvGrpSpPr>
          <a:grpSpLocks/>
        </xdr:cNvGrpSpPr>
      </xdr:nvGrpSpPr>
      <xdr:grpSpPr bwMode="auto">
        <a:xfrm>
          <a:off x="942975" y="13628810"/>
          <a:ext cx="352952" cy="345282"/>
          <a:chOff x="536" y="109"/>
          <a:chExt cx="46" cy="44"/>
        </a:xfrm>
      </xdr:grpSpPr>
      <xdr:pic>
        <xdr:nvPicPr>
          <xdr:cNvPr id="1330" name="Picture 6673" descr="route2">
            <a:extLst>
              <a:ext uri="{FF2B5EF4-FFF2-40B4-BE49-F238E27FC236}">
                <a16:creationId xmlns:a16="http://schemas.microsoft.com/office/drawing/2014/main" id="{1AB0D32F-ED11-EFF3-BC63-BF84728D40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31" name="Text Box 6674">
            <a:extLst>
              <a:ext uri="{FF2B5EF4-FFF2-40B4-BE49-F238E27FC236}">
                <a16:creationId xmlns:a16="http://schemas.microsoft.com/office/drawing/2014/main" id="{DFFBEF6B-9666-C1AE-1E07-8725279D7C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359019</xdr:colOff>
      <xdr:row>76</xdr:row>
      <xdr:rowOff>102578</xdr:rowOff>
    </xdr:from>
    <xdr:ext cx="352952" cy="345282"/>
    <xdr:grpSp>
      <xdr:nvGrpSpPr>
        <xdr:cNvPr id="1332" name="Group 6672">
          <a:extLst>
            <a:ext uri="{FF2B5EF4-FFF2-40B4-BE49-F238E27FC236}">
              <a16:creationId xmlns:a16="http://schemas.microsoft.com/office/drawing/2014/main" id="{D001300D-C649-4AC4-5A4E-1E69728258BF}"/>
            </a:ext>
          </a:extLst>
        </xdr:cNvPr>
        <xdr:cNvGrpSpPr>
          <a:grpSpLocks/>
        </xdr:cNvGrpSpPr>
      </xdr:nvGrpSpPr>
      <xdr:grpSpPr bwMode="auto">
        <a:xfrm>
          <a:off x="1301994" y="13875728"/>
          <a:ext cx="352952" cy="345282"/>
          <a:chOff x="536" y="109"/>
          <a:chExt cx="46" cy="44"/>
        </a:xfrm>
      </xdr:grpSpPr>
      <xdr:pic>
        <xdr:nvPicPr>
          <xdr:cNvPr id="1333" name="Picture 6673" descr="route2">
            <a:extLst>
              <a:ext uri="{FF2B5EF4-FFF2-40B4-BE49-F238E27FC236}">
                <a16:creationId xmlns:a16="http://schemas.microsoft.com/office/drawing/2014/main" id="{9D41F682-9B08-511A-0C72-5244EC58CF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34" name="Text Box 6674">
            <a:extLst>
              <a:ext uri="{FF2B5EF4-FFF2-40B4-BE49-F238E27FC236}">
                <a16:creationId xmlns:a16="http://schemas.microsoft.com/office/drawing/2014/main" id="{ADECD043-8E72-6445-E112-AAC6F29A2E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80596</xdr:colOff>
      <xdr:row>77</xdr:row>
      <xdr:rowOff>109904</xdr:rowOff>
    </xdr:from>
    <xdr:to>
      <xdr:col>6</xdr:col>
      <xdr:colOff>14790</xdr:colOff>
      <xdr:row>81</xdr:row>
      <xdr:rowOff>95250</xdr:rowOff>
    </xdr:to>
    <xdr:sp macro="" textlink="">
      <xdr:nvSpPr>
        <xdr:cNvPr id="1335" name="フリーフォーム: 図形 1334">
          <a:extLst>
            <a:ext uri="{FF2B5EF4-FFF2-40B4-BE49-F238E27FC236}">
              <a16:creationId xmlns:a16="http://schemas.microsoft.com/office/drawing/2014/main" id="{4D84D7B0-4AD8-83E5-1863-3B876043B67F}"/>
            </a:ext>
          </a:extLst>
        </xdr:cNvPr>
        <xdr:cNvSpPr/>
      </xdr:nvSpPr>
      <xdr:spPr bwMode="auto">
        <a:xfrm>
          <a:off x="25644231" y="2688981"/>
          <a:ext cx="754809" cy="718038"/>
        </a:xfrm>
        <a:custGeom>
          <a:avLst/>
          <a:gdLst>
            <a:gd name="connsiteX0" fmla="*/ 754673 w 754673"/>
            <a:gd name="connsiteY0" fmla="*/ 718038 h 718038"/>
            <a:gd name="connsiteX1" fmla="*/ 754673 w 754673"/>
            <a:gd name="connsiteY1" fmla="*/ 271096 h 718038"/>
            <a:gd name="connsiteX2" fmla="*/ 483577 w 754673"/>
            <a:gd name="connsiteY2" fmla="*/ 0 h 718038"/>
            <a:gd name="connsiteX3" fmla="*/ 0 w 754673"/>
            <a:gd name="connsiteY3" fmla="*/ 0 h 718038"/>
            <a:gd name="connsiteX0" fmla="*/ 754673 w 754673"/>
            <a:gd name="connsiteY0" fmla="*/ 718038 h 718038"/>
            <a:gd name="connsiteX1" fmla="*/ 754673 w 754673"/>
            <a:gd name="connsiteY1" fmla="*/ 271096 h 718038"/>
            <a:gd name="connsiteX2" fmla="*/ 483577 w 754673"/>
            <a:gd name="connsiteY2" fmla="*/ 0 h 718038"/>
            <a:gd name="connsiteX3" fmla="*/ 0 w 754673"/>
            <a:gd name="connsiteY3" fmla="*/ 0 h 718038"/>
            <a:gd name="connsiteX0" fmla="*/ 754673 w 754673"/>
            <a:gd name="connsiteY0" fmla="*/ 718038 h 718038"/>
            <a:gd name="connsiteX1" fmla="*/ 754673 w 754673"/>
            <a:gd name="connsiteY1" fmla="*/ 271096 h 718038"/>
            <a:gd name="connsiteX2" fmla="*/ 483577 w 754673"/>
            <a:gd name="connsiteY2" fmla="*/ 0 h 718038"/>
            <a:gd name="connsiteX3" fmla="*/ 0 w 754673"/>
            <a:gd name="connsiteY3" fmla="*/ 0 h 718038"/>
            <a:gd name="connsiteX0" fmla="*/ 754673 w 754809"/>
            <a:gd name="connsiteY0" fmla="*/ 718038 h 718038"/>
            <a:gd name="connsiteX1" fmla="*/ 754673 w 754809"/>
            <a:gd name="connsiteY1" fmla="*/ 271096 h 718038"/>
            <a:gd name="connsiteX2" fmla="*/ 483577 w 754809"/>
            <a:gd name="connsiteY2" fmla="*/ 0 h 718038"/>
            <a:gd name="connsiteX3" fmla="*/ 0 w 754809"/>
            <a:gd name="connsiteY3" fmla="*/ 0 h 7180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54809" h="718038">
              <a:moveTo>
                <a:pt x="754673" y="718038"/>
              </a:moveTo>
              <a:lnTo>
                <a:pt x="754673" y="271096"/>
              </a:lnTo>
              <a:cubicBezTo>
                <a:pt x="759558" y="158750"/>
                <a:pt x="632557" y="2442"/>
                <a:pt x="483577" y="0"/>
              </a:cubicBez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402809</xdr:colOff>
      <xdr:row>77</xdr:row>
      <xdr:rowOff>103947</xdr:rowOff>
    </xdr:from>
    <xdr:ext cx="1132021" cy="1177"/>
    <xdr:sp macro="" textlink="">
      <xdr:nvSpPr>
        <xdr:cNvPr id="1336" name="Line 6499">
          <a:extLst>
            <a:ext uri="{FF2B5EF4-FFF2-40B4-BE49-F238E27FC236}">
              <a16:creationId xmlns:a16="http://schemas.microsoft.com/office/drawing/2014/main" id="{6F359C5B-9194-8E55-F473-457E4848F853}"/>
            </a:ext>
          </a:extLst>
        </xdr:cNvPr>
        <xdr:cNvSpPr>
          <a:spLocks noChangeShapeType="1"/>
        </xdr:cNvSpPr>
      </xdr:nvSpPr>
      <xdr:spPr bwMode="auto">
        <a:xfrm>
          <a:off x="25966444" y="2683024"/>
          <a:ext cx="1132021" cy="117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6</xdr:col>
      <xdr:colOff>14654</xdr:colOff>
      <xdr:row>77</xdr:row>
      <xdr:rowOff>102576</xdr:rowOff>
    </xdr:from>
    <xdr:ext cx="0" cy="300403"/>
    <xdr:sp macro="" textlink="">
      <xdr:nvSpPr>
        <xdr:cNvPr id="1337" name="Line 6499">
          <a:extLst>
            <a:ext uri="{FF2B5EF4-FFF2-40B4-BE49-F238E27FC236}">
              <a16:creationId xmlns:a16="http://schemas.microsoft.com/office/drawing/2014/main" id="{DE4483EB-5E6A-4609-BFD2-8233C1472941}"/>
            </a:ext>
          </a:extLst>
        </xdr:cNvPr>
        <xdr:cNvSpPr>
          <a:spLocks noChangeShapeType="1"/>
        </xdr:cNvSpPr>
      </xdr:nvSpPr>
      <xdr:spPr bwMode="auto">
        <a:xfrm>
          <a:off x="26398904" y="2681653"/>
          <a:ext cx="0" cy="30040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5</xdr:col>
      <xdr:colOff>339194</xdr:colOff>
      <xdr:row>77</xdr:row>
      <xdr:rowOff>13060</xdr:rowOff>
    </xdr:from>
    <xdr:to>
      <xdr:col>6</xdr:col>
      <xdr:colOff>95250</xdr:colOff>
      <xdr:row>78</xdr:row>
      <xdr:rowOff>3056</xdr:rowOff>
    </xdr:to>
    <xdr:sp macro="" textlink="">
      <xdr:nvSpPr>
        <xdr:cNvPr id="1338" name="Oval 6509">
          <a:extLst>
            <a:ext uri="{FF2B5EF4-FFF2-40B4-BE49-F238E27FC236}">
              <a16:creationId xmlns:a16="http://schemas.microsoft.com/office/drawing/2014/main" id="{419516E4-0D3B-209C-050C-CA584D71F931}"/>
            </a:ext>
          </a:extLst>
        </xdr:cNvPr>
        <xdr:cNvSpPr>
          <a:spLocks noChangeArrowheads="1"/>
        </xdr:cNvSpPr>
      </xdr:nvSpPr>
      <xdr:spPr bwMode="auto">
        <a:xfrm>
          <a:off x="26313136" y="2592137"/>
          <a:ext cx="166364" cy="173169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5</xdr:col>
      <xdr:colOff>324616</xdr:colOff>
      <xdr:row>79</xdr:row>
      <xdr:rowOff>174170</xdr:rowOff>
    </xdr:from>
    <xdr:to>
      <xdr:col>6</xdr:col>
      <xdr:colOff>109404</xdr:colOff>
      <xdr:row>81</xdr:row>
      <xdr:rowOff>1745</xdr:rowOff>
    </xdr:to>
    <xdr:sp macro="" textlink="">
      <xdr:nvSpPr>
        <xdr:cNvPr id="1339" name="AutoShape 6507">
          <a:extLst>
            <a:ext uri="{FF2B5EF4-FFF2-40B4-BE49-F238E27FC236}">
              <a16:creationId xmlns:a16="http://schemas.microsoft.com/office/drawing/2014/main" id="{1DC1163A-D9B2-3F82-D16D-C5B19DBB7135}"/>
            </a:ext>
          </a:extLst>
        </xdr:cNvPr>
        <xdr:cNvSpPr>
          <a:spLocks noChangeArrowheads="1"/>
        </xdr:cNvSpPr>
      </xdr:nvSpPr>
      <xdr:spPr bwMode="auto">
        <a:xfrm>
          <a:off x="26298558" y="3119593"/>
          <a:ext cx="195096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335762</xdr:colOff>
      <xdr:row>75</xdr:row>
      <xdr:rowOff>28033</xdr:rowOff>
    </xdr:from>
    <xdr:ext cx="417188" cy="408122"/>
    <xdr:grpSp>
      <xdr:nvGrpSpPr>
        <xdr:cNvPr id="1340" name="Group 6672">
          <a:extLst>
            <a:ext uri="{FF2B5EF4-FFF2-40B4-BE49-F238E27FC236}">
              <a16:creationId xmlns:a16="http://schemas.microsoft.com/office/drawing/2014/main" id="{01ECD1D0-2A9A-2CD1-89EF-5BF9774BC914}"/>
            </a:ext>
          </a:extLst>
        </xdr:cNvPr>
        <xdr:cNvGrpSpPr>
          <a:grpSpLocks/>
        </xdr:cNvGrpSpPr>
      </xdr:nvGrpSpPr>
      <xdr:grpSpPr bwMode="auto">
        <a:xfrm>
          <a:off x="2050262" y="13620208"/>
          <a:ext cx="417188" cy="408122"/>
          <a:chOff x="536" y="109"/>
          <a:chExt cx="46" cy="44"/>
        </a:xfrm>
      </xdr:grpSpPr>
      <xdr:pic>
        <xdr:nvPicPr>
          <xdr:cNvPr id="1343" name="Picture 6673" descr="route2">
            <a:extLst>
              <a:ext uri="{FF2B5EF4-FFF2-40B4-BE49-F238E27FC236}">
                <a16:creationId xmlns:a16="http://schemas.microsoft.com/office/drawing/2014/main" id="{F9664DC1-A2F3-52EB-DA5E-F1EC7EB142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44" name="Text Box 6674">
            <a:extLst>
              <a:ext uri="{FF2B5EF4-FFF2-40B4-BE49-F238E27FC236}">
                <a16:creationId xmlns:a16="http://schemas.microsoft.com/office/drawing/2014/main" id="{7D602FCB-1A52-E194-F0E6-A1DD9D0B20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65942</xdr:colOff>
      <xdr:row>78</xdr:row>
      <xdr:rowOff>36635</xdr:rowOff>
    </xdr:from>
    <xdr:to>
      <xdr:col>9</xdr:col>
      <xdr:colOff>7327</xdr:colOff>
      <xdr:row>81</xdr:row>
      <xdr:rowOff>58616</xdr:rowOff>
    </xdr:to>
    <xdr:sp macro="" textlink="">
      <xdr:nvSpPr>
        <xdr:cNvPr id="1346" name="フリーフォーム: 図形 1345">
          <a:extLst>
            <a:ext uri="{FF2B5EF4-FFF2-40B4-BE49-F238E27FC236}">
              <a16:creationId xmlns:a16="http://schemas.microsoft.com/office/drawing/2014/main" id="{0D5B835C-79C3-AAB7-3D03-2BF3E0E0CE00}"/>
            </a:ext>
          </a:extLst>
        </xdr:cNvPr>
        <xdr:cNvSpPr/>
      </xdr:nvSpPr>
      <xdr:spPr bwMode="auto">
        <a:xfrm>
          <a:off x="27219519" y="2798885"/>
          <a:ext cx="762000" cy="571500"/>
        </a:xfrm>
        <a:custGeom>
          <a:avLst/>
          <a:gdLst>
            <a:gd name="connsiteX0" fmla="*/ 762000 w 762000"/>
            <a:gd name="connsiteY0" fmla="*/ 571500 h 571500"/>
            <a:gd name="connsiteX1" fmla="*/ 762000 w 762000"/>
            <a:gd name="connsiteY1" fmla="*/ 0 h 571500"/>
            <a:gd name="connsiteX2" fmla="*/ 0 w 762000"/>
            <a:gd name="connsiteY2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2000" h="571500">
              <a:moveTo>
                <a:pt x="762000" y="571500"/>
              </a:moveTo>
              <a:lnTo>
                <a:pt x="762000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395652</xdr:colOff>
      <xdr:row>78</xdr:row>
      <xdr:rowOff>39182</xdr:rowOff>
    </xdr:from>
    <xdr:ext cx="706889" cy="0"/>
    <xdr:sp macro="" textlink="">
      <xdr:nvSpPr>
        <xdr:cNvPr id="1348" name="Line 6499">
          <a:extLst>
            <a:ext uri="{FF2B5EF4-FFF2-40B4-BE49-F238E27FC236}">
              <a16:creationId xmlns:a16="http://schemas.microsoft.com/office/drawing/2014/main" id="{A4F6F2F1-E9D0-21A8-C931-14585B8C0433}"/>
            </a:ext>
          </a:extLst>
        </xdr:cNvPr>
        <xdr:cNvSpPr>
          <a:spLocks noChangeShapeType="1"/>
        </xdr:cNvSpPr>
      </xdr:nvSpPr>
      <xdr:spPr bwMode="auto">
        <a:xfrm>
          <a:off x="27959537" y="2801432"/>
          <a:ext cx="70688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8</xdr:col>
      <xdr:colOff>317288</xdr:colOff>
      <xdr:row>80</xdr:row>
      <xdr:rowOff>56939</xdr:rowOff>
    </xdr:from>
    <xdr:to>
      <xdr:col>9</xdr:col>
      <xdr:colOff>102078</xdr:colOff>
      <xdr:row>81</xdr:row>
      <xdr:rowOff>67687</xdr:rowOff>
    </xdr:to>
    <xdr:sp macro="" textlink="">
      <xdr:nvSpPr>
        <xdr:cNvPr id="1349" name="AutoShape 6507">
          <a:extLst>
            <a:ext uri="{FF2B5EF4-FFF2-40B4-BE49-F238E27FC236}">
              <a16:creationId xmlns:a16="http://schemas.microsoft.com/office/drawing/2014/main" id="{1FECD616-A4F7-9DB7-1A33-E73731C62102}"/>
            </a:ext>
          </a:extLst>
        </xdr:cNvPr>
        <xdr:cNvSpPr>
          <a:spLocks noChangeArrowheads="1"/>
        </xdr:cNvSpPr>
      </xdr:nvSpPr>
      <xdr:spPr bwMode="auto">
        <a:xfrm>
          <a:off x="27881173" y="3185535"/>
          <a:ext cx="195096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317212</xdr:colOff>
      <xdr:row>77</xdr:row>
      <xdr:rowOff>122964</xdr:rowOff>
    </xdr:from>
    <xdr:to>
      <xdr:col>9</xdr:col>
      <xdr:colOff>102464</xdr:colOff>
      <xdr:row>78</xdr:row>
      <xdr:rowOff>143348</xdr:rowOff>
    </xdr:to>
    <xdr:sp macro="" textlink="">
      <xdr:nvSpPr>
        <xdr:cNvPr id="1350" name="Oval 6509">
          <a:extLst>
            <a:ext uri="{FF2B5EF4-FFF2-40B4-BE49-F238E27FC236}">
              <a16:creationId xmlns:a16="http://schemas.microsoft.com/office/drawing/2014/main" id="{C3327545-6D50-9FF0-A3C5-FC219F7ABFEA}"/>
            </a:ext>
          </a:extLst>
        </xdr:cNvPr>
        <xdr:cNvSpPr>
          <a:spLocks noChangeArrowheads="1"/>
        </xdr:cNvSpPr>
      </xdr:nvSpPr>
      <xdr:spPr bwMode="auto">
        <a:xfrm>
          <a:off x="27881097" y="2702041"/>
          <a:ext cx="195558" cy="203557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14654</xdr:colOff>
      <xdr:row>75</xdr:row>
      <xdr:rowOff>36635</xdr:rowOff>
    </xdr:from>
    <xdr:ext cx="352952" cy="345282"/>
    <xdr:grpSp>
      <xdr:nvGrpSpPr>
        <xdr:cNvPr id="1351" name="Group 6672">
          <a:extLst>
            <a:ext uri="{FF2B5EF4-FFF2-40B4-BE49-F238E27FC236}">
              <a16:creationId xmlns:a16="http://schemas.microsoft.com/office/drawing/2014/main" id="{08A426DC-C4AD-3A51-E3E1-5882D2DD52D7}"/>
            </a:ext>
          </a:extLst>
        </xdr:cNvPr>
        <xdr:cNvGrpSpPr>
          <a:grpSpLocks/>
        </xdr:cNvGrpSpPr>
      </xdr:nvGrpSpPr>
      <xdr:grpSpPr bwMode="auto">
        <a:xfrm>
          <a:off x="4138979" y="13628810"/>
          <a:ext cx="352952" cy="345282"/>
          <a:chOff x="536" y="109"/>
          <a:chExt cx="46" cy="44"/>
        </a:xfrm>
      </xdr:grpSpPr>
      <xdr:pic>
        <xdr:nvPicPr>
          <xdr:cNvPr id="1352" name="Picture 6673" descr="route2">
            <a:extLst>
              <a:ext uri="{FF2B5EF4-FFF2-40B4-BE49-F238E27FC236}">
                <a16:creationId xmlns:a16="http://schemas.microsoft.com/office/drawing/2014/main" id="{D1D30B8D-F224-3738-5256-4395EA0F86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3" name="Text Box 6674">
            <a:extLst>
              <a:ext uri="{FF2B5EF4-FFF2-40B4-BE49-F238E27FC236}">
                <a16:creationId xmlns:a16="http://schemas.microsoft.com/office/drawing/2014/main" id="{4B92570B-E749-6E50-BE79-38FBE2CC68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183173</xdr:colOff>
      <xdr:row>77</xdr:row>
      <xdr:rowOff>168518</xdr:rowOff>
    </xdr:from>
    <xdr:to>
      <xdr:col>12</xdr:col>
      <xdr:colOff>131885</xdr:colOff>
      <xdr:row>81</xdr:row>
      <xdr:rowOff>102577</xdr:rowOff>
    </xdr:to>
    <xdr:sp macro="" textlink="">
      <xdr:nvSpPr>
        <xdr:cNvPr id="1358" name="フリーフォーム: 図形 1357">
          <a:extLst>
            <a:ext uri="{FF2B5EF4-FFF2-40B4-BE49-F238E27FC236}">
              <a16:creationId xmlns:a16="http://schemas.microsoft.com/office/drawing/2014/main" id="{35FEB97F-CC8A-24B3-2B67-891946EA002F}"/>
            </a:ext>
          </a:extLst>
        </xdr:cNvPr>
        <xdr:cNvSpPr/>
      </xdr:nvSpPr>
      <xdr:spPr bwMode="auto">
        <a:xfrm>
          <a:off x="28926692" y="2747595"/>
          <a:ext cx="769328" cy="666751"/>
        </a:xfrm>
        <a:custGeom>
          <a:avLst/>
          <a:gdLst>
            <a:gd name="connsiteX0" fmla="*/ 813289 w 813289"/>
            <a:gd name="connsiteY0" fmla="*/ 571500 h 571500"/>
            <a:gd name="connsiteX1" fmla="*/ 630116 w 813289"/>
            <a:gd name="connsiteY1" fmla="*/ 0 h 571500"/>
            <a:gd name="connsiteX2" fmla="*/ 0 w 813289"/>
            <a:gd name="connsiteY2" fmla="*/ 0 h 571500"/>
            <a:gd name="connsiteX0" fmla="*/ 813289 w 813289"/>
            <a:gd name="connsiteY0" fmla="*/ 608135 h 608135"/>
            <a:gd name="connsiteX1" fmla="*/ 630116 w 813289"/>
            <a:gd name="connsiteY1" fmla="*/ 36635 h 608135"/>
            <a:gd name="connsiteX2" fmla="*/ 0 w 813289"/>
            <a:gd name="connsiteY2" fmla="*/ 0 h 608135"/>
            <a:gd name="connsiteX0" fmla="*/ 813289 w 813289"/>
            <a:gd name="connsiteY0" fmla="*/ 608135 h 608135"/>
            <a:gd name="connsiteX1" fmla="*/ 630116 w 813289"/>
            <a:gd name="connsiteY1" fmla="*/ 36635 h 608135"/>
            <a:gd name="connsiteX2" fmla="*/ 0 w 813289"/>
            <a:gd name="connsiteY2" fmla="*/ 0 h 608135"/>
            <a:gd name="connsiteX0" fmla="*/ 769328 w 769328"/>
            <a:gd name="connsiteY0" fmla="*/ 666751 h 666751"/>
            <a:gd name="connsiteX1" fmla="*/ 630116 w 769328"/>
            <a:gd name="connsiteY1" fmla="*/ 36635 h 666751"/>
            <a:gd name="connsiteX2" fmla="*/ 0 w 769328"/>
            <a:gd name="connsiteY2" fmla="*/ 0 h 6667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9328" h="666751">
              <a:moveTo>
                <a:pt x="769328" y="666751"/>
              </a:moveTo>
              <a:cubicBezTo>
                <a:pt x="708270" y="476251"/>
                <a:pt x="661866" y="402982"/>
                <a:pt x="630116" y="36635"/>
              </a:cubicBez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402662</xdr:colOff>
      <xdr:row>75</xdr:row>
      <xdr:rowOff>105126</xdr:rowOff>
    </xdr:from>
    <xdr:ext cx="8284" cy="505238"/>
    <xdr:sp macro="" textlink="">
      <xdr:nvSpPr>
        <xdr:cNvPr id="1359" name="Line 6499">
          <a:extLst>
            <a:ext uri="{FF2B5EF4-FFF2-40B4-BE49-F238E27FC236}">
              <a16:creationId xmlns:a16="http://schemas.microsoft.com/office/drawing/2014/main" id="{2A21F2A9-99AB-AD61-B704-E97713C1E909}"/>
            </a:ext>
          </a:extLst>
        </xdr:cNvPr>
        <xdr:cNvSpPr>
          <a:spLocks noChangeShapeType="1"/>
        </xdr:cNvSpPr>
      </xdr:nvSpPr>
      <xdr:spPr bwMode="auto">
        <a:xfrm>
          <a:off x="29556489" y="2317857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11</xdr:col>
      <xdr:colOff>351691</xdr:colOff>
      <xdr:row>78</xdr:row>
      <xdr:rowOff>17202</xdr:rowOff>
    </xdr:from>
    <xdr:ext cx="732694" cy="63394"/>
    <xdr:sp macro="" textlink="">
      <xdr:nvSpPr>
        <xdr:cNvPr id="1360" name="Line 6499">
          <a:extLst>
            <a:ext uri="{FF2B5EF4-FFF2-40B4-BE49-F238E27FC236}">
              <a16:creationId xmlns:a16="http://schemas.microsoft.com/office/drawing/2014/main" id="{5DF322EB-05BC-DD45-0AF6-7D5362A957FE}"/>
            </a:ext>
          </a:extLst>
        </xdr:cNvPr>
        <xdr:cNvSpPr>
          <a:spLocks noChangeShapeType="1"/>
        </xdr:cNvSpPr>
      </xdr:nvSpPr>
      <xdr:spPr bwMode="auto">
        <a:xfrm>
          <a:off x="29505518" y="2779452"/>
          <a:ext cx="732694" cy="6339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11</xdr:col>
      <xdr:colOff>339268</xdr:colOff>
      <xdr:row>79</xdr:row>
      <xdr:rowOff>78920</xdr:rowOff>
    </xdr:from>
    <xdr:to>
      <xdr:col>12</xdr:col>
      <xdr:colOff>124056</xdr:colOff>
      <xdr:row>80</xdr:row>
      <xdr:rowOff>89668</xdr:rowOff>
    </xdr:to>
    <xdr:sp macro="" textlink="">
      <xdr:nvSpPr>
        <xdr:cNvPr id="1361" name="AutoShape 6507">
          <a:extLst>
            <a:ext uri="{FF2B5EF4-FFF2-40B4-BE49-F238E27FC236}">
              <a16:creationId xmlns:a16="http://schemas.microsoft.com/office/drawing/2014/main" id="{871B358E-736C-857A-151C-2C91CFC04B68}"/>
            </a:ext>
          </a:extLst>
        </xdr:cNvPr>
        <xdr:cNvSpPr>
          <a:spLocks noChangeArrowheads="1"/>
        </xdr:cNvSpPr>
      </xdr:nvSpPr>
      <xdr:spPr bwMode="auto">
        <a:xfrm>
          <a:off x="29493095" y="3024343"/>
          <a:ext cx="195096" cy="19392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302558</xdr:colOff>
      <xdr:row>77</xdr:row>
      <xdr:rowOff>115637</xdr:rowOff>
    </xdr:from>
    <xdr:to>
      <xdr:col>12</xdr:col>
      <xdr:colOff>87808</xdr:colOff>
      <xdr:row>78</xdr:row>
      <xdr:rowOff>136021</xdr:rowOff>
    </xdr:to>
    <xdr:sp macro="" textlink="">
      <xdr:nvSpPr>
        <xdr:cNvPr id="1362" name="Oval 6509">
          <a:extLst>
            <a:ext uri="{FF2B5EF4-FFF2-40B4-BE49-F238E27FC236}">
              <a16:creationId xmlns:a16="http://schemas.microsoft.com/office/drawing/2014/main" id="{480F32EA-9BFA-D9D9-6998-46FDA221C153}"/>
            </a:ext>
          </a:extLst>
        </xdr:cNvPr>
        <xdr:cNvSpPr>
          <a:spLocks noChangeArrowheads="1"/>
        </xdr:cNvSpPr>
      </xdr:nvSpPr>
      <xdr:spPr bwMode="auto">
        <a:xfrm>
          <a:off x="29456385" y="2694714"/>
          <a:ext cx="195558" cy="203557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139212</xdr:colOff>
      <xdr:row>75</xdr:row>
      <xdr:rowOff>73269</xdr:rowOff>
    </xdr:from>
    <xdr:to>
      <xdr:col>15</xdr:col>
      <xdr:colOff>65942</xdr:colOff>
      <xdr:row>81</xdr:row>
      <xdr:rowOff>102577</xdr:rowOff>
    </xdr:to>
    <xdr:sp macro="" textlink="">
      <xdr:nvSpPr>
        <xdr:cNvPr id="1364" name="フリーフォーム: 図形 1363">
          <a:extLst>
            <a:ext uri="{FF2B5EF4-FFF2-40B4-BE49-F238E27FC236}">
              <a16:creationId xmlns:a16="http://schemas.microsoft.com/office/drawing/2014/main" id="{EC47E496-4531-A9EF-93C9-4C74F7BFAE76}"/>
            </a:ext>
          </a:extLst>
        </xdr:cNvPr>
        <xdr:cNvSpPr/>
      </xdr:nvSpPr>
      <xdr:spPr bwMode="auto">
        <a:xfrm>
          <a:off x="30882981" y="2286000"/>
          <a:ext cx="337038" cy="1128346"/>
        </a:xfrm>
        <a:custGeom>
          <a:avLst/>
          <a:gdLst>
            <a:gd name="connsiteX0" fmla="*/ 249115 w 337038"/>
            <a:gd name="connsiteY0" fmla="*/ 1128346 h 1128346"/>
            <a:gd name="connsiteX1" fmla="*/ 249115 w 337038"/>
            <a:gd name="connsiteY1" fmla="*/ 769327 h 1128346"/>
            <a:gd name="connsiteX2" fmla="*/ 337038 w 337038"/>
            <a:gd name="connsiteY2" fmla="*/ 490904 h 1128346"/>
            <a:gd name="connsiteX3" fmla="*/ 0 w 337038"/>
            <a:gd name="connsiteY3" fmla="*/ 0 h 1128346"/>
            <a:gd name="connsiteX0" fmla="*/ 249115 w 337038"/>
            <a:gd name="connsiteY0" fmla="*/ 1128346 h 1128346"/>
            <a:gd name="connsiteX1" fmla="*/ 249115 w 337038"/>
            <a:gd name="connsiteY1" fmla="*/ 769327 h 1128346"/>
            <a:gd name="connsiteX2" fmla="*/ 337038 w 337038"/>
            <a:gd name="connsiteY2" fmla="*/ 490904 h 1128346"/>
            <a:gd name="connsiteX3" fmla="*/ 0 w 337038"/>
            <a:gd name="connsiteY3" fmla="*/ 0 h 1128346"/>
            <a:gd name="connsiteX0" fmla="*/ 249115 w 337038"/>
            <a:gd name="connsiteY0" fmla="*/ 1128346 h 1128346"/>
            <a:gd name="connsiteX1" fmla="*/ 249115 w 337038"/>
            <a:gd name="connsiteY1" fmla="*/ 769327 h 1128346"/>
            <a:gd name="connsiteX2" fmla="*/ 337038 w 337038"/>
            <a:gd name="connsiteY2" fmla="*/ 490904 h 1128346"/>
            <a:gd name="connsiteX3" fmla="*/ 0 w 337038"/>
            <a:gd name="connsiteY3" fmla="*/ 0 h 1128346"/>
            <a:gd name="connsiteX0" fmla="*/ 249115 w 337038"/>
            <a:gd name="connsiteY0" fmla="*/ 1128346 h 1128346"/>
            <a:gd name="connsiteX1" fmla="*/ 249115 w 337038"/>
            <a:gd name="connsiteY1" fmla="*/ 769327 h 1128346"/>
            <a:gd name="connsiteX2" fmla="*/ 337038 w 337038"/>
            <a:gd name="connsiteY2" fmla="*/ 490904 h 1128346"/>
            <a:gd name="connsiteX3" fmla="*/ 0 w 337038"/>
            <a:gd name="connsiteY3" fmla="*/ 0 h 1128346"/>
            <a:gd name="connsiteX0" fmla="*/ 249115 w 337038"/>
            <a:gd name="connsiteY0" fmla="*/ 1128346 h 1128346"/>
            <a:gd name="connsiteX1" fmla="*/ 249115 w 337038"/>
            <a:gd name="connsiteY1" fmla="*/ 769327 h 1128346"/>
            <a:gd name="connsiteX2" fmla="*/ 337038 w 337038"/>
            <a:gd name="connsiteY2" fmla="*/ 490904 h 1128346"/>
            <a:gd name="connsiteX3" fmla="*/ 0 w 337038"/>
            <a:gd name="connsiteY3" fmla="*/ 0 h 11283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37038" h="1128346">
              <a:moveTo>
                <a:pt x="249115" y="1128346"/>
              </a:moveTo>
              <a:lnTo>
                <a:pt x="249115" y="769327"/>
              </a:lnTo>
              <a:cubicBezTo>
                <a:pt x="256442" y="617903"/>
                <a:pt x="278422" y="576385"/>
                <a:pt x="337038" y="490904"/>
              </a:cubicBezTo>
              <a:cubicBezTo>
                <a:pt x="34192" y="356577"/>
                <a:pt x="24423" y="170962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81234</xdr:colOff>
      <xdr:row>76</xdr:row>
      <xdr:rowOff>29307</xdr:rowOff>
    </xdr:from>
    <xdr:ext cx="409670" cy="331941"/>
    <xdr:sp macro="" textlink="">
      <xdr:nvSpPr>
        <xdr:cNvPr id="1366" name="Line 6499">
          <a:extLst>
            <a:ext uri="{FF2B5EF4-FFF2-40B4-BE49-F238E27FC236}">
              <a16:creationId xmlns:a16="http://schemas.microsoft.com/office/drawing/2014/main" id="{C43A8F72-CDFD-D961-A382-3B4978112502}"/>
            </a:ext>
          </a:extLst>
        </xdr:cNvPr>
        <xdr:cNvSpPr>
          <a:spLocks noChangeShapeType="1"/>
        </xdr:cNvSpPr>
      </xdr:nvSpPr>
      <xdr:spPr bwMode="auto">
        <a:xfrm flipH="1">
          <a:off x="31235311" y="2425211"/>
          <a:ext cx="409670" cy="33194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14</xdr:col>
      <xdr:colOff>291415</xdr:colOff>
      <xdr:row>79</xdr:row>
      <xdr:rowOff>35121</xdr:rowOff>
    </xdr:from>
    <xdr:ext cx="197245" cy="190041"/>
    <xdr:sp macro="" textlink="">
      <xdr:nvSpPr>
        <xdr:cNvPr id="1368" name="AutoShape 6507">
          <a:extLst>
            <a:ext uri="{FF2B5EF4-FFF2-40B4-BE49-F238E27FC236}">
              <a16:creationId xmlns:a16="http://schemas.microsoft.com/office/drawing/2014/main" id="{432E8403-9171-C678-965C-D4A27228468F}"/>
            </a:ext>
          </a:extLst>
        </xdr:cNvPr>
        <xdr:cNvSpPr>
          <a:spLocks noChangeArrowheads="1"/>
        </xdr:cNvSpPr>
      </xdr:nvSpPr>
      <xdr:spPr bwMode="auto">
        <a:xfrm>
          <a:off x="31035184" y="2980544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</xdr:col>
      <xdr:colOff>82418</xdr:colOff>
      <xdr:row>85</xdr:row>
      <xdr:rowOff>103545</xdr:rowOff>
    </xdr:from>
    <xdr:ext cx="295275" cy="274822"/>
    <xdr:pic>
      <xdr:nvPicPr>
        <xdr:cNvPr id="1377" name="Picture 17761" descr="famima">
          <a:extLst>
            <a:ext uri="{FF2B5EF4-FFF2-40B4-BE49-F238E27FC236}">
              <a16:creationId xmlns:a16="http://schemas.microsoft.com/office/drawing/2014/main" id="{D5638C3C-D6F6-48BF-9B3D-869A0BD3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5822" y="2499449"/>
          <a:ext cx="295275" cy="27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281614</xdr:colOff>
      <xdr:row>86</xdr:row>
      <xdr:rowOff>139212</xdr:rowOff>
    </xdr:from>
    <xdr:to>
      <xdr:col>2</xdr:col>
      <xdr:colOff>73306</xdr:colOff>
      <xdr:row>90</xdr:row>
      <xdr:rowOff>123826</xdr:rowOff>
    </xdr:to>
    <xdr:sp macro="" textlink="">
      <xdr:nvSpPr>
        <xdr:cNvPr id="1378" name="フリーフォーム 13">
          <a:extLst>
            <a:ext uri="{FF2B5EF4-FFF2-40B4-BE49-F238E27FC236}">
              <a16:creationId xmlns:a16="http://schemas.microsoft.com/office/drawing/2014/main" id="{ACE84F80-3823-44C2-977E-BBEBAA2D6D08}"/>
            </a:ext>
          </a:extLst>
        </xdr:cNvPr>
        <xdr:cNvSpPr/>
      </xdr:nvSpPr>
      <xdr:spPr bwMode="auto">
        <a:xfrm>
          <a:off x="32205018" y="2718289"/>
          <a:ext cx="202000" cy="717306"/>
        </a:xfrm>
        <a:custGeom>
          <a:avLst/>
          <a:gdLst>
            <a:gd name="connsiteX0" fmla="*/ 180975 w 180975"/>
            <a:gd name="connsiteY0" fmla="*/ 571500 h 571500"/>
            <a:gd name="connsiteX1" fmla="*/ 180975 w 180975"/>
            <a:gd name="connsiteY1" fmla="*/ 0 h 571500"/>
            <a:gd name="connsiteX2" fmla="*/ 0 w 180975"/>
            <a:gd name="connsiteY2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0975" h="571500">
              <a:moveTo>
                <a:pt x="180975" y="571500"/>
              </a:moveTo>
              <a:lnTo>
                <a:pt x="180975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374565</xdr:colOff>
      <xdr:row>89</xdr:row>
      <xdr:rowOff>55192</xdr:rowOff>
    </xdr:from>
    <xdr:ext cx="197245" cy="190041"/>
    <xdr:sp macro="" textlink="">
      <xdr:nvSpPr>
        <xdr:cNvPr id="1380" name="AutoShape 6507">
          <a:extLst>
            <a:ext uri="{FF2B5EF4-FFF2-40B4-BE49-F238E27FC236}">
              <a16:creationId xmlns:a16="http://schemas.microsoft.com/office/drawing/2014/main" id="{0168FB57-0717-4EB5-95CC-3481B5202DFB}"/>
            </a:ext>
          </a:extLst>
        </xdr:cNvPr>
        <xdr:cNvSpPr>
          <a:spLocks noChangeArrowheads="1"/>
        </xdr:cNvSpPr>
      </xdr:nvSpPr>
      <xdr:spPr bwMode="auto">
        <a:xfrm>
          <a:off x="16398546" y="1535230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269490</xdr:colOff>
      <xdr:row>88</xdr:row>
      <xdr:rowOff>40229</xdr:rowOff>
    </xdr:from>
    <xdr:ext cx="759375" cy="183384"/>
    <xdr:sp macro="" textlink="">
      <xdr:nvSpPr>
        <xdr:cNvPr id="1381" name="テキスト ボックス 1380">
          <a:extLst>
            <a:ext uri="{FF2B5EF4-FFF2-40B4-BE49-F238E27FC236}">
              <a16:creationId xmlns:a16="http://schemas.microsoft.com/office/drawing/2014/main" id="{D94502DB-7516-4963-888D-5250ADA7A0F8}"/>
            </a:ext>
          </a:extLst>
        </xdr:cNvPr>
        <xdr:cNvSpPr txBox="1"/>
      </xdr:nvSpPr>
      <xdr:spPr>
        <a:xfrm>
          <a:off x="30875556" y="2974769"/>
          <a:ext cx="759375" cy="18338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レシート取得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</xdr:col>
      <xdr:colOff>264305</xdr:colOff>
      <xdr:row>84</xdr:row>
      <xdr:rowOff>114969</xdr:rowOff>
    </xdr:from>
    <xdr:ext cx="778024" cy="366767"/>
    <xdr:sp macro="" textlink="">
      <xdr:nvSpPr>
        <xdr:cNvPr id="1382" name="テキスト ボックス 1381">
          <a:extLst>
            <a:ext uri="{FF2B5EF4-FFF2-40B4-BE49-F238E27FC236}">
              <a16:creationId xmlns:a16="http://schemas.microsoft.com/office/drawing/2014/main" id="{096918CE-FC99-4657-A187-ACCB03FAA256}"/>
            </a:ext>
          </a:extLst>
        </xdr:cNvPr>
        <xdr:cNvSpPr txBox="1"/>
      </xdr:nvSpPr>
      <xdr:spPr>
        <a:xfrm>
          <a:off x="32598017" y="2327700"/>
          <a:ext cx="778024" cy="366767"/>
        </a:xfrm>
        <a:prstGeom prst="rect">
          <a:avLst/>
        </a:prstGeom>
        <a:noFill/>
        <a:ln w="28575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100"/>
            <a:t>ﾌｧﾐﾘｰﾏｰﾄ</a:t>
          </a:r>
          <a:endParaRPr kumimoji="1" lang="en-US" altLang="ja-JP" sz="1100"/>
        </a:p>
        <a:p>
          <a:r>
            <a:rPr kumimoji="1" lang="ja-JP" altLang="en-US" sz="1100"/>
            <a:t>南砺井波店</a:t>
          </a:r>
        </a:p>
      </xdr:txBody>
    </xdr:sp>
    <xdr:clientData/>
  </xdr:oneCellAnchor>
  <xdr:twoCellAnchor>
    <xdr:from>
      <xdr:col>1</xdr:col>
      <xdr:colOff>298179</xdr:colOff>
      <xdr:row>84</xdr:row>
      <xdr:rowOff>91109</xdr:rowOff>
    </xdr:from>
    <xdr:to>
      <xdr:col>2</xdr:col>
      <xdr:colOff>82831</xdr:colOff>
      <xdr:row>86</xdr:row>
      <xdr:rowOff>7327</xdr:rowOff>
    </xdr:to>
    <xdr:sp macro="" textlink="">
      <xdr:nvSpPr>
        <xdr:cNvPr id="1383" name="フリーフォーム: 図形 1382">
          <a:extLst>
            <a:ext uri="{FF2B5EF4-FFF2-40B4-BE49-F238E27FC236}">
              <a16:creationId xmlns:a16="http://schemas.microsoft.com/office/drawing/2014/main" id="{10B6AF93-E5A1-473D-BC89-BAA4C0DFA93B}"/>
            </a:ext>
          </a:extLst>
        </xdr:cNvPr>
        <xdr:cNvSpPr/>
      </xdr:nvSpPr>
      <xdr:spPr bwMode="auto">
        <a:xfrm>
          <a:off x="32221583" y="2303840"/>
          <a:ext cx="194960" cy="282564"/>
        </a:xfrm>
        <a:custGeom>
          <a:avLst/>
          <a:gdLst>
            <a:gd name="connsiteX0" fmla="*/ 0 w 190500"/>
            <a:gd name="connsiteY0" fmla="*/ 621196 h 621196"/>
            <a:gd name="connsiteX1" fmla="*/ 190500 w 190500"/>
            <a:gd name="connsiteY1" fmla="*/ 621196 h 621196"/>
            <a:gd name="connsiteX2" fmla="*/ 190500 w 190500"/>
            <a:gd name="connsiteY2" fmla="*/ 0 h 6211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21196">
              <a:moveTo>
                <a:pt x="0" y="621196"/>
              </a:moveTo>
              <a:lnTo>
                <a:pt x="190500" y="621196"/>
              </a:lnTo>
              <a:lnTo>
                <a:pt x="19050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46661</xdr:colOff>
      <xdr:row>87</xdr:row>
      <xdr:rowOff>84518</xdr:rowOff>
    </xdr:from>
    <xdr:ext cx="656723" cy="0"/>
    <xdr:sp macro="" textlink="">
      <xdr:nvSpPr>
        <xdr:cNvPr id="1384" name="Line 6499">
          <a:extLst>
            <a:ext uri="{FF2B5EF4-FFF2-40B4-BE49-F238E27FC236}">
              <a16:creationId xmlns:a16="http://schemas.microsoft.com/office/drawing/2014/main" id="{5FC7F53F-2957-03A3-5B31-B8EBD43191B2}"/>
            </a:ext>
          </a:extLst>
        </xdr:cNvPr>
        <xdr:cNvSpPr>
          <a:spLocks noChangeShapeType="1"/>
        </xdr:cNvSpPr>
      </xdr:nvSpPr>
      <xdr:spPr bwMode="auto">
        <a:xfrm flipV="1">
          <a:off x="31970065" y="2846768"/>
          <a:ext cx="656723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1</xdr:col>
      <xdr:colOff>406726</xdr:colOff>
      <xdr:row>87</xdr:row>
      <xdr:rowOff>21025</xdr:rowOff>
    </xdr:from>
    <xdr:to>
      <xdr:col>2</xdr:col>
      <xdr:colOff>146538</xdr:colOff>
      <xdr:row>88</xdr:row>
      <xdr:rowOff>4790</xdr:rowOff>
    </xdr:to>
    <xdr:sp macro="" textlink="">
      <xdr:nvSpPr>
        <xdr:cNvPr id="1385" name="Oval 6509">
          <a:extLst>
            <a:ext uri="{FF2B5EF4-FFF2-40B4-BE49-F238E27FC236}">
              <a16:creationId xmlns:a16="http://schemas.microsoft.com/office/drawing/2014/main" id="{1E9317DC-6DF2-33F2-59FF-D4C97E8E8B40}"/>
            </a:ext>
          </a:extLst>
        </xdr:cNvPr>
        <xdr:cNvSpPr>
          <a:spLocks noChangeArrowheads="1"/>
        </xdr:cNvSpPr>
      </xdr:nvSpPr>
      <xdr:spPr bwMode="auto">
        <a:xfrm>
          <a:off x="32330130" y="2783275"/>
          <a:ext cx="150120" cy="160658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86</xdr:row>
      <xdr:rowOff>0</xdr:rowOff>
    </xdr:from>
    <xdr:to>
      <xdr:col>6</xdr:col>
      <xdr:colOff>51288</xdr:colOff>
      <xdr:row>90</xdr:row>
      <xdr:rowOff>29308</xdr:rowOff>
    </xdr:to>
    <xdr:sp macro="" textlink="">
      <xdr:nvSpPr>
        <xdr:cNvPr id="1386" name="フリーフォーム: 図形 1385">
          <a:extLst>
            <a:ext uri="{FF2B5EF4-FFF2-40B4-BE49-F238E27FC236}">
              <a16:creationId xmlns:a16="http://schemas.microsoft.com/office/drawing/2014/main" id="{9440851F-B2D5-AD01-9C80-2389D5BF9896}"/>
            </a:ext>
          </a:extLst>
        </xdr:cNvPr>
        <xdr:cNvSpPr/>
      </xdr:nvSpPr>
      <xdr:spPr bwMode="auto">
        <a:xfrm>
          <a:off x="33608596" y="2579077"/>
          <a:ext cx="776654" cy="762000"/>
        </a:xfrm>
        <a:custGeom>
          <a:avLst/>
          <a:gdLst>
            <a:gd name="connsiteX0" fmla="*/ 776654 w 776654"/>
            <a:gd name="connsiteY0" fmla="*/ 762000 h 762000"/>
            <a:gd name="connsiteX1" fmla="*/ 776654 w 776654"/>
            <a:gd name="connsiteY1" fmla="*/ 219808 h 762000"/>
            <a:gd name="connsiteX2" fmla="*/ 534865 w 776654"/>
            <a:gd name="connsiteY2" fmla="*/ 219808 h 762000"/>
            <a:gd name="connsiteX3" fmla="*/ 0 w 776654"/>
            <a:gd name="connsiteY3" fmla="*/ 0 h 762000"/>
            <a:gd name="connsiteX0" fmla="*/ 776654 w 776654"/>
            <a:gd name="connsiteY0" fmla="*/ 762000 h 762000"/>
            <a:gd name="connsiteX1" fmla="*/ 776654 w 776654"/>
            <a:gd name="connsiteY1" fmla="*/ 219808 h 762000"/>
            <a:gd name="connsiteX2" fmla="*/ 534865 w 776654"/>
            <a:gd name="connsiteY2" fmla="*/ 219808 h 762000"/>
            <a:gd name="connsiteX3" fmla="*/ 0 w 776654"/>
            <a:gd name="connsiteY3" fmla="*/ 0 h 762000"/>
            <a:gd name="connsiteX0" fmla="*/ 776654 w 776654"/>
            <a:gd name="connsiteY0" fmla="*/ 762000 h 762000"/>
            <a:gd name="connsiteX1" fmla="*/ 776654 w 776654"/>
            <a:gd name="connsiteY1" fmla="*/ 219808 h 762000"/>
            <a:gd name="connsiteX2" fmla="*/ 534865 w 776654"/>
            <a:gd name="connsiteY2" fmla="*/ 219808 h 762000"/>
            <a:gd name="connsiteX3" fmla="*/ 0 w 776654"/>
            <a:gd name="connsiteY3" fmla="*/ 0 h 76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6654" h="762000">
              <a:moveTo>
                <a:pt x="776654" y="762000"/>
              </a:moveTo>
              <a:lnTo>
                <a:pt x="776654" y="219808"/>
              </a:lnTo>
              <a:lnTo>
                <a:pt x="534865" y="219808"/>
              </a:lnTo>
              <a:cubicBezTo>
                <a:pt x="254000" y="205154"/>
                <a:pt x="134326" y="87922"/>
                <a:pt x="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36316</xdr:colOff>
      <xdr:row>84</xdr:row>
      <xdr:rowOff>83145</xdr:rowOff>
    </xdr:from>
    <xdr:ext cx="8284" cy="505238"/>
    <xdr:sp macro="" textlink="">
      <xdr:nvSpPr>
        <xdr:cNvPr id="1387" name="Line 6499">
          <a:extLst>
            <a:ext uri="{FF2B5EF4-FFF2-40B4-BE49-F238E27FC236}">
              <a16:creationId xmlns:a16="http://schemas.microsoft.com/office/drawing/2014/main" id="{8B4A6811-2132-055F-5273-7EE2AB25BCAE}"/>
            </a:ext>
          </a:extLst>
        </xdr:cNvPr>
        <xdr:cNvSpPr>
          <a:spLocks noChangeShapeType="1"/>
        </xdr:cNvSpPr>
      </xdr:nvSpPr>
      <xdr:spPr bwMode="auto">
        <a:xfrm>
          <a:off x="34370278" y="2295876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4</xdr:col>
      <xdr:colOff>95250</xdr:colOff>
      <xdr:row>87</xdr:row>
      <xdr:rowOff>36635</xdr:rowOff>
    </xdr:from>
    <xdr:ext cx="527539" cy="109903"/>
    <xdr:sp macro="" textlink="">
      <xdr:nvSpPr>
        <xdr:cNvPr id="1388" name="Line 6499">
          <a:extLst>
            <a:ext uri="{FF2B5EF4-FFF2-40B4-BE49-F238E27FC236}">
              <a16:creationId xmlns:a16="http://schemas.microsoft.com/office/drawing/2014/main" id="{DA305120-22B0-5C2A-AEEC-38EC9AE7B63B}"/>
            </a:ext>
          </a:extLst>
        </xdr:cNvPr>
        <xdr:cNvSpPr>
          <a:spLocks noChangeShapeType="1"/>
        </xdr:cNvSpPr>
      </xdr:nvSpPr>
      <xdr:spPr bwMode="auto">
        <a:xfrm flipH="1">
          <a:off x="33608596" y="2798885"/>
          <a:ext cx="527539" cy="10990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4</xdr:col>
      <xdr:colOff>356786</xdr:colOff>
      <xdr:row>87</xdr:row>
      <xdr:rowOff>75820</xdr:rowOff>
    </xdr:from>
    <xdr:ext cx="352952" cy="345282"/>
    <xdr:grpSp>
      <xdr:nvGrpSpPr>
        <xdr:cNvPr id="1389" name="Group 6672">
          <a:extLst>
            <a:ext uri="{FF2B5EF4-FFF2-40B4-BE49-F238E27FC236}">
              <a16:creationId xmlns:a16="http://schemas.microsoft.com/office/drawing/2014/main" id="{A20AA5AE-36ED-0119-EB5A-3A0BD77EE53F}"/>
            </a:ext>
          </a:extLst>
        </xdr:cNvPr>
        <xdr:cNvGrpSpPr>
          <a:grpSpLocks/>
        </xdr:cNvGrpSpPr>
      </xdr:nvGrpSpPr>
      <xdr:grpSpPr bwMode="auto">
        <a:xfrm>
          <a:off x="2071286" y="15839695"/>
          <a:ext cx="352952" cy="345282"/>
          <a:chOff x="536" y="109"/>
          <a:chExt cx="46" cy="44"/>
        </a:xfrm>
      </xdr:grpSpPr>
      <xdr:pic>
        <xdr:nvPicPr>
          <xdr:cNvPr id="1391" name="Picture 6673" descr="route2">
            <a:extLst>
              <a:ext uri="{FF2B5EF4-FFF2-40B4-BE49-F238E27FC236}">
                <a16:creationId xmlns:a16="http://schemas.microsoft.com/office/drawing/2014/main" id="{D1C6BE5B-D193-0472-9331-93CD2B0D06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92" name="Text Box 6674">
            <a:extLst>
              <a:ext uri="{FF2B5EF4-FFF2-40B4-BE49-F238E27FC236}">
                <a16:creationId xmlns:a16="http://schemas.microsoft.com/office/drawing/2014/main" id="{02653ACD-B2C6-F29C-DFED-160704CD73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105276</xdr:colOff>
      <xdr:row>87</xdr:row>
      <xdr:rowOff>33230</xdr:rowOff>
    </xdr:from>
    <xdr:ext cx="612762" cy="10732"/>
    <xdr:sp macro="" textlink="">
      <xdr:nvSpPr>
        <xdr:cNvPr id="1393" name="Line 6499">
          <a:extLst>
            <a:ext uri="{FF2B5EF4-FFF2-40B4-BE49-F238E27FC236}">
              <a16:creationId xmlns:a16="http://schemas.microsoft.com/office/drawing/2014/main" id="{41D433A0-07A8-A173-9692-A85772B98F45}"/>
            </a:ext>
          </a:extLst>
        </xdr:cNvPr>
        <xdr:cNvSpPr>
          <a:spLocks noChangeShapeType="1"/>
        </xdr:cNvSpPr>
      </xdr:nvSpPr>
      <xdr:spPr bwMode="auto">
        <a:xfrm>
          <a:off x="34439238" y="2795480"/>
          <a:ext cx="612762" cy="1073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5</xdr:col>
      <xdr:colOff>362766</xdr:colOff>
      <xdr:row>86</xdr:row>
      <xdr:rowOff>116275</xdr:rowOff>
    </xdr:from>
    <xdr:to>
      <xdr:col>6</xdr:col>
      <xdr:colOff>143556</xdr:colOff>
      <xdr:row>87</xdr:row>
      <xdr:rowOff>137614</xdr:rowOff>
    </xdr:to>
    <xdr:sp macro="" textlink="">
      <xdr:nvSpPr>
        <xdr:cNvPr id="1394" name="Oval 6509">
          <a:extLst>
            <a:ext uri="{FF2B5EF4-FFF2-40B4-BE49-F238E27FC236}">
              <a16:creationId xmlns:a16="http://schemas.microsoft.com/office/drawing/2014/main" id="{AE634235-A359-6652-67D5-169262EC6110}"/>
            </a:ext>
          </a:extLst>
        </xdr:cNvPr>
        <xdr:cNvSpPr>
          <a:spLocks noChangeArrowheads="1"/>
        </xdr:cNvSpPr>
      </xdr:nvSpPr>
      <xdr:spPr bwMode="auto">
        <a:xfrm>
          <a:off x="34286420" y="2695352"/>
          <a:ext cx="191098" cy="204512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</xdr:col>
      <xdr:colOff>361181</xdr:colOff>
      <xdr:row>88</xdr:row>
      <xdr:rowOff>161909</xdr:rowOff>
    </xdr:from>
    <xdr:ext cx="197245" cy="190041"/>
    <xdr:sp macro="" textlink="">
      <xdr:nvSpPr>
        <xdr:cNvPr id="1395" name="AutoShape 6507">
          <a:extLst>
            <a:ext uri="{FF2B5EF4-FFF2-40B4-BE49-F238E27FC236}">
              <a16:creationId xmlns:a16="http://schemas.microsoft.com/office/drawing/2014/main" id="{51B4BDDF-E1F7-B11D-1BC0-84B770FF8DCC}"/>
            </a:ext>
          </a:extLst>
        </xdr:cNvPr>
        <xdr:cNvSpPr>
          <a:spLocks noChangeArrowheads="1"/>
        </xdr:cNvSpPr>
      </xdr:nvSpPr>
      <xdr:spPr bwMode="auto">
        <a:xfrm>
          <a:off x="32550078" y="309644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10</xdr:col>
      <xdr:colOff>131884</xdr:colOff>
      <xdr:row>86</xdr:row>
      <xdr:rowOff>175846</xdr:rowOff>
    </xdr:from>
    <xdr:to>
      <xdr:col>12</xdr:col>
      <xdr:colOff>0</xdr:colOff>
      <xdr:row>90</xdr:row>
      <xdr:rowOff>43962</xdr:rowOff>
    </xdr:to>
    <xdr:sp macro="" textlink="">
      <xdr:nvSpPr>
        <xdr:cNvPr id="1397" name="フリーフォーム: 図形 1396">
          <a:extLst>
            <a:ext uri="{FF2B5EF4-FFF2-40B4-BE49-F238E27FC236}">
              <a16:creationId xmlns:a16="http://schemas.microsoft.com/office/drawing/2014/main" id="{6EE2B224-D0B3-CDD9-55F3-1FC404ED14B3}"/>
            </a:ext>
          </a:extLst>
        </xdr:cNvPr>
        <xdr:cNvSpPr/>
      </xdr:nvSpPr>
      <xdr:spPr bwMode="auto">
        <a:xfrm>
          <a:off x="36825115" y="2754923"/>
          <a:ext cx="688731" cy="600808"/>
        </a:xfrm>
        <a:custGeom>
          <a:avLst/>
          <a:gdLst>
            <a:gd name="connsiteX0" fmla="*/ 688731 w 688731"/>
            <a:gd name="connsiteY0" fmla="*/ 600808 h 600808"/>
            <a:gd name="connsiteX1" fmla="*/ 688731 w 688731"/>
            <a:gd name="connsiteY1" fmla="*/ 0 h 600808"/>
            <a:gd name="connsiteX2" fmla="*/ 0 w 688731"/>
            <a:gd name="connsiteY2" fmla="*/ 0 h 6008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8731" h="600808">
              <a:moveTo>
                <a:pt x="688731" y="600808"/>
              </a:moveTo>
              <a:lnTo>
                <a:pt x="688731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50240</xdr:colOff>
      <xdr:row>86</xdr:row>
      <xdr:rowOff>166070</xdr:rowOff>
    </xdr:from>
    <xdr:ext cx="612762" cy="10732"/>
    <xdr:sp macro="" textlink="">
      <xdr:nvSpPr>
        <xdr:cNvPr id="1398" name="Line 6499">
          <a:extLst>
            <a:ext uri="{FF2B5EF4-FFF2-40B4-BE49-F238E27FC236}">
              <a16:creationId xmlns:a16="http://schemas.microsoft.com/office/drawing/2014/main" id="{2F4AFC63-B1DF-4BD4-A0CA-BF8D2AF3E511}"/>
            </a:ext>
          </a:extLst>
        </xdr:cNvPr>
        <xdr:cNvSpPr>
          <a:spLocks noChangeShapeType="1"/>
        </xdr:cNvSpPr>
      </xdr:nvSpPr>
      <xdr:spPr bwMode="auto">
        <a:xfrm>
          <a:off x="37564086" y="2745147"/>
          <a:ext cx="612762" cy="1073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11</xdr:col>
      <xdr:colOff>307730</xdr:colOff>
      <xdr:row>86</xdr:row>
      <xdr:rowOff>65942</xdr:rowOff>
    </xdr:from>
    <xdr:to>
      <xdr:col>12</xdr:col>
      <xdr:colOff>88520</xdr:colOff>
      <xdr:row>87</xdr:row>
      <xdr:rowOff>87281</xdr:rowOff>
    </xdr:to>
    <xdr:sp macro="" textlink="">
      <xdr:nvSpPr>
        <xdr:cNvPr id="1399" name="Oval 6509">
          <a:extLst>
            <a:ext uri="{FF2B5EF4-FFF2-40B4-BE49-F238E27FC236}">
              <a16:creationId xmlns:a16="http://schemas.microsoft.com/office/drawing/2014/main" id="{D7F1C3E5-806F-47F6-A84B-5B4E1FB06F33}"/>
            </a:ext>
          </a:extLst>
        </xdr:cNvPr>
        <xdr:cNvSpPr>
          <a:spLocks noChangeArrowheads="1"/>
        </xdr:cNvSpPr>
      </xdr:nvSpPr>
      <xdr:spPr bwMode="auto">
        <a:xfrm>
          <a:off x="37411268" y="2645019"/>
          <a:ext cx="191098" cy="204512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11</xdr:col>
      <xdr:colOff>313149</xdr:colOff>
      <xdr:row>88</xdr:row>
      <xdr:rowOff>111576</xdr:rowOff>
    </xdr:from>
    <xdr:ext cx="197245" cy="190041"/>
    <xdr:sp macro="" textlink="">
      <xdr:nvSpPr>
        <xdr:cNvPr id="1400" name="AutoShape 6507">
          <a:extLst>
            <a:ext uri="{FF2B5EF4-FFF2-40B4-BE49-F238E27FC236}">
              <a16:creationId xmlns:a16="http://schemas.microsoft.com/office/drawing/2014/main" id="{5FD8834B-B5EC-48E6-BEC0-607BEAED3F2D}"/>
            </a:ext>
          </a:extLst>
        </xdr:cNvPr>
        <xdr:cNvSpPr>
          <a:spLocks noChangeArrowheads="1"/>
        </xdr:cNvSpPr>
      </xdr:nvSpPr>
      <xdr:spPr bwMode="auto">
        <a:xfrm>
          <a:off x="37416687" y="305699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10</xdr:col>
      <xdr:colOff>395654</xdr:colOff>
      <xdr:row>84</xdr:row>
      <xdr:rowOff>73269</xdr:rowOff>
    </xdr:from>
    <xdr:ext cx="417188" cy="408122"/>
    <xdr:grpSp>
      <xdr:nvGrpSpPr>
        <xdr:cNvPr id="1401" name="Group 6672">
          <a:extLst>
            <a:ext uri="{FF2B5EF4-FFF2-40B4-BE49-F238E27FC236}">
              <a16:creationId xmlns:a16="http://schemas.microsoft.com/office/drawing/2014/main" id="{F4651B30-765B-C1D7-0608-FF193E890A54}"/>
            </a:ext>
          </a:extLst>
        </xdr:cNvPr>
        <xdr:cNvGrpSpPr>
          <a:grpSpLocks/>
        </xdr:cNvGrpSpPr>
      </xdr:nvGrpSpPr>
      <xdr:grpSpPr bwMode="auto">
        <a:xfrm>
          <a:off x="5291504" y="15294219"/>
          <a:ext cx="417188" cy="408122"/>
          <a:chOff x="536" y="109"/>
          <a:chExt cx="46" cy="44"/>
        </a:xfrm>
      </xdr:grpSpPr>
      <xdr:pic>
        <xdr:nvPicPr>
          <xdr:cNvPr id="1402" name="Picture 6673" descr="route2">
            <a:extLst>
              <a:ext uri="{FF2B5EF4-FFF2-40B4-BE49-F238E27FC236}">
                <a16:creationId xmlns:a16="http://schemas.microsoft.com/office/drawing/2014/main" id="{49806FD6-D55C-E22F-8996-38A94841A7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03" name="Text Box 6674">
            <a:extLst>
              <a:ext uri="{FF2B5EF4-FFF2-40B4-BE49-F238E27FC236}">
                <a16:creationId xmlns:a16="http://schemas.microsoft.com/office/drawing/2014/main" id="{64B11F77-9292-2007-4E58-8342567C33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15</xdr:col>
      <xdr:colOff>263770</xdr:colOff>
      <xdr:row>85</xdr:row>
      <xdr:rowOff>73269</xdr:rowOff>
    </xdr:from>
    <xdr:ext cx="426713" cy="372721"/>
    <xdr:sp macro="" textlink="">
      <xdr:nvSpPr>
        <xdr:cNvPr id="1404" name="AutoShape 6505">
          <a:extLst>
            <a:ext uri="{FF2B5EF4-FFF2-40B4-BE49-F238E27FC236}">
              <a16:creationId xmlns:a16="http://schemas.microsoft.com/office/drawing/2014/main" id="{1114B67B-3BB6-4811-96A1-EF923ED4D113}"/>
            </a:ext>
          </a:extLst>
        </xdr:cNvPr>
        <xdr:cNvSpPr>
          <a:spLocks noChangeArrowheads="1"/>
        </xdr:cNvSpPr>
      </xdr:nvSpPr>
      <xdr:spPr bwMode="auto">
        <a:xfrm>
          <a:off x="39367558" y="2469173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159</a:t>
          </a:r>
        </a:p>
      </xdr:txBody>
    </xdr:sp>
    <xdr:clientData/>
  </xdr:oneCellAnchor>
  <xdr:twoCellAnchor>
    <xdr:from>
      <xdr:col>14</xdr:col>
      <xdr:colOff>381000</xdr:colOff>
      <xdr:row>84</xdr:row>
      <xdr:rowOff>117231</xdr:rowOff>
    </xdr:from>
    <xdr:to>
      <xdr:col>15</xdr:col>
      <xdr:colOff>505558</xdr:colOff>
      <xdr:row>90</xdr:row>
      <xdr:rowOff>87923</xdr:rowOff>
    </xdr:to>
    <xdr:sp macro="" textlink="">
      <xdr:nvSpPr>
        <xdr:cNvPr id="1405" name="フリーフォーム: 図形 1404">
          <a:extLst>
            <a:ext uri="{FF2B5EF4-FFF2-40B4-BE49-F238E27FC236}">
              <a16:creationId xmlns:a16="http://schemas.microsoft.com/office/drawing/2014/main" id="{A6B48642-FED0-D10B-7FFF-4B68B2FA4D72}"/>
            </a:ext>
          </a:extLst>
        </xdr:cNvPr>
        <xdr:cNvSpPr/>
      </xdr:nvSpPr>
      <xdr:spPr bwMode="auto">
        <a:xfrm>
          <a:off x="39074481" y="2329962"/>
          <a:ext cx="534865" cy="1069730"/>
        </a:xfrm>
        <a:custGeom>
          <a:avLst/>
          <a:gdLst>
            <a:gd name="connsiteX0" fmla="*/ 0 w 534865"/>
            <a:gd name="connsiteY0" fmla="*/ 1069730 h 1069730"/>
            <a:gd name="connsiteX1" fmla="*/ 0 w 534865"/>
            <a:gd name="connsiteY1" fmla="*/ 476250 h 1069730"/>
            <a:gd name="connsiteX2" fmla="*/ 534865 w 534865"/>
            <a:gd name="connsiteY2" fmla="*/ 0 h 10697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34865" h="1069730">
              <a:moveTo>
                <a:pt x="0" y="1069730"/>
              </a:moveTo>
              <a:lnTo>
                <a:pt x="0" y="476250"/>
              </a:lnTo>
              <a:lnTo>
                <a:pt x="534865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357530</xdr:colOff>
      <xdr:row>84</xdr:row>
      <xdr:rowOff>73268</xdr:rowOff>
    </xdr:from>
    <xdr:ext cx="11595" cy="527536"/>
    <xdr:sp macro="" textlink="">
      <xdr:nvSpPr>
        <xdr:cNvPr id="1406" name="Line 6499">
          <a:extLst>
            <a:ext uri="{FF2B5EF4-FFF2-40B4-BE49-F238E27FC236}">
              <a16:creationId xmlns:a16="http://schemas.microsoft.com/office/drawing/2014/main" id="{C7F48BE9-7EE5-0A11-A012-9E34AED29D58}"/>
            </a:ext>
          </a:extLst>
        </xdr:cNvPr>
        <xdr:cNvSpPr>
          <a:spLocks noChangeShapeType="1"/>
        </xdr:cNvSpPr>
      </xdr:nvSpPr>
      <xdr:spPr bwMode="auto">
        <a:xfrm flipH="1" flipV="1">
          <a:off x="39051011" y="2285999"/>
          <a:ext cx="11595" cy="52753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13</xdr:col>
      <xdr:colOff>190500</xdr:colOff>
      <xdr:row>87</xdr:row>
      <xdr:rowOff>51286</xdr:rowOff>
    </xdr:from>
    <xdr:ext cx="593480" cy="58617"/>
    <xdr:sp macro="" textlink="">
      <xdr:nvSpPr>
        <xdr:cNvPr id="1407" name="Line 6499">
          <a:extLst>
            <a:ext uri="{FF2B5EF4-FFF2-40B4-BE49-F238E27FC236}">
              <a16:creationId xmlns:a16="http://schemas.microsoft.com/office/drawing/2014/main" id="{A0DDA762-C57B-7845-C267-9B1522C58307}"/>
            </a:ext>
          </a:extLst>
        </xdr:cNvPr>
        <xdr:cNvSpPr>
          <a:spLocks noChangeShapeType="1"/>
        </xdr:cNvSpPr>
      </xdr:nvSpPr>
      <xdr:spPr bwMode="auto">
        <a:xfrm flipV="1">
          <a:off x="38473673" y="2813536"/>
          <a:ext cx="593480" cy="5861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14</xdr:col>
      <xdr:colOff>285749</xdr:colOff>
      <xdr:row>86</xdr:row>
      <xdr:rowOff>131885</xdr:rowOff>
    </xdr:from>
    <xdr:to>
      <xdr:col>15</xdr:col>
      <xdr:colOff>66540</xdr:colOff>
      <xdr:row>87</xdr:row>
      <xdr:rowOff>153224</xdr:rowOff>
    </xdr:to>
    <xdr:sp macro="" textlink="">
      <xdr:nvSpPr>
        <xdr:cNvPr id="1408" name="Oval 6509">
          <a:extLst>
            <a:ext uri="{FF2B5EF4-FFF2-40B4-BE49-F238E27FC236}">
              <a16:creationId xmlns:a16="http://schemas.microsoft.com/office/drawing/2014/main" id="{911EBA39-5C83-8839-267C-DE70EADEEA16}"/>
            </a:ext>
          </a:extLst>
        </xdr:cNvPr>
        <xdr:cNvSpPr>
          <a:spLocks noChangeArrowheads="1"/>
        </xdr:cNvSpPr>
      </xdr:nvSpPr>
      <xdr:spPr bwMode="auto">
        <a:xfrm>
          <a:off x="38979230" y="2710962"/>
          <a:ext cx="191098" cy="204512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14</xdr:col>
      <xdr:colOff>283841</xdr:colOff>
      <xdr:row>89</xdr:row>
      <xdr:rowOff>23653</xdr:rowOff>
    </xdr:from>
    <xdr:ext cx="197245" cy="190041"/>
    <xdr:sp macro="" textlink="">
      <xdr:nvSpPr>
        <xdr:cNvPr id="1409" name="AutoShape 6507">
          <a:extLst>
            <a:ext uri="{FF2B5EF4-FFF2-40B4-BE49-F238E27FC236}">
              <a16:creationId xmlns:a16="http://schemas.microsoft.com/office/drawing/2014/main" id="{2EDCFBA0-B87A-2752-CC99-85CD1EC50262}"/>
            </a:ext>
          </a:extLst>
        </xdr:cNvPr>
        <xdr:cNvSpPr>
          <a:spLocks noChangeArrowheads="1"/>
        </xdr:cNvSpPr>
      </xdr:nvSpPr>
      <xdr:spPr bwMode="auto">
        <a:xfrm>
          <a:off x="38977322" y="315224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5</xdr:col>
      <xdr:colOff>234464</xdr:colOff>
      <xdr:row>6</xdr:row>
      <xdr:rowOff>30121</xdr:rowOff>
    </xdr:from>
    <xdr:to>
      <xdr:col>6</xdr:col>
      <xdr:colOff>35064</xdr:colOff>
      <xdr:row>6</xdr:row>
      <xdr:rowOff>161193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4DEF47B-BC08-A868-66D6-71330FB0936C}"/>
            </a:ext>
          </a:extLst>
        </xdr:cNvPr>
        <xdr:cNvSpPr/>
      </xdr:nvSpPr>
      <xdr:spPr bwMode="auto">
        <a:xfrm rot="16200000">
          <a:off x="2399190" y="1103895"/>
          <a:ext cx="131072" cy="210907"/>
        </a:xfrm>
        <a:prstGeom prst="rect">
          <a:avLst/>
        </a:prstGeom>
        <a:solidFill>
          <a:schemeClr val="bg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272189</xdr:colOff>
      <xdr:row>5</xdr:row>
      <xdr:rowOff>29560</xdr:rowOff>
    </xdr:from>
    <xdr:ext cx="515013" cy="1667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953305C-5316-AAFD-51D1-E4223C4BAD88}"/>
            </a:ext>
          </a:extLst>
        </xdr:cNvPr>
        <xdr:cNvSpPr txBox="1"/>
      </xdr:nvSpPr>
      <xdr:spPr>
        <a:xfrm>
          <a:off x="1986689" y="960079"/>
          <a:ext cx="515013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此花会館</a:t>
          </a:r>
        </a:p>
      </xdr:txBody>
    </xdr:sp>
    <xdr:clientData/>
  </xdr:oneCellAnchor>
  <xdr:twoCellAnchor editAs="oneCell">
    <xdr:from>
      <xdr:col>6</xdr:col>
      <xdr:colOff>113047</xdr:colOff>
      <xdr:row>4</xdr:row>
      <xdr:rowOff>36635</xdr:rowOff>
    </xdr:from>
    <xdr:to>
      <xdr:col>6</xdr:col>
      <xdr:colOff>520212</xdr:colOff>
      <xdr:row>4</xdr:row>
      <xdr:rowOff>36635</xdr:rowOff>
    </xdr:to>
    <xdr:sp macro="" textlink="">
      <xdr:nvSpPr>
        <xdr:cNvPr id="8" name="Line 6499">
          <a:extLst>
            <a:ext uri="{FF2B5EF4-FFF2-40B4-BE49-F238E27FC236}">
              <a16:creationId xmlns:a16="http://schemas.microsoft.com/office/drawing/2014/main" id="{A105C97C-EAC7-D4B5-AADD-678E4BEEAB28}"/>
            </a:ext>
          </a:extLst>
        </xdr:cNvPr>
        <xdr:cNvSpPr>
          <a:spLocks noChangeShapeType="1"/>
        </xdr:cNvSpPr>
      </xdr:nvSpPr>
      <xdr:spPr bwMode="auto">
        <a:xfrm flipH="1" flipV="1">
          <a:off x="2648162" y="783981"/>
          <a:ext cx="40716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391470</xdr:colOff>
      <xdr:row>4</xdr:row>
      <xdr:rowOff>29309</xdr:rowOff>
    </xdr:from>
    <xdr:to>
      <xdr:col>5</xdr:col>
      <xdr:colOff>21980</xdr:colOff>
      <xdr:row>5</xdr:row>
      <xdr:rowOff>58616</xdr:rowOff>
    </xdr:to>
    <xdr:sp macro="" textlink="">
      <xdr:nvSpPr>
        <xdr:cNvPr id="10" name="Line 6499">
          <a:extLst>
            <a:ext uri="{FF2B5EF4-FFF2-40B4-BE49-F238E27FC236}">
              <a16:creationId xmlns:a16="http://schemas.microsoft.com/office/drawing/2014/main" id="{CD3E4490-833D-50DF-AC78-90B7327BA1EA}"/>
            </a:ext>
          </a:extLst>
        </xdr:cNvPr>
        <xdr:cNvSpPr>
          <a:spLocks noChangeShapeType="1"/>
        </xdr:cNvSpPr>
      </xdr:nvSpPr>
      <xdr:spPr bwMode="auto">
        <a:xfrm flipH="1" flipV="1">
          <a:off x="2105970" y="776655"/>
          <a:ext cx="40818" cy="21248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91070</xdr:colOff>
      <xdr:row>3</xdr:row>
      <xdr:rowOff>51541</xdr:rowOff>
    </xdr:from>
    <xdr:ext cx="349712" cy="16671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0AE3150-8353-71AE-58DC-9339454EC577}"/>
            </a:ext>
          </a:extLst>
        </xdr:cNvPr>
        <xdr:cNvSpPr txBox="1"/>
      </xdr:nvSpPr>
      <xdr:spPr>
        <a:xfrm>
          <a:off x="2215878" y="615714"/>
          <a:ext cx="349712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en-US" altLang="ja-JP" sz="1000" b="1">
              <a:latin typeface="+mj-ea"/>
              <a:ea typeface="+mj-ea"/>
            </a:rPr>
            <a:t>0.2 km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189900</xdr:colOff>
      <xdr:row>4</xdr:row>
      <xdr:rowOff>69945</xdr:rowOff>
    </xdr:from>
    <xdr:ext cx="166712" cy="34971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0BD41A2-AF61-335B-EC22-60AB8AE18999}"/>
            </a:ext>
          </a:extLst>
        </xdr:cNvPr>
        <xdr:cNvSpPr txBox="1"/>
      </xdr:nvSpPr>
      <xdr:spPr>
        <a:xfrm rot="16200000">
          <a:off x="2633515" y="908791"/>
          <a:ext cx="349711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en-US" altLang="ja-JP" sz="1000" b="1">
              <a:latin typeface="+mj-ea"/>
              <a:ea typeface="+mj-ea"/>
            </a:rPr>
            <a:t>0.1 km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oneCellAnchor>
  <xdr:twoCellAnchor>
    <xdr:from>
      <xdr:col>3</xdr:col>
      <xdr:colOff>80595</xdr:colOff>
      <xdr:row>12</xdr:row>
      <xdr:rowOff>117231</xdr:rowOff>
    </xdr:from>
    <xdr:to>
      <xdr:col>3</xdr:col>
      <xdr:colOff>124556</xdr:colOff>
      <xdr:row>16</xdr:row>
      <xdr:rowOff>168520</xdr:rowOff>
    </xdr:to>
    <xdr:sp macro="" textlink="">
      <xdr:nvSpPr>
        <xdr:cNvPr id="23" name="フリーフォーム: 図形 22">
          <a:extLst>
            <a:ext uri="{FF2B5EF4-FFF2-40B4-BE49-F238E27FC236}">
              <a16:creationId xmlns:a16="http://schemas.microsoft.com/office/drawing/2014/main" id="{200A67C6-1889-6B0A-ACA6-F1F8069887CE}"/>
            </a:ext>
          </a:extLst>
        </xdr:cNvPr>
        <xdr:cNvSpPr/>
      </xdr:nvSpPr>
      <xdr:spPr bwMode="auto">
        <a:xfrm>
          <a:off x="8975480" y="681404"/>
          <a:ext cx="43961" cy="783981"/>
        </a:xfrm>
        <a:custGeom>
          <a:avLst/>
          <a:gdLst>
            <a:gd name="connsiteX0" fmla="*/ 80596 w 80596"/>
            <a:gd name="connsiteY0" fmla="*/ 0 h 783981"/>
            <a:gd name="connsiteX1" fmla="*/ 0 w 80596"/>
            <a:gd name="connsiteY1" fmla="*/ 395654 h 783981"/>
            <a:gd name="connsiteX2" fmla="*/ 14654 w 80596"/>
            <a:gd name="connsiteY2" fmla="*/ 783981 h 783981"/>
            <a:gd name="connsiteX0" fmla="*/ 43961 w 43961"/>
            <a:gd name="connsiteY0" fmla="*/ 0 h 783981"/>
            <a:gd name="connsiteX1" fmla="*/ 0 w 43961"/>
            <a:gd name="connsiteY1" fmla="*/ 395654 h 783981"/>
            <a:gd name="connsiteX2" fmla="*/ 14654 w 43961"/>
            <a:gd name="connsiteY2" fmla="*/ 783981 h 7839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961" h="783981">
              <a:moveTo>
                <a:pt x="43961" y="0"/>
              </a:moveTo>
              <a:lnTo>
                <a:pt x="0" y="395654"/>
              </a:lnTo>
              <a:lnTo>
                <a:pt x="14654" y="783981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77467</xdr:colOff>
      <xdr:row>35</xdr:row>
      <xdr:rowOff>39869</xdr:rowOff>
    </xdr:from>
    <xdr:ext cx="197245" cy="190041"/>
    <xdr:sp macro="" textlink="">
      <xdr:nvSpPr>
        <xdr:cNvPr id="28" name="AutoShape 6507">
          <a:extLst>
            <a:ext uri="{FF2B5EF4-FFF2-40B4-BE49-F238E27FC236}">
              <a16:creationId xmlns:a16="http://schemas.microsoft.com/office/drawing/2014/main" id="{DF47376F-A153-461E-81B6-BDE50B04E5AE}"/>
            </a:ext>
          </a:extLst>
        </xdr:cNvPr>
        <xdr:cNvSpPr>
          <a:spLocks noChangeArrowheads="1"/>
        </xdr:cNvSpPr>
      </xdr:nvSpPr>
      <xdr:spPr bwMode="auto">
        <a:xfrm>
          <a:off x="6563992" y="6393044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148640</xdr:colOff>
      <xdr:row>30</xdr:row>
      <xdr:rowOff>160269</xdr:rowOff>
    </xdr:from>
    <xdr:ext cx="352952" cy="345282"/>
    <xdr:grpSp>
      <xdr:nvGrpSpPr>
        <xdr:cNvPr id="30" name="Group 6672">
          <a:extLst>
            <a:ext uri="{FF2B5EF4-FFF2-40B4-BE49-F238E27FC236}">
              <a16:creationId xmlns:a16="http://schemas.microsoft.com/office/drawing/2014/main" id="{9A69E92B-4BEA-8500-E5D5-9D48AF68D72A}"/>
            </a:ext>
          </a:extLst>
        </xdr:cNvPr>
        <xdr:cNvGrpSpPr>
          <a:grpSpLocks/>
        </xdr:cNvGrpSpPr>
      </xdr:nvGrpSpPr>
      <xdr:grpSpPr bwMode="auto">
        <a:xfrm>
          <a:off x="6635165" y="5608569"/>
          <a:ext cx="352952" cy="345282"/>
          <a:chOff x="536" y="109"/>
          <a:chExt cx="46" cy="44"/>
        </a:xfrm>
      </xdr:grpSpPr>
      <xdr:pic>
        <xdr:nvPicPr>
          <xdr:cNvPr id="31" name="Picture 6673" descr="route2">
            <a:extLst>
              <a:ext uri="{FF2B5EF4-FFF2-40B4-BE49-F238E27FC236}">
                <a16:creationId xmlns:a16="http://schemas.microsoft.com/office/drawing/2014/main" id="{6B391EBC-4A25-AF05-D64B-90EBA9C09C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8" name="Text Box 6674">
            <a:extLst>
              <a:ext uri="{FF2B5EF4-FFF2-40B4-BE49-F238E27FC236}">
                <a16:creationId xmlns:a16="http://schemas.microsoft.com/office/drawing/2014/main" id="{F629A225-7C0E-6823-6781-AF832F935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231175</xdr:colOff>
      <xdr:row>32</xdr:row>
      <xdr:rowOff>108999</xdr:rowOff>
    </xdr:from>
    <xdr:to>
      <xdr:col>14</xdr:col>
      <xdr:colOff>371478</xdr:colOff>
      <xdr:row>34</xdr:row>
      <xdr:rowOff>137747</xdr:rowOff>
    </xdr:to>
    <xdr:sp macro="" textlink="">
      <xdr:nvSpPr>
        <xdr:cNvPr id="449" name="正方形/長方形 448">
          <a:extLst>
            <a:ext uri="{FF2B5EF4-FFF2-40B4-BE49-F238E27FC236}">
              <a16:creationId xmlns:a16="http://schemas.microsoft.com/office/drawing/2014/main" id="{F3AC46A1-2462-4AC4-8FF7-043D2B65343F}"/>
            </a:ext>
          </a:extLst>
        </xdr:cNvPr>
        <xdr:cNvSpPr/>
      </xdr:nvSpPr>
      <xdr:spPr bwMode="auto">
        <a:xfrm rot="16200000">
          <a:off x="6797290" y="5839659"/>
          <a:ext cx="390698" cy="549878"/>
        </a:xfrm>
        <a:prstGeom prst="rect">
          <a:avLst/>
        </a:prstGeom>
        <a:solidFill>
          <a:schemeClr val="bg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282487</xdr:colOff>
      <xdr:row>32</xdr:row>
      <xdr:rowOff>164293</xdr:rowOff>
    </xdr:from>
    <xdr:ext cx="1030026" cy="333425"/>
    <xdr:sp macro="" textlink="">
      <xdr:nvSpPr>
        <xdr:cNvPr id="450" name="テキスト ボックス 449">
          <a:extLst>
            <a:ext uri="{FF2B5EF4-FFF2-40B4-BE49-F238E27FC236}">
              <a16:creationId xmlns:a16="http://schemas.microsoft.com/office/drawing/2014/main" id="{FAA5CA0D-C294-451D-BC31-6F4E02EC4F42}"/>
            </a:ext>
          </a:extLst>
        </xdr:cNvPr>
        <xdr:cNvSpPr txBox="1"/>
      </xdr:nvSpPr>
      <xdr:spPr>
        <a:xfrm>
          <a:off x="6769012" y="5974543"/>
          <a:ext cx="1030026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latin typeface="+mj-ea"/>
              <a:ea typeface="+mj-ea"/>
            </a:rPr>
            <a:t>道の駅</a:t>
          </a:r>
          <a:endParaRPr kumimoji="1" lang="en-US" altLang="ja-JP" sz="1000" b="1">
            <a:latin typeface="+mj-ea"/>
            <a:ea typeface="+mj-ea"/>
          </a:endParaRPr>
        </a:p>
        <a:p>
          <a:pPr algn="ctr"/>
          <a:r>
            <a:rPr kumimoji="1" lang="ja-JP" altLang="en-US" sz="1000" b="1">
              <a:latin typeface="+mj-ea"/>
              <a:ea typeface="+mj-ea"/>
            </a:rPr>
            <a:t>奥飛騨温泉郷上宝</a:t>
          </a:r>
        </a:p>
      </xdr:txBody>
    </xdr:sp>
    <xdr:clientData/>
  </xdr:oneCellAnchor>
  <xdr:oneCellAnchor>
    <xdr:from>
      <xdr:col>14</xdr:col>
      <xdr:colOff>236024</xdr:colOff>
      <xdr:row>30</xdr:row>
      <xdr:rowOff>63808</xdr:rowOff>
    </xdr:from>
    <xdr:ext cx="830997" cy="366767"/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71AC313F-373F-A276-5802-1135BBDF407E}"/>
            </a:ext>
          </a:extLst>
        </xdr:cNvPr>
        <xdr:cNvSpPr txBox="1"/>
      </xdr:nvSpPr>
      <xdr:spPr>
        <a:xfrm>
          <a:off x="7132124" y="5512108"/>
          <a:ext cx="830997" cy="36676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100" b="1" i="0">
              <a:solidFill>
                <a:srgbClr val="FF0000"/>
              </a:solidFill>
              <a:latin typeface="+mj-ea"/>
              <a:ea typeface="+mj-ea"/>
            </a:rPr>
            <a:t>ドロップバッグ</a:t>
          </a:r>
          <a:endParaRPr kumimoji="1" lang="en-US" altLang="ja-JP" sz="1100" b="1" i="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+mj-ea"/>
              <a:ea typeface="+mj-ea"/>
            </a:rPr>
            <a:t>受取場所</a:t>
          </a:r>
          <a:endParaRPr kumimoji="1" lang="ja-JP" altLang="en-US" sz="900" b="1" i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3</xdr:col>
      <xdr:colOff>229091</xdr:colOff>
      <xdr:row>42</xdr:row>
      <xdr:rowOff>175846</xdr:rowOff>
    </xdr:from>
    <xdr:ext cx="437876" cy="333425"/>
    <xdr:sp macro="" textlink="">
      <xdr:nvSpPr>
        <xdr:cNvPr id="484" name="テキスト ボックス 483">
          <a:extLst>
            <a:ext uri="{FF2B5EF4-FFF2-40B4-BE49-F238E27FC236}">
              <a16:creationId xmlns:a16="http://schemas.microsoft.com/office/drawing/2014/main" id="{474886D6-F17E-4C79-81AB-86E3F297A90C}"/>
            </a:ext>
          </a:extLst>
        </xdr:cNvPr>
        <xdr:cNvSpPr txBox="1"/>
      </xdr:nvSpPr>
      <xdr:spPr>
        <a:xfrm>
          <a:off x="32973110" y="1289538"/>
          <a:ext cx="437876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 i="0">
              <a:solidFill>
                <a:srgbClr val="FF0000"/>
              </a:solidFill>
              <a:latin typeface="+mj-ea"/>
              <a:ea typeface="+mj-ea"/>
            </a:rPr>
            <a:t>ここから</a:t>
          </a:r>
          <a:endParaRPr kumimoji="1" lang="en-US" altLang="ja-JP" sz="1000" b="1" i="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 i="0">
              <a:solidFill>
                <a:srgbClr val="FF0000"/>
              </a:solidFill>
              <a:latin typeface="+mj-ea"/>
              <a:ea typeface="+mj-ea"/>
            </a:rPr>
            <a:t>上り</a:t>
          </a:r>
          <a:endParaRPr kumimoji="1" lang="en-US" altLang="ja-JP" sz="1000" b="1" i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9</xdr:col>
      <xdr:colOff>332918</xdr:colOff>
      <xdr:row>40</xdr:row>
      <xdr:rowOff>65942</xdr:rowOff>
    </xdr:from>
    <xdr:ext cx="337835" cy="263804"/>
    <xdr:grpSp>
      <xdr:nvGrpSpPr>
        <xdr:cNvPr id="485" name="Group 3646">
          <a:extLst>
            <a:ext uri="{FF2B5EF4-FFF2-40B4-BE49-F238E27FC236}">
              <a16:creationId xmlns:a16="http://schemas.microsoft.com/office/drawing/2014/main" id="{41BE4D2F-828D-453F-8278-95F21ED8CA7C}"/>
            </a:ext>
          </a:extLst>
        </xdr:cNvPr>
        <xdr:cNvGrpSpPr>
          <a:grpSpLocks/>
        </xdr:cNvGrpSpPr>
      </xdr:nvGrpSpPr>
      <xdr:grpSpPr bwMode="auto">
        <a:xfrm>
          <a:off x="4457243" y="7323992"/>
          <a:ext cx="337835" cy="263804"/>
          <a:chOff x="8389" y="124"/>
          <a:chExt cx="34" cy="26"/>
        </a:xfrm>
      </xdr:grpSpPr>
      <xdr:sp macro="" textlink="">
        <xdr:nvSpPr>
          <xdr:cNvPr id="486" name="Rectangle 3647">
            <a:extLst>
              <a:ext uri="{FF2B5EF4-FFF2-40B4-BE49-F238E27FC236}">
                <a16:creationId xmlns:a16="http://schemas.microsoft.com/office/drawing/2014/main" id="{81C51FCB-B3E9-B63B-D1E6-AD49AB2BDAC0}"/>
              </a:ext>
            </a:extLst>
          </xdr:cNvPr>
          <xdr:cNvSpPr>
            <a:spLocks noChangeArrowheads="1"/>
          </xdr:cNvSpPr>
        </xdr:nvSpPr>
        <xdr:spPr bwMode="auto">
          <a:xfrm>
            <a:off x="8391" y="124"/>
            <a:ext cx="8" cy="8"/>
          </a:xfrm>
          <a:prstGeom prst="rect">
            <a:avLst/>
          </a:prstGeom>
          <a:noFill/>
          <a:ln w="1270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7" name="Rectangle 3648">
            <a:extLst>
              <a:ext uri="{FF2B5EF4-FFF2-40B4-BE49-F238E27FC236}">
                <a16:creationId xmlns:a16="http://schemas.microsoft.com/office/drawing/2014/main" id="{4E83FBDA-3BCF-C3F3-5EC9-19CE21FE7F07}"/>
              </a:ext>
            </a:extLst>
          </xdr:cNvPr>
          <xdr:cNvSpPr>
            <a:spLocks noChangeArrowheads="1"/>
          </xdr:cNvSpPr>
        </xdr:nvSpPr>
        <xdr:spPr bwMode="auto">
          <a:xfrm>
            <a:off x="8389" y="129"/>
            <a:ext cx="34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158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8" name="Oval 3649">
            <a:extLst>
              <a:ext uri="{FF2B5EF4-FFF2-40B4-BE49-F238E27FC236}">
                <a16:creationId xmlns:a16="http://schemas.microsoft.com/office/drawing/2014/main" id="{63286640-EBB8-9AB0-564D-6498DA203814}"/>
              </a:ext>
            </a:extLst>
          </xdr:cNvPr>
          <xdr:cNvSpPr>
            <a:spLocks noChangeArrowheads="1"/>
          </xdr:cNvSpPr>
        </xdr:nvSpPr>
        <xdr:spPr bwMode="auto">
          <a:xfrm>
            <a:off x="8399" y="133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270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oneCellAnchor>
  <xdr:twoCellAnchor>
    <xdr:from>
      <xdr:col>7</xdr:col>
      <xdr:colOff>307731</xdr:colOff>
      <xdr:row>42</xdr:row>
      <xdr:rowOff>93875</xdr:rowOff>
    </xdr:from>
    <xdr:to>
      <xdr:col>8</xdr:col>
      <xdr:colOff>43962</xdr:colOff>
      <xdr:row>45</xdr:row>
      <xdr:rowOff>111735</xdr:rowOff>
    </xdr:to>
    <xdr:sp macro="" textlink="">
      <xdr:nvSpPr>
        <xdr:cNvPr id="489" name="フリーフォーム: 図形 488">
          <a:extLst>
            <a:ext uri="{FF2B5EF4-FFF2-40B4-BE49-F238E27FC236}">
              <a16:creationId xmlns:a16="http://schemas.microsoft.com/office/drawing/2014/main" id="{1B633F9B-7577-4B0E-9BED-B2C916B99208}"/>
            </a:ext>
          </a:extLst>
        </xdr:cNvPr>
        <xdr:cNvSpPr/>
      </xdr:nvSpPr>
      <xdr:spPr bwMode="auto">
        <a:xfrm flipH="1">
          <a:off x="35411019" y="1207567"/>
          <a:ext cx="146539" cy="567380"/>
        </a:xfrm>
        <a:custGeom>
          <a:avLst/>
          <a:gdLst>
            <a:gd name="connsiteX0" fmla="*/ 178593 w 178593"/>
            <a:gd name="connsiteY0" fmla="*/ 553641 h 553641"/>
            <a:gd name="connsiteX1" fmla="*/ 178593 w 178593"/>
            <a:gd name="connsiteY1" fmla="*/ 0 h 553641"/>
            <a:gd name="connsiteX2" fmla="*/ 0 w 178593"/>
            <a:gd name="connsiteY2" fmla="*/ 0 h 5536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8593" h="553641">
              <a:moveTo>
                <a:pt x="178593" y="553641"/>
              </a:moveTo>
              <a:lnTo>
                <a:pt x="178593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307731</xdr:colOff>
      <xdr:row>39</xdr:row>
      <xdr:rowOff>52203</xdr:rowOff>
    </xdr:from>
    <xdr:to>
      <xdr:col>8</xdr:col>
      <xdr:colOff>7326</xdr:colOff>
      <xdr:row>42</xdr:row>
      <xdr:rowOff>4579</xdr:rowOff>
    </xdr:to>
    <xdr:sp macro="" textlink="">
      <xdr:nvSpPr>
        <xdr:cNvPr id="490" name="フリーフォーム: 図形 489">
          <a:extLst>
            <a:ext uri="{FF2B5EF4-FFF2-40B4-BE49-F238E27FC236}">
              <a16:creationId xmlns:a16="http://schemas.microsoft.com/office/drawing/2014/main" id="{63E51018-CECA-4A5A-9546-88D9CAE16FF7}"/>
            </a:ext>
          </a:extLst>
        </xdr:cNvPr>
        <xdr:cNvSpPr/>
      </xdr:nvSpPr>
      <xdr:spPr bwMode="auto">
        <a:xfrm flipH="1">
          <a:off x="35411019" y="616376"/>
          <a:ext cx="109903" cy="501895"/>
        </a:xfrm>
        <a:custGeom>
          <a:avLst/>
          <a:gdLst>
            <a:gd name="connsiteX0" fmla="*/ 0 w 184547"/>
            <a:gd name="connsiteY0" fmla="*/ 488157 h 488157"/>
            <a:gd name="connsiteX1" fmla="*/ 184547 w 184547"/>
            <a:gd name="connsiteY1" fmla="*/ 488157 h 488157"/>
            <a:gd name="connsiteX2" fmla="*/ 184547 w 184547"/>
            <a:gd name="connsiteY2" fmla="*/ 0 h 4881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4547" h="488157">
              <a:moveTo>
                <a:pt x="0" y="488157"/>
              </a:moveTo>
              <a:lnTo>
                <a:pt x="184547" y="488157"/>
              </a:lnTo>
              <a:lnTo>
                <a:pt x="184547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204579</xdr:colOff>
      <xdr:row>43</xdr:row>
      <xdr:rowOff>131142</xdr:rowOff>
    </xdr:from>
    <xdr:ext cx="197471" cy="192935"/>
    <xdr:sp macro="" textlink="">
      <xdr:nvSpPr>
        <xdr:cNvPr id="491" name="AutoShape 6507">
          <a:extLst>
            <a:ext uri="{FF2B5EF4-FFF2-40B4-BE49-F238E27FC236}">
              <a16:creationId xmlns:a16="http://schemas.microsoft.com/office/drawing/2014/main" id="{999A7037-67F7-4435-939F-DDF5C996EE7C}"/>
            </a:ext>
          </a:extLst>
        </xdr:cNvPr>
        <xdr:cNvSpPr>
          <a:spLocks noChangeArrowheads="1"/>
        </xdr:cNvSpPr>
      </xdr:nvSpPr>
      <xdr:spPr bwMode="auto">
        <a:xfrm>
          <a:off x="35307867" y="1428007"/>
          <a:ext cx="197471" cy="19293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8</xdr:col>
      <xdr:colOff>291363</xdr:colOff>
      <xdr:row>42</xdr:row>
      <xdr:rowOff>87923</xdr:rowOff>
    </xdr:from>
    <xdr:ext cx="835100" cy="500137"/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6632AD85-F8B7-4B3A-A236-28D7239874A0}"/>
            </a:ext>
          </a:extLst>
        </xdr:cNvPr>
        <xdr:cNvSpPr txBox="1"/>
      </xdr:nvSpPr>
      <xdr:spPr>
        <a:xfrm>
          <a:off x="4006113" y="7707923"/>
          <a:ext cx="835100" cy="500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 i="1">
              <a:solidFill>
                <a:srgbClr val="FF0000"/>
              </a:solidFill>
              <a:latin typeface="+mj-ea"/>
              <a:ea typeface="+mj-ea"/>
            </a:rPr>
            <a:t>展示されている</a:t>
          </a:r>
          <a:endParaRPr kumimoji="1" lang="en-US" altLang="ja-JP" sz="1000" b="1" i="1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 i="1">
              <a:solidFill>
                <a:srgbClr val="FF0000"/>
              </a:solidFill>
              <a:latin typeface="+mj-ea"/>
              <a:ea typeface="+mj-ea"/>
            </a:rPr>
            <a:t>列車と自分の</a:t>
          </a:r>
          <a:endParaRPr kumimoji="1" lang="en-US" altLang="ja-JP" sz="1000" b="1" i="1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 i="1">
              <a:solidFill>
                <a:srgbClr val="FF0000"/>
              </a:solidFill>
              <a:latin typeface="+mj-ea"/>
              <a:ea typeface="+mj-ea"/>
            </a:rPr>
            <a:t>バイクを撮影</a:t>
          </a:r>
        </a:p>
      </xdr:txBody>
    </xdr:sp>
    <xdr:clientData/>
  </xdr:oneCellAnchor>
  <xdr:oneCellAnchor>
    <xdr:from>
      <xdr:col>7</xdr:col>
      <xdr:colOff>399799</xdr:colOff>
      <xdr:row>39</xdr:row>
      <xdr:rowOff>40812</xdr:rowOff>
    </xdr:from>
    <xdr:ext cx="615681" cy="500137"/>
    <xdr:sp macro="" textlink="">
      <xdr:nvSpPr>
        <xdr:cNvPr id="2433" name="テキスト ボックス 2432">
          <a:extLst>
            <a:ext uri="{FF2B5EF4-FFF2-40B4-BE49-F238E27FC236}">
              <a16:creationId xmlns:a16="http://schemas.microsoft.com/office/drawing/2014/main" id="{5F33DF95-40F2-604D-DE98-B73B912963DA}"/>
            </a:ext>
          </a:extLst>
        </xdr:cNvPr>
        <xdr:cNvSpPr txBox="1"/>
      </xdr:nvSpPr>
      <xdr:spPr>
        <a:xfrm>
          <a:off x="35503087" y="604985"/>
          <a:ext cx="615681" cy="500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奥飛騨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ｶﾞｰﾃﾞﾝﾎﾃﾙ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焼岳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13</xdr:col>
      <xdr:colOff>95254</xdr:colOff>
      <xdr:row>43</xdr:row>
      <xdr:rowOff>80596</xdr:rowOff>
    </xdr:from>
    <xdr:ext cx="772519" cy="166712"/>
    <xdr:sp macro="" textlink="">
      <xdr:nvSpPr>
        <xdr:cNvPr id="2434" name="テキスト ボックス 2433">
          <a:extLst>
            <a:ext uri="{FF2B5EF4-FFF2-40B4-BE49-F238E27FC236}">
              <a16:creationId xmlns:a16="http://schemas.microsoft.com/office/drawing/2014/main" id="{8972FB5D-A5EE-41CD-8506-A5FE6B1C1301}"/>
            </a:ext>
          </a:extLst>
        </xdr:cNvPr>
        <xdr:cNvSpPr txBox="1"/>
      </xdr:nvSpPr>
      <xdr:spPr>
        <a:xfrm>
          <a:off x="38378427" y="1377461"/>
          <a:ext cx="772519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平湯温泉街←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3</xdr:col>
      <xdr:colOff>110142</xdr:colOff>
      <xdr:row>50</xdr:row>
      <xdr:rowOff>80524</xdr:rowOff>
    </xdr:from>
    <xdr:to>
      <xdr:col>3</xdr:col>
      <xdr:colOff>522282</xdr:colOff>
      <xdr:row>51</xdr:row>
      <xdr:rowOff>162285</xdr:rowOff>
    </xdr:to>
    <xdr:sp macro="" textlink="">
      <xdr:nvSpPr>
        <xdr:cNvPr id="2435" name="正方形/長方形 2434">
          <a:extLst>
            <a:ext uri="{FF2B5EF4-FFF2-40B4-BE49-F238E27FC236}">
              <a16:creationId xmlns:a16="http://schemas.microsoft.com/office/drawing/2014/main" id="{1B869988-29E1-468A-B421-F116B1D704DD}"/>
            </a:ext>
          </a:extLst>
        </xdr:cNvPr>
        <xdr:cNvSpPr/>
      </xdr:nvSpPr>
      <xdr:spPr bwMode="auto">
        <a:xfrm rot="1176246">
          <a:off x="40803873" y="1011043"/>
          <a:ext cx="412140" cy="264934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145188</xdr:colOff>
      <xdr:row>50</xdr:row>
      <xdr:rowOff>46721</xdr:rowOff>
    </xdr:from>
    <xdr:ext cx="377219" cy="333425"/>
    <xdr:sp macro="" textlink="">
      <xdr:nvSpPr>
        <xdr:cNvPr id="2436" name="テキスト ボックス 2435">
          <a:extLst>
            <a:ext uri="{FF2B5EF4-FFF2-40B4-BE49-F238E27FC236}">
              <a16:creationId xmlns:a16="http://schemas.microsoft.com/office/drawing/2014/main" id="{1B4157D0-44B3-4A26-8335-9B489990CA8E}"/>
            </a:ext>
          </a:extLst>
        </xdr:cNvPr>
        <xdr:cNvSpPr txBox="1"/>
      </xdr:nvSpPr>
      <xdr:spPr>
        <a:xfrm>
          <a:off x="40838919" y="977240"/>
          <a:ext cx="377219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バス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ﾀｰﾐﾅﾙ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4</xdr:col>
      <xdr:colOff>265261</xdr:colOff>
      <xdr:row>52</xdr:row>
      <xdr:rowOff>168520</xdr:rowOff>
    </xdr:from>
    <xdr:ext cx="386260" cy="1667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CA6AB0-5577-96C3-9E40-918CF6739321}"/>
            </a:ext>
          </a:extLst>
        </xdr:cNvPr>
        <xdr:cNvSpPr txBox="1"/>
      </xdr:nvSpPr>
      <xdr:spPr>
        <a:xfrm>
          <a:off x="389819" y="3113943"/>
          <a:ext cx="386260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乗鞍←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7</xdr:col>
      <xdr:colOff>65417</xdr:colOff>
      <xdr:row>51</xdr:row>
      <xdr:rowOff>26949</xdr:rowOff>
    </xdr:from>
    <xdr:ext cx="675826" cy="52514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14D14A4-9682-5D2C-75A7-94D2E68957EE}"/>
            </a:ext>
          </a:extLst>
        </xdr:cNvPr>
        <xdr:cNvSpPr txBox="1"/>
      </xdr:nvSpPr>
      <xdr:spPr>
        <a:xfrm>
          <a:off x="3370592" y="9275724"/>
          <a:ext cx="675826" cy="52514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50" b="1" i="0">
              <a:solidFill>
                <a:srgbClr val="FF0000"/>
              </a:solidFill>
              <a:latin typeface="+mj-ea"/>
              <a:ea typeface="+mj-ea"/>
            </a:rPr>
            <a:t>係員の指示</a:t>
          </a:r>
          <a:endParaRPr kumimoji="1" lang="en-US" altLang="ja-JP" sz="1050" b="1" i="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50" b="1" i="0">
              <a:solidFill>
                <a:srgbClr val="FF0000"/>
              </a:solidFill>
              <a:latin typeface="+mj-ea"/>
              <a:ea typeface="+mj-ea"/>
            </a:rPr>
            <a:t>をしっかり</a:t>
          </a:r>
          <a:endParaRPr kumimoji="1" lang="en-US" altLang="ja-JP" sz="1050" b="1" i="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50" b="1" i="0">
              <a:solidFill>
                <a:srgbClr val="FF0000"/>
              </a:solidFill>
              <a:latin typeface="+mj-ea"/>
              <a:ea typeface="+mj-ea"/>
            </a:rPr>
            <a:t>聞くこと</a:t>
          </a:r>
        </a:p>
      </xdr:txBody>
    </xdr:sp>
    <xdr:clientData/>
  </xdr:oneCellAnchor>
  <xdr:twoCellAnchor>
    <xdr:from>
      <xdr:col>11</xdr:col>
      <xdr:colOff>395654</xdr:colOff>
      <xdr:row>48</xdr:row>
      <xdr:rowOff>139211</xdr:rowOff>
    </xdr:from>
    <xdr:to>
      <xdr:col>11</xdr:col>
      <xdr:colOff>395654</xdr:colOff>
      <xdr:row>54</xdr:row>
      <xdr:rowOff>73269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8215889A-6ACF-E21A-A357-AEE75C46C5F3}"/>
            </a:ext>
          </a:extLst>
        </xdr:cNvPr>
        <xdr:cNvSpPr/>
      </xdr:nvSpPr>
      <xdr:spPr bwMode="auto">
        <a:xfrm>
          <a:off x="4110404" y="2351942"/>
          <a:ext cx="0" cy="1033096"/>
        </a:xfrm>
        <a:custGeom>
          <a:avLst/>
          <a:gdLst>
            <a:gd name="connsiteX0" fmla="*/ 0 w 0"/>
            <a:gd name="connsiteY0" fmla="*/ 1033096 h 1033096"/>
            <a:gd name="connsiteX1" fmla="*/ 0 w 0"/>
            <a:gd name="connsiteY1" fmla="*/ 0 h 10330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33096">
              <a:moveTo>
                <a:pt x="0" y="1033096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92218</xdr:colOff>
      <xdr:row>48</xdr:row>
      <xdr:rowOff>176350</xdr:rowOff>
    </xdr:from>
    <xdr:ext cx="426713" cy="372721"/>
    <xdr:sp macro="" textlink="">
      <xdr:nvSpPr>
        <xdr:cNvPr id="25" name="AutoShape 6505">
          <a:extLst>
            <a:ext uri="{FF2B5EF4-FFF2-40B4-BE49-F238E27FC236}">
              <a16:creationId xmlns:a16="http://schemas.microsoft.com/office/drawing/2014/main" id="{F479C6CC-9038-D915-A11E-445512CC399F}"/>
            </a:ext>
          </a:extLst>
        </xdr:cNvPr>
        <xdr:cNvSpPr>
          <a:spLocks noChangeArrowheads="1"/>
        </xdr:cNvSpPr>
      </xdr:nvSpPr>
      <xdr:spPr bwMode="auto">
        <a:xfrm>
          <a:off x="3396660" y="2389081"/>
          <a:ext cx="426713" cy="372721"/>
        </a:xfrm>
        <a:prstGeom prst="hexagon">
          <a:avLst>
            <a:gd name="adj" fmla="val 27907"/>
            <a:gd name="vf" fmla="val 115470"/>
          </a:avLst>
        </a:prstGeom>
        <a:solidFill>
          <a:srgbClr val="0000FF"/>
        </a:solidFill>
        <a:ln w="57150" cmpd="thickThin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oneCellAnchor>
  <xdr:twoCellAnchor editAs="oneCell">
    <xdr:from>
      <xdr:col>11</xdr:col>
      <xdr:colOff>302570</xdr:colOff>
      <xdr:row>53</xdr:row>
      <xdr:rowOff>5564</xdr:rowOff>
    </xdr:from>
    <xdr:to>
      <xdr:col>12</xdr:col>
      <xdr:colOff>89658</xdr:colOff>
      <xdr:row>54</xdr:row>
      <xdr:rowOff>16313</xdr:rowOff>
    </xdr:to>
    <xdr:sp macro="" textlink="">
      <xdr:nvSpPr>
        <xdr:cNvPr id="2437" name="AutoShape 6507">
          <a:extLst>
            <a:ext uri="{FF2B5EF4-FFF2-40B4-BE49-F238E27FC236}">
              <a16:creationId xmlns:a16="http://schemas.microsoft.com/office/drawing/2014/main" id="{A5DC3255-63AA-793D-AEA9-60E756C28C2E}"/>
            </a:ext>
          </a:extLst>
        </xdr:cNvPr>
        <xdr:cNvSpPr>
          <a:spLocks noChangeArrowheads="1"/>
        </xdr:cNvSpPr>
      </xdr:nvSpPr>
      <xdr:spPr bwMode="auto">
        <a:xfrm>
          <a:off x="4017320" y="3134160"/>
          <a:ext cx="197396" cy="19392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251641</xdr:colOff>
      <xdr:row>51</xdr:row>
      <xdr:rowOff>94994</xdr:rowOff>
    </xdr:from>
    <xdr:to>
      <xdr:col>11</xdr:col>
      <xdr:colOff>402980</xdr:colOff>
      <xdr:row>51</xdr:row>
      <xdr:rowOff>139211</xdr:rowOff>
    </xdr:to>
    <xdr:sp macro="" textlink="">
      <xdr:nvSpPr>
        <xdr:cNvPr id="2438" name="Line 6499">
          <a:extLst>
            <a:ext uri="{FF2B5EF4-FFF2-40B4-BE49-F238E27FC236}">
              <a16:creationId xmlns:a16="http://schemas.microsoft.com/office/drawing/2014/main" id="{8E9D9627-BE44-07D9-F2AE-C1B706C690B0}"/>
            </a:ext>
          </a:extLst>
        </xdr:cNvPr>
        <xdr:cNvSpPr>
          <a:spLocks noChangeShapeType="1"/>
        </xdr:cNvSpPr>
      </xdr:nvSpPr>
      <xdr:spPr bwMode="auto">
        <a:xfrm flipH="1" flipV="1">
          <a:off x="3556083" y="2857244"/>
          <a:ext cx="561647" cy="4421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104070</xdr:colOff>
      <xdr:row>49</xdr:row>
      <xdr:rowOff>80597</xdr:rowOff>
    </xdr:from>
    <xdr:ext cx="386260" cy="166712"/>
    <xdr:sp macro="" textlink="">
      <xdr:nvSpPr>
        <xdr:cNvPr id="2439" name="テキスト ボックス 2438">
          <a:extLst>
            <a:ext uri="{FF2B5EF4-FFF2-40B4-BE49-F238E27FC236}">
              <a16:creationId xmlns:a16="http://schemas.microsoft.com/office/drawing/2014/main" id="{E6668579-0F43-2E76-179B-02B01A8EF951}"/>
            </a:ext>
          </a:extLst>
        </xdr:cNvPr>
        <xdr:cNvSpPr txBox="1"/>
      </xdr:nvSpPr>
      <xdr:spPr>
        <a:xfrm>
          <a:off x="4229128" y="2476501"/>
          <a:ext cx="386260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畳平へ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13</xdr:col>
      <xdr:colOff>115398</xdr:colOff>
      <xdr:row>48</xdr:row>
      <xdr:rowOff>36634</xdr:rowOff>
    </xdr:from>
    <xdr:to>
      <xdr:col>14</xdr:col>
      <xdr:colOff>117230</xdr:colOff>
      <xdr:row>51</xdr:row>
      <xdr:rowOff>146538</xdr:rowOff>
    </xdr:to>
    <xdr:sp macro="" textlink="">
      <xdr:nvSpPr>
        <xdr:cNvPr id="2441" name="正方形/長方形 2440">
          <a:extLst>
            <a:ext uri="{FF2B5EF4-FFF2-40B4-BE49-F238E27FC236}">
              <a16:creationId xmlns:a16="http://schemas.microsoft.com/office/drawing/2014/main" id="{C458666C-13E5-4DCF-B5C1-7A5EB156C4AE}"/>
            </a:ext>
          </a:extLst>
        </xdr:cNvPr>
        <xdr:cNvSpPr/>
      </xdr:nvSpPr>
      <xdr:spPr bwMode="auto">
        <a:xfrm>
          <a:off x="5009783" y="2249365"/>
          <a:ext cx="412139" cy="659423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332918</xdr:colOff>
      <xdr:row>49</xdr:row>
      <xdr:rowOff>65942</xdr:rowOff>
    </xdr:from>
    <xdr:ext cx="337835" cy="263804"/>
    <xdr:grpSp>
      <xdr:nvGrpSpPr>
        <xdr:cNvPr id="2442" name="Group 3646">
          <a:extLst>
            <a:ext uri="{FF2B5EF4-FFF2-40B4-BE49-F238E27FC236}">
              <a16:creationId xmlns:a16="http://schemas.microsoft.com/office/drawing/2014/main" id="{038F0BA9-B0E1-40B5-9A99-282E8CD41B55}"/>
            </a:ext>
          </a:extLst>
        </xdr:cNvPr>
        <xdr:cNvGrpSpPr>
          <a:grpSpLocks/>
        </xdr:cNvGrpSpPr>
      </xdr:nvGrpSpPr>
      <xdr:grpSpPr bwMode="auto">
        <a:xfrm>
          <a:off x="7638593" y="8952767"/>
          <a:ext cx="337835" cy="263804"/>
          <a:chOff x="8389" y="124"/>
          <a:chExt cx="34" cy="26"/>
        </a:xfrm>
      </xdr:grpSpPr>
      <xdr:sp macro="" textlink="">
        <xdr:nvSpPr>
          <xdr:cNvPr id="2443" name="Rectangle 3647">
            <a:extLst>
              <a:ext uri="{FF2B5EF4-FFF2-40B4-BE49-F238E27FC236}">
                <a16:creationId xmlns:a16="http://schemas.microsoft.com/office/drawing/2014/main" id="{39E5DFB2-EDC4-43E3-727A-3F46FD7A12B6}"/>
              </a:ext>
            </a:extLst>
          </xdr:cNvPr>
          <xdr:cNvSpPr>
            <a:spLocks noChangeArrowheads="1"/>
          </xdr:cNvSpPr>
        </xdr:nvSpPr>
        <xdr:spPr bwMode="auto">
          <a:xfrm>
            <a:off x="8391" y="124"/>
            <a:ext cx="8" cy="8"/>
          </a:xfrm>
          <a:prstGeom prst="rect">
            <a:avLst/>
          </a:prstGeom>
          <a:noFill/>
          <a:ln w="1270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44" name="Rectangle 3648">
            <a:extLst>
              <a:ext uri="{FF2B5EF4-FFF2-40B4-BE49-F238E27FC236}">
                <a16:creationId xmlns:a16="http://schemas.microsoft.com/office/drawing/2014/main" id="{F1811EA0-E386-B659-33D7-6C9A5051D356}"/>
              </a:ext>
            </a:extLst>
          </xdr:cNvPr>
          <xdr:cNvSpPr>
            <a:spLocks noChangeArrowheads="1"/>
          </xdr:cNvSpPr>
        </xdr:nvSpPr>
        <xdr:spPr bwMode="auto">
          <a:xfrm>
            <a:off x="8389" y="129"/>
            <a:ext cx="34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158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45" name="Oval 3649">
            <a:extLst>
              <a:ext uri="{FF2B5EF4-FFF2-40B4-BE49-F238E27FC236}">
                <a16:creationId xmlns:a16="http://schemas.microsoft.com/office/drawing/2014/main" id="{FAB4F34A-7CEC-9B9C-2231-E97644B646E1}"/>
              </a:ext>
            </a:extLst>
          </xdr:cNvPr>
          <xdr:cNvSpPr>
            <a:spLocks noChangeArrowheads="1"/>
          </xdr:cNvSpPr>
        </xdr:nvSpPr>
        <xdr:spPr bwMode="auto">
          <a:xfrm>
            <a:off x="8399" y="133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270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oneCellAnchor>
  <xdr:oneCellAnchor>
    <xdr:from>
      <xdr:col>14</xdr:col>
      <xdr:colOff>125106</xdr:colOff>
      <xdr:row>51</xdr:row>
      <xdr:rowOff>51288</xdr:rowOff>
    </xdr:from>
    <xdr:ext cx="946349" cy="500137"/>
    <xdr:sp macro="" textlink="">
      <xdr:nvSpPr>
        <xdr:cNvPr id="2449" name="テキスト ボックス 2448">
          <a:extLst>
            <a:ext uri="{FF2B5EF4-FFF2-40B4-BE49-F238E27FC236}">
              <a16:creationId xmlns:a16="http://schemas.microsoft.com/office/drawing/2014/main" id="{211D31C0-502C-45CA-9935-6B97D101D377}"/>
            </a:ext>
          </a:extLst>
        </xdr:cNvPr>
        <xdr:cNvSpPr txBox="1"/>
      </xdr:nvSpPr>
      <xdr:spPr>
        <a:xfrm>
          <a:off x="7021206" y="9300063"/>
          <a:ext cx="946349" cy="500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 i="1">
              <a:solidFill>
                <a:srgbClr val="FF0000"/>
              </a:solidFill>
              <a:latin typeface="+mj-ea"/>
              <a:ea typeface="+mj-ea"/>
            </a:rPr>
            <a:t>ﾊﾞｽﾀｰﾐﾅﾙに</a:t>
          </a:r>
          <a:endParaRPr kumimoji="1" lang="en-US" altLang="ja-JP" sz="1000" b="1" i="1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 i="1">
              <a:solidFill>
                <a:srgbClr val="FF0000"/>
              </a:solidFill>
              <a:latin typeface="+mj-ea"/>
              <a:ea typeface="+mj-ea"/>
            </a:rPr>
            <a:t>来たことが分かる</a:t>
          </a:r>
          <a:endParaRPr kumimoji="1" lang="en-US" altLang="ja-JP" sz="1000" b="1" i="1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 i="1">
              <a:solidFill>
                <a:srgbClr val="FF0000"/>
              </a:solidFill>
              <a:latin typeface="+mj-ea"/>
              <a:ea typeface="+mj-ea"/>
            </a:rPr>
            <a:t>写真を撮影</a:t>
          </a:r>
        </a:p>
      </xdr:txBody>
    </xdr:sp>
    <xdr:clientData/>
  </xdr:oneCellAnchor>
  <xdr:twoCellAnchor>
    <xdr:from>
      <xdr:col>13</xdr:col>
      <xdr:colOff>256442</xdr:colOff>
      <xdr:row>50</xdr:row>
      <xdr:rowOff>43961</xdr:rowOff>
    </xdr:from>
    <xdr:to>
      <xdr:col>13</xdr:col>
      <xdr:colOff>256442</xdr:colOff>
      <xdr:row>54</xdr:row>
      <xdr:rowOff>124558</xdr:rowOff>
    </xdr:to>
    <xdr:sp macro="" textlink="">
      <xdr:nvSpPr>
        <xdr:cNvPr id="2451" name="フリーフォーム: 図形 2450">
          <a:extLst>
            <a:ext uri="{FF2B5EF4-FFF2-40B4-BE49-F238E27FC236}">
              <a16:creationId xmlns:a16="http://schemas.microsoft.com/office/drawing/2014/main" id="{79584B3E-264B-E188-08BD-E95787ADC9A1}"/>
            </a:ext>
          </a:extLst>
        </xdr:cNvPr>
        <xdr:cNvSpPr/>
      </xdr:nvSpPr>
      <xdr:spPr bwMode="auto">
        <a:xfrm>
          <a:off x="5150827" y="2623038"/>
          <a:ext cx="0" cy="813289"/>
        </a:xfrm>
        <a:custGeom>
          <a:avLst/>
          <a:gdLst>
            <a:gd name="connsiteX0" fmla="*/ 0 w 0"/>
            <a:gd name="connsiteY0" fmla="*/ 813289 h 813289"/>
            <a:gd name="connsiteX1" fmla="*/ 0 w 0"/>
            <a:gd name="connsiteY1" fmla="*/ 0 h 8132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813289">
              <a:moveTo>
                <a:pt x="0" y="813289"/>
              </a:move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366346</xdr:colOff>
      <xdr:row>50</xdr:row>
      <xdr:rowOff>36635</xdr:rowOff>
    </xdr:from>
    <xdr:to>
      <xdr:col>13</xdr:col>
      <xdr:colOff>366346</xdr:colOff>
      <xdr:row>54</xdr:row>
      <xdr:rowOff>168519</xdr:rowOff>
    </xdr:to>
    <xdr:sp macro="" textlink="">
      <xdr:nvSpPr>
        <xdr:cNvPr id="2452" name="フリーフォーム: 図形 2451">
          <a:extLst>
            <a:ext uri="{FF2B5EF4-FFF2-40B4-BE49-F238E27FC236}">
              <a16:creationId xmlns:a16="http://schemas.microsoft.com/office/drawing/2014/main" id="{C685EF0F-0BD3-B6B5-81BA-2E6A787733D3}"/>
            </a:ext>
          </a:extLst>
        </xdr:cNvPr>
        <xdr:cNvSpPr/>
      </xdr:nvSpPr>
      <xdr:spPr bwMode="auto">
        <a:xfrm>
          <a:off x="5260731" y="2615712"/>
          <a:ext cx="0" cy="864576"/>
        </a:xfrm>
        <a:custGeom>
          <a:avLst/>
          <a:gdLst>
            <a:gd name="connsiteX0" fmla="*/ 0 w 0"/>
            <a:gd name="connsiteY0" fmla="*/ 0 h 864576"/>
            <a:gd name="connsiteX1" fmla="*/ 0 w 0"/>
            <a:gd name="connsiteY1" fmla="*/ 864576 h 8645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864576">
              <a:moveTo>
                <a:pt x="0" y="0"/>
              </a:moveTo>
              <a:lnTo>
                <a:pt x="0" y="864576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160617</xdr:colOff>
      <xdr:row>52</xdr:row>
      <xdr:rowOff>131142</xdr:rowOff>
    </xdr:from>
    <xdr:ext cx="197471" cy="192935"/>
    <xdr:sp macro="" textlink="">
      <xdr:nvSpPr>
        <xdr:cNvPr id="2448" name="AutoShape 6507">
          <a:extLst>
            <a:ext uri="{FF2B5EF4-FFF2-40B4-BE49-F238E27FC236}">
              <a16:creationId xmlns:a16="http://schemas.microsoft.com/office/drawing/2014/main" id="{0FCE1A9F-7D38-4D72-8572-B9163F69C6DA}"/>
            </a:ext>
          </a:extLst>
        </xdr:cNvPr>
        <xdr:cNvSpPr>
          <a:spLocks noChangeArrowheads="1"/>
        </xdr:cNvSpPr>
      </xdr:nvSpPr>
      <xdr:spPr bwMode="auto">
        <a:xfrm>
          <a:off x="5055002" y="3076565"/>
          <a:ext cx="197471" cy="19293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133377</xdr:colOff>
      <xdr:row>48</xdr:row>
      <xdr:rowOff>41203</xdr:rowOff>
    </xdr:from>
    <xdr:ext cx="831574" cy="333425"/>
    <xdr:sp macro="" textlink="">
      <xdr:nvSpPr>
        <xdr:cNvPr id="2453" name="テキスト ボックス 2452">
          <a:extLst>
            <a:ext uri="{FF2B5EF4-FFF2-40B4-BE49-F238E27FC236}">
              <a16:creationId xmlns:a16="http://schemas.microsoft.com/office/drawing/2014/main" id="{BD4EBE14-D289-70CB-93C7-331441EA0F83}"/>
            </a:ext>
          </a:extLst>
        </xdr:cNvPr>
        <xdr:cNvSpPr txBox="1"/>
      </xdr:nvSpPr>
      <xdr:spPr>
        <a:xfrm>
          <a:off x="5027762" y="2253934"/>
          <a:ext cx="831574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乗鞍岳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畳平ﾊﾞｽﾀｰﾐﾅﾙ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4</xdr:col>
      <xdr:colOff>166476</xdr:colOff>
      <xdr:row>58</xdr:row>
      <xdr:rowOff>139733</xdr:rowOff>
    </xdr:from>
    <xdr:ext cx="515013" cy="333425"/>
    <xdr:sp macro="" textlink="">
      <xdr:nvSpPr>
        <xdr:cNvPr id="2454" name="テキスト ボックス 2453">
          <a:extLst>
            <a:ext uri="{FF2B5EF4-FFF2-40B4-BE49-F238E27FC236}">
              <a16:creationId xmlns:a16="http://schemas.microsoft.com/office/drawing/2014/main" id="{36AD3A45-2E31-5C8D-0B6D-B01F1686E8A4}"/>
            </a:ext>
          </a:extLst>
        </xdr:cNvPr>
        <xdr:cNvSpPr txBox="1"/>
      </xdr:nvSpPr>
      <xdr:spPr>
        <a:xfrm>
          <a:off x="8206697" y="2527987"/>
          <a:ext cx="515013" cy="333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神岡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新穂高↑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7</xdr:col>
      <xdr:colOff>77688</xdr:colOff>
      <xdr:row>75</xdr:row>
      <xdr:rowOff>176708</xdr:rowOff>
    </xdr:from>
    <xdr:ext cx="352952" cy="345282"/>
    <xdr:grpSp>
      <xdr:nvGrpSpPr>
        <xdr:cNvPr id="2455" name="Group 6672">
          <a:extLst>
            <a:ext uri="{FF2B5EF4-FFF2-40B4-BE49-F238E27FC236}">
              <a16:creationId xmlns:a16="http://schemas.microsoft.com/office/drawing/2014/main" id="{AE8431B1-01F4-C310-7348-8BA49167F369}"/>
            </a:ext>
          </a:extLst>
        </xdr:cNvPr>
        <xdr:cNvGrpSpPr>
          <a:grpSpLocks/>
        </xdr:cNvGrpSpPr>
      </xdr:nvGrpSpPr>
      <xdr:grpSpPr bwMode="auto">
        <a:xfrm>
          <a:off x="3382863" y="13768883"/>
          <a:ext cx="352952" cy="345282"/>
          <a:chOff x="536" y="109"/>
          <a:chExt cx="46" cy="44"/>
        </a:xfrm>
      </xdr:grpSpPr>
      <xdr:pic>
        <xdr:nvPicPr>
          <xdr:cNvPr id="2456" name="Picture 6673" descr="route2">
            <a:extLst>
              <a:ext uri="{FF2B5EF4-FFF2-40B4-BE49-F238E27FC236}">
                <a16:creationId xmlns:a16="http://schemas.microsoft.com/office/drawing/2014/main" id="{063D445A-436A-5CF2-72A8-1CF521C0C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57" name="Text Box 6674">
            <a:extLst>
              <a:ext uri="{FF2B5EF4-FFF2-40B4-BE49-F238E27FC236}">
                <a16:creationId xmlns:a16="http://schemas.microsoft.com/office/drawing/2014/main" id="{59157D33-3F62-14F1-4A57-3770F6883B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70684</xdr:colOff>
      <xdr:row>79</xdr:row>
      <xdr:rowOff>78657</xdr:rowOff>
    </xdr:from>
    <xdr:ext cx="352952" cy="345282"/>
    <xdr:grpSp>
      <xdr:nvGrpSpPr>
        <xdr:cNvPr id="2458" name="Group 6672">
          <a:extLst>
            <a:ext uri="{FF2B5EF4-FFF2-40B4-BE49-F238E27FC236}">
              <a16:creationId xmlns:a16="http://schemas.microsoft.com/office/drawing/2014/main" id="{A947B050-A6CF-BC42-9D42-A9B0EECA1680}"/>
            </a:ext>
          </a:extLst>
        </xdr:cNvPr>
        <xdr:cNvGrpSpPr>
          <a:grpSpLocks/>
        </xdr:cNvGrpSpPr>
      </xdr:nvGrpSpPr>
      <xdr:grpSpPr bwMode="auto">
        <a:xfrm>
          <a:off x="4195009" y="14394732"/>
          <a:ext cx="352952" cy="345282"/>
          <a:chOff x="536" y="109"/>
          <a:chExt cx="46" cy="44"/>
        </a:xfrm>
      </xdr:grpSpPr>
      <xdr:pic>
        <xdr:nvPicPr>
          <xdr:cNvPr id="2459" name="Picture 6673" descr="route2">
            <a:extLst>
              <a:ext uri="{FF2B5EF4-FFF2-40B4-BE49-F238E27FC236}">
                <a16:creationId xmlns:a16="http://schemas.microsoft.com/office/drawing/2014/main" id="{101F4AA4-3E8C-65D7-94F2-15EF565BCC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60" name="Text Box 6674">
            <a:extLst>
              <a:ext uri="{FF2B5EF4-FFF2-40B4-BE49-F238E27FC236}">
                <a16:creationId xmlns:a16="http://schemas.microsoft.com/office/drawing/2014/main" id="{1E1416BF-CD63-A0BA-D93E-6D67C2D713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371195</xdr:colOff>
      <xdr:row>84</xdr:row>
      <xdr:rowOff>84044</xdr:rowOff>
    </xdr:from>
    <xdr:to>
      <xdr:col>9</xdr:col>
      <xdr:colOff>499243</xdr:colOff>
      <xdr:row>90</xdr:row>
      <xdr:rowOff>98051</xdr:rowOff>
    </xdr:to>
    <xdr:sp macro="" textlink="">
      <xdr:nvSpPr>
        <xdr:cNvPr id="2461" name="フリーフォーム: 図形 2460">
          <a:extLst>
            <a:ext uri="{FF2B5EF4-FFF2-40B4-BE49-F238E27FC236}">
              <a16:creationId xmlns:a16="http://schemas.microsoft.com/office/drawing/2014/main" id="{D068FED8-8294-2A04-89E2-643D6DC5C2A7}"/>
            </a:ext>
          </a:extLst>
        </xdr:cNvPr>
        <xdr:cNvSpPr/>
      </xdr:nvSpPr>
      <xdr:spPr bwMode="auto">
        <a:xfrm>
          <a:off x="34142923" y="2290202"/>
          <a:ext cx="534261" cy="1106581"/>
        </a:xfrm>
        <a:custGeom>
          <a:avLst/>
          <a:gdLst>
            <a:gd name="connsiteX0" fmla="*/ 0 w 532280"/>
            <a:gd name="connsiteY0" fmla="*/ 1106581 h 1106581"/>
            <a:gd name="connsiteX1" fmla="*/ 0 w 532280"/>
            <a:gd name="connsiteY1" fmla="*/ 567298 h 1106581"/>
            <a:gd name="connsiteX2" fmla="*/ 532280 w 532280"/>
            <a:gd name="connsiteY2" fmla="*/ 0 h 1106581"/>
            <a:gd name="connsiteX0" fmla="*/ 0 w 533517"/>
            <a:gd name="connsiteY0" fmla="*/ 1106581 h 1106581"/>
            <a:gd name="connsiteX1" fmla="*/ 0 w 533517"/>
            <a:gd name="connsiteY1" fmla="*/ 567298 h 1106581"/>
            <a:gd name="connsiteX2" fmla="*/ 532280 w 533517"/>
            <a:gd name="connsiteY2" fmla="*/ 0 h 1106581"/>
            <a:gd name="connsiteX0" fmla="*/ 0 w 534261"/>
            <a:gd name="connsiteY0" fmla="*/ 1106581 h 1106581"/>
            <a:gd name="connsiteX1" fmla="*/ 0 w 534261"/>
            <a:gd name="connsiteY1" fmla="*/ 567298 h 1106581"/>
            <a:gd name="connsiteX2" fmla="*/ 532280 w 534261"/>
            <a:gd name="connsiteY2" fmla="*/ 0 h 1106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34261" h="1106581">
              <a:moveTo>
                <a:pt x="0" y="1106581"/>
              </a:moveTo>
              <a:lnTo>
                <a:pt x="0" y="567298"/>
              </a:lnTo>
              <a:cubicBezTo>
                <a:pt x="331508" y="623328"/>
                <a:pt x="557960" y="630330"/>
                <a:pt x="532280" y="0"/>
              </a:cubicBez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365489</xdr:colOff>
      <xdr:row>84</xdr:row>
      <xdr:rowOff>160185</xdr:rowOff>
    </xdr:from>
    <xdr:ext cx="8284" cy="505238"/>
    <xdr:sp macro="" textlink="">
      <xdr:nvSpPr>
        <xdr:cNvPr id="2462" name="Line 6499">
          <a:extLst>
            <a:ext uri="{FF2B5EF4-FFF2-40B4-BE49-F238E27FC236}">
              <a16:creationId xmlns:a16="http://schemas.microsoft.com/office/drawing/2014/main" id="{F40265D4-4AC9-CECF-5783-8E1D99E9FD04}"/>
            </a:ext>
          </a:extLst>
        </xdr:cNvPr>
        <xdr:cNvSpPr>
          <a:spLocks noChangeShapeType="1"/>
        </xdr:cNvSpPr>
      </xdr:nvSpPr>
      <xdr:spPr bwMode="auto">
        <a:xfrm>
          <a:off x="34137217" y="2366343"/>
          <a:ext cx="8284" cy="50523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7</xdr:col>
      <xdr:colOff>231121</xdr:colOff>
      <xdr:row>87</xdr:row>
      <xdr:rowOff>56029</xdr:rowOff>
    </xdr:from>
    <xdr:ext cx="609541" cy="54241"/>
    <xdr:sp macro="" textlink="">
      <xdr:nvSpPr>
        <xdr:cNvPr id="2463" name="Line 6499">
          <a:extLst>
            <a:ext uri="{FF2B5EF4-FFF2-40B4-BE49-F238E27FC236}">
              <a16:creationId xmlns:a16="http://schemas.microsoft.com/office/drawing/2014/main" id="{935ACB9D-3831-E931-51FF-8D00823D380A}"/>
            </a:ext>
          </a:extLst>
        </xdr:cNvPr>
        <xdr:cNvSpPr>
          <a:spLocks noChangeShapeType="1"/>
        </xdr:cNvSpPr>
      </xdr:nvSpPr>
      <xdr:spPr bwMode="auto">
        <a:xfrm flipH="1" flipV="1">
          <a:off x="33596636" y="2808474"/>
          <a:ext cx="609541" cy="5424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twoCellAnchor editAs="oneCell">
    <xdr:from>
      <xdr:col>8</xdr:col>
      <xdr:colOff>285726</xdr:colOff>
      <xdr:row>87</xdr:row>
      <xdr:rowOff>11219</xdr:rowOff>
    </xdr:from>
    <xdr:to>
      <xdr:col>9</xdr:col>
      <xdr:colOff>66516</xdr:colOff>
      <xdr:row>88</xdr:row>
      <xdr:rowOff>32559</xdr:rowOff>
    </xdr:to>
    <xdr:sp macro="" textlink="">
      <xdr:nvSpPr>
        <xdr:cNvPr id="2464" name="Oval 6509">
          <a:extLst>
            <a:ext uri="{FF2B5EF4-FFF2-40B4-BE49-F238E27FC236}">
              <a16:creationId xmlns:a16="http://schemas.microsoft.com/office/drawing/2014/main" id="{F3F7DEA9-E564-AB8B-C8EF-CF03BD4000A2}"/>
            </a:ext>
          </a:extLst>
        </xdr:cNvPr>
        <xdr:cNvSpPr>
          <a:spLocks noChangeArrowheads="1"/>
        </xdr:cNvSpPr>
      </xdr:nvSpPr>
      <xdr:spPr bwMode="auto">
        <a:xfrm>
          <a:off x="34057454" y="2763664"/>
          <a:ext cx="187003" cy="20343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270134</xdr:colOff>
      <xdr:row>88</xdr:row>
      <xdr:rowOff>161909</xdr:rowOff>
    </xdr:from>
    <xdr:ext cx="197245" cy="190041"/>
    <xdr:sp macro="" textlink="">
      <xdr:nvSpPr>
        <xdr:cNvPr id="2465" name="AutoShape 6507">
          <a:extLst>
            <a:ext uri="{FF2B5EF4-FFF2-40B4-BE49-F238E27FC236}">
              <a16:creationId xmlns:a16="http://schemas.microsoft.com/office/drawing/2014/main" id="{FD3C710C-6FC8-4DB3-5395-53465D3BF9A0}"/>
            </a:ext>
          </a:extLst>
        </xdr:cNvPr>
        <xdr:cNvSpPr>
          <a:spLocks noChangeArrowheads="1"/>
        </xdr:cNvSpPr>
      </xdr:nvSpPr>
      <xdr:spPr bwMode="auto">
        <a:xfrm>
          <a:off x="34041862" y="309644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>
    <xdr:from>
      <xdr:col>1</xdr:col>
      <xdr:colOff>323850</xdr:colOff>
      <xdr:row>96</xdr:row>
      <xdr:rowOff>114300</xdr:rowOff>
    </xdr:from>
    <xdr:to>
      <xdr:col>2</xdr:col>
      <xdr:colOff>76200</xdr:colOff>
      <xdr:row>98</xdr:row>
      <xdr:rowOff>161925</xdr:rowOff>
    </xdr:to>
    <xdr:sp macro="" textlink="">
      <xdr:nvSpPr>
        <xdr:cNvPr id="2492" name="フリーフォーム 13">
          <a:extLst>
            <a:ext uri="{FF2B5EF4-FFF2-40B4-BE49-F238E27FC236}">
              <a16:creationId xmlns:a16="http://schemas.microsoft.com/office/drawing/2014/main" id="{58FEB4FD-EFC8-4956-9F5D-EEAF65723096}"/>
            </a:ext>
          </a:extLst>
        </xdr:cNvPr>
        <xdr:cNvSpPr/>
      </xdr:nvSpPr>
      <xdr:spPr bwMode="auto">
        <a:xfrm>
          <a:off x="6781240" y="19353399"/>
          <a:ext cx="158563" cy="425824"/>
        </a:xfrm>
        <a:custGeom>
          <a:avLst/>
          <a:gdLst>
            <a:gd name="connsiteX0" fmla="*/ 180975 w 180975"/>
            <a:gd name="connsiteY0" fmla="*/ 571500 h 571500"/>
            <a:gd name="connsiteX1" fmla="*/ 180975 w 180975"/>
            <a:gd name="connsiteY1" fmla="*/ 0 h 571500"/>
            <a:gd name="connsiteX2" fmla="*/ 0 w 180975"/>
            <a:gd name="connsiteY2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0975" h="571500">
              <a:moveTo>
                <a:pt x="180975" y="571500"/>
              </a:moveTo>
              <a:lnTo>
                <a:pt x="180975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93</xdr:row>
      <xdr:rowOff>76200</xdr:rowOff>
    </xdr:from>
    <xdr:to>
      <xdr:col>2</xdr:col>
      <xdr:colOff>76200</xdr:colOff>
      <xdr:row>96</xdr:row>
      <xdr:rowOff>28575</xdr:rowOff>
    </xdr:to>
    <xdr:sp macro="" textlink="">
      <xdr:nvSpPr>
        <xdr:cNvPr id="2493" name="フリーフォーム 14">
          <a:extLst>
            <a:ext uri="{FF2B5EF4-FFF2-40B4-BE49-F238E27FC236}">
              <a16:creationId xmlns:a16="http://schemas.microsoft.com/office/drawing/2014/main" id="{26E2A0B2-729A-47D5-AC33-BDE931224D12}"/>
            </a:ext>
          </a:extLst>
        </xdr:cNvPr>
        <xdr:cNvSpPr/>
      </xdr:nvSpPr>
      <xdr:spPr bwMode="auto">
        <a:xfrm>
          <a:off x="6800290" y="18748001"/>
          <a:ext cx="139513" cy="519673"/>
        </a:xfrm>
        <a:custGeom>
          <a:avLst/>
          <a:gdLst>
            <a:gd name="connsiteX0" fmla="*/ 0 w 142875"/>
            <a:gd name="connsiteY0" fmla="*/ 495300 h 495300"/>
            <a:gd name="connsiteX1" fmla="*/ 142875 w 142875"/>
            <a:gd name="connsiteY1" fmla="*/ 495300 h 495300"/>
            <a:gd name="connsiteX2" fmla="*/ 142875 w 142875"/>
            <a:gd name="connsiteY2" fmla="*/ 0 h 495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2875" h="495300">
              <a:moveTo>
                <a:pt x="0" y="495300"/>
              </a:moveTo>
              <a:lnTo>
                <a:pt x="142875" y="495300"/>
              </a:lnTo>
              <a:lnTo>
                <a:pt x="142875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248479</xdr:colOff>
      <xdr:row>97</xdr:row>
      <xdr:rowOff>146602</xdr:rowOff>
    </xdr:from>
    <xdr:ext cx="766813" cy="366767"/>
    <xdr:sp macro="" textlink="">
      <xdr:nvSpPr>
        <xdr:cNvPr id="2494" name="テキスト ボックス 2493">
          <a:extLst>
            <a:ext uri="{FF2B5EF4-FFF2-40B4-BE49-F238E27FC236}">
              <a16:creationId xmlns:a16="http://schemas.microsoft.com/office/drawing/2014/main" id="{344811FE-4876-4405-90A4-3D6342B66C98}"/>
            </a:ext>
          </a:extLst>
        </xdr:cNvPr>
        <xdr:cNvSpPr txBox="1"/>
      </xdr:nvSpPr>
      <xdr:spPr>
        <a:xfrm>
          <a:off x="7112082" y="19574801"/>
          <a:ext cx="766813" cy="36676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レシート取得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  <a:p>
          <a:pPr algn="r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時刻記入</a:t>
          </a:r>
          <a:r>
            <a:rPr kumimoji="1" lang="ja-JP" altLang="en-US" sz="900" b="1" i="1">
              <a:solidFill>
                <a:srgbClr val="FF0000"/>
              </a:solidFill>
              <a:latin typeface="+mj-ea"/>
              <a:ea typeface="+mj-ea"/>
            </a:rPr>
            <a:t>　</a:t>
          </a:r>
        </a:p>
      </xdr:txBody>
    </xdr:sp>
    <xdr:clientData/>
  </xdr:oneCellAnchor>
  <xdr:oneCellAnchor>
    <xdr:from>
      <xdr:col>1</xdr:col>
      <xdr:colOff>391259</xdr:colOff>
      <xdr:row>97</xdr:row>
      <xdr:rowOff>137475</xdr:rowOff>
    </xdr:from>
    <xdr:ext cx="194363" cy="190362"/>
    <xdr:sp macro="" textlink="">
      <xdr:nvSpPr>
        <xdr:cNvPr id="2496" name="AutoShape 6507">
          <a:extLst>
            <a:ext uri="{FF2B5EF4-FFF2-40B4-BE49-F238E27FC236}">
              <a16:creationId xmlns:a16="http://schemas.microsoft.com/office/drawing/2014/main" id="{5C583C90-54EE-467A-BF96-DCD0A8734680}"/>
            </a:ext>
          </a:extLst>
        </xdr:cNvPr>
        <xdr:cNvSpPr>
          <a:spLocks noChangeArrowheads="1"/>
        </xdr:cNvSpPr>
      </xdr:nvSpPr>
      <xdr:spPr bwMode="auto">
        <a:xfrm>
          <a:off x="6848649" y="19565674"/>
          <a:ext cx="194363" cy="190362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142752</xdr:colOff>
      <xdr:row>93</xdr:row>
      <xdr:rowOff>131852</xdr:rowOff>
    </xdr:from>
    <xdr:ext cx="989108" cy="366767"/>
    <xdr:sp macro="" textlink="">
      <xdr:nvSpPr>
        <xdr:cNvPr id="2559" name="テキスト ボックス 2558">
          <a:extLst>
            <a:ext uri="{FF2B5EF4-FFF2-40B4-BE49-F238E27FC236}">
              <a16:creationId xmlns:a16="http://schemas.microsoft.com/office/drawing/2014/main" id="{A5759258-B87F-40E3-9387-D561071F46F0}"/>
            </a:ext>
          </a:extLst>
        </xdr:cNvPr>
        <xdr:cNvSpPr txBox="1"/>
      </xdr:nvSpPr>
      <xdr:spPr>
        <a:xfrm>
          <a:off x="38662973" y="2338010"/>
          <a:ext cx="989108" cy="366767"/>
        </a:xfrm>
        <a:prstGeom prst="rect">
          <a:avLst/>
        </a:prstGeom>
        <a:noFill/>
        <a:ln w="28575">
          <a:solidFill>
            <a:srgbClr val="FF66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100"/>
            <a:t>ｾﾌﾞﾝｲﾚﾌﾞﾝ金沢</a:t>
          </a:r>
          <a:endParaRPr kumimoji="1" lang="en-US" altLang="ja-JP" sz="1100"/>
        </a:p>
        <a:p>
          <a:r>
            <a:rPr kumimoji="1" lang="ja-JP" altLang="en-US" sz="1100"/>
            <a:t>芳斉</a:t>
          </a:r>
          <a:r>
            <a:rPr kumimoji="1" lang="en-US" altLang="ja-JP" sz="1100"/>
            <a:t>2</a:t>
          </a:r>
          <a:r>
            <a:rPr kumimoji="1" lang="ja-JP" altLang="en-US" sz="1100"/>
            <a:t>丁目店</a:t>
          </a:r>
        </a:p>
      </xdr:txBody>
    </xdr:sp>
    <xdr:clientData/>
  </xdr:oneCellAnchor>
  <xdr:twoCellAnchor>
    <xdr:from>
      <xdr:col>6</xdr:col>
      <xdr:colOff>66675</xdr:colOff>
      <xdr:row>96</xdr:row>
      <xdr:rowOff>95250</xdr:rowOff>
    </xdr:from>
    <xdr:to>
      <xdr:col>6</xdr:col>
      <xdr:colOff>295275</xdr:colOff>
      <xdr:row>99</xdr:row>
      <xdr:rowOff>152400</xdr:rowOff>
    </xdr:to>
    <xdr:sp macro="" textlink="">
      <xdr:nvSpPr>
        <xdr:cNvPr id="715" name="フリーフォーム: 図形 714">
          <a:extLst>
            <a:ext uri="{FF2B5EF4-FFF2-40B4-BE49-F238E27FC236}">
              <a16:creationId xmlns:a16="http://schemas.microsoft.com/office/drawing/2014/main" id="{E00B8A08-354F-19E1-C89E-837F1B7CDA12}"/>
            </a:ext>
          </a:extLst>
        </xdr:cNvPr>
        <xdr:cNvSpPr/>
      </xdr:nvSpPr>
      <xdr:spPr bwMode="auto">
        <a:xfrm>
          <a:off x="2600325" y="17487900"/>
          <a:ext cx="228600" cy="600075"/>
        </a:xfrm>
        <a:custGeom>
          <a:avLst/>
          <a:gdLst>
            <a:gd name="connsiteX0" fmla="*/ 228600 w 228600"/>
            <a:gd name="connsiteY0" fmla="*/ 600075 h 600075"/>
            <a:gd name="connsiteX1" fmla="*/ 228600 w 228600"/>
            <a:gd name="connsiteY1" fmla="*/ 0 h 600075"/>
            <a:gd name="connsiteX2" fmla="*/ 0 w 228600"/>
            <a:gd name="connsiteY2" fmla="*/ 0 h 600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8600" h="600075">
              <a:moveTo>
                <a:pt x="228600" y="600075"/>
              </a:moveTo>
              <a:lnTo>
                <a:pt x="228600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292249</xdr:colOff>
      <xdr:row>93</xdr:row>
      <xdr:rowOff>47625</xdr:rowOff>
    </xdr:from>
    <xdr:ext cx="3025" cy="607433"/>
    <xdr:sp macro="" textlink="">
      <xdr:nvSpPr>
        <xdr:cNvPr id="716" name="Line 6499">
          <a:extLst>
            <a:ext uri="{FF2B5EF4-FFF2-40B4-BE49-F238E27FC236}">
              <a16:creationId xmlns:a16="http://schemas.microsoft.com/office/drawing/2014/main" id="{1FE910B0-931A-C409-988A-CE982C4EE82A}"/>
            </a:ext>
          </a:extLst>
        </xdr:cNvPr>
        <xdr:cNvSpPr>
          <a:spLocks noChangeShapeType="1"/>
        </xdr:cNvSpPr>
      </xdr:nvSpPr>
      <xdr:spPr bwMode="auto">
        <a:xfrm flipH="1">
          <a:off x="2825899" y="16897350"/>
          <a:ext cx="3025" cy="60743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6</xdr:col>
      <xdr:colOff>203459</xdr:colOff>
      <xdr:row>98</xdr:row>
      <xdr:rowOff>28559</xdr:rowOff>
    </xdr:from>
    <xdr:ext cx="197245" cy="190041"/>
    <xdr:sp macro="" textlink="">
      <xdr:nvSpPr>
        <xdr:cNvPr id="717" name="AutoShape 6507">
          <a:extLst>
            <a:ext uri="{FF2B5EF4-FFF2-40B4-BE49-F238E27FC236}">
              <a16:creationId xmlns:a16="http://schemas.microsoft.com/office/drawing/2014/main" id="{8A357E68-3559-596D-EE32-4ACB78CE5498}"/>
            </a:ext>
          </a:extLst>
        </xdr:cNvPr>
        <xdr:cNvSpPr>
          <a:spLocks noChangeArrowheads="1"/>
        </xdr:cNvSpPr>
      </xdr:nvSpPr>
      <xdr:spPr bwMode="auto">
        <a:xfrm>
          <a:off x="2737109" y="17783159"/>
          <a:ext cx="197245" cy="190041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314325</xdr:colOff>
      <xdr:row>34</xdr:row>
      <xdr:rowOff>155959</xdr:rowOff>
    </xdr:from>
    <xdr:ext cx="1161600" cy="366767"/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1242B466-9F8E-43D9-8B4F-C4253A696714}"/>
            </a:ext>
          </a:extLst>
        </xdr:cNvPr>
        <xdr:cNvSpPr txBox="1"/>
      </xdr:nvSpPr>
      <xdr:spPr>
        <a:xfrm>
          <a:off x="6800850" y="6328159"/>
          <a:ext cx="1161600" cy="36676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スタッフにチェックを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受けること</a:t>
          </a:r>
          <a:endParaRPr kumimoji="1" lang="en-US" altLang="ja-JP" sz="1100" b="1" i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7</xdr:col>
      <xdr:colOff>273329</xdr:colOff>
      <xdr:row>111</xdr:row>
      <xdr:rowOff>41413</xdr:rowOff>
    </xdr:from>
    <xdr:to>
      <xdr:col>8</xdr:col>
      <xdr:colOff>82830</xdr:colOff>
      <xdr:row>112</xdr:row>
      <xdr:rowOff>66258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9C2FC32C-7F21-4A0B-ABB0-E109B6A1B025}"/>
            </a:ext>
          </a:extLst>
        </xdr:cNvPr>
        <xdr:cNvSpPr/>
      </xdr:nvSpPr>
      <xdr:spPr bwMode="auto">
        <a:xfrm rot="16200000">
          <a:off x="3580369" y="32186423"/>
          <a:ext cx="215345" cy="219076"/>
        </a:xfrm>
        <a:prstGeom prst="rect">
          <a:avLst/>
        </a:prstGeom>
        <a:solidFill>
          <a:schemeClr val="bg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361293</xdr:colOff>
      <xdr:row>112</xdr:row>
      <xdr:rowOff>137949</xdr:rowOff>
    </xdr:from>
    <xdr:to>
      <xdr:col>6</xdr:col>
      <xdr:colOff>413845</xdr:colOff>
      <xdr:row>116</xdr:row>
      <xdr:rowOff>91966</xdr:rowOff>
    </xdr:to>
    <xdr:sp macro="" textlink="">
      <xdr:nvSpPr>
        <xdr:cNvPr id="460" name="フリーフォーム 1915">
          <a:extLst>
            <a:ext uri="{FF2B5EF4-FFF2-40B4-BE49-F238E27FC236}">
              <a16:creationId xmlns:a16="http://schemas.microsoft.com/office/drawing/2014/main" id="{FF929480-43B0-40A3-BCB8-D4EC82854E3A}"/>
            </a:ext>
          </a:extLst>
        </xdr:cNvPr>
        <xdr:cNvSpPr/>
      </xdr:nvSpPr>
      <xdr:spPr bwMode="auto">
        <a:xfrm>
          <a:off x="2075793" y="32475324"/>
          <a:ext cx="871702" cy="716017"/>
        </a:xfrm>
        <a:custGeom>
          <a:avLst/>
          <a:gdLst>
            <a:gd name="connsiteX0" fmla="*/ 0 w 867104"/>
            <a:gd name="connsiteY0" fmla="*/ 689741 h 689741"/>
            <a:gd name="connsiteX1" fmla="*/ 0 w 867104"/>
            <a:gd name="connsiteY1" fmla="*/ 0 h 689741"/>
            <a:gd name="connsiteX2" fmla="*/ 867104 w 867104"/>
            <a:gd name="connsiteY2" fmla="*/ 0 h 689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67104" h="689741">
              <a:moveTo>
                <a:pt x="0" y="689741"/>
              </a:moveTo>
              <a:lnTo>
                <a:pt x="0" y="0"/>
              </a:lnTo>
              <a:lnTo>
                <a:pt x="867104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255984</xdr:colOff>
      <xdr:row>112</xdr:row>
      <xdr:rowOff>59533</xdr:rowOff>
    </xdr:from>
    <xdr:to>
      <xdr:col>6</xdr:col>
      <xdr:colOff>71437</xdr:colOff>
      <xdr:row>113</xdr:row>
      <xdr:rowOff>62496</xdr:rowOff>
    </xdr:to>
    <xdr:grpSp>
      <xdr:nvGrpSpPr>
        <xdr:cNvPr id="461" name="Group 17064">
          <a:extLst>
            <a:ext uri="{FF2B5EF4-FFF2-40B4-BE49-F238E27FC236}">
              <a16:creationId xmlns:a16="http://schemas.microsoft.com/office/drawing/2014/main" id="{A484212D-BBD4-4ECF-B82E-D55590692D65}"/>
            </a:ext>
          </a:extLst>
        </xdr:cNvPr>
        <xdr:cNvGrpSpPr>
          <a:grpSpLocks/>
        </xdr:cNvGrpSpPr>
      </xdr:nvGrpSpPr>
      <xdr:grpSpPr bwMode="auto">
        <a:xfrm rot="5400000">
          <a:off x="2395841" y="20446301"/>
          <a:ext cx="193463" cy="225028"/>
          <a:chOff x="1084" y="110"/>
          <a:chExt cx="86" cy="28"/>
        </a:xfrm>
      </xdr:grpSpPr>
      <xdr:sp macro="" textlink="">
        <xdr:nvSpPr>
          <xdr:cNvPr id="462" name="Rectangle 6595">
            <a:extLst>
              <a:ext uri="{FF2B5EF4-FFF2-40B4-BE49-F238E27FC236}">
                <a16:creationId xmlns:a16="http://schemas.microsoft.com/office/drawing/2014/main" id="{2B6DA2FA-B289-65A3-1BDE-CFC4D5777B22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1119" y="85"/>
            <a:ext cx="15" cy="7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3" name="Freeform 6598">
            <a:extLst>
              <a:ext uri="{FF2B5EF4-FFF2-40B4-BE49-F238E27FC236}">
                <a16:creationId xmlns:a16="http://schemas.microsoft.com/office/drawing/2014/main" id="{B77BEA44-6650-6CC7-442B-58115F107C8F}"/>
              </a:ext>
            </a:extLst>
          </xdr:cNvPr>
          <xdr:cNvSpPr>
            <a:spLocks/>
          </xdr:cNvSpPr>
        </xdr:nvSpPr>
        <xdr:spPr bwMode="auto">
          <a:xfrm>
            <a:off x="1084" y="132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4" name="Freeform 6598">
            <a:extLst>
              <a:ext uri="{FF2B5EF4-FFF2-40B4-BE49-F238E27FC236}">
                <a16:creationId xmlns:a16="http://schemas.microsoft.com/office/drawing/2014/main" id="{78CF21FC-9E3D-07D3-1C54-5DA62112FE5F}"/>
              </a:ext>
            </a:extLst>
          </xdr:cNvPr>
          <xdr:cNvSpPr>
            <a:spLocks/>
          </xdr:cNvSpPr>
        </xdr:nvSpPr>
        <xdr:spPr bwMode="auto">
          <a:xfrm rot="10800000">
            <a:off x="1084" y="110"/>
            <a:ext cx="86" cy="6"/>
          </a:xfrm>
          <a:custGeom>
            <a:avLst/>
            <a:gdLst>
              <a:gd name="T0" fmla="*/ 0 w 86"/>
              <a:gd name="T1" fmla="*/ 0 h 6"/>
              <a:gd name="T2" fmla="*/ 5 w 86"/>
              <a:gd name="T3" fmla="*/ 1 h 6"/>
              <a:gd name="T4" fmla="*/ 5 w 86"/>
              <a:gd name="T5" fmla="*/ 4 h 6"/>
              <a:gd name="T6" fmla="*/ 1 w 86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6"/>
              <a:gd name="T14" fmla="*/ 86 w 86"/>
              <a:gd name="T15" fmla="*/ 6 h 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6">
                <a:moveTo>
                  <a:pt x="0" y="6"/>
                </a:moveTo>
                <a:lnTo>
                  <a:pt x="4" y="0"/>
                </a:lnTo>
                <a:lnTo>
                  <a:pt x="81" y="0"/>
                </a:lnTo>
                <a:lnTo>
                  <a:pt x="86" y="5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4</xdr:col>
      <xdr:colOff>359648</xdr:colOff>
      <xdr:row>110</xdr:row>
      <xdr:rowOff>19707</xdr:rowOff>
    </xdr:from>
    <xdr:ext cx="8213" cy="566687"/>
    <xdr:sp macro="" textlink="">
      <xdr:nvSpPr>
        <xdr:cNvPr id="465" name="Line 6499">
          <a:extLst>
            <a:ext uri="{FF2B5EF4-FFF2-40B4-BE49-F238E27FC236}">
              <a16:creationId xmlns:a16="http://schemas.microsoft.com/office/drawing/2014/main" id="{1BB34E76-00B3-4596-9A38-C031DF065ECE}"/>
            </a:ext>
          </a:extLst>
        </xdr:cNvPr>
        <xdr:cNvSpPr>
          <a:spLocks noChangeShapeType="1"/>
        </xdr:cNvSpPr>
      </xdr:nvSpPr>
      <xdr:spPr bwMode="auto">
        <a:xfrm flipH="1">
          <a:off x="2074148" y="31976082"/>
          <a:ext cx="8213" cy="56668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4</xdr:col>
      <xdr:colOff>262112</xdr:colOff>
      <xdr:row>114</xdr:row>
      <xdr:rowOff>63587</xdr:rowOff>
    </xdr:from>
    <xdr:ext cx="199406" cy="192966"/>
    <xdr:sp macro="" textlink="">
      <xdr:nvSpPr>
        <xdr:cNvPr id="466" name="AutoShape 6507">
          <a:extLst>
            <a:ext uri="{FF2B5EF4-FFF2-40B4-BE49-F238E27FC236}">
              <a16:creationId xmlns:a16="http://schemas.microsoft.com/office/drawing/2014/main" id="{8D7AD575-4710-4275-82F3-269FCA160AB0}"/>
            </a:ext>
          </a:extLst>
        </xdr:cNvPr>
        <xdr:cNvSpPr>
          <a:spLocks noChangeArrowheads="1"/>
        </xdr:cNvSpPr>
      </xdr:nvSpPr>
      <xdr:spPr bwMode="auto">
        <a:xfrm>
          <a:off x="1976612" y="32781962"/>
          <a:ext cx="199406" cy="192966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257503</xdr:colOff>
      <xdr:row>112</xdr:row>
      <xdr:rowOff>36458</xdr:rowOff>
    </xdr:from>
    <xdr:ext cx="197066" cy="200424"/>
    <xdr:sp macro="" textlink="">
      <xdr:nvSpPr>
        <xdr:cNvPr id="467" name="Oval 6509">
          <a:extLst>
            <a:ext uri="{FF2B5EF4-FFF2-40B4-BE49-F238E27FC236}">
              <a16:creationId xmlns:a16="http://schemas.microsoft.com/office/drawing/2014/main" id="{506674EB-D5C3-4BB0-AAA9-FC92498D4107}"/>
            </a:ext>
          </a:extLst>
        </xdr:cNvPr>
        <xdr:cNvSpPr>
          <a:spLocks noChangeArrowheads="1"/>
        </xdr:cNvSpPr>
      </xdr:nvSpPr>
      <xdr:spPr bwMode="auto">
        <a:xfrm>
          <a:off x="1972003" y="32373833"/>
          <a:ext cx="197066" cy="200424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oneCellAnchor>
  <xdr:twoCellAnchor>
    <xdr:from>
      <xdr:col>5</xdr:col>
      <xdr:colOff>337776</xdr:colOff>
      <xdr:row>110</xdr:row>
      <xdr:rowOff>23812</xdr:rowOff>
    </xdr:from>
    <xdr:to>
      <xdr:col>5</xdr:col>
      <xdr:colOff>391491</xdr:colOff>
      <xdr:row>116</xdr:row>
      <xdr:rowOff>124664</xdr:rowOff>
    </xdr:to>
    <xdr:grpSp>
      <xdr:nvGrpSpPr>
        <xdr:cNvPr id="468" name="Group 4332">
          <a:extLst>
            <a:ext uri="{FF2B5EF4-FFF2-40B4-BE49-F238E27FC236}">
              <a16:creationId xmlns:a16="http://schemas.microsoft.com/office/drawing/2014/main" id="{3C6C9D13-6D79-4543-845A-0951367C7669}"/>
            </a:ext>
          </a:extLst>
        </xdr:cNvPr>
        <xdr:cNvGrpSpPr>
          <a:grpSpLocks/>
        </xdr:cNvGrpSpPr>
      </xdr:nvGrpSpPr>
      <xdr:grpSpPr bwMode="auto">
        <a:xfrm rot="10800000">
          <a:off x="2461851" y="20045362"/>
          <a:ext cx="53715" cy="1243852"/>
          <a:chOff x="5428" y="57"/>
          <a:chExt cx="6" cy="99"/>
        </a:xfrm>
      </xdr:grpSpPr>
      <xdr:cxnSp macro="">
        <xdr:nvCxnSpPr>
          <xdr:cNvPr id="469" name="AutoShape 4333">
            <a:extLst>
              <a:ext uri="{FF2B5EF4-FFF2-40B4-BE49-F238E27FC236}">
                <a16:creationId xmlns:a16="http://schemas.microsoft.com/office/drawing/2014/main" id="{6C913170-EB98-2605-1BAB-D1DC2851AC15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79" y="107"/>
            <a:ext cx="9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70" name="AutoShape 4334">
            <a:extLst>
              <a:ext uri="{FF2B5EF4-FFF2-40B4-BE49-F238E27FC236}">
                <a16:creationId xmlns:a16="http://schemas.microsoft.com/office/drawing/2014/main" id="{640F841E-CD56-89FD-2A5E-9E55F3C6AD02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82" y="106"/>
            <a:ext cx="98" cy="0"/>
          </a:xfrm>
          <a:prstGeom prst="straightConnector1">
            <a:avLst/>
          </a:prstGeom>
          <a:noFill/>
          <a:ln w="508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71" name="AutoShape 4335">
            <a:extLst>
              <a:ext uri="{FF2B5EF4-FFF2-40B4-BE49-F238E27FC236}">
                <a16:creationId xmlns:a16="http://schemas.microsoft.com/office/drawing/2014/main" id="{A5575A8B-5FAB-1EA3-95F1-41E83ADDDEB7}"/>
              </a:ext>
            </a:extLst>
          </xdr:cNvPr>
          <xdr:cNvCxnSpPr>
            <a:cxnSpLocks noChangeShapeType="1"/>
          </xdr:cNvCxnSpPr>
        </xdr:nvCxnSpPr>
        <xdr:spPr bwMode="auto">
          <a:xfrm rot="-5400000">
            <a:off x="5385" y="107"/>
            <a:ext cx="9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291704</xdr:colOff>
      <xdr:row>113</xdr:row>
      <xdr:rowOff>157887</xdr:rowOff>
    </xdr:from>
    <xdr:to>
      <xdr:col>6</xdr:col>
      <xdr:colOff>47625</xdr:colOff>
      <xdr:row>116</xdr:row>
      <xdr:rowOff>65484</xdr:rowOff>
    </xdr:to>
    <xdr:sp macro="" textlink="">
      <xdr:nvSpPr>
        <xdr:cNvPr id="473" name="正方形/長方形 472">
          <a:extLst>
            <a:ext uri="{FF2B5EF4-FFF2-40B4-BE49-F238E27FC236}">
              <a16:creationId xmlns:a16="http://schemas.microsoft.com/office/drawing/2014/main" id="{76F5B24A-B5B8-4A43-9E8E-CEB381D5503B}"/>
            </a:ext>
          </a:extLst>
        </xdr:cNvPr>
        <xdr:cNvSpPr/>
      </xdr:nvSpPr>
      <xdr:spPr bwMode="auto">
        <a:xfrm rot="16200000">
          <a:off x="2258978" y="32842563"/>
          <a:ext cx="479097" cy="165496"/>
        </a:xfrm>
        <a:prstGeom prst="rect">
          <a:avLst/>
        </a:prstGeom>
        <a:solidFill>
          <a:schemeClr val="bg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333119</xdr:colOff>
      <xdr:row>114</xdr:row>
      <xdr:rowOff>99392</xdr:rowOff>
    </xdr:from>
    <xdr:ext cx="386260" cy="166712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96FC7E00-22B7-4F06-BFB2-1AAF81214C08}"/>
            </a:ext>
          </a:extLst>
        </xdr:cNvPr>
        <xdr:cNvSpPr txBox="1"/>
      </xdr:nvSpPr>
      <xdr:spPr>
        <a:xfrm>
          <a:off x="2457194" y="32817767"/>
          <a:ext cx="386260" cy="1667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金沢駅</a:t>
          </a:r>
        </a:p>
      </xdr:txBody>
    </xdr:sp>
    <xdr:clientData/>
  </xdr:oneCellAnchor>
  <xdr:twoCellAnchor>
    <xdr:from>
      <xdr:col>7</xdr:col>
      <xdr:colOff>364428</xdr:colOff>
      <xdr:row>112</xdr:row>
      <xdr:rowOff>16565</xdr:rowOff>
    </xdr:from>
    <xdr:to>
      <xdr:col>8</xdr:col>
      <xdr:colOff>132515</xdr:colOff>
      <xdr:row>116</xdr:row>
      <xdr:rowOff>149087</xdr:rowOff>
    </xdr:to>
    <xdr:sp macro="" textlink="">
      <xdr:nvSpPr>
        <xdr:cNvPr id="475" name="フリーフォーム 1929">
          <a:extLst>
            <a:ext uri="{FF2B5EF4-FFF2-40B4-BE49-F238E27FC236}">
              <a16:creationId xmlns:a16="http://schemas.microsoft.com/office/drawing/2014/main" id="{B9EA56C2-F38E-454D-8182-1770D858A752}"/>
            </a:ext>
          </a:extLst>
        </xdr:cNvPr>
        <xdr:cNvSpPr/>
      </xdr:nvSpPr>
      <xdr:spPr bwMode="auto">
        <a:xfrm>
          <a:off x="3669603" y="32353940"/>
          <a:ext cx="177662" cy="894522"/>
        </a:xfrm>
        <a:custGeom>
          <a:avLst/>
          <a:gdLst>
            <a:gd name="connsiteX0" fmla="*/ 173935 w 173935"/>
            <a:gd name="connsiteY0" fmla="*/ 861391 h 861391"/>
            <a:gd name="connsiteX1" fmla="*/ 173935 w 173935"/>
            <a:gd name="connsiteY1" fmla="*/ 861391 h 861391"/>
            <a:gd name="connsiteX2" fmla="*/ 173935 w 173935"/>
            <a:gd name="connsiteY2" fmla="*/ 786848 h 861391"/>
            <a:gd name="connsiteX3" fmla="*/ 173935 w 173935"/>
            <a:gd name="connsiteY3" fmla="*/ 0 h 861391"/>
            <a:gd name="connsiteX4" fmla="*/ 0 w 173935"/>
            <a:gd name="connsiteY4" fmla="*/ 0 h 8613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3935" h="861391">
              <a:moveTo>
                <a:pt x="173935" y="861391"/>
              </a:moveTo>
              <a:lnTo>
                <a:pt x="173935" y="861391"/>
              </a:lnTo>
              <a:lnTo>
                <a:pt x="173935" y="786848"/>
              </a:lnTo>
              <a:lnTo>
                <a:pt x="173935" y="0"/>
              </a:lnTo>
              <a:lnTo>
                <a:pt x="0" y="0"/>
              </a:lnTo>
            </a:path>
          </a:pathLst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33124</xdr:colOff>
      <xdr:row>114</xdr:row>
      <xdr:rowOff>160553</xdr:rowOff>
    </xdr:from>
    <xdr:ext cx="804369" cy="1"/>
    <xdr:sp macro="" textlink="">
      <xdr:nvSpPr>
        <xdr:cNvPr id="476" name="Line 6499">
          <a:extLst>
            <a:ext uri="{FF2B5EF4-FFF2-40B4-BE49-F238E27FC236}">
              <a16:creationId xmlns:a16="http://schemas.microsoft.com/office/drawing/2014/main" id="{7C5F0286-3D53-4E4A-A8D2-D343CFFD206A}"/>
            </a:ext>
          </a:extLst>
        </xdr:cNvPr>
        <xdr:cNvSpPr>
          <a:spLocks noChangeShapeType="1"/>
        </xdr:cNvSpPr>
      </xdr:nvSpPr>
      <xdr:spPr bwMode="auto">
        <a:xfrm>
          <a:off x="3338299" y="32878928"/>
          <a:ext cx="804369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25796</xdr:colOff>
      <xdr:row>114</xdr:row>
      <xdr:rowOff>57978</xdr:rowOff>
    </xdr:from>
    <xdr:ext cx="200695" cy="204245"/>
    <xdr:sp macro="" textlink="">
      <xdr:nvSpPr>
        <xdr:cNvPr id="477" name="Oval 6509">
          <a:extLst>
            <a:ext uri="{FF2B5EF4-FFF2-40B4-BE49-F238E27FC236}">
              <a16:creationId xmlns:a16="http://schemas.microsoft.com/office/drawing/2014/main" id="{71D55D83-B9B5-42FB-AD8D-7B357DDE82CE}"/>
            </a:ext>
          </a:extLst>
        </xdr:cNvPr>
        <xdr:cNvSpPr>
          <a:spLocks noChangeArrowheads="1"/>
        </xdr:cNvSpPr>
      </xdr:nvSpPr>
      <xdr:spPr bwMode="auto">
        <a:xfrm>
          <a:off x="3740546" y="32776353"/>
          <a:ext cx="200695" cy="20424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oneCellAnchor>
  <xdr:oneCellAnchor>
    <xdr:from>
      <xdr:col>8</xdr:col>
      <xdr:colOff>136338</xdr:colOff>
      <xdr:row>110</xdr:row>
      <xdr:rowOff>46829</xdr:rowOff>
    </xdr:from>
    <xdr:ext cx="2" cy="590612"/>
    <xdr:sp macro="" textlink="">
      <xdr:nvSpPr>
        <xdr:cNvPr id="478" name="Line 6499">
          <a:extLst>
            <a:ext uri="{FF2B5EF4-FFF2-40B4-BE49-F238E27FC236}">
              <a16:creationId xmlns:a16="http://schemas.microsoft.com/office/drawing/2014/main" id="{DAB8C24D-3B2E-4CF2-A4E3-D0A71F428104}"/>
            </a:ext>
          </a:extLst>
        </xdr:cNvPr>
        <xdr:cNvSpPr>
          <a:spLocks noChangeShapeType="1"/>
        </xdr:cNvSpPr>
      </xdr:nvSpPr>
      <xdr:spPr bwMode="auto">
        <a:xfrm>
          <a:off x="3851088" y="32003204"/>
          <a:ext cx="2" cy="59061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7</xdr:col>
      <xdr:colOff>49373</xdr:colOff>
      <xdr:row>112</xdr:row>
      <xdr:rowOff>175527</xdr:rowOff>
    </xdr:from>
    <xdr:ext cx="804369" cy="9037"/>
    <xdr:sp macro="" textlink="">
      <xdr:nvSpPr>
        <xdr:cNvPr id="479" name="Line 6499">
          <a:extLst>
            <a:ext uri="{FF2B5EF4-FFF2-40B4-BE49-F238E27FC236}">
              <a16:creationId xmlns:a16="http://schemas.microsoft.com/office/drawing/2014/main" id="{E5C84F60-DE83-4BC5-9B4E-1F057CA72CC6}"/>
            </a:ext>
          </a:extLst>
        </xdr:cNvPr>
        <xdr:cNvSpPr>
          <a:spLocks noChangeShapeType="1"/>
        </xdr:cNvSpPr>
      </xdr:nvSpPr>
      <xdr:spPr bwMode="auto">
        <a:xfrm>
          <a:off x="3354548" y="32512902"/>
          <a:ext cx="804369" cy="903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277338</xdr:colOff>
      <xdr:row>115</xdr:row>
      <xdr:rowOff>173934</xdr:rowOff>
    </xdr:from>
    <xdr:ext cx="459835" cy="159240"/>
    <xdr:sp macro="" textlink="">
      <xdr:nvSpPr>
        <xdr:cNvPr id="480" name="線吹き出し 2 (枠付き) 1934">
          <a:extLst>
            <a:ext uri="{FF2B5EF4-FFF2-40B4-BE49-F238E27FC236}">
              <a16:creationId xmlns:a16="http://schemas.microsoft.com/office/drawing/2014/main" id="{C8BF568A-E46A-4D6D-A853-74AD35B985BC}"/>
            </a:ext>
          </a:extLst>
        </xdr:cNvPr>
        <xdr:cNvSpPr/>
      </xdr:nvSpPr>
      <xdr:spPr bwMode="auto">
        <a:xfrm>
          <a:off x="3992088" y="33082809"/>
          <a:ext cx="459835" cy="159240"/>
        </a:xfrm>
        <a:prstGeom prst="borderCallout2">
          <a:avLst>
            <a:gd name="adj1" fmla="val 26658"/>
            <a:gd name="adj2" fmla="val 5247"/>
            <a:gd name="adj3" fmla="val 28109"/>
            <a:gd name="adj4" fmla="val -17753"/>
            <a:gd name="adj5" fmla="val -101390"/>
            <a:gd name="adj6" fmla="val -27971"/>
          </a:avLst>
        </a:prstGeom>
        <a:solidFill>
          <a:sysClr val="window" lastClr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18000" rIns="18000" bIns="0" rtlCol="0" anchor="t" upright="1">
          <a:spAutoFit/>
        </a:bodyPr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広岡中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256760</xdr:colOff>
      <xdr:row>110</xdr:row>
      <xdr:rowOff>82825</xdr:rowOff>
    </xdr:from>
    <xdr:ext cx="863561" cy="366767"/>
    <xdr:sp macro="" textlink="">
      <xdr:nvSpPr>
        <xdr:cNvPr id="483" name="テキスト ボックス 482">
          <a:extLst>
            <a:ext uri="{FF2B5EF4-FFF2-40B4-BE49-F238E27FC236}">
              <a16:creationId xmlns:a16="http://schemas.microsoft.com/office/drawing/2014/main" id="{24FAC459-A417-4245-AE3A-5C6D8A68EFBB}"/>
            </a:ext>
          </a:extLst>
        </xdr:cNvPr>
        <xdr:cNvSpPr txBox="1"/>
      </xdr:nvSpPr>
      <xdr:spPr>
        <a:xfrm>
          <a:off x="3971510" y="32039200"/>
          <a:ext cx="863561" cy="366767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1100"/>
            <a:t>(</a:t>
          </a:r>
          <a:r>
            <a:rPr kumimoji="1" lang="ja-JP" altLang="en-US" sz="1100"/>
            <a:t>社</a:t>
          </a:r>
          <a:r>
            <a:rPr kumimoji="1" lang="en-US" altLang="ja-JP" sz="1100"/>
            <a:t>)</a:t>
          </a:r>
          <a:r>
            <a:rPr kumimoji="1" lang="ja-JP" altLang="en-US" sz="1100"/>
            <a:t>療術師会</a:t>
          </a:r>
        </a:p>
        <a:p>
          <a:r>
            <a:rPr kumimoji="1" lang="ja-JP" altLang="en-US" sz="1100"/>
            <a:t>ビル３Ｆ</a:t>
          </a:r>
        </a:p>
      </xdr:txBody>
    </xdr:sp>
    <xdr:clientData/>
  </xdr:oneCellAnchor>
  <xdr:oneCellAnchor>
    <xdr:from>
      <xdr:col>8</xdr:col>
      <xdr:colOff>203274</xdr:colOff>
      <xdr:row>114</xdr:row>
      <xdr:rowOff>167854</xdr:rowOff>
    </xdr:from>
    <xdr:ext cx="922112" cy="183384"/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8A0E27C4-2EA8-4DF6-B28E-B1592E5B8B59}"/>
            </a:ext>
          </a:extLst>
        </xdr:cNvPr>
        <xdr:cNvSpPr txBox="1"/>
      </xdr:nvSpPr>
      <xdr:spPr>
        <a:xfrm>
          <a:off x="3918024" y="32886229"/>
          <a:ext cx="922112" cy="18338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r"/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受付</a:t>
          </a:r>
          <a:r>
            <a:rPr kumimoji="1" lang="en-US" altLang="ja-JP" sz="1100" b="1" i="1">
              <a:solidFill>
                <a:srgbClr val="FF0000"/>
              </a:solidFill>
              <a:latin typeface="+mj-ea"/>
              <a:ea typeface="+mj-ea"/>
            </a:rPr>
            <a:t>12</a:t>
          </a:r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：</a:t>
          </a:r>
          <a:r>
            <a:rPr kumimoji="1" lang="en-US" altLang="ja-JP" sz="1100" b="1" i="1">
              <a:solidFill>
                <a:srgbClr val="FF0000"/>
              </a:solidFill>
              <a:latin typeface="+mj-ea"/>
              <a:ea typeface="+mj-ea"/>
            </a:rPr>
            <a:t>00</a:t>
          </a:r>
          <a:r>
            <a:rPr kumimoji="1" lang="ja-JP" altLang="en-US" sz="1100" b="1" i="1">
              <a:solidFill>
                <a:srgbClr val="FF0000"/>
              </a:solidFill>
              <a:latin typeface="+mj-ea"/>
              <a:ea typeface="+mj-ea"/>
            </a:rPr>
            <a:t>頃～</a:t>
          </a:r>
          <a:endParaRPr kumimoji="1" lang="ja-JP" altLang="en-US" sz="900" b="1" i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bg1"/>
        </a:solidFill>
        <a:ln>
          <a:solidFill>
            <a:sysClr val="windowText" lastClr="000000"/>
          </a:solidFill>
        </a:ln>
      </a:spPr>
      <a:bodyPr vertOverflow="clip" horzOverflow="clip" vert="eaVert" wrap="none" lIns="0" tIns="0" rIns="0" bIns="0" rtlCol="0" anchor="ctr">
        <a:spAutoFit/>
      </a:bodyPr>
      <a:lstStyle>
        <a:defPPr algn="ctr">
          <a:defRPr kumimoji="1" sz="10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50"/>
  <sheetViews>
    <sheetView showGridLines="0" tabSelected="1" view="pageBreakPreview" topLeftCell="A68" zoomScaleNormal="100" zoomScaleSheetLayoutView="100" zoomScalePageLayoutView="130" workbookViewId="0">
      <selection activeCell="G93" sqref="G93"/>
    </sheetView>
  </sheetViews>
  <sheetFormatPr defaultRowHeight="14.25" customHeight="1" x14ac:dyDescent="0.15"/>
  <cols>
    <col min="1" max="1" width="1.625" customWidth="1"/>
    <col min="2" max="3" width="5.375" customWidth="1"/>
    <col min="4" max="4" width="10.125" customWidth="1"/>
    <col min="5" max="6" width="5.375" customWidth="1"/>
    <col min="7" max="7" width="10.125" customWidth="1"/>
    <col min="8" max="9" width="5.375" customWidth="1"/>
    <col min="10" max="10" width="10.125" customWidth="1"/>
    <col min="11" max="12" width="5.375" customWidth="1"/>
    <col min="13" max="13" width="10.125" customWidth="1"/>
    <col min="14" max="15" width="5.375" customWidth="1"/>
    <col min="16" max="16" width="10.125" customWidth="1"/>
    <col min="17" max="17" width="3.75" bestFit="1" customWidth="1"/>
  </cols>
  <sheetData>
    <row r="1" spans="2:21" ht="15.75" customHeight="1" thickBot="1" x14ac:dyDescent="0.2">
      <c r="B1" s="2" t="s">
        <v>34</v>
      </c>
      <c r="L1" s="3" t="s">
        <v>7</v>
      </c>
      <c r="M1" s="4">
        <v>45914.958333333336</v>
      </c>
      <c r="N1" s="5"/>
      <c r="P1" s="3"/>
      <c r="R1" s="14" t="s">
        <v>8</v>
      </c>
      <c r="S1" s="15"/>
      <c r="T1" s="16">
        <v>1</v>
      </c>
      <c r="U1" s="9">
        <v>45914.958333333336</v>
      </c>
    </row>
    <row r="2" spans="2:21" s="1" customFormat="1" ht="14.25" customHeight="1" x14ac:dyDescent="0.15">
      <c r="B2" s="20" t="s">
        <v>3</v>
      </c>
      <c r="C2" s="18"/>
      <c r="D2" s="31"/>
      <c r="E2" s="29" t="s">
        <v>31</v>
      </c>
      <c r="F2" s="73" t="s">
        <v>28</v>
      </c>
      <c r="G2" s="74"/>
      <c r="H2" s="23">
        <v>4</v>
      </c>
      <c r="I2" s="52" t="s">
        <v>11</v>
      </c>
      <c r="J2" s="63"/>
      <c r="K2" s="23">
        <f>H2+1</f>
        <v>5</v>
      </c>
      <c r="L2" s="52" t="s">
        <v>12</v>
      </c>
      <c r="M2" s="63"/>
      <c r="N2" s="23">
        <f>K2+1</f>
        <v>6</v>
      </c>
      <c r="O2" s="52" t="s">
        <v>13</v>
      </c>
      <c r="P2" s="63"/>
      <c r="R2" s="10"/>
      <c r="S2" s="11" t="s">
        <v>10</v>
      </c>
      <c r="T2" s="17">
        <v>2</v>
      </c>
      <c r="U2" s="12">
        <f>U1+0.5/24</f>
        <v>45914.979166666672</v>
      </c>
    </row>
    <row r="3" spans="2:21" s="1" customFormat="1" ht="14.25" customHeight="1" x14ac:dyDescent="0.15">
      <c r="B3" s="69" t="s">
        <v>1</v>
      </c>
      <c r="C3" s="70"/>
      <c r="D3" s="32" t="s">
        <v>2</v>
      </c>
      <c r="E3" s="64">
        <v>0</v>
      </c>
      <c r="F3" s="55"/>
      <c r="G3" s="26">
        <v>0</v>
      </c>
      <c r="H3" s="64">
        <v>2.2999999999999998</v>
      </c>
      <c r="I3" s="55"/>
      <c r="J3" s="26">
        <f>G3+H3</f>
        <v>2.2999999999999998</v>
      </c>
      <c r="K3" s="64">
        <v>3.6</v>
      </c>
      <c r="L3" s="55"/>
      <c r="M3" s="26">
        <f>J3+K3</f>
        <v>5.9</v>
      </c>
      <c r="N3" s="64">
        <v>0.8</v>
      </c>
      <c r="O3" s="55"/>
      <c r="P3" s="26">
        <f>M3+N3</f>
        <v>6.7</v>
      </c>
      <c r="R3" s="7" t="s">
        <v>16</v>
      </c>
      <c r="S3" s="8" t="s">
        <v>9</v>
      </c>
      <c r="T3" s="8">
        <v>3</v>
      </c>
      <c r="U3" s="9">
        <f>$U$1+TIME(9,0,0)</f>
        <v>45915.333333333336</v>
      </c>
    </row>
    <row r="4" spans="2:21" ht="14.25" customHeight="1" x14ac:dyDescent="0.15">
      <c r="B4" s="21"/>
      <c r="D4" s="33" t="s">
        <v>4</v>
      </c>
      <c r="E4" s="21"/>
      <c r="F4" s="6"/>
      <c r="G4" s="27">
        <v>10</v>
      </c>
      <c r="H4" s="21"/>
      <c r="J4" s="27"/>
      <c r="K4" s="21"/>
      <c r="M4" s="27"/>
      <c r="N4" s="21"/>
      <c r="P4" s="27"/>
      <c r="R4" s="19"/>
      <c r="S4" s="11" t="s">
        <v>10</v>
      </c>
      <c r="T4" s="11">
        <v>4</v>
      </c>
      <c r="U4" s="12">
        <f>$U$1+TIME(20,0,0)</f>
        <v>45915.791666666672</v>
      </c>
    </row>
    <row r="5" spans="2:21" ht="14.25" customHeight="1" x14ac:dyDescent="0.15">
      <c r="B5" s="21"/>
      <c r="D5" s="28"/>
      <c r="E5" s="21"/>
      <c r="F5" s="71"/>
      <c r="G5" s="72"/>
      <c r="H5" s="21"/>
      <c r="J5" s="28"/>
      <c r="K5" s="21"/>
      <c r="M5" s="28"/>
      <c r="N5" s="21"/>
      <c r="P5" s="28"/>
      <c r="R5" s="7" t="s">
        <v>16</v>
      </c>
      <c r="S5" s="8" t="s">
        <v>9</v>
      </c>
      <c r="T5" s="8">
        <v>5</v>
      </c>
      <c r="U5" s="9">
        <f>$U$1+TIME(17,0,0)</f>
        <v>45915.666666666672</v>
      </c>
    </row>
    <row r="6" spans="2:21" ht="14.25" customHeight="1" x14ac:dyDescent="0.15">
      <c r="B6" s="21"/>
      <c r="D6" s="34" t="s">
        <v>5</v>
      </c>
      <c r="E6" s="21"/>
      <c r="G6" s="28"/>
      <c r="H6" s="21"/>
      <c r="J6" s="28"/>
      <c r="K6" s="21"/>
      <c r="M6" s="28"/>
      <c r="N6" s="21"/>
      <c r="P6" s="28"/>
      <c r="R6" s="19" t="s">
        <v>17</v>
      </c>
      <c r="S6" s="11" t="s">
        <v>10</v>
      </c>
      <c r="T6" s="11">
        <v>6</v>
      </c>
      <c r="U6" s="12">
        <f>$U$1+TIME(20,30,0)</f>
        <v>45915.8125</v>
      </c>
    </row>
    <row r="7" spans="2:21" ht="14.25" customHeight="1" x14ac:dyDescent="0.15">
      <c r="B7" s="21"/>
      <c r="C7" s="65">
        <f>M1</f>
        <v>45914.958333333336</v>
      </c>
      <c r="D7" s="66"/>
      <c r="E7" s="21"/>
      <c r="G7" s="28"/>
      <c r="H7" s="21"/>
      <c r="J7" s="28"/>
      <c r="K7" s="21"/>
      <c r="M7" s="28"/>
      <c r="N7" s="21"/>
      <c r="P7" s="28"/>
      <c r="R7" s="13"/>
    </row>
    <row r="8" spans="2:21" ht="14.25" customHeight="1" x14ac:dyDescent="0.15">
      <c r="B8" s="21"/>
      <c r="C8" s="67"/>
      <c r="D8" s="68"/>
      <c r="E8" s="21"/>
      <c r="G8" s="28"/>
      <c r="H8" s="21"/>
      <c r="J8" s="28"/>
      <c r="K8" s="21"/>
      <c r="M8" s="28"/>
      <c r="N8" s="21"/>
      <c r="P8" s="28"/>
      <c r="R8" s="13"/>
    </row>
    <row r="9" spans="2:21" ht="14.25" customHeight="1" x14ac:dyDescent="0.15">
      <c r="B9" s="21"/>
      <c r="D9" s="28"/>
      <c r="E9" s="21"/>
      <c r="G9" s="28"/>
      <c r="H9" s="21"/>
      <c r="J9" s="28"/>
      <c r="K9" s="21"/>
      <c r="M9" s="28"/>
      <c r="N9" s="21"/>
      <c r="P9" s="28"/>
      <c r="R9" s="24"/>
      <c r="S9" s="24"/>
      <c r="T9" s="24"/>
      <c r="U9" s="25"/>
    </row>
    <row r="10" spans="2:21" ht="14.25" customHeight="1" thickBot="1" x14ac:dyDescent="0.2">
      <c r="B10" s="62" t="s">
        <v>6</v>
      </c>
      <c r="C10" s="51"/>
      <c r="D10" s="35" t="s">
        <v>0</v>
      </c>
      <c r="E10" s="62"/>
      <c r="F10" s="51"/>
      <c r="G10" s="36"/>
      <c r="H10" s="62"/>
      <c r="I10" s="51"/>
      <c r="J10" s="48">
        <f t="shared" ref="J10" si="0">$U$1+($C$98-$U$1)/$D$93*J3</f>
        <v>45914.96466314399</v>
      </c>
      <c r="K10" s="62"/>
      <c r="L10" s="51"/>
      <c r="M10" s="48">
        <f t="shared" ref="M10" si="1">$U$1+($C$98-$U$1)/$D$93*M3</f>
        <v>45914.974570673716</v>
      </c>
      <c r="N10" s="62"/>
      <c r="O10" s="51"/>
      <c r="P10" s="48">
        <f t="shared" ref="P10" si="2">$U$1+($C$98-$U$1)/$D$93*P3</f>
        <v>45914.976772346985</v>
      </c>
      <c r="R10" s="24"/>
      <c r="S10" s="24"/>
      <c r="T10" s="24"/>
      <c r="U10" s="25"/>
    </row>
    <row r="11" spans="2:21" ht="14.25" customHeight="1" x14ac:dyDescent="0.15">
      <c r="B11" s="23">
        <f>N2+1</f>
        <v>7</v>
      </c>
      <c r="C11" s="52" t="s">
        <v>20</v>
      </c>
      <c r="D11" s="63"/>
      <c r="E11" s="23">
        <f>B11+1</f>
        <v>8</v>
      </c>
      <c r="F11" s="52" t="s">
        <v>21</v>
      </c>
      <c r="G11" s="63"/>
      <c r="H11" s="23" t="s">
        <v>18</v>
      </c>
      <c r="I11" s="52" t="s">
        <v>32</v>
      </c>
      <c r="J11" s="63"/>
      <c r="K11" s="23">
        <v>9</v>
      </c>
      <c r="L11" s="52" t="s">
        <v>22</v>
      </c>
      <c r="M11" s="63"/>
      <c r="N11" s="23">
        <f>K11+1</f>
        <v>10</v>
      </c>
      <c r="O11" s="52" t="s">
        <v>23</v>
      </c>
      <c r="P11" s="63"/>
      <c r="R11" s="24"/>
      <c r="S11" s="24"/>
      <c r="T11" s="24"/>
      <c r="U11" s="25"/>
    </row>
    <row r="12" spans="2:21" ht="14.25" customHeight="1" x14ac:dyDescent="0.15">
      <c r="B12" s="64">
        <v>3.2</v>
      </c>
      <c r="C12" s="55"/>
      <c r="D12" s="26">
        <f>P3+B12</f>
        <v>9.9</v>
      </c>
      <c r="E12" s="64">
        <v>23.7</v>
      </c>
      <c r="F12" s="55"/>
      <c r="G12" s="26">
        <f>D12+E12</f>
        <v>33.6</v>
      </c>
      <c r="H12" s="64">
        <v>5.3</v>
      </c>
      <c r="I12" s="55"/>
      <c r="J12" s="26">
        <f>G12+H12</f>
        <v>38.9</v>
      </c>
      <c r="K12" s="64">
        <v>7.4</v>
      </c>
      <c r="L12" s="55"/>
      <c r="M12" s="26">
        <f>J12+K12</f>
        <v>46.3</v>
      </c>
      <c r="N12" s="64">
        <v>3.1</v>
      </c>
      <c r="O12" s="55"/>
      <c r="P12" s="26">
        <f>M12+N12</f>
        <v>49.4</v>
      </c>
      <c r="R12" s="24"/>
      <c r="S12" s="24"/>
      <c r="T12" s="24"/>
      <c r="U12" s="25"/>
    </row>
    <row r="13" spans="2:21" ht="14.25" customHeight="1" x14ac:dyDescent="0.15">
      <c r="B13" s="21"/>
      <c r="D13" s="27">
        <v>28</v>
      </c>
      <c r="E13" s="21"/>
      <c r="G13" s="27">
        <v>53</v>
      </c>
      <c r="H13" s="21"/>
      <c r="J13" s="27">
        <v>87</v>
      </c>
      <c r="K13" s="21"/>
      <c r="M13" s="27">
        <v>93</v>
      </c>
      <c r="N13" s="21"/>
      <c r="P13" s="27">
        <v>31</v>
      </c>
      <c r="R13" s="24"/>
      <c r="S13" s="24"/>
      <c r="T13" s="24"/>
      <c r="U13" s="25"/>
    </row>
    <row r="14" spans="2:21" ht="14.25" customHeight="1" x14ac:dyDescent="0.15">
      <c r="B14" s="21"/>
      <c r="D14" s="28"/>
      <c r="E14" s="21"/>
      <c r="G14" s="28"/>
      <c r="H14" s="21"/>
      <c r="J14" s="28"/>
      <c r="K14" s="21"/>
      <c r="M14" s="28"/>
      <c r="N14" s="21"/>
      <c r="P14" s="28"/>
      <c r="R14" s="24"/>
      <c r="S14" s="24"/>
      <c r="T14" s="24"/>
      <c r="U14" s="25"/>
    </row>
    <row r="15" spans="2:21" ht="14.25" customHeight="1" x14ac:dyDescent="0.15">
      <c r="B15" s="21"/>
      <c r="D15" s="28"/>
      <c r="E15" s="21"/>
      <c r="G15" s="28"/>
      <c r="H15" s="21"/>
      <c r="J15" s="28"/>
      <c r="K15" s="21"/>
      <c r="M15" s="28"/>
      <c r="N15" s="21"/>
      <c r="P15" s="28"/>
      <c r="R15" s="24"/>
      <c r="S15" s="24"/>
      <c r="T15" s="24"/>
      <c r="U15" s="25"/>
    </row>
    <row r="16" spans="2:21" ht="14.25" customHeight="1" x14ac:dyDescent="0.15">
      <c r="B16" s="21"/>
      <c r="D16" s="28"/>
      <c r="E16" s="21"/>
      <c r="G16" s="28"/>
      <c r="H16" s="21"/>
      <c r="J16" s="28"/>
      <c r="K16" s="21"/>
      <c r="M16" s="28"/>
      <c r="N16" s="21"/>
      <c r="P16" s="28"/>
      <c r="R16" s="24"/>
      <c r="S16" s="24"/>
      <c r="T16" s="24"/>
      <c r="U16" s="25"/>
    </row>
    <row r="17" spans="2:21" ht="14.25" customHeight="1" x14ac:dyDescent="0.15">
      <c r="B17" s="21"/>
      <c r="D17" s="28"/>
      <c r="E17" s="21"/>
      <c r="G17" s="28"/>
      <c r="H17" s="21"/>
      <c r="J17" s="28"/>
      <c r="K17" s="21"/>
      <c r="M17" s="28"/>
      <c r="N17" s="21"/>
      <c r="P17" s="28"/>
      <c r="R17" s="24"/>
      <c r="S17" s="24"/>
      <c r="T17" s="24"/>
      <c r="U17" s="25"/>
    </row>
    <row r="18" spans="2:21" ht="14.25" customHeight="1" x14ac:dyDescent="0.15">
      <c r="B18" s="21"/>
      <c r="D18" s="28"/>
      <c r="E18" s="21"/>
      <c r="G18" s="28"/>
      <c r="H18" s="21"/>
      <c r="J18" s="28"/>
      <c r="K18" s="21"/>
      <c r="M18" s="28"/>
      <c r="N18" s="21"/>
      <c r="P18" s="28"/>
      <c r="R18" s="24"/>
      <c r="S18" s="24"/>
      <c r="T18" s="24"/>
      <c r="U18" s="25"/>
    </row>
    <row r="19" spans="2:21" ht="14.25" customHeight="1" thickBot="1" x14ac:dyDescent="0.2">
      <c r="B19" s="62"/>
      <c r="C19" s="51"/>
      <c r="D19" s="48">
        <f t="shared" ref="D19" si="3">$U$1+($C$98-$U$1)/$D$93*D12</f>
        <v>45914.985579040076</v>
      </c>
      <c r="E19" s="62"/>
      <c r="F19" s="51"/>
      <c r="G19" s="48">
        <f t="shared" ref="G19" si="4">$U$1+($C$98-$U$1)/$D$93*G12</f>
        <v>45915.050803610749</v>
      </c>
      <c r="H19" s="62"/>
      <c r="I19" s="51"/>
      <c r="J19" s="48">
        <f t="shared" ref="J19" si="5">$U$1+($C$98-$U$1)/$D$93*J12</f>
        <v>45915.065389696174</v>
      </c>
      <c r="K19" s="62"/>
      <c r="L19" s="51"/>
      <c r="M19" s="48">
        <f t="shared" ref="M19" si="6">$U$1+($C$98-$U$1)/$D$93*M12</f>
        <v>45915.085755173932</v>
      </c>
      <c r="N19" s="62"/>
      <c r="O19" s="51"/>
      <c r="P19" s="48">
        <f t="shared" ref="P19" si="7">$U$1+($C$98-$U$1)/$D$93*P12</f>
        <v>45915.094286657863</v>
      </c>
      <c r="R19" s="24"/>
      <c r="S19" s="24"/>
      <c r="T19" s="24"/>
      <c r="U19" s="25"/>
    </row>
    <row r="20" spans="2:21" ht="14.25" customHeight="1" x14ac:dyDescent="0.15">
      <c r="B20" s="37">
        <f>N11+1</f>
        <v>11</v>
      </c>
      <c r="C20" s="87" t="s">
        <v>15</v>
      </c>
      <c r="D20" s="88"/>
      <c r="E20" s="23">
        <f>B20+1</f>
        <v>12</v>
      </c>
      <c r="F20" s="52"/>
      <c r="G20" s="63"/>
      <c r="H20" s="23">
        <f>E20+1</f>
        <v>13</v>
      </c>
      <c r="I20" s="52"/>
      <c r="J20" s="63"/>
      <c r="K20" s="23">
        <f>H20+1</f>
        <v>14</v>
      </c>
      <c r="L20" s="52"/>
      <c r="M20" s="63"/>
      <c r="N20" s="23">
        <f>K20+1</f>
        <v>15</v>
      </c>
      <c r="O20" s="52"/>
      <c r="P20" s="63"/>
      <c r="R20" s="24"/>
      <c r="S20" s="24"/>
      <c r="T20" s="24"/>
      <c r="U20" s="25"/>
    </row>
    <row r="21" spans="2:21" ht="14.25" customHeight="1" x14ac:dyDescent="0.15">
      <c r="B21" s="64">
        <v>2.8</v>
      </c>
      <c r="C21" s="55"/>
      <c r="D21" s="26">
        <f>P12+B21</f>
        <v>52.199999999999996</v>
      </c>
      <c r="E21" s="64">
        <v>0.8</v>
      </c>
      <c r="F21" s="55"/>
      <c r="G21" s="26">
        <f>D21+E21</f>
        <v>52.999999999999993</v>
      </c>
      <c r="H21" s="64">
        <v>4.3</v>
      </c>
      <c r="I21" s="55"/>
      <c r="J21" s="26">
        <f>G21+H21</f>
        <v>57.29999999999999</v>
      </c>
      <c r="K21" s="64">
        <v>1.5</v>
      </c>
      <c r="L21" s="55"/>
      <c r="M21" s="26">
        <f>J21+K21</f>
        <v>58.79999999999999</v>
      </c>
      <c r="N21" s="64">
        <v>4.2</v>
      </c>
      <c r="O21" s="55"/>
      <c r="P21" s="26">
        <f>M21+N21</f>
        <v>62.999999999999993</v>
      </c>
      <c r="R21" s="24"/>
      <c r="S21" s="24"/>
      <c r="T21" s="24"/>
      <c r="U21" s="25"/>
    </row>
    <row r="22" spans="2:21" ht="14.25" customHeight="1" x14ac:dyDescent="0.15">
      <c r="B22" s="21"/>
      <c r="D22" s="27"/>
      <c r="E22" s="21"/>
      <c r="G22" s="27">
        <v>67</v>
      </c>
      <c r="H22" s="21"/>
      <c r="J22" s="27">
        <v>135</v>
      </c>
      <c r="K22" s="21"/>
      <c r="M22" s="27">
        <v>101</v>
      </c>
      <c r="N22" s="21"/>
      <c r="P22" s="27">
        <v>100</v>
      </c>
      <c r="R22" s="24"/>
      <c r="S22" s="24"/>
      <c r="T22" s="24"/>
      <c r="U22" s="25"/>
    </row>
    <row r="23" spans="2:21" ht="14.25" customHeight="1" x14ac:dyDescent="0.15">
      <c r="B23" s="21"/>
      <c r="D23" s="28"/>
      <c r="E23" s="21"/>
      <c r="G23" s="28"/>
      <c r="H23" s="21"/>
      <c r="J23" s="28"/>
      <c r="K23" s="21"/>
      <c r="M23" s="28"/>
      <c r="N23" s="21"/>
      <c r="P23" s="28"/>
      <c r="R23" s="24"/>
      <c r="S23" s="24"/>
      <c r="T23" s="24"/>
      <c r="U23" s="25"/>
    </row>
    <row r="24" spans="2:21" ht="14.25" customHeight="1" x14ac:dyDescent="0.15">
      <c r="B24" s="21"/>
      <c r="D24" s="28"/>
      <c r="E24" s="21"/>
      <c r="G24" s="28"/>
      <c r="H24" s="21"/>
      <c r="J24" s="28"/>
      <c r="K24" s="21"/>
      <c r="M24" s="28"/>
      <c r="N24" s="21"/>
      <c r="P24" s="28"/>
      <c r="R24" s="24"/>
      <c r="S24" s="24"/>
      <c r="T24" s="24"/>
      <c r="U24" s="25"/>
    </row>
    <row r="25" spans="2:21" ht="14.25" customHeight="1" x14ac:dyDescent="0.15">
      <c r="B25" s="21"/>
      <c r="C25" s="56"/>
      <c r="D25" s="60"/>
      <c r="E25" s="21"/>
      <c r="G25" s="28"/>
      <c r="H25" s="21"/>
      <c r="J25" s="28"/>
      <c r="K25" s="21"/>
      <c r="M25" s="28"/>
      <c r="N25" s="21"/>
      <c r="P25" s="28"/>
      <c r="R25" s="24"/>
      <c r="S25" s="24"/>
      <c r="T25" s="24"/>
      <c r="U25" s="25"/>
    </row>
    <row r="26" spans="2:21" ht="14.25" customHeight="1" x14ac:dyDescent="0.15">
      <c r="B26" s="21"/>
      <c r="C26" s="58"/>
      <c r="D26" s="61"/>
      <c r="E26" s="21"/>
      <c r="G26" s="28"/>
      <c r="H26" s="21"/>
      <c r="J26" s="28"/>
      <c r="K26" s="21"/>
      <c r="M26" s="28"/>
      <c r="N26" s="21"/>
      <c r="P26" s="28"/>
      <c r="R26" s="24"/>
      <c r="S26" s="24"/>
      <c r="T26" s="24"/>
      <c r="U26" s="25"/>
    </row>
    <row r="27" spans="2:21" ht="14.25" customHeight="1" x14ac:dyDescent="0.15">
      <c r="B27" s="21"/>
      <c r="D27" s="28"/>
      <c r="E27" s="21"/>
      <c r="G27" s="28"/>
      <c r="H27" s="21"/>
      <c r="J27" s="28"/>
      <c r="K27" s="21"/>
      <c r="M27" s="28"/>
      <c r="N27" s="21"/>
      <c r="P27" s="28"/>
      <c r="R27" s="24"/>
      <c r="S27" s="24"/>
      <c r="T27" s="24"/>
      <c r="U27" s="25"/>
    </row>
    <row r="28" spans="2:21" ht="14.25" customHeight="1" thickBot="1" x14ac:dyDescent="0.2">
      <c r="B28" s="62"/>
      <c r="C28" s="51"/>
      <c r="D28" s="48">
        <f t="shared" ref="D28" si="8">$U$1+($C$98-$U$1)/$D$93*D21</f>
        <v>45915.101992514312</v>
      </c>
      <c r="E28" s="62"/>
      <c r="F28" s="51"/>
      <c r="G28" s="48">
        <f t="shared" ref="G28" si="9">$U$1+($C$98-$U$1)/$D$93*G21</f>
        <v>45915.104194187588</v>
      </c>
      <c r="H28" s="62"/>
      <c r="I28" s="51"/>
      <c r="J28" s="48">
        <f t="shared" ref="J28" si="10">$U$1+($C$98-$U$1)/$D$93*J21</f>
        <v>45915.116028181423</v>
      </c>
      <c r="K28" s="62"/>
      <c r="L28" s="51"/>
      <c r="M28" s="48">
        <f t="shared" ref="M28" si="11">$U$1+($C$98-$U$1)/$D$93*M21</f>
        <v>45915.120156318808</v>
      </c>
      <c r="N28" s="62"/>
      <c r="O28" s="51"/>
      <c r="P28" s="48">
        <f t="shared" ref="P28" si="12">$U$1+($C$98-$U$1)/$D$93*P21</f>
        <v>45915.131715103482</v>
      </c>
      <c r="R28" s="24"/>
      <c r="S28" s="24"/>
      <c r="T28" s="24"/>
      <c r="U28" s="25"/>
    </row>
    <row r="29" spans="2:21" ht="14.25" customHeight="1" x14ac:dyDescent="0.15">
      <c r="B29" s="23">
        <f>N20+1</f>
        <v>16</v>
      </c>
      <c r="C29" s="52" t="s">
        <v>29</v>
      </c>
      <c r="D29" s="63"/>
      <c r="E29" s="23">
        <f>B29+1</f>
        <v>17</v>
      </c>
      <c r="F29" s="52"/>
      <c r="G29" s="63"/>
      <c r="H29" s="23">
        <f>E29+1</f>
        <v>18</v>
      </c>
      <c r="I29" s="52" t="s">
        <v>24</v>
      </c>
      <c r="J29" s="63"/>
      <c r="K29" s="23">
        <f>H29+1</f>
        <v>19</v>
      </c>
      <c r="L29" s="52"/>
      <c r="M29" s="63"/>
      <c r="N29" s="37">
        <f>K29+1</f>
        <v>20</v>
      </c>
      <c r="O29" s="87" t="s">
        <v>15</v>
      </c>
      <c r="P29" s="88"/>
      <c r="R29" s="24"/>
      <c r="S29" s="24"/>
      <c r="T29" s="24"/>
      <c r="U29" s="25"/>
    </row>
    <row r="30" spans="2:21" ht="14.25" customHeight="1" x14ac:dyDescent="0.15">
      <c r="B30" s="64">
        <v>2.9</v>
      </c>
      <c r="C30" s="55"/>
      <c r="D30" s="26">
        <f>P21+B30</f>
        <v>65.899999999999991</v>
      </c>
      <c r="E30" s="64">
        <v>2.9</v>
      </c>
      <c r="F30" s="55"/>
      <c r="G30" s="26">
        <f>D30+E30</f>
        <v>68.8</v>
      </c>
      <c r="H30" s="64">
        <v>24.3</v>
      </c>
      <c r="I30" s="55"/>
      <c r="J30" s="26">
        <f>G30+H30</f>
        <v>93.1</v>
      </c>
      <c r="K30" s="64">
        <v>2.2999999999999998</v>
      </c>
      <c r="L30" s="55"/>
      <c r="M30" s="26">
        <f>J30+K30</f>
        <v>95.399999999999991</v>
      </c>
      <c r="N30" s="64">
        <v>21.7</v>
      </c>
      <c r="O30" s="55"/>
      <c r="P30" s="26">
        <f>M30+N30</f>
        <v>117.1</v>
      </c>
      <c r="R30" s="24"/>
      <c r="S30" s="24"/>
      <c r="T30" s="24"/>
      <c r="U30" s="25"/>
    </row>
    <row r="31" spans="2:21" ht="14.25" customHeight="1" x14ac:dyDescent="0.15">
      <c r="B31" s="21"/>
      <c r="D31" s="27">
        <v>141</v>
      </c>
      <c r="E31" s="21"/>
      <c r="G31" s="27">
        <v>184</v>
      </c>
      <c r="H31" s="21"/>
      <c r="J31" s="27">
        <v>393</v>
      </c>
      <c r="K31" s="21"/>
      <c r="M31" s="27">
        <v>453</v>
      </c>
      <c r="N31" s="21"/>
      <c r="P31" s="27"/>
      <c r="R31" s="24"/>
      <c r="S31" s="24"/>
      <c r="T31" s="24"/>
      <c r="U31" s="25"/>
    </row>
    <row r="32" spans="2:21" ht="14.25" customHeight="1" x14ac:dyDescent="0.15">
      <c r="B32" s="21"/>
      <c r="D32" s="28"/>
      <c r="E32" s="21"/>
      <c r="G32" s="28"/>
      <c r="H32" s="21"/>
      <c r="J32" s="28"/>
      <c r="K32" s="21"/>
      <c r="M32" s="28"/>
      <c r="N32" s="21"/>
      <c r="P32" s="28"/>
      <c r="R32" s="24"/>
      <c r="S32" s="24"/>
      <c r="T32" s="24"/>
      <c r="U32" s="25"/>
    </row>
    <row r="33" spans="2:21" ht="14.25" customHeight="1" x14ac:dyDescent="0.15">
      <c r="B33" s="21"/>
      <c r="D33" s="28"/>
      <c r="E33" s="21"/>
      <c r="G33" s="28"/>
      <c r="H33" s="21"/>
      <c r="J33" s="28"/>
      <c r="K33" s="21"/>
      <c r="M33" s="28"/>
      <c r="N33" s="21"/>
      <c r="P33" s="28"/>
      <c r="R33" s="24"/>
      <c r="S33" s="24"/>
      <c r="T33" s="24"/>
      <c r="U33" s="25"/>
    </row>
    <row r="34" spans="2:21" ht="14.25" customHeight="1" x14ac:dyDescent="0.15">
      <c r="B34" s="21"/>
      <c r="D34" s="28"/>
      <c r="E34" s="21"/>
      <c r="G34" s="28"/>
      <c r="H34" s="21"/>
      <c r="J34" s="28"/>
      <c r="K34" s="21"/>
      <c r="M34" s="28"/>
      <c r="N34" s="21"/>
      <c r="P34" s="28"/>
      <c r="R34" s="24"/>
      <c r="S34" s="24"/>
      <c r="T34" s="24"/>
      <c r="U34" s="25"/>
    </row>
    <row r="35" spans="2:21" ht="14.25" customHeight="1" x14ac:dyDescent="0.15">
      <c r="B35" s="21"/>
      <c r="D35" s="28"/>
      <c r="E35" s="21"/>
      <c r="G35" s="28"/>
      <c r="H35" s="21"/>
      <c r="J35" s="28"/>
      <c r="K35" s="21"/>
      <c r="M35" s="28"/>
      <c r="N35" s="21"/>
      <c r="P35" s="28"/>
      <c r="R35" s="24"/>
      <c r="S35" s="24"/>
      <c r="T35" s="24"/>
      <c r="U35" s="25"/>
    </row>
    <row r="36" spans="2:21" ht="14.25" customHeight="1" x14ac:dyDescent="0.15">
      <c r="B36" s="21"/>
      <c r="D36" s="28"/>
      <c r="E36" s="21"/>
      <c r="G36" s="28"/>
      <c r="H36" s="21"/>
      <c r="J36" s="28"/>
      <c r="K36" s="21"/>
      <c r="M36" s="28"/>
      <c r="N36" s="21"/>
      <c r="P36" s="28"/>
      <c r="R36" s="24"/>
      <c r="S36" s="24"/>
      <c r="T36" s="24"/>
      <c r="U36" s="25"/>
    </row>
    <row r="37" spans="2:21" ht="14.25" customHeight="1" thickBot="1" x14ac:dyDescent="0.2">
      <c r="B37" s="62"/>
      <c r="C37" s="51"/>
      <c r="D37" s="22">
        <f>$M$1+D30/15/24</f>
        <v>45915.141388888893</v>
      </c>
      <c r="E37" s="62"/>
      <c r="F37" s="51"/>
      <c r="G37" s="22">
        <f>$M$1+G30/15/24</f>
        <v>45915.149444444447</v>
      </c>
      <c r="H37" s="62"/>
      <c r="I37" s="51"/>
      <c r="J37" s="22">
        <f>$M$1+J30/15/24</f>
        <v>45915.216944444444</v>
      </c>
      <c r="K37" s="62"/>
      <c r="L37" s="51"/>
      <c r="M37" s="22">
        <f>$M$1+M30/15/24</f>
        <v>45915.223333333335</v>
      </c>
      <c r="N37" s="62"/>
      <c r="O37" s="51"/>
      <c r="P37" s="22">
        <f>$M$1+P30/15/24</f>
        <v>45915.28361111111</v>
      </c>
      <c r="R37" s="24"/>
      <c r="S37" s="24"/>
      <c r="T37" s="24"/>
      <c r="U37" s="25"/>
    </row>
    <row r="38" spans="2:21" ht="14.25" customHeight="1" x14ac:dyDescent="0.15">
      <c r="B38" s="23">
        <f>N29+1</f>
        <v>21</v>
      </c>
      <c r="C38" s="52" t="s">
        <v>33</v>
      </c>
      <c r="D38" s="63"/>
      <c r="E38" s="23">
        <f>B38+1</f>
        <v>22</v>
      </c>
      <c r="F38" s="52"/>
      <c r="G38" s="63"/>
      <c r="H38" s="37">
        <f>E38+1</f>
        <v>23</v>
      </c>
      <c r="I38" s="87" t="s">
        <v>25</v>
      </c>
      <c r="J38" s="88"/>
      <c r="K38" s="23">
        <f>H38+1</f>
        <v>24</v>
      </c>
      <c r="L38" s="52"/>
      <c r="M38" s="63"/>
      <c r="N38" s="23">
        <f>K38+1</f>
        <v>25</v>
      </c>
      <c r="O38" s="52"/>
      <c r="P38" s="63"/>
      <c r="R38" s="24"/>
      <c r="S38" s="24"/>
      <c r="T38" s="24"/>
      <c r="U38" s="25"/>
    </row>
    <row r="39" spans="2:21" ht="14.25" customHeight="1" x14ac:dyDescent="0.15">
      <c r="B39" s="64">
        <v>1.5</v>
      </c>
      <c r="C39" s="55"/>
      <c r="D39" s="26">
        <f>P30+B39</f>
        <v>118.6</v>
      </c>
      <c r="E39" s="64">
        <v>2.5</v>
      </c>
      <c r="F39" s="55"/>
      <c r="G39" s="26">
        <f>D39+E39</f>
        <v>121.1</v>
      </c>
      <c r="H39" s="64">
        <v>2.2000000000000002</v>
      </c>
      <c r="I39" s="55"/>
      <c r="J39" s="26">
        <f>G39+H39</f>
        <v>123.3</v>
      </c>
      <c r="K39" s="64">
        <v>0.6</v>
      </c>
      <c r="L39" s="55"/>
      <c r="M39" s="26">
        <f>J39+K39</f>
        <v>123.89999999999999</v>
      </c>
      <c r="N39" s="64">
        <v>2.8</v>
      </c>
      <c r="O39" s="55"/>
      <c r="P39" s="26">
        <f>M39+N39</f>
        <v>126.69999999999999</v>
      </c>
      <c r="R39" s="24"/>
      <c r="S39" s="24"/>
      <c r="T39" s="24"/>
      <c r="U39" s="25"/>
    </row>
    <row r="40" spans="2:21" ht="14.25" customHeight="1" x14ac:dyDescent="0.15">
      <c r="B40" s="21"/>
      <c r="D40" s="27">
        <v>794</v>
      </c>
      <c r="E40" s="21"/>
      <c r="G40" s="27">
        <v>930</v>
      </c>
      <c r="H40" s="40"/>
      <c r="J40" s="38">
        <v>1001</v>
      </c>
      <c r="K40" s="21"/>
      <c r="M40" s="27">
        <v>1050</v>
      </c>
      <c r="N40" s="21"/>
      <c r="P40" s="27">
        <v>1215</v>
      </c>
      <c r="R40" s="24"/>
      <c r="S40" s="24"/>
      <c r="T40" s="24"/>
      <c r="U40" s="25"/>
    </row>
    <row r="41" spans="2:21" ht="14.25" customHeight="1" x14ac:dyDescent="0.15">
      <c r="B41" s="21"/>
      <c r="D41" s="28"/>
      <c r="E41" s="21"/>
      <c r="G41" s="28"/>
      <c r="H41" s="40"/>
      <c r="J41" s="39"/>
      <c r="K41" s="21"/>
      <c r="M41" s="28"/>
      <c r="N41" s="21"/>
      <c r="P41" s="28"/>
      <c r="R41" s="24"/>
      <c r="S41" s="24"/>
      <c r="T41" s="24"/>
      <c r="U41" s="25"/>
    </row>
    <row r="42" spans="2:21" ht="14.25" customHeight="1" x14ac:dyDescent="0.15">
      <c r="B42" s="21"/>
      <c r="D42" s="28"/>
      <c r="E42" s="21"/>
      <c r="G42" s="28"/>
      <c r="H42" s="40"/>
      <c r="J42" s="39"/>
      <c r="K42" s="21"/>
      <c r="M42" s="28"/>
      <c r="N42" s="21"/>
      <c r="P42" s="28"/>
      <c r="R42" s="24"/>
      <c r="S42" s="24"/>
      <c r="T42" s="24"/>
      <c r="U42" s="25"/>
    </row>
    <row r="43" spans="2:21" ht="14.25" customHeight="1" x14ac:dyDescent="0.15">
      <c r="B43" s="21"/>
      <c r="D43" s="28"/>
      <c r="E43" s="21"/>
      <c r="G43" s="28"/>
      <c r="H43" s="40"/>
      <c r="J43" s="39"/>
      <c r="K43" s="21"/>
      <c r="M43" s="28"/>
      <c r="N43" s="21"/>
      <c r="P43" s="28"/>
      <c r="R43" s="24"/>
      <c r="S43" s="24"/>
      <c r="T43" s="24"/>
      <c r="U43" s="25"/>
    </row>
    <row r="44" spans="2:21" ht="14.25" customHeight="1" x14ac:dyDescent="0.15">
      <c r="B44" s="21"/>
      <c r="C44" s="56"/>
      <c r="D44" s="60"/>
      <c r="E44" s="21"/>
      <c r="G44" s="28"/>
      <c r="H44" s="40"/>
      <c r="J44" s="39"/>
      <c r="K44" s="21"/>
      <c r="M44" s="28"/>
      <c r="N44" s="21"/>
      <c r="P44" s="28"/>
      <c r="R44" s="24"/>
      <c r="S44" s="24"/>
      <c r="T44" s="24"/>
      <c r="U44" s="25"/>
    </row>
    <row r="45" spans="2:21" ht="14.25" customHeight="1" x14ac:dyDescent="0.15">
      <c r="B45" s="21"/>
      <c r="C45" s="58"/>
      <c r="D45" s="61"/>
      <c r="E45" s="21"/>
      <c r="G45" s="28"/>
      <c r="H45" s="40"/>
      <c r="J45" s="39"/>
      <c r="K45" s="21"/>
      <c r="M45" s="28"/>
      <c r="N45" s="21"/>
      <c r="P45" s="28"/>
      <c r="R45" s="24"/>
      <c r="S45" s="24"/>
      <c r="T45" s="24"/>
      <c r="U45" s="25"/>
    </row>
    <row r="46" spans="2:21" ht="14.25" customHeight="1" thickBot="1" x14ac:dyDescent="0.2">
      <c r="B46" s="62"/>
      <c r="C46" s="51"/>
      <c r="D46" s="48">
        <f t="shared" ref="D46" si="13">$U$1+($C$98-$U$1)/$D$93*D39</f>
        <v>45915.284731395863</v>
      </c>
      <c r="E46" s="62"/>
      <c r="F46" s="51"/>
      <c r="G46" s="48">
        <f t="shared" ref="G46" si="14">$U$1+($C$98-$U$1)/$D$93*G39</f>
        <v>45915.291611624838</v>
      </c>
      <c r="H46" s="62"/>
      <c r="I46" s="51"/>
      <c r="J46" s="48">
        <f t="shared" ref="J46" si="15">$U$1+($C$98-$U$1)/$D$93*J39</f>
        <v>45915.297666226339</v>
      </c>
      <c r="K46" s="62"/>
      <c r="L46" s="51"/>
      <c r="M46" s="48">
        <f t="shared" ref="M46" si="16">$U$1+($C$98-$U$1)/$D$93*M39</f>
        <v>45915.299317481287</v>
      </c>
      <c r="N46" s="62"/>
      <c r="O46" s="51"/>
      <c r="P46" s="48">
        <f t="shared" ref="P46" si="17">$U$1+($C$98-$U$1)/$D$93*P39</f>
        <v>45915.307023337737</v>
      </c>
      <c r="Q46" s="24"/>
      <c r="R46" s="24"/>
      <c r="S46" s="24"/>
      <c r="T46" s="24"/>
      <c r="U46" s="25"/>
    </row>
    <row r="47" spans="2:21" ht="14.25" customHeight="1" x14ac:dyDescent="0.15">
      <c r="B47" s="23">
        <f>N38+1</f>
        <v>26</v>
      </c>
      <c r="C47" s="52"/>
      <c r="D47" s="63"/>
      <c r="E47" s="23">
        <f>B47+1</f>
        <v>27</v>
      </c>
      <c r="F47" s="52"/>
      <c r="G47" s="63"/>
      <c r="H47" s="23">
        <f>E47+1</f>
        <v>28</v>
      </c>
      <c r="I47" s="52"/>
      <c r="J47" s="63"/>
      <c r="K47" s="23">
        <f>H47+1</f>
        <v>29</v>
      </c>
      <c r="L47" s="52"/>
      <c r="M47" s="63"/>
      <c r="N47" s="37">
        <f>K47+1</f>
        <v>30</v>
      </c>
      <c r="O47" s="87" t="s">
        <v>25</v>
      </c>
      <c r="P47" s="88"/>
      <c r="Q47" s="24"/>
      <c r="R47" s="24"/>
      <c r="U47" s="25"/>
    </row>
    <row r="48" spans="2:21" ht="14.25" customHeight="1" x14ac:dyDescent="0.15">
      <c r="B48" s="64">
        <v>1</v>
      </c>
      <c r="C48" s="55"/>
      <c r="D48" s="26">
        <f>P39+B48</f>
        <v>127.69999999999999</v>
      </c>
      <c r="E48" s="64">
        <v>1.5</v>
      </c>
      <c r="F48" s="55"/>
      <c r="G48" s="26">
        <f>D48+E48</f>
        <v>129.19999999999999</v>
      </c>
      <c r="H48" s="64">
        <v>4.0999999999999996</v>
      </c>
      <c r="I48" s="55"/>
      <c r="J48" s="26">
        <f t="shared" ref="J48" si="18">G48+H48</f>
        <v>133.29999999999998</v>
      </c>
      <c r="K48" s="64">
        <v>14</v>
      </c>
      <c r="L48" s="55"/>
      <c r="M48" s="26">
        <f t="shared" ref="M48" si="19">J48+K48</f>
        <v>147.29999999999998</v>
      </c>
      <c r="N48" s="64">
        <v>0.5</v>
      </c>
      <c r="O48" s="55"/>
      <c r="P48" s="26">
        <f t="shared" ref="P48" si="20">M48+N48</f>
        <v>147.79999999999998</v>
      </c>
      <c r="Q48" s="24"/>
      <c r="R48" s="24"/>
      <c r="U48" s="25"/>
    </row>
    <row r="49" spans="2:21" ht="14.25" customHeight="1" x14ac:dyDescent="0.15">
      <c r="B49" s="21"/>
      <c r="D49" s="27">
        <v>1264</v>
      </c>
      <c r="E49" s="21"/>
      <c r="G49" s="27">
        <v>1348</v>
      </c>
      <c r="H49" s="21"/>
      <c r="J49" s="27">
        <v>1689</v>
      </c>
      <c r="K49" s="21"/>
      <c r="M49" s="27">
        <v>2706</v>
      </c>
      <c r="N49" s="40"/>
      <c r="P49" s="38"/>
      <c r="Q49" s="24"/>
      <c r="R49" s="24"/>
      <c r="U49" s="25"/>
    </row>
    <row r="50" spans="2:21" ht="14.25" customHeight="1" x14ac:dyDescent="0.15">
      <c r="B50" s="21"/>
      <c r="D50" s="28"/>
      <c r="E50" s="21"/>
      <c r="G50" s="28"/>
      <c r="H50" s="21"/>
      <c r="J50" s="28"/>
      <c r="K50" s="21"/>
      <c r="M50" s="28"/>
      <c r="N50" s="40"/>
      <c r="P50" s="39"/>
      <c r="Q50" s="24"/>
      <c r="R50" s="24"/>
      <c r="U50" s="25"/>
    </row>
    <row r="51" spans="2:21" ht="14.25" customHeight="1" x14ac:dyDescent="0.15">
      <c r="B51" s="21"/>
      <c r="D51" s="28"/>
      <c r="E51" s="21"/>
      <c r="G51" s="28"/>
      <c r="H51" s="21"/>
      <c r="J51" s="28"/>
      <c r="K51" s="21"/>
      <c r="M51" s="28"/>
      <c r="N51" s="40"/>
      <c r="P51" s="39"/>
      <c r="Q51" s="24"/>
      <c r="R51" s="24"/>
      <c r="U51" s="25"/>
    </row>
    <row r="52" spans="2:21" ht="14.25" customHeight="1" x14ac:dyDescent="0.15">
      <c r="B52" s="21"/>
      <c r="D52" s="28"/>
      <c r="E52" s="21"/>
      <c r="G52" s="28"/>
      <c r="H52" s="21"/>
      <c r="J52" s="28"/>
      <c r="K52" s="21"/>
      <c r="M52" s="28"/>
      <c r="N52" s="40"/>
      <c r="P52" s="39"/>
      <c r="U52" s="25"/>
    </row>
    <row r="53" spans="2:21" ht="14.25" customHeight="1" x14ac:dyDescent="0.15">
      <c r="B53" s="21"/>
      <c r="D53" s="28"/>
      <c r="E53" s="21"/>
      <c r="G53" s="28"/>
      <c r="H53" s="21"/>
      <c r="J53" s="28"/>
      <c r="K53" s="21"/>
      <c r="M53" s="28"/>
      <c r="N53" s="40"/>
      <c r="P53" s="39"/>
      <c r="U53" s="25"/>
    </row>
    <row r="54" spans="2:21" ht="14.25" customHeight="1" x14ac:dyDescent="0.15">
      <c r="B54" s="21"/>
      <c r="D54" s="28"/>
      <c r="E54" s="21"/>
      <c r="G54" s="28"/>
      <c r="H54" s="21"/>
      <c r="J54" s="28"/>
      <c r="K54" s="21"/>
      <c r="M54" s="28"/>
      <c r="N54" s="40"/>
      <c r="P54" s="39"/>
      <c r="U54" s="25"/>
    </row>
    <row r="55" spans="2:21" ht="14.25" customHeight="1" thickBot="1" x14ac:dyDescent="0.2">
      <c r="B55" s="62"/>
      <c r="C55" s="51"/>
      <c r="D55" s="48">
        <f>$U$1+($C$98-$U$1)/$D$93*D48</f>
        <v>45915.309775429327</v>
      </c>
      <c r="E55" s="62"/>
      <c r="F55" s="51"/>
      <c r="G55" s="48">
        <f t="shared" ref="G55" si="21">$U$1+($C$98-$U$1)/$D$93*G48</f>
        <v>45915.313903566712</v>
      </c>
      <c r="H55" s="62"/>
      <c r="I55" s="51"/>
      <c r="J55" s="48">
        <f t="shared" ref="J55" si="22">$U$1+($C$98-$U$1)/$D$93*J48</f>
        <v>45915.325187142233</v>
      </c>
      <c r="K55" s="62"/>
      <c r="L55" s="51"/>
      <c r="M55" s="48">
        <f t="shared" ref="M55" si="23">$U$1+($C$98-$U$1)/$D$93*M48</f>
        <v>45915.363716424486</v>
      </c>
      <c r="N55" s="62"/>
      <c r="O55" s="51"/>
      <c r="P55" s="48">
        <f t="shared" ref="P55" si="24">$U$1+($C$98-$U$1)/$D$93*P48</f>
        <v>45915.365092470282</v>
      </c>
      <c r="U55" s="25"/>
    </row>
    <row r="56" spans="2:21" ht="14.25" customHeight="1" x14ac:dyDescent="0.15">
      <c r="B56" s="23">
        <f>N47+1</f>
        <v>31</v>
      </c>
      <c r="C56" s="52"/>
      <c r="D56" s="63"/>
      <c r="E56" s="23">
        <f>B56+1</f>
        <v>32</v>
      </c>
      <c r="F56" s="52"/>
      <c r="G56" s="63"/>
      <c r="H56" s="23">
        <f>E56+1</f>
        <v>33</v>
      </c>
      <c r="I56" s="52"/>
      <c r="J56" s="63"/>
      <c r="K56" s="23">
        <f>H56+1</f>
        <v>34</v>
      </c>
      <c r="L56" s="52" t="s">
        <v>33</v>
      </c>
      <c r="M56" s="63"/>
      <c r="N56" s="23">
        <f>K56+1</f>
        <v>35</v>
      </c>
      <c r="O56" s="52" t="s">
        <v>24</v>
      </c>
      <c r="P56" s="63"/>
    </row>
    <row r="57" spans="2:21" ht="14.25" customHeight="1" x14ac:dyDescent="0.15">
      <c r="B57" s="64">
        <v>18.7</v>
      </c>
      <c r="C57" s="55"/>
      <c r="D57" s="26">
        <f>P48+B57</f>
        <v>166.49999999999997</v>
      </c>
      <c r="E57" s="64">
        <v>1.4</v>
      </c>
      <c r="F57" s="55"/>
      <c r="G57" s="26">
        <f t="shared" ref="G57" si="25">D57+E57</f>
        <v>167.89999999999998</v>
      </c>
      <c r="H57" s="64">
        <v>1.1000000000000001</v>
      </c>
      <c r="I57" s="55"/>
      <c r="J57" s="26">
        <f t="shared" ref="J57" si="26">G57+H57</f>
        <v>168.99999999999997</v>
      </c>
      <c r="K57" s="64">
        <v>8.1999999999999993</v>
      </c>
      <c r="L57" s="55"/>
      <c r="M57" s="26">
        <f t="shared" ref="M57" si="27">J57+K57</f>
        <v>177.19999999999996</v>
      </c>
      <c r="N57" s="64">
        <v>25.5</v>
      </c>
      <c r="O57" s="55"/>
      <c r="P57" s="26">
        <f t="shared" ref="P57" si="28">M57+N57</f>
        <v>202.69999999999996</v>
      </c>
    </row>
    <row r="58" spans="2:21" ht="14.25" customHeight="1" x14ac:dyDescent="0.15">
      <c r="B58" s="21"/>
      <c r="D58" s="27">
        <v>1348</v>
      </c>
      <c r="E58" s="21"/>
      <c r="G58" s="27">
        <v>1264</v>
      </c>
      <c r="H58" s="21"/>
      <c r="J58" s="27">
        <v>1215</v>
      </c>
      <c r="K58" s="21"/>
      <c r="M58" s="27">
        <v>794</v>
      </c>
      <c r="N58" s="21"/>
      <c r="P58" s="27">
        <v>393</v>
      </c>
    </row>
    <row r="59" spans="2:21" ht="14.25" customHeight="1" x14ac:dyDescent="0.15">
      <c r="B59" s="21"/>
      <c r="D59" s="28"/>
      <c r="E59" s="21"/>
      <c r="G59" s="28"/>
      <c r="H59" s="21"/>
      <c r="J59" s="28"/>
      <c r="K59" s="21"/>
      <c r="M59" s="28"/>
      <c r="N59" s="21"/>
      <c r="P59" s="28"/>
    </row>
    <row r="60" spans="2:21" ht="14.25" customHeight="1" x14ac:dyDescent="0.15">
      <c r="B60" s="21"/>
      <c r="D60" s="28"/>
      <c r="E60" s="21"/>
      <c r="G60" s="28"/>
      <c r="H60" s="21"/>
      <c r="J60" s="28"/>
      <c r="K60" s="21"/>
      <c r="M60" s="28"/>
      <c r="N60" s="21"/>
      <c r="P60" s="28"/>
    </row>
    <row r="61" spans="2:21" ht="14.25" customHeight="1" x14ac:dyDescent="0.15">
      <c r="B61" s="21"/>
      <c r="D61" s="28"/>
      <c r="E61" s="21"/>
      <c r="G61" s="28"/>
      <c r="H61" s="21"/>
      <c r="J61" s="28"/>
      <c r="K61" s="21"/>
      <c r="M61" s="28"/>
      <c r="N61" s="21"/>
      <c r="P61" s="28"/>
    </row>
    <row r="62" spans="2:21" ht="14.25" customHeight="1" x14ac:dyDescent="0.15">
      <c r="B62" s="21"/>
      <c r="D62" s="28"/>
      <c r="E62" s="21"/>
      <c r="G62" s="28"/>
      <c r="H62" s="21"/>
      <c r="J62" s="28"/>
      <c r="K62" s="21"/>
      <c r="L62" s="56"/>
      <c r="M62" s="60"/>
      <c r="N62" s="21"/>
      <c r="P62" s="28"/>
    </row>
    <row r="63" spans="2:21" ht="14.25" customHeight="1" x14ac:dyDescent="0.15">
      <c r="B63" s="21"/>
      <c r="D63" s="28"/>
      <c r="E63" s="21"/>
      <c r="G63" s="28"/>
      <c r="H63" s="21"/>
      <c r="J63" s="28"/>
      <c r="K63" s="21"/>
      <c r="L63" s="58"/>
      <c r="M63" s="61"/>
      <c r="N63" s="21"/>
      <c r="P63" s="28"/>
    </row>
    <row r="64" spans="2:21" ht="14.25" customHeight="1" thickBot="1" x14ac:dyDescent="0.2">
      <c r="B64" s="62"/>
      <c r="C64" s="51"/>
      <c r="D64" s="48">
        <f t="shared" ref="D64" si="29">$U$1+($C$98-$U$1)/$D$93*D57</f>
        <v>45915.416556583004</v>
      </c>
      <c r="E64" s="62"/>
      <c r="F64" s="51"/>
      <c r="G64" s="48">
        <f t="shared" ref="G64" si="30">$U$1+($C$98-$U$1)/$D$93*G57</f>
        <v>45915.420409511229</v>
      </c>
      <c r="H64" s="62"/>
      <c r="I64" s="51"/>
      <c r="J64" s="48">
        <f t="shared" ref="J64" si="31">$U$1+($C$98-$U$1)/$D$93*J57</f>
        <v>45915.42343681198</v>
      </c>
      <c r="K64" s="62"/>
      <c r="L64" s="51"/>
      <c r="M64" s="48">
        <f t="shared" ref="M64" si="32">$U$1+($C$98-$U$1)/$D$93*M57</f>
        <v>45915.446003963014</v>
      </c>
      <c r="N64" s="62"/>
      <c r="O64" s="51"/>
      <c r="P64" s="48">
        <f t="shared" ref="P64" si="33">$U$1+($C$98-$U$1)/$D$93*P57</f>
        <v>45915.516182298554</v>
      </c>
    </row>
    <row r="65" spans="2:18" ht="14.25" customHeight="1" x14ac:dyDescent="0.15">
      <c r="B65" s="23">
        <f>N56+1</f>
        <v>36</v>
      </c>
      <c r="C65" s="52"/>
      <c r="D65" s="63"/>
      <c r="E65" s="23">
        <f>B65+1</f>
        <v>37</v>
      </c>
      <c r="F65" s="52"/>
      <c r="G65" s="63"/>
      <c r="H65" s="23">
        <f>E65+1</f>
        <v>38</v>
      </c>
      <c r="I65" s="52"/>
      <c r="J65" s="63"/>
      <c r="K65" s="23">
        <f>H65+1</f>
        <v>39</v>
      </c>
      <c r="L65" s="52"/>
      <c r="M65" s="63"/>
      <c r="N65" s="23">
        <f>K65+1</f>
        <v>40</v>
      </c>
      <c r="O65" s="52"/>
      <c r="P65" s="63"/>
    </row>
    <row r="66" spans="2:18" ht="14.25" customHeight="1" x14ac:dyDescent="0.15">
      <c r="B66" s="64">
        <v>24.3</v>
      </c>
      <c r="C66" s="55"/>
      <c r="D66" s="26">
        <f>P57+B66</f>
        <v>226.99999999999997</v>
      </c>
      <c r="E66" s="64">
        <v>5.9</v>
      </c>
      <c r="F66" s="55"/>
      <c r="G66" s="26">
        <f t="shared" ref="G66" si="34">D66+E66</f>
        <v>232.89999999999998</v>
      </c>
      <c r="H66" s="64">
        <v>4.0999999999999996</v>
      </c>
      <c r="I66" s="55"/>
      <c r="J66" s="26">
        <f t="shared" ref="J66" si="35">G66+H66</f>
        <v>236.99999999999997</v>
      </c>
      <c r="K66" s="64">
        <v>1.4</v>
      </c>
      <c r="L66" s="55"/>
      <c r="M66" s="26">
        <f t="shared" ref="M66" si="36">J66+K66</f>
        <v>238.39999999999998</v>
      </c>
      <c r="N66" s="64">
        <v>4.4000000000000004</v>
      </c>
      <c r="O66" s="55"/>
      <c r="P66" s="26">
        <f t="shared" ref="P66" si="37">M66+N66</f>
        <v>242.79999999999998</v>
      </c>
    </row>
    <row r="67" spans="2:18" ht="14.25" customHeight="1" x14ac:dyDescent="0.15">
      <c r="B67" s="21"/>
      <c r="D67" s="27">
        <v>184</v>
      </c>
      <c r="E67" s="21"/>
      <c r="G67" s="27">
        <v>100</v>
      </c>
      <c r="H67" s="21"/>
      <c r="J67" s="27">
        <v>101</v>
      </c>
      <c r="K67" s="21"/>
      <c r="M67" s="27">
        <v>135</v>
      </c>
      <c r="N67" s="21"/>
      <c r="P67" s="27">
        <v>67</v>
      </c>
    </row>
    <row r="68" spans="2:18" ht="14.25" customHeight="1" x14ac:dyDescent="0.15">
      <c r="B68" s="21"/>
      <c r="D68" s="28"/>
      <c r="E68" s="21"/>
      <c r="G68" s="28"/>
      <c r="H68" s="21"/>
      <c r="J68" s="28"/>
      <c r="K68" s="21"/>
      <c r="M68" s="28"/>
      <c r="N68" s="21"/>
      <c r="P68" s="28"/>
      <c r="Q68" s="24"/>
      <c r="R68" s="25"/>
    </row>
    <row r="69" spans="2:18" ht="14.25" customHeight="1" x14ac:dyDescent="0.15">
      <c r="B69" s="21"/>
      <c r="D69" s="28"/>
      <c r="E69" s="21"/>
      <c r="G69" s="28"/>
      <c r="H69" s="21"/>
      <c r="J69" s="28"/>
      <c r="K69" s="21"/>
      <c r="M69" s="28"/>
      <c r="N69" s="21"/>
      <c r="P69" s="28"/>
      <c r="Q69" s="24"/>
      <c r="R69" s="25"/>
    </row>
    <row r="70" spans="2:18" ht="14.25" customHeight="1" x14ac:dyDescent="0.15">
      <c r="B70" s="21"/>
      <c r="D70" s="28"/>
      <c r="E70" s="21"/>
      <c r="G70" s="28"/>
      <c r="H70" s="21"/>
      <c r="J70" s="28"/>
      <c r="K70" s="21"/>
      <c r="M70" s="28"/>
      <c r="N70" s="21"/>
      <c r="P70" s="28"/>
    </row>
    <row r="71" spans="2:18" ht="14.25" customHeight="1" x14ac:dyDescent="0.15">
      <c r="B71" s="21"/>
      <c r="D71" s="28"/>
      <c r="E71" s="21"/>
      <c r="G71" s="28"/>
      <c r="H71" s="21"/>
      <c r="J71" s="28"/>
      <c r="K71" s="21"/>
      <c r="M71" s="28"/>
      <c r="N71" s="21"/>
      <c r="P71" s="28"/>
    </row>
    <row r="72" spans="2:18" ht="14.25" customHeight="1" x14ac:dyDescent="0.15">
      <c r="B72" s="21"/>
      <c r="D72" s="28"/>
      <c r="E72" s="21"/>
      <c r="G72" s="28"/>
      <c r="H72" s="21"/>
      <c r="J72" s="28"/>
      <c r="K72" s="21"/>
      <c r="M72" s="28"/>
      <c r="N72" s="21"/>
      <c r="P72" s="28"/>
    </row>
    <row r="73" spans="2:18" ht="14.25" customHeight="1" thickBot="1" x14ac:dyDescent="0.2">
      <c r="B73" s="62"/>
      <c r="C73" s="51"/>
      <c r="D73" s="48">
        <f t="shared" ref="D73" si="38">$U$1+($C$98-$U$1)/$D$93*D66</f>
        <v>45915.583058124175</v>
      </c>
      <c r="E73" s="62"/>
      <c r="F73" s="51"/>
      <c r="G73" s="48">
        <f t="shared" ref="G73" si="39">$U$1+($C$98-$U$1)/$D$93*G66</f>
        <v>45915.599295464555</v>
      </c>
      <c r="H73" s="62"/>
      <c r="I73" s="51"/>
      <c r="J73" s="48">
        <f t="shared" ref="J73" si="40">$U$1+($C$98-$U$1)/$D$93*J66</f>
        <v>45915.610579040076</v>
      </c>
      <c r="K73" s="62"/>
      <c r="L73" s="51"/>
      <c r="M73" s="48">
        <f t="shared" ref="M73" si="41">$U$1+($C$98-$U$1)/$D$93*M66</f>
        <v>45915.614431968301</v>
      </c>
      <c r="N73" s="62"/>
      <c r="O73" s="51"/>
      <c r="P73" s="48">
        <f t="shared" ref="P73" si="42">$U$1+($C$98-$U$1)/$D$93*P66</f>
        <v>45915.626541171296</v>
      </c>
    </row>
    <row r="74" spans="2:18" ht="14.25" customHeight="1" x14ac:dyDescent="0.15">
      <c r="B74" s="23">
        <f>N65+1</f>
        <v>41</v>
      </c>
      <c r="C74" s="52" t="s">
        <v>23</v>
      </c>
      <c r="D74" s="63"/>
      <c r="E74" s="23">
        <f>B74+1</f>
        <v>42</v>
      </c>
      <c r="F74" s="52" t="s">
        <v>22</v>
      </c>
      <c r="G74" s="63"/>
      <c r="H74" s="23">
        <f>E74+1</f>
        <v>43</v>
      </c>
      <c r="I74" s="52" t="s">
        <v>30</v>
      </c>
      <c r="J74" s="63"/>
      <c r="K74" s="23">
        <f>H74+1</f>
        <v>44</v>
      </c>
      <c r="L74" s="52" t="s">
        <v>26</v>
      </c>
      <c r="M74" s="63"/>
      <c r="N74" s="23">
        <f>K74+1</f>
        <v>45</v>
      </c>
      <c r="O74" s="52"/>
      <c r="P74" s="63"/>
    </row>
    <row r="75" spans="2:18" ht="14.25" customHeight="1" x14ac:dyDescent="0.15">
      <c r="B75" s="64">
        <v>3.6</v>
      </c>
      <c r="C75" s="55"/>
      <c r="D75" s="26">
        <f>P66+B75</f>
        <v>246.39999999999998</v>
      </c>
      <c r="E75" s="64">
        <v>3.1</v>
      </c>
      <c r="F75" s="55"/>
      <c r="G75" s="26">
        <f t="shared" ref="G75" si="43">D75+E75</f>
        <v>249.49999999999997</v>
      </c>
      <c r="H75" s="64">
        <v>7.2</v>
      </c>
      <c r="I75" s="55"/>
      <c r="J75" s="26">
        <f t="shared" ref="J75" si="44">G75+H75</f>
        <v>256.7</v>
      </c>
      <c r="K75" s="64">
        <v>1.7</v>
      </c>
      <c r="L75" s="55"/>
      <c r="M75" s="26">
        <f t="shared" ref="M75" si="45">J75+K75</f>
        <v>258.39999999999998</v>
      </c>
      <c r="N75" s="64">
        <v>4.5</v>
      </c>
      <c r="O75" s="55"/>
      <c r="P75" s="26">
        <f t="shared" ref="P75" si="46">M75+N75</f>
        <v>262.89999999999998</v>
      </c>
    </row>
    <row r="76" spans="2:18" ht="14.25" customHeight="1" x14ac:dyDescent="0.15">
      <c r="B76" s="21"/>
      <c r="D76" s="27">
        <v>31</v>
      </c>
      <c r="E76" s="21"/>
      <c r="G76" s="27">
        <v>93</v>
      </c>
      <c r="H76" s="21"/>
      <c r="J76" s="27">
        <v>87</v>
      </c>
      <c r="K76" s="21"/>
      <c r="M76" s="27">
        <v>66</v>
      </c>
      <c r="N76" s="21"/>
      <c r="P76" s="27">
        <v>99</v>
      </c>
    </row>
    <row r="77" spans="2:18" ht="14.25" customHeight="1" x14ac:dyDescent="0.15">
      <c r="B77" s="21"/>
      <c r="D77" s="28"/>
      <c r="E77" s="21"/>
      <c r="G77" s="28"/>
      <c r="H77" s="21"/>
      <c r="J77" s="28"/>
      <c r="K77" s="21"/>
      <c r="M77" s="28"/>
      <c r="N77" s="21"/>
      <c r="P77" s="28"/>
    </row>
    <row r="78" spans="2:18" ht="14.25" customHeight="1" x14ac:dyDescent="0.15">
      <c r="B78" s="21"/>
      <c r="D78" s="28"/>
      <c r="E78" s="21"/>
      <c r="G78" s="28"/>
      <c r="H78" s="21"/>
      <c r="J78" s="28"/>
      <c r="K78" s="21"/>
      <c r="M78" s="28"/>
      <c r="N78" s="21"/>
      <c r="P78" s="28"/>
    </row>
    <row r="79" spans="2:18" ht="14.25" customHeight="1" x14ac:dyDescent="0.15">
      <c r="B79" s="21"/>
      <c r="D79" s="28"/>
      <c r="E79" s="21"/>
      <c r="G79" s="28"/>
      <c r="H79" s="21"/>
      <c r="J79" s="28"/>
      <c r="K79" s="21"/>
      <c r="M79" s="28"/>
      <c r="N79" s="21"/>
      <c r="P79" s="28"/>
    </row>
    <row r="80" spans="2:18" ht="14.25" customHeight="1" x14ac:dyDescent="0.15">
      <c r="B80" s="21"/>
      <c r="D80" s="28"/>
      <c r="E80" s="21"/>
      <c r="G80" s="28"/>
      <c r="H80" s="21"/>
      <c r="J80" s="28"/>
      <c r="K80" s="21"/>
      <c r="M80" s="28"/>
      <c r="N80" s="21"/>
      <c r="P80" s="28"/>
    </row>
    <row r="81" spans="2:16" ht="14.25" customHeight="1" x14ac:dyDescent="0.15">
      <c r="B81" s="21"/>
      <c r="D81" s="28"/>
      <c r="E81" s="21"/>
      <c r="G81" s="28"/>
      <c r="H81" s="21"/>
      <c r="J81" s="28"/>
      <c r="K81" s="21"/>
      <c r="M81" s="28"/>
      <c r="N81" s="21"/>
      <c r="P81" s="28"/>
    </row>
    <row r="82" spans="2:16" ht="14.25" customHeight="1" thickBot="1" x14ac:dyDescent="0.2">
      <c r="B82" s="62"/>
      <c r="C82" s="51"/>
      <c r="D82" s="48">
        <f t="shared" ref="D82" si="47">$U$1+($C$98-$U$1)/$D$93*D75</f>
        <v>45915.636448701014</v>
      </c>
      <c r="E82" s="62"/>
      <c r="F82" s="51"/>
      <c r="G82" s="48">
        <f t="shared" ref="G82" si="48">$U$1+($C$98-$U$1)/$D$93*G75</f>
        <v>45915.644980184945</v>
      </c>
      <c r="H82" s="62"/>
      <c r="I82" s="51"/>
      <c r="J82" s="48">
        <f t="shared" ref="J82" si="49">$U$1+($C$98-$U$1)/$D$93*J75</f>
        <v>45915.664795244389</v>
      </c>
      <c r="K82" s="62"/>
      <c r="L82" s="51"/>
      <c r="M82" s="48">
        <f t="shared" ref="M82" si="50">$U$1+($C$98-$U$1)/$D$93*M75</f>
        <v>45915.669473800095</v>
      </c>
      <c r="N82" s="62"/>
      <c r="O82" s="51"/>
      <c r="P82" s="48">
        <f t="shared" ref="P82" si="51">$U$1+($C$98-$U$1)/$D$93*P75</f>
        <v>45915.681858212243</v>
      </c>
    </row>
    <row r="83" spans="2:16" ht="14.25" customHeight="1" x14ac:dyDescent="0.15">
      <c r="B83" s="37">
        <f>N74+1</f>
        <v>46</v>
      </c>
      <c r="C83" s="87" t="s">
        <v>15</v>
      </c>
      <c r="D83" s="88"/>
      <c r="E83" s="23">
        <f>B83+1</f>
        <v>47</v>
      </c>
      <c r="F83" s="52" t="s">
        <v>14</v>
      </c>
      <c r="G83" s="63"/>
      <c r="H83" s="23">
        <f>E83+1</f>
        <v>48</v>
      </c>
      <c r="I83" s="52" t="s">
        <v>27</v>
      </c>
      <c r="J83" s="63"/>
      <c r="K83" s="23">
        <f>H83+1</f>
        <v>49</v>
      </c>
      <c r="L83" s="52" t="s">
        <v>12</v>
      </c>
      <c r="M83" s="63"/>
      <c r="N83" s="23">
        <f>K83+1</f>
        <v>50</v>
      </c>
      <c r="O83" s="52" t="s">
        <v>11</v>
      </c>
      <c r="P83" s="63"/>
    </row>
    <row r="84" spans="2:16" ht="14.25" customHeight="1" x14ac:dyDescent="0.15">
      <c r="B84" s="64">
        <v>3.1</v>
      </c>
      <c r="C84" s="55"/>
      <c r="D84" s="26">
        <f>P75+B84</f>
        <v>266</v>
      </c>
      <c r="E84" s="64">
        <v>0.7</v>
      </c>
      <c r="F84" s="55"/>
      <c r="G84" s="26">
        <f t="shared" ref="G84" si="52">D84+E84</f>
        <v>266.7</v>
      </c>
      <c r="H84" s="64">
        <v>1.5</v>
      </c>
      <c r="I84" s="55"/>
      <c r="J84" s="26">
        <f t="shared" ref="J84" si="53">G84+H84</f>
        <v>268.2</v>
      </c>
      <c r="K84" s="64">
        <v>28</v>
      </c>
      <c r="L84" s="55"/>
      <c r="M84" s="26">
        <f t="shared" ref="M84" si="54">J84+K84</f>
        <v>296.2</v>
      </c>
      <c r="N84" s="64">
        <v>3.8</v>
      </c>
      <c r="O84" s="55"/>
      <c r="P84" s="26">
        <f t="shared" ref="P84" si="55">M84+N84</f>
        <v>300</v>
      </c>
    </row>
    <row r="85" spans="2:16" ht="14.25" customHeight="1" x14ac:dyDescent="0.15">
      <c r="B85" s="21"/>
      <c r="D85" s="27"/>
      <c r="E85" s="21"/>
      <c r="G85" s="27"/>
      <c r="H85" s="21"/>
      <c r="J85" s="27"/>
      <c r="K85" s="21"/>
      <c r="M85" s="27"/>
      <c r="N85" s="21"/>
      <c r="P85" s="27"/>
    </row>
    <row r="86" spans="2:16" ht="14.25" customHeight="1" x14ac:dyDescent="0.15">
      <c r="B86" s="21"/>
      <c r="D86" s="28"/>
      <c r="E86" s="21"/>
      <c r="G86" s="28"/>
      <c r="H86" s="21"/>
      <c r="J86" s="28"/>
      <c r="K86" s="21"/>
      <c r="M86" s="28"/>
      <c r="N86" s="21"/>
      <c r="P86" s="28"/>
    </row>
    <row r="87" spans="2:16" ht="14.25" customHeight="1" x14ac:dyDescent="0.15">
      <c r="B87" s="21"/>
      <c r="D87" s="28"/>
      <c r="E87" s="21"/>
      <c r="G87" s="28"/>
      <c r="H87" s="21"/>
      <c r="J87" s="28"/>
      <c r="K87" s="21"/>
      <c r="M87" s="28"/>
      <c r="N87" s="21"/>
      <c r="P87" s="28"/>
    </row>
    <row r="88" spans="2:16" ht="14.25" customHeight="1" x14ac:dyDescent="0.15">
      <c r="B88" s="21"/>
      <c r="C88" s="56"/>
      <c r="D88" s="60"/>
      <c r="E88" s="21"/>
      <c r="G88" s="28"/>
      <c r="H88" s="21"/>
      <c r="J88" s="28"/>
      <c r="K88" s="21"/>
      <c r="M88" s="28"/>
      <c r="N88" s="21"/>
      <c r="P88" s="28"/>
    </row>
    <row r="89" spans="2:16" ht="14.25" customHeight="1" x14ac:dyDescent="0.15">
      <c r="B89" s="21"/>
      <c r="C89" s="58"/>
      <c r="D89" s="61"/>
      <c r="E89" s="21"/>
      <c r="G89" s="28"/>
      <c r="H89" s="21"/>
      <c r="J89" s="28"/>
      <c r="K89" s="21"/>
      <c r="M89" s="28"/>
      <c r="N89" s="21"/>
      <c r="P89" s="28"/>
    </row>
    <row r="90" spans="2:16" ht="14.25" customHeight="1" x14ac:dyDescent="0.15">
      <c r="B90" s="21"/>
      <c r="D90" s="28"/>
      <c r="E90" s="21"/>
      <c r="G90" s="28"/>
      <c r="H90" s="21"/>
      <c r="J90" s="28"/>
      <c r="K90" s="21"/>
      <c r="M90" s="28"/>
      <c r="N90" s="21"/>
      <c r="P90" s="28"/>
    </row>
    <row r="91" spans="2:16" ht="14.25" customHeight="1" thickBot="1" x14ac:dyDescent="0.2">
      <c r="B91" s="62"/>
      <c r="C91" s="51"/>
      <c r="D91" s="22"/>
      <c r="E91" s="62"/>
      <c r="F91" s="51"/>
      <c r="G91" s="48">
        <f t="shared" ref="G91" si="56">$U$1+($C$98-$U$1)/$D$93*G84</f>
        <v>45915.69231616029</v>
      </c>
      <c r="H91" s="62"/>
      <c r="I91" s="51"/>
      <c r="J91" s="48">
        <f t="shared" ref="J91" si="57">$U$1+($C$98-$U$1)/$D$93*J84</f>
        <v>45915.696444297668</v>
      </c>
      <c r="K91" s="62"/>
      <c r="L91" s="51"/>
      <c r="M91" s="48">
        <f t="shared" ref="M91" si="58">$U$1+($C$98-$U$1)/$D$93*M84</f>
        <v>45915.773502862183</v>
      </c>
      <c r="N91" s="62"/>
      <c r="O91" s="51"/>
      <c r="P91" s="48">
        <f>$U$1+($C$98-$U$1)/$D$93*P84</f>
        <v>45915.783960810222</v>
      </c>
    </row>
    <row r="92" spans="2:16" ht="14.25" customHeight="1" x14ac:dyDescent="0.15">
      <c r="B92" s="29">
        <f>N83+1</f>
        <v>51</v>
      </c>
      <c r="C92" s="73" t="s">
        <v>16</v>
      </c>
      <c r="D92" s="74"/>
      <c r="E92" s="29">
        <f>B92+1</f>
        <v>52</v>
      </c>
      <c r="F92" s="73" t="s">
        <v>19</v>
      </c>
      <c r="G92" s="73"/>
      <c r="H92" s="30"/>
      <c r="I92" s="77"/>
      <c r="J92" s="78"/>
      <c r="K92" s="23"/>
      <c r="L92" s="75"/>
      <c r="M92" s="76"/>
      <c r="N92" s="23"/>
      <c r="O92" s="52"/>
      <c r="P92" s="63"/>
    </row>
    <row r="93" spans="2:16" ht="14.25" customHeight="1" x14ac:dyDescent="0.15">
      <c r="B93" s="64">
        <v>2.8</v>
      </c>
      <c r="C93" s="55"/>
      <c r="D93" s="26">
        <f>P84+B93</f>
        <v>302.8</v>
      </c>
      <c r="E93" s="64">
        <v>0.7</v>
      </c>
      <c r="F93" s="55"/>
      <c r="G93" s="26">
        <f t="shared" ref="G93" si="59">D93+E93</f>
        <v>303.5</v>
      </c>
      <c r="H93" s="55"/>
      <c r="I93" s="55"/>
      <c r="J93" s="26"/>
      <c r="K93" s="64"/>
      <c r="L93" s="55"/>
      <c r="M93" s="26"/>
      <c r="N93" s="64"/>
      <c r="O93" s="55"/>
      <c r="P93" s="26"/>
    </row>
    <row r="94" spans="2:16" ht="14.25" customHeight="1" x14ac:dyDescent="0.15">
      <c r="B94" s="21"/>
      <c r="D94" s="27"/>
      <c r="E94" s="21"/>
      <c r="G94" s="41"/>
      <c r="J94" s="27"/>
      <c r="K94" s="21"/>
      <c r="M94" s="27"/>
      <c r="N94" s="21"/>
      <c r="P94" s="27"/>
    </row>
    <row r="95" spans="2:16" ht="14.25" customHeight="1" x14ac:dyDescent="0.15">
      <c r="B95" s="21"/>
      <c r="D95" s="28"/>
      <c r="E95" s="21"/>
      <c r="J95" s="28"/>
      <c r="K95" s="21"/>
      <c r="M95" s="28"/>
      <c r="N95" s="21"/>
      <c r="P95" s="28"/>
    </row>
    <row r="96" spans="2:16" ht="14.25" customHeight="1" x14ac:dyDescent="0.15">
      <c r="B96" s="21"/>
      <c r="D96" s="28"/>
      <c r="E96" s="21"/>
      <c r="J96" s="28"/>
      <c r="K96" s="21"/>
      <c r="M96" s="28"/>
      <c r="N96" s="21"/>
      <c r="P96" s="28"/>
    </row>
    <row r="97" spans="2:16" ht="14.25" customHeight="1" x14ac:dyDescent="0.15">
      <c r="B97" s="21"/>
      <c r="C97" s="56">
        <f>HLOOKUP($M$1,$T$1:$U$6,$T$3,FALSE)</f>
        <v>45915.333333333336</v>
      </c>
      <c r="D97" s="60"/>
      <c r="E97" s="21"/>
      <c r="J97" s="28"/>
      <c r="K97" s="21"/>
      <c r="M97" s="28"/>
      <c r="N97" s="21"/>
      <c r="P97" s="28"/>
    </row>
    <row r="98" spans="2:16" ht="14.25" customHeight="1" x14ac:dyDescent="0.15">
      <c r="B98" s="21"/>
      <c r="C98" s="58">
        <f>HLOOKUP($M$1,$T$1:$U$6,$T$4,FALSE)</f>
        <v>45915.791666666672</v>
      </c>
      <c r="D98" s="61"/>
      <c r="E98" s="21"/>
      <c r="H98" s="83">
        <f>HLOOKUP($M$1,$U$1:$U$6,$T$5,FALSE)</f>
        <v>45915.666666666672</v>
      </c>
      <c r="I98" s="83"/>
      <c r="J98" s="84"/>
      <c r="K98" s="21"/>
      <c r="M98" s="28"/>
      <c r="N98" s="21"/>
      <c r="P98" s="28"/>
    </row>
    <row r="99" spans="2:16" ht="14.25" customHeight="1" x14ac:dyDescent="0.15">
      <c r="B99" s="21"/>
      <c r="D99" s="28"/>
      <c r="E99" s="79"/>
      <c r="F99" s="80"/>
      <c r="G99" s="80"/>
      <c r="H99" s="85">
        <f>HLOOKUP($M$1,$U$1:$U$6,$T$6,FALSE)</f>
        <v>45915.8125</v>
      </c>
      <c r="I99" s="85"/>
      <c r="J99" s="86"/>
      <c r="K99" s="21"/>
      <c r="M99" s="28"/>
      <c r="N99" s="21"/>
      <c r="P99" s="28"/>
    </row>
    <row r="100" spans="2:16" ht="14.25" customHeight="1" thickBot="1" x14ac:dyDescent="0.2">
      <c r="B100" s="62"/>
      <c r="C100" s="51"/>
      <c r="D100" s="22"/>
      <c r="E100" s="81"/>
      <c r="F100" s="82"/>
      <c r="G100" s="82"/>
      <c r="H100" s="42"/>
      <c r="I100" s="42"/>
      <c r="J100" s="36"/>
      <c r="K100" s="62"/>
      <c r="L100" s="51"/>
      <c r="M100" s="48"/>
      <c r="N100" s="62"/>
      <c r="O100" s="51"/>
      <c r="P100" s="22"/>
    </row>
    <row r="101" spans="2:16" ht="15" customHeight="1" x14ac:dyDescent="0.15"/>
    <row r="102" spans="2:16" ht="15" customHeight="1" x14ac:dyDescent="0.15"/>
    <row r="103" spans="2:16" ht="15" customHeight="1" x14ac:dyDescent="0.15"/>
    <row r="104" spans="2:16" ht="15" customHeight="1" x14ac:dyDescent="0.15"/>
    <row r="105" spans="2:16" ht="15" customHeight="1" x14ac:dyDescent="0.15"/>
    <row r="106" spans="2:16" ht="15" customHeight="1" x14ac:dyDescent="0.15"/>
    <row r="107" spans="2:16" ht="15" customHeight="1" x14ac:dyDescent="0.15"/>
    <row r="108" spans="2:16" ht="15" customHeight="1" thickBot="1" x14ac:dyDescent="0.2"/>
    <row r="109" spans="2:16" ht="15" customHeight="1" x14ac:dyDescent="0.15">
      <c r="E109" s="43">
        <v>121</v>
      </c>
      <c r="F109" s="52" t="s">
        <v>35</v>
      </c>
      <c r="G109" s="52"/>
      <c r="H109" s="44">
        <v>122</v>
      </c>
      <c r="I109" s="53" t="s">
        <v>36</v>
      </c>
      <c r="J109" s="53"/>
    </row>
    <row r="110" spans="2:16" ht="15" customHeight="1" x14ac:dyDescent="0.15">
      <c r="E110" s="54">
        <v>2.6</v>
      </c>
      <c r="F110" s="55"/>
      <c r="G110" s="45">
        <f t="shared" ref="G110" si="60">D110+E110</f>
        <v>2.6</v>
      </c>
      <c r="H110" s="54">
        <v>0.5</v>
      </c>
      <c r="I110" s="55"/>
      <c r="J110" s="46">
        <f>G110+H110</f>
        <v>3.1</v>
      </c>
    </row>
    <row r="111" spans="2:16" ht="15" customHeight="1" x14ac:dyDescent="0.15">
      <c r="E111" s="40"/>
      <c r="G111" s="47"/>
      <c r="H111" s="40"/>
      <c r="J111" s="41"/>
    </row>
    <row r="112" spans="2:16" ht="15" customHeight="1" x14ac:dyDescent="0.15">
      <c r="E112" s="40"/>
      <c r="G112" s="39"/>
      <c r="H112" s="40"/>
    </row>
    <row r="113" spans="5:10" ht="15" customHeight="1" x14ac:dyDescent="0.15">
      <c r="E113" s="40"/>
      <c r="F113" s="56"/>
      <c r="G113" s="57"/>
      <c r="H113" s="40"/>
      <c r="I113" s="56"/>
      <c r="J113" s="56"/>
    </row>
    <row r="114" spans="5:10" ht="15" customHeight="1" x14ac:dyDescent="0.15">
      <c r="E114" s="40"/>
      <c r="F114" s="58"/>
      <c r="G114" s="59"/>
      <c r="H114" s="40"/>
      <c r="I114" s="56" t="e">
        <f>HLOOKUP($M$1,$AA$1:$AA$14,$Z$13,FALSE)</f>
        <v>#N/A</v>
      </c>
      <c r="J114" s="56"/>
    </row>
    <row r="115" spans="5:10" ht="15" customHeight="1" x14ac:dyDescent="0.15">
      <c r="E115" s="40"/>
      <c r="G115" s="39"/>
      <c r="H115" s="40"/>
      <c r="I115" s="58" t="e">
        <f>HLOOKUP($M$1,$AA$1:$AA$14,$Z$14,FALSE)</f>
        <v>#N/A</v>
      </c>
      <c r="J115" s="58"/>
    </row>
    <row r="116" spans="5:10" ht="15" customHeight="1" x14ac:dyDescent="0.15">
      <c r="E116" s="40"/>
      <c r="G116" s="39"/>
      <c r="H116" s="40"/>
    </row>
    <row r="117" spans="5:10" ht="15" customHeight="1" thickBot="1" x14ac:dyDescent="0.2">
      <c r="E117" s="50"/>
      <c r="F117" s="51"/>
      <c r="G117" s="48" t="e">
        <f>$F$170+(G110-$G$165)/$AE$14/24</f>
        <v>#DIV/0!</v>
      </c>
      <c r="H117" s="50"/>
      <c r="I117" s="51"/>
      <c r="J117" s="49"/>
    </row>
    <row r="118" spans="5:10" ht="15" customHeight="1" x14ac:dyDescent="0.15"/>
    <row r="119" spans="5:10" ht="15" customHeight="1" x14ac:dyDescent="0.15"/>
    <row r="120" spans="5:10" ht="15" customHeight="1" x14ac:dyDescent="0.15"/>
    <row r="121" spans="5:10" ht="15" customHeight="1" x14ac:dyDescent="0.15"/>
    <row r="122" spans="5:10" ht="15" customHeight="1" x14ac:dyDescent="0.15"/>
    <row r="123" spans="5:10" ht="15" customHeight="1" x14ac:dyDescent="0.15"/>
    <row r="124" spans="5:10" ht="15" customHeight="1" x14ac:dyDescent="0.15"/>
    <row r="125" spans="5:10" ht="15" customHeight="1" x14ac:dyDescent="0.15"/>
    <row r="126" spans="5:10" ht="15" customHeight="1" x14ac:dyDescent="0.15"/>
    <row r="127" spans="5:10" ht="15" customHeight="1" x14ac:dyDescent="0.15"/>
    <row r="128" spans="5:10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</sheetData>
  <mergeCells count="190">
    <mergeCell ref="B93:C93"/>
    <mergeCell ref="B100:C100"/>
    <mergeCell ref="C25:D25"/>
    <mergeCell ref="C26:D26"/>
    <mergeCell ref="C44:D44"/>
    <mergeCell ref="C45:D45"/>
    <mergeCell ref="L83:M83"/>
    <mergeCell ref="H84:I84"/>
    <mergeCell ref="K84:L84"/>
    <mergeCell ref="I38:J38"/>
    <mergeCell ref="H91:I91"/>
    <mergeCell ref="K91:L91"/>
    <mergeCell ref="C47:D47"/>
    <mergeCell ref="B48:C48"/>
    <mergeCell ref="B55:C55"/>
    <mergeCell ref="K82:L82"/>
    <mergeCell ref="F38:G38"/>
    <mergeCell ref="B91:C91"/>
    <mergeCell ref="C83:D83"/>
    <mergeCell ref="F83:G83"/>
    <mergeCell ref="L29:M29"/>
    <mergeCell ref="K30:L30"/>
    <mergeCell ref="K37:L37"/>
    <mergeCell ref="O83:P83"/>
    <mergeCell ref="N84:O84"/>
    <mergeCell ref="N91:O91"/>
    <mergeCell ref="C92:D92"/>
    <mergeCell ref="N75:O75"/>
    <mergeCell ref="N82:O82"/>
    <mergeCell ref="B84:C84"/>
    <mergeCell ref="E84:F84"/>
    <mergeCell ref="E91:F91"/>
    <mergeCell ref="L38:M38"/>
    <mergeCell ref="O38:P38"/>
    <mergeCell ref="K39:L39"/>
    <mergeCell ref="N39:O39"/>
    <mergeCell ref="K46:L46"/>
    <mergeCell ref="N46:O46"/>
    <mergeCell ref="I83:J83"/>
    <mergeCell ref="E75:F75"/>
    <mergeCell ref="H75:I75"/>
    <mergeCell ref="C38:D38"/>
    <mergeCell ref="B39:C39"/>
    <mergeCell ref="B46:C46"/>
    <mergeCell ref="L74:M74"/>
    <mergeCell ref="K75:L75"/>
    <mergeCell ref="H73:I73"/>
    <mergeCell ref="N48:O48"/>
    <mergeCell ref="K48:L48"/>
    <mergeCell ref="F47:G47"/>
    <mergeCell ref="I47:J47"/>
    <mergeCell ref="O47:P47"/>
    <mergeCell ref="E39:F39"/>
    <mergeCell ref="O65:P65"/>
    <mergeCell ref="C74:D74"/>
    <mergeCell ref="N66:O66"/>
    <mergeCell ref="N73:O73"/>
    <mergeCell ref="F29:G29"/>
    <mergeCell ref="I29:J29"/>
    <mergeCell ref="E30:F30"/>
    <mergeCell ref="H30:I30"/>
    <mergeCell ref="E37:F37"/>
    <mergeCell ref="H37:I37"/>
    <mergeCell ref="F74:G74"/>
    <mergeCell ref="I74:J74"/>
    <mergeCell ref="O74:P74"/>
    <mergeCell ref="I65:J65"/>
    <mergeCell ref="H66:I66"/>
    <mergeCell ref="O29:P29"/>
    <mergeCell ref="N30:O30"/>
    <mergeCell ref="N37:O37"/>
    <mergeCell ref="H39:I39"/>
    <mergeCell ref="E46:F46"/>
    <mergeCell ref="H46:I46"/>
    <mergeCell ref="L65:M65"/>
    <mergeCell ref="K66:L66"/>
    <mergeCell ref="K73:L73"/>
    <mergeCell ref="C20:D20"/>
    <mergeCell ref="B21:C21"/>
    <mergeCell ref="B28:C28"/>
    <mergeCell ref="C65:D65"/>
    <mergeCell ref="B66:C66"/>
    <mergeCell ref="B73:C73"/>
    <mergeCell ref="F20:G20"/>
    <mergeCell ref="E21:F21"/>
    <mergeCell ref="E28:F28"/>
    <mergeCell ref="F65:G65"/>
    <mergeCell ref="E66:F66"/>
    <mergeCell ref="E73:F73"/>
    <mergeCell ref="E48:F48"/>
    <mergeCell ref="H48:I48"/>
    <mergeCell ref="B57:C57"/>
    <mergeCell ref="E57:F57"/>
    <mergeCell ref="H57:I57"/>
    <mergeCell ref="L47:M47"/>
    <mergeCell ref="C29:D29"/>
    <mergeCell ref="B30:C30"/>
    <mergeCell ref="B37:C37"/>
    <mergeCell ref="N3:O3"/>
    <mergeCell ref="O2:P2"/>
    <mergeCell ref="F2:G2"/>
    <mergeCell ref="E3:F3"/>
    <mergeCell ref="N93:O93"/>
    <mergeCell ref="O92:P92"/>
    <mergeCell ref="N100:O100"/>
    <mergeCell ref="L92:M92"/>
    <mergeCell ref="I92:J92"/>
    <mergeCell ref="F92:G92"/>
    <mergeCell ref="E99:G99"/>
    <mergeCell ref="E100:G100"/>
    <mergeCell ref="H98:J98"/>
    <mergeCell ref="H99:J99"/>
    <mergeCell ref="H93:I93"/>
    <mergeCell ref="E93:F93"/>
    <mergeCell ref="K93:L93"/>
    <mergeCell ref="K100:L100"/>
    <mergeCell ref="F11:G11"/>
    <mergeCell ref="E12:F12"/>
    <mergeCell ref="E19:F19"/>
    <mergeCell ref="I11:J11"/>
    <mergeCell ref="H12:I12"/>
    <mergeCell ref="H19:I19"/>
    <mergeCell ref="I2:J2"/>
    <mergeCell ref="H3:I3"/>
    <mergeCell ref="H10:I10"/>
    <mergeCell ref="C7:D7"/>
    <mergeCell ref="L2:M2"/>
    <mergeCell ref="K3:L3"/>
    <mergeCell ref="K10:L10"/>
    <mergeCell ref="C8:D8"/>
    <mergeCell ref="B3:C3"/>
    <mergeCell ref="F5:G5"/>
    <mergeCell ref="B10:C10"/>
    <mergeCell ref="E10:F10"/>
    <mergeCell ref="N10:O10"/>
    <mergeCell ref="C11:D11"/>
    <mergeCell ref="B12:C12"/>
    <mergeCell ref="B19:C19"/>
    <mergeCell ref="L56:M56"/>
    <mergeCell ref="K57:L57"/>
    <mergeCell ref="L11:M11"/>
    <mergeCell ref="K12:L12"/>
    <mergeCell ref="K19:L19"/>
    <mergeCell ref="O11:P11"/>
    <mergeCell ref="N12:O12"/>
    <mergeCell ref="N19:O19"/>
    <mergeCell ref="L20:M20"/>
    <mergeCell ref="K21:L21"/>
    <mergeCell ref="K28:L28"/>
    <mergeCell ref="O20:P20"/>
    <mergeCell ref="N21:O21"/>
    <mergeCell ref="N28:O28"/>
    <mergeCell ref="I20:J20"/>
    <mergeCell ref="H21:I21"/>
    <mergeCell ref="H28:I28"/>
    <mergeCell ref="C97:D97"/>
    <mergeCell ref="C98:D98"/>
    <mergeCell ref="C88:D88"/>
    <mergeCell ref="C89:D89"/>
    <mergeCell ref="E55:F55"/>
    <mergeCell ref="H55:I55"/>
    <mergeCell ref="N55:O55"/>
    <mergeCell ref="B64:C64"/>
    <mergeCell ref="E64:F64"/>
    <mergeCell ref="H64:I64"/>
    <mergeCell ref="L62:M62"/>
    <mergeCell ref="L63:M63"/>
    <mergeCell ref="E82:F82"/>
    <mergeCell ref="H82:I82"/>
    <mergeCell ref="K55:L55"/>
    <mergeCell ref="C56:D56"/>
    <mergeCell ref="F56:G56"/>
    <mergeCell ref="I56:J56"/>
    <mergeCell ref="K64:L64"/>
    <mergeCell ref="O56:P56"/>
    <mergeCell ref="N57:O57"/>
    <mergeCell ref="N64:O64"/>
    <mergeCell ref="B75:C75"/>
    <mergeCell ref="B82:C82"/>
    <mergeCell ref="E117:F117"/>
    <mergeCell ref="H117:I117"/>
    <mergeCell ref="F109:G109"/>
    <mergeCell ref="I109:J109"/>
    <mergeCell ref="E110:F110"/>
    <mergeCell ref="H110:I110"/>
    <mergeCell ref="F113:G113"/>
    <mergeCell ref="I113:J113"/>
    <mergeCell ref="F114:G114"/>
    <mergeCell ref="I114:J114"/>
    <mergeCell ref="I115:J115"/>
  </mergeCells>
  <phoneticPr fontId="3"/>
  <dataValidations disablePrompts="1" count="1">
    <dataValidation type="list" allowBlank="1" showInputMessage="1" showErrorMessage="1" sqref="M1" xr:uid="{00000000-0002-0000-0000-000000000000}">
      <formula1>"2025/9/14 23:00"</formula1>
    </dataValidation>
  </dataValidations>
  <pageMargins left="0.19685039370078741" right="0.15748031496062992" top="0.23622047244094491" bottom="0.27559055118110237" header="7.874015748031496E-2" footer="0.19685039370078741"/>
  <pageSetup paperSize="9" scale="97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BRM914コマ図</vt:lpstr>
      <vt:lpstr>BRM914コマ図!Print_Area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ひで</dc:creator>
  <cp:lastModifiedBy>HIDE F</cp:lastModifiedBy>
  <cp:lastPrinted>2025-09-06T07:43:13Z</cp:lastPrinted>
  <dcterms:created xsi:type="dcterms:W3CDTF">2014-03-16T15:19:14Z</dcterms:created>
  <dcterms:modified xsi:type="dcterms:W3CDTF">2025-09-06T07:44:31Z</dcterms:modified>
</cp:coreProperties>
</file>