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30"/>
  <workbookPr/>
  <mc:AlternateContent xmlns:mc="http://schemas.openxmlformats.org/markup-compatibility/2006">
    <mc:Choice Requires="x15">
      <x15ac:absPath xmlns:x15ac="http://schemas.microsoft.com/office/spreadsheetml/2010/11/ac" url="/Users/mitsuharu/Documents/ブルベ主催/2025/BRM1220/キューシート/"/>
    </mc:Choice>
  </mc:AlternateContent>
  <xr:revisionPtr revIDLastSave="0" documentId="13_ncr:1_{130D8DDE-8866-4E48-9CB5-958DA886076B}" xr6:coauthVersionLast="47" xr6:coauthVersionMax="47" xr10:uidLastSave="{00000000-0000-0000-0000-000000000000}"/>
  <bookViews>
    <workbookView xWindow="7600" yWindow="1680" windowWidth="28920" windowHeight="24360" xr2:uid="{00000000-000D-0000-FFFF-FFFF00000000}"/>
  </bookViews>
  <sheets>
    <sheet name="Sheet1" sheetId="1" r:id="rId1"/>
  </sheets>
  <definedNames>
    <definedName name="_xlnm.Print_Area" localSheetId="0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I32" i="1"/>
  <c r="I29" i="1"/>
  <c r="I23" i="1"/>
  <c r="I21" i="1"/>
  <c r="I10" i="1" l="1"/>
  <c r="I6" i="1"/>
  <c r="G6" i="1" l="1"/>
  <c r="G13" i="1" l="1"/>
  <c r="G12" i="1"/>
  <c r="G11" i="1"/>
  <c r="G10" i="1"/>
  <c r="G9" i="1"/>
  <c r="G8" i="1"/>
  <c r="G7" i="1"/>
  <c r="G5" i="1"/>
</calcChain>
</file>

<file path=xl/sharedStrings.xml><?xml version="1.0" encoding="utf-8"?>
<sst xmlns="http://schemas.openxmlformats.org/spreadsheetml/2006/main" count="131" uniqueCount="85">
  <si>
    <t>進行先</t>
  </si>
  <si>
    <t>距離</t>
  </si>
  <si>
    <t>No.</t>
  </si>
  <si>
    <t>ポイント（交差点名）</t>
  </si>
  <si>
    <t>信号</t>
  </si>
  <si>
    <t>形状</t>
  </si>
  <si>
    <t>方角</t>
  </si>
  <si>
    <t>道路</t>
  </si>
  <si>
    <t>備考</t>
  </si>
  <si>
    <t>S</t>
  </si>
  <si>
    <t>┼</t>
    <phoneticPr fontId="1"/>
  </si>
  <si>
    <t>R42</t>
    <phoneticPr fontId="1"/>
  </si>
  <si>
    <t>右</t>
    <rPh sb="0" eb="1">
      <t>ミギ</t>
    </rPh>
    <phoneticPr fontId="1"/>
  </si>
  <si>
    <t>├</t>
    <phoneticPr fontId="1"/>
  </si>
  <si>
    <t>市道</t>
    <rPh sb="0" eb="2">
      <t>シドウ</t>
    </rPh>
    <phoneticPr fontId="1"/>
  </si>
  <si>
    <t>┬</t>
    <phoneticPr fontId="1"/>
  </si>
  <si>
    <t>区間(km)</t>
    <phoneticPr fontId="1"/>
  </si>
  <si>
    <t>合計(km)</t>
    <phoneticPr fontId="1"/>
  </si>
  <si>
    <t>┤</t>
    <phoneticPr fontId="1"/>
  </si>
  <si>
    <t>PC間(km)</t>
    <phoneticPr fontId="1"/>
  </si>
  <si>
    <t>右折</t>
    <rPh sb="0" eb="2">
      <t>ウセテゥ</t>
    </rPh>
    <phoneticPr fontId="1"/>
  </si>
  <si>
    <t>左折</t>
    <rPh sb="0" eb="2">
      <t>サセテゥ</t>
    </rPh>
    <phoneticPr fontId="1"/>
  </si>
  <si>
    <t>左</t>
    <rPh sb="0" eb="1">
      <t>ヒダリ</t>
    </rPh>
    <phoneticPr fontId="1"/>
  </si>
  <si>
    <t>Y</t>
    <phoneticPr fontId="1"/>
  </si>
  <si>
    <t>S</t>
    <phoneticPr fontId="1"/>
  </si>
  <si>
    <t>直進</t>
    <rPh sb="0" eb="2">
      <t>チョク</t>
    </rPh>
    <phoneticPr fontId="1"/>
  </si>
  <si>
    <t>右前方</t>
    <rPh sb="0" eb="3">
      <t>ミギゼn</t>
    </rPh>
    <phoneticPr fontId="1"/>
  </si>
  <si>
    <t>逆Y</t>
    <rPh sb="0" eb="1">
      <t>ギャク</t>
    </rPh>
    <phoneticPr fontId="1"/>
  </si>
  <si>
    <t>直進</t>
    <rPh sb="0" eb="1">
      <t>チョク</t>
    </rPh>
    <phoneticPr fontId="1"/>
  </si>
  <si>
    <t>K231</t>
    <phoneticPr fontId="1"/>
  </si>
  <si>
    <t>橋本</t>
    <rPh sb="0" eb="2">
      <t>ハシモト</t>
    </rPh>
    <phoneticPr fontId="1"/>
  </si>
  <si>
    <t>R168</t>
    <phoneticPr fontId="1"/>
  </si>
  <si>
    <t>越路トンネル東</t>
    <rPh sb="0" eb="2">
      <t>コセィ</t>
    </rPh>
    <rPh sb="6" eb="7">
      <t>ヒガセィ</t>
    </rPh>
    <phoneticPr fontId="1"/>
  </si>
  <si>
    <t>5叉路</t>
    <phoneticPr fontId="1"/>
  </si>
  <si>
    <t>合流</t>
    <rPh sb="0" eb="2">
      <t>ゴウリュウ</t>
    </rPh>
    <phoneticPr fontId="1"/>
  </si>
  <si>
    <t>合流</t>
    <rPh sb="0" eb="1">
      <t>ゴウリュウ</t>
    </rPh>
    <phoneticPr fontId="1"/>
  </si>
  <si>
    <t>R168旧道</t>
    <rPh sb="4" eb="6">
      <t>キュウ</t>
    </rPh>
    <phoneticPr fontId="1"/>
  </si>
  <si>
    <t>神丸</t>
    <rPh sb="0" eb="2">
      <t>カミマル</t>
    </rPh>
    <phoneticPr fontId="1"/>
  </si>
  <si>
    <t>右折</t>
    <rPh sb="0" eb="1">
      <t>ウセテゥ</t>
    </rPh>
    <phoneticPr fontId="1"/>
  </si>
  <si>
    <t>正面田長トンネル自転車通行不可、旧道へ</t>
    <rPh sb="0" eb="2">
      <t>ショウメn</t>
    </rPh>
    <rPh sb="2" eb="4">
      <t xml:space="preserve">タナガトンネル </t>
    </rPh>
    <rPh sb="8" eb="15">
      <t>ジテn</t>
    </rPh>
    <rPh sb="16" eb="18">
      <t>キュウデ</t>
    </rPh>
    <phoneticPr fontId="1"/>
  </si>
  <si>
    <t>H</t>
    <phoneticPr fontId="1"/>
  </si>
  <si>
    <t>右→左</t>
    <rPh sb="0" eb="1">
      <t>ミギ</t>
    </rPh>
    <rPh sb="2" eb="3">
      <t>ヒダリ</t>
    </rPh>
    <phoneticPr fontId="1"/>
  </si>
  <si>
    <t>高森</t>
    <rPh sb="0" eb="1">
      <t>タカモリ</t>
    </rPh>
    <phoneticPr fontId="1"/>
  </si>
  <si>
    <t>すさみ海水浴場前</t>
    <phoneticPr fontId="1"/>
  </si>
  <si>
    <t>押しボタン信号</t>
    <rPh sb="0" eb="1">
      <t>オシボタ</t>
    </rPh>
    <phoneticPr fontId="1"/>
  </si>
  <si>
    <t>PC1 ファミリーマート串本桟橋店</t>
    <rPh sb="12" eb="17">
      <t>クシモト</t>
    </rPh>
    <phoneticPr fontId="1"/>
  </si>
  <si>
    <t>Ver.1.0</t>
    <phoneticPr fontId="1"/>
  </si>
  <si>
    <t>左は自動車専用道路のため注意</t>
    <rPh sb="0" eb="1">
      <t>ヒダリ</t>
    </rPh>
    <rPh sb="2" eb="9">
      <t>ジドウ</t>
    </rPh>
    <rPh sb="12" eb="14">
      <t>チュウ</t>
    </rPh>
    <phoneticPr fontId="1"/>
  </si>
  <si>
    <t>広角南</t>
    <rPh sb="0" eb="2">
      <t>ヒロツノ</t>
    </rPh>
    <rPh sb="2" eb="3">
      <t>ミナミ</t>
    </rPh>
    <phoneticPr fontId="1"/>
  </si>
  <si>
    <t>左折</t>
    <rPh sb="0" eb="1">
      <t>サセテゥ</t>
    </rPh>
    <phoneticPr fontId="1"/>
  </si>
  <si>
    <t>PC2 ローソン新宮下田店</t>
    <rPh sb="4" eb="8">
      <t>ローソン</t>
    </rPh>
    <rPh sb="8" eb="13">
      <t>シングウ</t>
    </rPh>
    <phoneticPr fontId="1"/>
  </si>
  <si>
    <r>
      <t>←湯峯　</t>
    </r>
    <r>
      <rPr>
        <sz val="10"/>
        <rFont val="ＭＳ Ｐゴシック"/>
        <family val="2"/>
        <charset val="128"/>
      </rPr>
      <t>ここから約２kmの登り
（直進すると熊野本宮大社）</t>
    </r>
    <rPh sb="1" eb="3">
      <t>ユノミ</t>
    </rPh>
    <rPh sb="8" eb="9">
      <t>ヤク2</t>
    </rPh>
    <rPh sb="13" eb="14">
      <t>ノボリ</t>
    </rPh>
    <rPh sb="16" eb="18">
      <t>チョク</t>
    </rPh>
    <phoneticPr fontId="1"/>
  </si>
  <si>
    <t>R311</t>
    <phoneticPr fontId="1"/>
  </si>
  <si>
    <t>鮎川新橋北</t>
    <rPh sb="0" eb="2">
      <t>アユカワ</t>
    </rPh>
    <rPh sb="2" eb="4">
      <t>シンバセィ</t>
    </rPh>
    <rPh sb="4" eb="5">
      <t xml:space="preserve">キタ </t>
    </rPh>
    <phoneticPr fontId="1"/>
  </si>
  <si>
    <t>日置大橋</t>
    <rPh sb="0" eb="2">
      <t>ヒキガワ</t>
    </rPh>
    <rPh sb="2" eb="4">
      <t>オオハセィ</t>
    </rPh>
    <phoneticPr fontId="1"/>
  </si>
  <si>
    <t>左折</t>
    <rPh sb="0" eb="2">
      <t xml:space="preserve">サセツ </t>
    </rPh>
    <phoneticPr fontId="1"/>
  </si>
  <si>
    <t>←合川　下川下</t>
    <rPh sb="1" eb="3">
      <t>ゴウ</t>
    </rPh>
    <rPh sb="4" eb="7">
      <t>シタカワ</t>
    </rPh>
    <phoneticPr fontId="1"/>
  </si>
  <si>
    <t>橋を渡らず左前方へ</t>
    <rPh sb="0" eb="1">
      <t>ハシヲ</t>
    </rPh>
    <rPh sb="5" eb="8">
      <t>ヒダリ</t>
    </rPh>
    <phoneticPr fontId="1"/>
  </si>
  <si>
    <t>見逃し注意</t>
    <rPh sb="0" eb="2">
      <t>ミノガセィ</t>
    </rPh>
    <rPh sb="3" eb="5">
      <t>チュウ</t>
    </rPh>
    <phoneticPr fontId="1"/>
  </si>
  <si>
    <t>←新宮　串本</t>
    <rPh sb="1" eb="3">
      <t>シングウ</t>
    </rPh>
    <rPh sb="4" eb="6">
      <t>クシモト</t>
    </rPh>
    <phoneticPr fontId="1"/>
  </si>
  <si>
    <t>鮎川新橋を渡って右折</t>
    <rPh sb="0" eb="4">
      <t>アユカワ</t>
    </rPh>
    <phoneticPr fontId="1"/>
  </si>
  <si>
    <r>
      <t>→田辺・白浜</t>
    </r>
    <r>
      <rPr>
        <sz val="10"/>
        <color theme="1"/>
        <rFont val="ＭＳ Ｐゴシック"/>
        <family val="2"/>
        <charset val="128"/>
      </rPr>
      <t>　すぐにトンネルあり。この先小広峠（小広トンネル）まで約12km登り基調。</t>
    </r>
    <rPh sb="1" eb="3">
      <t>タナベ</t>
    </rPh>
    <rPh sb="4" eb="6">
      <t>シラハマ</t>
    </rPh>
    <rPh sb="20" eb="21">
      <t>コビ</t>
    </rPh>
    <rPh sb="21" eb="22">
      <t>ヒロイ</t>
    </rPh>
    <rPh sb="22" eb="23">
      <t>トウゲ</t>
    </rPh>
    <rPh sb="24" eb="25">
      <t xml:space="preserve">コ </t>
    </rPh>
    <rPh sb="25" eb="26">
      <t>ヒロイ</t>
    </rPh>
    <rPh sb="33" eb="34">
      <t xml:space="preserve">ヤク </t>
    </rPh>
    <rPh sb="38" eb="39">
      <t>ノボリ</t>
    </rPh>
    <rPh sb="40" eb="42">
      <t>キチョウ</t>
    </rPh>
    <phoneticPr fontId="1"/>
  </si>
  <si>
    <t>王子ヶ浜</t>
    <rPh sb="0" eb="2">
      <t>オウジガヘ</t>
    </rPh>
    <phoneticPr fontId="1"/>
  </si>
  <si>
    <t>2025BRM1220近畿200kmすさみ　南紀一周</t>
    <rPh sb="11" eb="13">
      <t xml:space="preserve">キンキ </t>
    </rPh>
    <rPh sb="22" eb="24">
      <t>ナンキ</t>
    </rPh>
    <rPh sb="24" eb="26">
      <t>イッシュウ</t>
    </rPh>
    <phoneticPr fontId="1"/>
  </si>
  <si>
    <t>レシート取得後直進。Open 8:04 〜 Close 9:48</t>
    <rPh sb="7" eb="9">
      <t>チョク</t>
    </rPh>
    <phoneticPr fontId="1"/>
  </si>
  <si>
    <t>レシート取得後直進。Open 9:23 〜 Close 12:24</t>
    <rPh sb="7" eb="9">
      <t>チョク</t>
    </rPh>
    <phoneticPr fontId="1"/>
  </si>
  <si>
    <t>PC4 ローソン田辺大塔店</t>
    <rPh sb="8" eb="12">
      <t>タナベオ</t>
    </rPh>
    <rPh sb="12" eb="13">
      <t>ミセ</t>
    </rPh>
    <phoneticPr fontId="1"/>
  </si>
  <si>
    <t>レシート取得後直進。Open 11:39 〜 Close 17:32</t>
    <rPh sb="7" eb="9">
      <t>チョク</t>
    </rPh>
    <phoneticPr fontId="1"/>
  </si>
  <si>
    <t>PC5 えびね温泉</t>
    <phoneticPr fontId="1"/>
  </si>
  <si>
    <t>Arivee
すさみ海水浴場駐車場</t>
    <rPh sb="10" eb="13">
      <t>カイスイヨク</t>
    </rPh>
    <rPh sb="13" eb="14">
      <t>ジョウ</t>
    </rPh>
    <rPh sb="14" eb="17">
      <t>チュウシャジョウ</t>
    </rPh>
    <phoneticPr fontId="1"/>
  </si>
  <si>
    <t>Depart すさみ海水浴場駐車場</t>
    <rPh sb="10" eb="14">
      <t>カイスイ</t>
    </rPh>
    <rPh sb="14" eb="17">
      <t>チュウシャジョウ</t>
    </rPh>
    <phoneticPr fontId="1"/>
  </si>
  <si>
    <t>Open 12:53〜Close 20:30
スタートしたすさみ海水浴場駐車場にてゴール受付。</t>
    <rPh sb="32" eb="35">
      <t>カイスイヨク</t>
    </rPh>
    <rPh sb="35" eb="36">
      <t>ジョウ</t>
    </rPh>
    <rPh sb="36" eb="39">
      <t>チュウシャジョウ</t>
    </rPh>
    <phoneticPr fontId="1"/>
  </si>
  <si>
    <t xml:space="preserve">Start 7:00 </t>
    <phoneticPr fontId="1"/>
  </si>
  <si>
    <t>前方新越路トンネル自転車通行不可、旧道へ。信号右手前ローソン新宮磐盾店</t>
    <rPh sb="0" eb="2">
      <t>ゼn</t>
    </rPh>
    <rPh sb="2" eb="5">
      <t>シンコシジトンネ</t>
    </rPh>
    <rPh sb="9" eb="16">
      <t>ジテンシャ</t>
    </rPh>
    <rPh sb="17" eb="19">
      <t>キュウ</t>
    </rPh>
    <rPh sb="21" eb="26">
      <t>シンゴウ</t>
    </rPh>
    <rPh sb="30" eb="32">
      <t>シングウ</t>
    </rPh>
    <rPh sb="32" eb="34">
      <t>イワタ</t>
    </rPh>
    <rPh sb="34" eb="35">
      <t>ミセ</t>
    </rPh>
    <phoneticPr fontId="1"/>
  </si>
  <si>
    <t>右折</t>
    <rPh sb="0" eb="2">
      <t>ウセツ</t>
    </rPh>
    <phoneticPr fontId="1"/>
  </si>
  <si>
    <t>正面相賀トンネル自転車通行不可、旧道へ。</t>
    <rPh sb="0" eb="2">
      <t>ショウメン</t>
    </rPh>
    <rPh sb="2" eb="4">
      <t>アイガ</t>
    </rPh>
    <rPh sb="8" eb="11">
      <t>ジテンシャ</t>
    </rPh>
    <rPh sb="11" eb="13">
      <t>ツウコウ</t>
    </rPh>
    <rPh sb="13" eb="15">
      <t>フカ</t>
    </rPh>
    <rPh sb="16" eb="18">
      <t>キュウドウ</t>
    </rPh>
    <phoneticPr fontId="1"/>
  </si>
  <si>
    <t>市道</t>
    <rPh sb="0" eb="2">
      <t>シドウ</t>
    </rPh>
    <phoneticPr fontId="1"/>
  </si>
  <si>
    <t>PC3 湯の峰温泉</t>
    <rPh sb="4" eb="5">
      <t>ユノミネ</t>
    </rPh>
    <rPh sb="7" eb="9">
      <t>オンセn</t>
    </rPh>
    <phoneticPr fontId="1"/>
  </si>
  <si>
    <t>県道219</t>
    <rPh sb="0" eb="2">
      <t>ケンドウ</t>
    </rPh>
    <phoneticPr fontId="1"/>
  </si>
  <si>
    <t>県道220</t>
    <rPh sb="0" eb="2">
      <t>ケンドウ</t>
    </rPh>
    <phoneticPr fontId="1"/>
  </si>
  <si>
    <t>県道36</t>
    <rPh sb="0" eb="2">
      <t>ケンドウ</t>
    </rPh>
    <phoneticPr fontId="1"/>
  </si>
  <si>
    <t>県道36~37</t>
    <rPh sb="0" eb="2">
      <t>ケンドウ</t>
    </rPh>
    <phoneticPr fontId="1"/>
  </si>
  <si>
    <t>右手の生馬橋を渡るとローソンあり（この先コンビニなし）。</t>
    <rPh sb="0" eb="1">
      <t>ミギ</t>
    </rPh>
    <rPh sb="1" eb="2">
      <t xml:space="preserve">テノ </t>
    </rPh>
    <rPh sb="3" eb="5">
      <t>イクマ</t>
    </rPh>
    <rPh sb="5" eb="6">
      <t>ハシヲ</t>
    </rPh>
    <rPh sb="19" eb="20">
      <t>サキ</t>
    </rPh>
    <phoneticPr fontId="1"/>
  </si>
  <si>
    <t>つぼ湯の看板もしくは湯の峰温泉公衆浴場とバイクを撮影。撮影後直進。Open 10:28 〜 Close 14:52</t>
    <rPh sb="10" eb="11">
      <t>ユノミネ</t>
    </rPh>
    <rPh sb="13" eb="15">
      <t>オンセn</t>
    </rPh>
    <rPh sb="15" eb="19">
      <t>コウシュウ</t>
    </rPh>
    <rPh sb="27" eb="32">
      <t>サツエイ</t>
    </rPh>
    <rPh sb="34" eb="38">
      <t>サンコ</t>
    </rPh>
    <phoneticPr fontId="1"/>
  </si>
  <si>
    <t>えびね温泉看板とバイクを撮影
撮影後直進。Open 12:28 〜 Close 19:24</t>
    <rPh sb="5" eb="7">
      <t>カンバn</t>
    </rPh>
    <rPh sb="15" eb="18">
      <t>サツエイ</t>
    </rPh>
    <rPh sb="18" eb="20">
      <t>チョク</t>
    </rPh>
    <rPh sb="22" eb="26">
      <t>サンコ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</si>
</sst>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 "/>
    <numFmt numFmtId="178" formatCode="0.00000_);[Red]\(0.00000\)"/>
    <numFmt numFmtId="179" formatCode="0.00_ "/>
  </numFmts>
  <fonts count="10">
    <font>
      <sz val="11"/>
      <color rgb="FF000000"/>
      <name val="ＭＳ Ｐゴシック"/>
      <family val="2"/>
      <charset val="128"/>
      <scheme val="minor"/>
    </font>
    <font>
      <sz val="6"/>
      <color rgb="FF000000"/>
      <name val="ＭＳ Ｐゴシック"/>
      <family val="2"/>
      <charset val="128"/>
      <scheme val="minor"/>
    </font>
    <font>
      <sz val="10"/>
      <color rgb="FF000000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"/>
      <name val="ＭＳ Ｐゴシック"/>
      <family val="2"/>
      <charset val="128"/>
    </font>
    <font>
      <sz val="10"/>
      <color rgb="FF0070C0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vertical="center" wrapText="1"/>
    </xf>
    <xf numFmtId="20" fontId="3" fillId="0" borderId="0" xfId="0" applyNumberFormat="1" applyFont="1">
      <alignment vertical="center"/>
    </xf>
    <xf numFmtId="178" fontId="0" fillId="0" borderId="0" xfId="0" applyNumberForma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177" fontId="2" fillId="2" borderId="1" xfId="0" applyNumberFormat="1" applyFont="1" applyFill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177" fontId="2" fillId="0" borderId="1" xfId="0" applyNumberFormat="1" applyFont="1" applyBorder="1">
      <alignment vertical="center"/>
    </xf>
    <xf numFmtId="0" fontId="7" fillId="0" borderId="14" xfId="0" applyFont="1" applyBorder="1" applyAlignment="1">
      <alignment vertical="center" wrapText="1"/>
    </xf>
    <xf numFmtId="177" fontId="2" fillId="0" borderId="3" xfId="0" applyNumberFormat="1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2" fillId="0" borderId="18" xfId="0" applyFont="1" applyBorder="1">
      <alignment vertical="center"/>
    </xf>
    <xf numFmtId="0" fontId="5" fillId="0" borderId="16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177" fontId="2" fillId="2" borderId="18" xfId="0" applyNumberFormat="1" applyFont="1" applyFill="1" applyBorder="1">
      <alignment vertical="center"/>
    </xf>
    <xf numFmtId="0" fontId="2" fillId="2" borderId="1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176" fontId="2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wrapText="1"/>
    </xf>
    <xf numFmtId="0" fontId="2" fillId="2" borderId="12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177" fontId="2" fillId="2" borderId="5" xfId="0" applyNumberFormat="1" applyFont="1" applyFill="1" applyBorder="1" applyAlignment="1">
      <alignment vertical="center" wrapText="1"/>
    </xf>
    <xf numFmtId="0" fontId="2" fillId="2" borderId="5" xfId="0" applyFont="1" applyFill="1" applyBorder="1">
      <alignment vertical="center"/>
    </xf>
    <xf numFmtId="177" fontId="2" fillId="2" borderId="5" xfId="0" applyNumberFormat="1" applyFont="1" applyFill="1" applyBorder="1">
      <alignment vertical="center"/>
    </xf>
    <xf numFmtId="0" fontId="2" fillId="0" borderId="0" xfId="0" applyFont="1" applyAlignment="1">
      <alignment horizontal="right" vertical="center" wrapText="1"/>
    </xf>
    <xf numFmtId="177" fontId="2" fillId="0" borderId="0" xfId="0" applyNumberFormat="1" applyFont="1" applyAlignment="1">
      <alignment vertical="center" wrapText="1"/>
    </xf>
    <xf numFmtId="0" fontId="9" fillId="0" borderId="0" xfId="0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179" fontId="2" fillId="0" borderId="0" xfId="0" applyNumberFormat="1" applyFont="1" applyAlignment="1">
      <alignment vertical="center" wrapText="1"/>
    </xf>
    <xf numFmtId="0" fontId="2" fillId="2" borderId="19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/>
    </xf>
    <xf numFmtId="177" fontId="2" fillId="2" borderId="20" xfId="0" applyNumberFormat="1" applyFont="1" applyFill="1" applyBorder="1" applyAlignment="1">
      <alignment vertical="center" wrapText="1"/>
    </xf>
    <xf numFmtId="177" fontId="2" fillId="2" borderId="20" xfId="0" applyNumberFormat="1" applyFont="1" applyFill="1" applyBorder="1">
      <alignment vertical="center"/>
    </xf>
    <xf numFmtId="0" fontId="2" fillId="2" borderId="21" xfId="0" applyFont="1" applyFill="1" applyBorder="1" applyAlignment="1">
      <alignment vertical="center" wrapText="1"/>
    </xf>
    <xf numFmtId="177" fontId="2" fillId="0" borderId="22" xfId="0" applyNumberFormat="1" applyFont="1" applyBorder="1" applyAlignment="1">
      <alignment vertical="center" wrapText="1"/>
    </xf>
    <xf numFmtId="0" fontId="2" fillId="0" borderId="22" xfId="0" applyFont="1" applyBorder="1">
      <alignment vertical="center"/>
    </xf>
    <xf numFmtId="0" fontId="4" fillId="0" borderId="14" xfId="0" applyFont="1" applyBorder="1">
      <alignment vertical="center"/>
    </xf>
    <xf numFmtId="0" fontId="2" fillId="0" borderId="17" xfId="0" applyFont="1" applyBorder="1">
      <alignment vertical="center"/>
    </xf>
    <xf numFmtId="0" fontId="3" fillId="0" borderId="14" xfId="0" applyFont="1" applyBorder="1">
      <alignment vertical="center"/>
    </xf>
    <xf numFmtId="0" fontId="2" fillId="0" borderId="14" xfId="0" applyFont="1" applyBorder="1">
      <alignment vertical="center"/>
    </xf>
    <xf numFmtId="0" fontId="4" fillId="0" borderId="16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view="pageLayout" zoomScale="182" zoomScaleNormal="180" zoomScalePageLayoutView="182" workbookViewId="0">
      <selection activeCell="B1" sqref="B1"/>
    </sheetView>
  </sheetViews>
  <sheetFormatPr baseColWidth="10" defaultColWidth="8.83203125" defaultRowHeight="14"/>
  <cols>
    <col min="1" max="1" width="4" style="4" bestFit="1" customWidth="1"/>
    <col min="2" max="2" width="25.83203125" style="3" bestFit="1" customWidth="1"/>
    <col min="3" max="4" width="4.6640625" style="1" bestFit="1" customWidth="1"/>
    <col min="5" max="5" width="5.33203125" style="1" bestFit="1" customWidth="1"/>
    <col min="6" max="6" width="8" style="1" bestFit="1" customWidth="1"/>
    <col min="7" max="8" width="8.33203125" style="2" bestFit="1" customWidth="1"/>
    <col min="9" max="9" width="8.83203125" style="2" customWidth="1"/>
    <col min="10" max="10" width="34" style="2" customWidth="1"/>
  </cols>
  <sheetData>
    <row r="1" spans="1:12" ht="15" thickBot="1">
      <c r="A1" s="3" t="s">
        <v>63</v>
      </c>
      <c r="J1" s="4" t="s">
        <v>46</v>
      </c>
    </row>
    <row r="2" spans="1:12">
      <c r="A2" s="82" t="s">
        <v>2</v>
      </c>
      <c r="B2" s="81" t="s">
        <v>3</v>
      </c>
      <c r="C2" s="81" t="s">
        <v>4</v>
      </c>
      <c r="D2" s="81" t="s">
        <v>5</v>
      </c>
      <c r="E2" s="81" t="s">
        <v>0</v>
      </c>
      <c r="F2" s="81"/>
      <c r="G2" s="81" t="s">
        <v>1</v>
      </c>
      <c r="H2" s="81"/>
      <c r="I2" s="81"/>
      <c r="J2" s="79" t="s">
        <v>8</v>
      </c>
    </row>
    <row r="3" spans="1:12" ht="16" thickBot="1">
      <c r="A3" s="83"/>
      <c r="B3" s="84"/>
      <c r="C3" s="84"/>
      <c r="D3" s="84"/>
      <c r="E3" s="25" t="s">
        <v>6</v>
      </c>
      <c r="F3" s="25" t="s">
        <v>7</v>
      </c>
      <c r="G3" s="25" t="s">
        <v>16</v>
      </c>
      <c r="H3" s="25" t="s">
        <v>17</v>
      </c>
      <c r="I3" s="25" t="s">
        <v>19</v>
      </c>
      <c r="J3" s="80"/>
    </row>
    <row r="4" spans="1:12" ht="15">
      <c r="A4" s="44">
        <v>1</v>
      </c>
      <c r="B4" s="45" t="s">
        <v>70</v>
      </c>
      <c r="C4" s="46"/>
      <c r="D4" s="47"/>
      <c r="E4" s="47"/>
      <c r="F4" s="47"/>
      <c r="G4" s="48">
        <v>0</v>
      </c>
      <c r="H4" s="48">
        <v>0</v>
      </c>
      <c r="I4" s="49"/>
      <c r="J4" s="50" t="s">
        <v>72</v>
      </c>
      <c r="L4" s="17"/>
    </row>
    <row r="5" spans="1:12" ht="15">
      <c r="A5" s="26">
        <v>2</v>
      </c>
      <c r="B5" s="8" t="s">
        <v>43</v>
      </c>
      <c r="C5" s="5" t="s">
        <v>9</v>
      </c>
      <c r="D5" s="6" t="s">
        <v>10</v>
      </c>
      <c r="E5" s="6" t="s">
        <v>20</v>
      </c>
      <c r="F5" s="6" t="s">
        <v>11</v>
      </c>
      <c r="G5" s="10">
        <f>H5-H4</f>
        <v>0.1</v>
      </c>
      <c r="H5" s="10">
        <v>0.1</v>
      </c>
      <c r="I5" s="7"/>
      <c r="J5" s="29" t="s">
        <v>44</v>
      </c>
      <c r="L5" s="16"/>
    </row>
    <row r="6" spans="1:12" ht="15">
      <c r="A6" s="27">
        <v>3</v>
      </c>
      <c r="B6" s="40" t="s">
        <v>45</v>
      </c>
      <c r="C6" s="41"/>
      <c r="D6" s="42"/>
      <c r="E6" s="14" t="s">
        <v>22</v>
      </c>
      <c r="F6" s="14"/>
      <c r="G6" s="15">
        <f t="shared" ref="G6:G29" si="0">H6-H5</f>
        <v>36.299999999999997</v>
      </c>
      <c r="H6" s="15">
        <v>36.4</v>
      </c>
      <c r="I6" s="24">
        <f>H6-G4</f>
        <v>36.4</v>
      </c>
      <c r="J6" s="51" t="s">
        <v>64</v>
      </c>
      <c r="L6" s="16"/>
    </row>
    <row r="7" spans="1:12" ht="15">
      <c r="A7" s="26">
        <v>4</v>
      </c>
      <c r="B7" s="8" t="s">
        <v>42</v>
      </c>
      <c r="C7" s="9" t="s">
        <v>24</v>
      </c>
      <c r="D7" s="6" t="s">
        <v>10</v>
      </c>
      <c r="E7" s="9" t="s">
        <v>25</v>
      </c>
      <c r="F7" s="9" t="s">
        <v>14</v>
      </c>
      <c r="G7" s="10">
        <f t="shared" si="0"/>
        <v>40.9</v>
      </c>
      <c r="H7" s="10">
        <v>77.3</v>
      </c>
      <c r="I7" s="11"/>
      <c r="J7" s="29" t="s">
        <v>47</v>
      </c>
      <c r="L7" s="16"/>
    </row>
    <row r="8" spans="1:12" ht="15">
      <c r="A8" s="26">
        <v>5</v>
      </c>
      <c r="B8" s="12" t="s">
        <v>48</v>
      </c>
      <c r="C8" s="5" t="s">
        <v>9</v>
      </c>
      <c r="D8" s="6" t="s">
        <v>10</v>
      </c>
      <c r="E8" s="9" t="s">
        <v>28</v>
      </c>
      <c r="F8" s="9" t="s">
        <v>29</v>
      </c>
      <c r="G8" s="10">
        <f t="shared" si="0"/>
        <v>1.1000000000000085</v>
      </c>
      <c r="H8" s="10">
        <v>78.400000000000006</v>
      </c>
      <c r="I8" s="11"/>
      <c r="J8" s="73"/>
      <c r="L8" s="16"/>
    </row>
    <row r="9" spans="1:12" ht="15">
      <c r="A9" s="26">
        <v>6</v>
      </c>
      <c r="B9" s="12" t="s">
        <v>62</v>
      </c>
      <c r="C9" s="5" t="s">
        <v>9</v>
      </c>
      <c r="D9" s="6" t="s">
        <v>10</v>
      </c>
      <c r="E9" s="9" t="s">
        <v>49</v>
      </c>
      <c r="F9" s="9" t="s">
        <v>29</v>
      </c>
      <c r="G9" s="10">
        <f t="shared" si="0"/>
        <v>1.6999999999999886</v>
      </c>
      <c r="H9" s="10">
        <v>80.099999999999994</v>
      </c>
      <c r="I9" s="11"/>
      <c r="J9" s="38"/>
      <c r="L9" s="16"/>
    </row>
    <row r="10" spans="1:12" ht="15">
      <c r="A10" s="27">
        <v>7</v>
      </c>
      <c r="B10" s="13" t="s">
        <v>50</v>
      </c>
      <c r="C10" s="14"/>
      <c r="D10" s="14"/>
      <c r="E10" s="14" t="s">
        <v>12</v>
      </c>
      <c r="F10" s="14"/>
      <c r="G10" s="15">
        <f t="shared" si="0"/>
        <v>0.70000000000000284</v>
      </c>
      <c r="H10" s="15">
        <v>80.8</v>
      </c>
      <c r="I10" s="43">
        <f>H10-H6</f>
        <v>44.4</v>
      </c>
      <c r="J10" s="51" t="s">
        <v>65</v>
      </c>
      <c r="L10" s="16"/>
    </row>
    <row r="11" spans="1:12" ht="15">
      <c r="A11" s="26">
        <v>8</v>
      </c>
      <c r="B11" s="12" t="s">
        <v>30</v>
      </c>
      <c r="C11" s="9" t="s">
        <v>24</v>
      </c>
      <c r="D11" s="6" t="s">
        <v>10</v>
      </c>
      <c r="E11" s="9" t="s">
        <v>28</v>
      </c>
      <c r="F11" s="9" t="s">
        <v>31</v>
      </c>
      <c r="G11" s="10">
        <f t="shared" si="0"/>
        <v>0.79999999999999716</v>
      </c>
      <c r="H11" s="10">
        <v>81.599999999999994</v>
      </c>
      <c r="I11" s="37"/>
      <c r="J11" s="74"/>
      <c r="L11" s="16"/>
    </row>
    <row r="12" spans="1:12" ht="30">
      <c r="A12" s="26">
        <v>9</v>
      </c>
      <c r="B12" s="12" t="s">
        <v>32</v>
      </c>
      <c r="C12" s="9" t="s">
        <v>24</v>
      </c>
      <c r="D12" s="9" t="s">
        <v>33</v>
      </c>
      <c r="E12" s="9" t="s">
        <v>26</v>
      </c>
      <c r="F12" s="9" t="s">
        <v>14</v>
      </c>
      <c r="G12" s="10">
        <f t="shared" si="0"/>
        <v>0.70000000000000284</v>
      </c>
      <c r="H12" s="10">
        <v>82.3</v>
      </c>
      <c r="I12" s="11"/>
      <c r="J12" s="39" t="s">
        <v>73</v>
      </c>
      <c r="L12" s="16"/>
    </row>
    <row r="13" spans="1:12">
      <c r="A13" s="26">
        <v>10</v>
      </c>
      <c r="B13" s="12"/>
      <c r="C13" s="9"/>
      <c r="D13" s="9" t="s">
        <v>27</v>
      </c>
      <c r="E13" s="9" t="s">
        <v>35</v>
      </c>
      <c r="F13" s="9" t="s">
        <v>31</v>
      </c>
      <c r="G13" s="10">
        <f t="shared" si="0"/>
        <v>0.79999999999999716</v>
      </c>
      <c r="H13" s="10">
        <v>83.1</v>
      </c>
      <c r="I13" s="33"/>
      <c r="J13" s="75"/>
      <c r="L13" s="16"/>
    </row>
    <row r="14" spans="1:12">
      <c r="A14" s="26">
        <v>11</v>
      </c>
      <c r="B14" s="12"/>
      <c r="C14" s="9"/>
      <c r="D14" s="9" t="s">
        <v>13</v>
      </c>
      <c r="E14" s="9" t="s">
        <v>74</v>
      </c>
      <c r="F14" s="9" t="s">
        <v>36</v>
      </c>
      <c r="G14" s="10">
        <f t="shared" si="0"/>
        <v>4.9000000000000057</v>
      </c>
      <c r="H14" s="10">
        <v>88</v>
      </c>
      <c r="I14" s="33"/>
      <c r="J14" s="75" t="s">
        <v>75</v>
      </c>
      <c r="L14" s="16"/>
    </row>
    <row r="15" spans="1:12">
      <c r="A15" s="26">
        <v>12</v>
      </c>
      <c r="B15" s="12"/>
      <c r="C15" s="9"/>
      <c r="D15" s="9" t="s">
        <v>15</v>
      </c>
      <c r="E15" s="9" t="s">
        <v>74</v>
      </c>
      <c r="F15" s="9" t="s">
        <v>31</v>
      </c>
      <c r="G15" s="10">
        <f t="shared" si="0"/>
        <v>1.7999999999999972</v>
      </c>
      <c r="H15" s="10">
        <v>89.8</v>
      </c>
      <c r="I15" s="33"/>
      <c r="J15" s="75"/>
      <c r="L15" s="16"/>
    </row>
    <row r="16" spans="1:12" ht="15">
      <c r="A16" s="26">
        <v>13</v>
      </c>
      <c r="B16" s="12"/>
      <c r="C16" s="9"/>
      <c r="D16" s="9" t="s">
        <v>23</v>
      </c>
      <c r="E16" s="9" t="s">
        <v>26</v>
      </c>
      <c r="F16" s="9" t="s">
        <v>36</v>
      </c>
      <c r="G16" s="10">
        <f t="shared" si="0"/>
        <v>7.2000000000000028</v>
      </c>
      <c r="H16" s="10">
        <v>97</v>
      </c>
      <c r="I16" s="11"/>
      <c r="J16" s="32" t="s">
        <v>39</v>
      </c>
      <c r="L16" s="16"/>
    </row>
    <row r="17" spans="1:12">
      <c r="A17" s="26">
        <v>14</v>
      </c>
      <c r="B17" s="12"/>
      <c r="C17" s="9"/>
      <c r="D17" s="9" t="s">
        <v>27</v>
      </c>
      <c r="E17" s="9" t="s">
        <v>34</v>
      </c>
      <c r="F17" s="9" t="s">
        <v>36</v>
      </c>
      <c r="G17" s="10">
        <f t="shared" si="0"/>
        <v>0.79999999999999716</v>
      </c>
      <c r="H17" s="10">
        <v>97.8</v>
      </c>
      <c r="I17" s="11"/>
      <c r="J17" s="29"/>
      <c r="L17" s="16"/>
    </row>
    <row r="18" spans="1:12">
      <c r="A18" s="26">
        <v>15</v>
      </c>
      <c r="B18" s="12" t="s">
        <v>37</v>
      </c>
      <c r="C18" s="9"/>
      <c r="D18" s="9" t="s">
        <v>13</v>
      </c>
      <c r="E18" s="9" t="s">
        <v>38</v>
      </c>
      <c r="F18" s="9" t="s">
        <v>36</v>
      </c>
      <c r="G18" s="10">
        <f t="shared" si="0"/>
        <v>0.70000000000000284</v>
      </c>
      <c r="H18" s="10">
        <v>98.5</v>
      </c>
      <c r="I18" s="11"/>
      <c r="J18" s="34"/>
      <c r="L18" s="16"/>
    </row>
    <row r="19" spans="1:12">
      <c r="A19" s="26">
        <v>16</v>
      </c>
      <c r="B19" s="12"/>
      <c r="C19" s="9"/>
      <c r="D19" s="9" t="s">
        <v>40</v>
      </c>
      <c r="E19" s="9" t="s">
        <v>41</v>
      </c>
      <c r="F19" s="9" t="s">
        <v>31</v>
      </c>
      <c r="G19" s="10">
        <f t="shared" si="0"/>
        <v>1</v>
      </c>
      <c r="H19" s="10">
        <v>99.5</v>
      </c>
      <c r="I19" s="33"/>
      <c r="J19" s="29"/>
      <c r="L19" s="16"/>
    </row>
    <row r="20" spans="1:12" ht="30">
      <c r="A20" s="26">
        <v>17</v>
      </c>
      <c r="B20" s="12"/>
      <c r="C20" s="9"/>
      <c r="D20" s="9" t="s">
        <v>18</v>
      </c>
      <c r="E20" s="9" t="s">
        <v>21</v>
      </c>
      <c r="F20" s="9" t="s">
        <v>14</v>
      </c>
      <c r="G20" s="10">
        <f t="shared" si="0"/>
        <v>15.099999999999994</v>
      </c>
      <c r="H20" s="10">
        <v>114.6</v>
      </c>
      <c r="I20" s="11"/>
      <c r="J20" s="34" t="s">
        <v>51</v>
      </c>
      <c r="L20" s="16"/>
    </row>
    <row r="21" spans="1:12" ht="45">
      <c r="A21" s="27">
        <v>18</v>
      </c>
      <c r="B21" s="13" t="s">
        <v>77</v>
      </c>
      <c r="C21" s="14"/>
      <c r="D21" s="14"/>
      <c r="E21" s="14" t="s">
        <v>22</v>
      </c>
      <c r="F21" s="14"/>
      <c r="G21" s="15">
        <f t="shared" si="0"/>
        <v>3.7000000000000028</v>
      </c>
      <c r="H21" s="15">
        <v>118.3</v>
      </c>
      <c r="I21" s="24">
        <f>H21-H10</f>
        <v>37.5</v>
      </c>
      <c r="J21" s="52" t="s">
        <v>83</v>
      </c>
      <c r="L21" s="16"/>
    </row>
    <row r="22" spans="1:12" ht="30">
      <c r="A22" s="26">
        <v>19</v>
      </c>
      <c r="B22" s="12"/>
      <c r="C22" s="9"/>
      <c r="D22" s="9" t="s">
        <v>15</v>
      </c>
      <c r="E22" s="9" t="s">
        <v>20</v>
      </c>
      <c r="F22" s="9" t="s">
        <v>52</v>
      </c>
      <c r="G22" s="10">
        <f t="shared" si="0"/>
        <v>2.2000000000000028</v>
      </c>
      <c r="H22" s="10">
        <v>120.5</v>
      </c>
      <c r="I22" s="11"/>
      <c r="J22" s="34" t="s">
        <v>61</v>
      </c>
      <c r="L22" s="16"/>
    </row>
    <row r="23" spans="1:12" ht="30">
      <c r="A23" s="27">
        <v>20</v>
      </c>
      <c r="B23" s="13" t="s">
        <v>66</v>
      </c>
      <c r="C23" s="14"/>
      <c r="D23" s="14"/>
      <c r="E23" s="14" t="s">
        <v>22</v>
      </c>
      <c r="F23" s="14"/>
      <c r="G23" s="15">
        <f t="shared" si="0"/>
        <v>37.199999999999989</v>
      </c>
      <c r="H23" s="15">
        <v>157.69999999999999</v>
      </c>
      <c r="I23" s="24">
        <f>H23-H21</f>
        <v>39.399999999999991</v>
      </c>
      <c r="J23" s="28" t="s">
        <v>67</v>
      </c>
      <c r="L23" s="16"/>
    </row>
    <row r="24" spans="1:12">
      <c r="A24" s="26">
        <v>21</v>
      </c>
      <c r="B24" s="12" t="s">
        <v>53</v>
      </c>
      <c r="C24" s="9" t="s">
        <v>24</v>
      </c>
      <c r="D24" s="9" t="s">
        <v>18</v>
      </c>
      <c r="E24" s="9" t="s">
        <v>21</v>
      </c>
      <c r="F24" s="9" t="s">
        <v>78</v>
      </c>
      <c r="G24" s="10">
        <f t="shared" si="0"/>
        <v>1.2000000000000171</v>
      </c>
      <c r="H24" s="10">
        <v>158.9</v>
      </c>
      <c r="I24" s="33"/>
      <c r="J24" s="73" t="s">
        <v>56</v>
      </c>
      <c r="L24" s="16"/>
    </row>
    <row r="25" spans="1:12">
      <c r="A25" s="26">
        <v>22</v>
      </c>
      <c r="B25" s="12"/>
      <c r="C25" s="9"/>
      <c r="D25" s="9" t="s">
        <v>15</v>
      </c>
      <c r="E25" s="9" t="s">
        <v>20</v>
      </c>
      <c r="F25" s="9" t="s">
        <v>78</v>
      </c>
      <c r="G25" s="10">
        <f t="shared" si="0"/>
        <v>0.19999999999998863</v>
      </c>
      <c r="H25" s="10">
        <v>159.1</v>
      </c>
      <c r="I25" s="11"/>
      <c r="J25" s="76" t="s">
        <v>60</v>
      </c>
      <c r="L25" s="16"/>
    </row>
    <row r="26" spans="1:12" ht="15">
      <c r="A26" s="26">
        <v>23</v>
      </c>
      <c r="B26" s="12"/>
      <c r="C26" s="9"/>
      <c r="D26" s="9" t="s">
        <v>10</v>
      </c>
      <c r="E26" s="9" t="s">
        <v>21</v>
      </c>
      <c r="F26" s="9" t="s">
        <v>79</v>
      </c>
      <c r="G26" s="10">
        <f t="shared" si="0"/>
        <v>5.9000000000000057</v>
      </c>
      <c r="H26" s="10">
        <v>165</v>
      </c>
      <c r="I26" s="11"/>
      <c r="J26" s="29" t="s">
        <v>57</v>
      </c>
      <c r="L26" s="16"/>
    </row>
    <row r="27" spans="1:12" ht="30">
      <c r="A27" s="26">
        <v>24</v>
      </c>
      <c r="B27" s="18"/>
      <c r="C27" s="19"/>
      <c r="D27" s="19" t="s">
        <v>10</v>
      </c>
      <c r="E27" s="19" t="s">
        <v>21</v>
      </c>
      <c r="F27" s="19" t="s">
        <v>80</v>
      </c>
      <c r="G27" s="10">
        <f t="shared" si="0"/>
        <v>1.5999999999999943</v>
      </c>
      <c r="H27" s="10">
        <v>166.6</v>
      </c>
      <c r="I27" s="11"/>
      <c r="J27" s="31" t="s">
        <v>82</v>
      </c>
      <c r="L27" s="16"/>
    </row>
    <row r="28" spans="1:12">
      <c r="A28" s="26">
        <v>25</v>
      </c>
      <c r="B28" s="22"/>
      <c r="C28" s="23"/>
      <c r="D28" s="9" t="s">
        <v>23</v>
      </c>
      <c r="E28" s="23" t="s">
        <v>26</v>
      </c>
      <c r="F28" s="22" t="s">
        <v>81</v>
      </c>
      <c r="G28" s="20">
        <f t="shared" si="0"/>
        <v>10.800000000000011</v>
      </c>
      <c r="H28" s="20">
        <v>177.4</v>
      </c>
      <c r="I28" s="21"/>
      <c r="J28" s="74" t="s">
        <v>58</v>
      </c>
      <c r="L28" s="16"/>
    </row>
    <row r="29" spans="1:12" ht="30">
      <c r="A29" s="27">
        <v>26</v>
      </c>
      <c r="B29" s="53" t="s">
        <v>68</v>
      </c>
      <c r="C29" s="54"/>
      <c r="D29" s="54"/>
      <c r="E29" s="54" t="s">
        <v>22</v>
      </c>
      <c r="F29" s="54"/>
      <c r="G29" s="55">
        <f t="shared" si="0"/>
        <v>9</v>
      </c>
      <c r="H29" s="56">
        <v>186.4</v>
      </c>
      <c r="I29" s="57">
        <f>H29-H23</f>
        <v>28.700000000000017</v>
      </c>
      <c r="J29" s="50" t="s">
        <v>84</v>
      </c>
      <c r="L29" s="16"/>
    </row>
    <row r="30" spans="1:12">
      <c r="A30" s="26">
        <v>27</v>
      </c>
      <c r="B30" s="12" t="s">
        <v>54</v>
      </c>
      <c r="C30" s="9" t="s">
        <v>24</v>
      </c>
      <c r="D30" s="9" t="s">
        <v>10</v>
      </c>
      <c r="E30" s="9" t="s">
        <v>55</v>
      </c>
      <c r="F30" s="9" t="s">
        <v>11</v>
      </c>
      <c r="G30" s="35">
        <f>H30-H29</f>
        <v>11.799999999999983</v>
      </c>
      <c r="H30" s="35">
        <v>198.2</v>
      </c>
      <c r="I30" s="36"/>
      <c r="J30" s="73" t="s">
        <v>59</v>
      </c>
      <c r="L30" s="16"/>
    </row>
    <row r="31" spans="1:12">
      <c r="A31" s="30">
        <v>28</v>
      </c>
      <c r="B31" s="18"/>
      <c r="C31" s="9" t="s">
        <v>24</v>
      </c>
      <c r="D31" s="9" t="s">
        <v>10</v>
      </c>
      <c r="E31" s="19" t="s">
        <v>74</v>
      </c>
      <c r="F31" s="19" t="s">
        <v>76</v>
      </c>
      <c r="G31" s="35">
        <f>H31-H30</f>
        <v>6</v>
      </c>
      <c r="H31" s="71">
        <v>204.2</v>
      </c>
      <c r="I31" s="72"/>
      <c r="J31" s="77"/>
      <c r="L31" s="16"/>
    </row>
    <row r="32" spans="1:12" ht="46" thickBot="1">
      <c r="A32" s="65">
        <v>29</v>
      </c>
      <c r="B32" s="66" t="s">
        <v>69</v>
      </c>
      <c r="C32" s="67"/>
      <c r="D32" s="67"/>
      <c r="E32" s="67" t="s">
        <v>12</v>
      </c>
      <c r="F32" s="67"/>
      <c r="G32" s="68">
        <f>H32-H31</f>
        <v>0.10000000000002274</v>
      </c>
      <c r="H32" s="68">
        <v>204.3</v>
      </c>
      <c r="I32" s="69">
        <f>H32-H29</f>
        <v>17.900000000000006</v>
      </c>
      <c r="J32" s="70" t="s">
        <v>71</v>
      </c>
      <c r="L32" s="16"/>
    </row>
    <row r="33" spans="1:12">
      <c r="A33" s="58"/>
      <c r="G33" s="59"/>
      <c r="H33" s="59"/>
      <c r="J33" s="60"/>
      <c r="L33" s="16"/>
    </row>
    <row r="34" spans="1:12">
      <c r="A34" s="58"/>
      <c r="G34" s="59"/>
      <c r="H34" s="59"/>
      <c r="I34" s="61"/>
      <c r="J34" s="62"/>
      <c r="L34" s="16"/>
    </row>
    <row r="35" spans="1:12">
      <c r="A35" s="58"/>
      <c r="G35" s="59"/>
      <c r="H35" s="59"/>
      <c r="J35" s="62"/>
      <c r="L35" s="16"/>
    </row>
    <row r="36" spans="1:12">
      <c r="A36" s="58"/>
      <c r="G36" s="59"/>
      <c r="H36" s="59"/>
      <c r="L36" s="16"/>
    </row>
    <row r="37" spans="1:12">
      <c r="A37" s="58"/>
      <c r="G37" s="59"/>
      <c r="H37" s="59"/>
      <c r="J37" s="62"/>
      <c r="L37" s="16"/>
    </row>
    <row r="38" spans="1:12">
      <c r="A38" s="58"/>
      <c r="G38" s="59"/>
      <c r="H38" s="59"/>
      <c r="J38" s="62"/>
      <c r="L38" s="16"/>
    </row>
    <row r="39" spans="1:12">
      <c r="A39" s="58"/>
      <c r="G39" s="59"/>
      <c r="H39" s="59"/>
      <c r="L39" s="16"/>
    </row>
    <row r="40" spans="1:12">
      <c r="A40" s="58"/>
      <c r="D40" s="63"/>
      <c r="G40" s="59"/>
      <c r="H40" s="59"/>
      <c r="L40" s="16"/>
    </row>
    <row r="41" spans="1:12">
      <c r="A41" s="58"/>
      <c r="G41" s="59"/>
      <c r="H41" s="59"/>
      <c r="L41" s="16"/>
    </row>
    <row r="42" spans="1:12">
      <c r="A42" s="58"/>
      <c r="D42" s="63"/>
      <c r="G42" s="59"/>
      <c r="H42" s="59"/>
      <c r="L42" s="16"/>
    </row>
    <row r="43" spans="1:12">
      <c r="A43" s="58"/>
      <c r="D43" s="63"/>
      <c r="G43" s="59"/>
      <c r="H43" s="59"/>
      <c r="L43" s="16"/>
    </row>
    <row r="44" spans="1:12">
      <c r="A44" s="58"/>
      <c r="G44" s="59"/>
      <c r="H44" s="59"/>
      <c r="L44" s="16"/>
    </row>
    <row r="45" spans="1:12">
      <c r="A45" s="58"/>
      <c r="G45" s="59"/>
      <c r="H45" s="59"/>
      <c r="L45" s="16"/>
    </row>
    <row r="46" spans="1:12">
      <c r="A46" s="58"/>
      <c r="G46" s="59"/>
      <c r="H46" s="59"/>
      <c r="J46" s="62"/>
      <c r="L46" s="16"/>
    </row>
    <row r="47" spans="1:12">
      <c r="A47" s="58"/>
      <c r="G47" s="59"/>
      <c r="H47" s="59"/>
      <c r="L47" s="16"/>
    </row>
    <row r="48" spans="1:12">
      <c r="A48" s="58"/>
      <c r="G48" s="59"/>
      <c r="H48" s="59"/>
      <c r="L48" s="16"/>
    </row>
    <row r="49" spans="1:12">
      <c r="A49" s="58"/>
      <c r="G49" s="59"/>
      <c r="H49" s="59"/>
      <c r="L49" s="16"/>
    </row>
    <row r="50" spans="1:12">
      <c r="A50" s="58"/>
      <c r="G50" s="59"/>
      <c r="H50" s="59"/>
      <c r="L50" s="16"/>
    </row>
    <row r="51" spans="1:12">
      <c r="A51" s="58"/>
      <c r="G51" s="59"/>
      <c r="H51" s="59"/>
      <c r="J51" s="62"/>
      <c r="L51" s="16"/>
    </row>
    <row r="52" spans="1:12">
      <c r="A52" s="58"/>
      <c r="D52" s="63"/>
      <c r="G52" s="59"/>
      <c r="H52" s="59"/>
      <c r="J52" s="62"/>
      <c r="L52" s="16"/>
    </row>
    <row r="53" spans="1:12">
      <c r="A53" s="58"/>
      <c r="D53" s="63"/>
      <c r="G53" s="64"/>
      <c r="H53" s="64"/>
      <c r="J53" s="62"/>
      <c r="L53" s="16"/>
    </row>
    <row r="54" spans="1:12">
      <c r="A54" s="58"/>
      <c r="G54" s="61"/>
      <c r="J54" s="62"/>
    </row>
    <row r="56" spans="1:12" ht="42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</row>
  </sheetData>
  <mergeCells count="8">
    <mergeCell ref="A56:J56"/>
    <mergeCell ref="J2:J3"/>
    <mergeCell ref="E2:F2"/>
    <mergeCell ref="G2:I2"/>
    <mergeCell ref="A2:A3"/>
    <mergeCell ref="B2:B3"/>
    <mergeCell ref="C2:C3"/>
    <mergeCell ref="D2:D3"/>
  </mergeCells>
  <phoneticPr fontId="1"/>
  <pageMargins left="0.25" right="0.25" top="0.75" bottom="0.75" header="0.3" footer="0.3"/>
  <pageSetup paperSize="9" scale="82" fitToHeight="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kushimoto_ganka</dc:creator>
  <cp:lastModifiedBy>光晴 池田</cp:lastModifiedBy>
  <cp:lastPrinted>2022-01-10T13:59:02Z</cp:lastPrinted>
  <dcterms:created xsi:type="dcterms:W3CDTF">2019-06-24T03:05:46Z</dcterms:created>
  <dcterms:modified xsi:type="dcterms:W3CDTF">2025-12-04T14:01:43Z</dcterms:modified>
</cp:coreProperties>
</file>