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e8be978a3f19559f/ドキュメント/2026/822/"/>
    </mc:Choice>
  </mc:AlternateContent>
  <xr:revisionPtr revIDLastSave="2116" documentId="8_{451E2298-CFFF-48E2-A604-9142C2DE3B6E}" xr6:coauthVersionLast="47" xr6:coauthVersionMax="47" xr10:uidLastSave="{F83872D3-8FF7-4E53-9F6F-EFC068C6AF55}"/>
  <bookViews>
    <workbookView xWindow="5730" yWindow="0" windowWidth="22455" windowHeight="13635" xr2:uid="{00000000-000D-0000-FFFF-FFFF00000000}"/>
  </bookViews>
  <sheets>
    <sheet name="2200スタート" sheetId="16" r:id="rId1"/>
    <sheet name="訂正箇所" sheetId="15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94" i="16" l="1"/>
  <c r="H97" i="16"/>
  <c r="H94" i="16"/>
  <c r="H45" i="16"/>
  <c r="H44" i="16"/>
  <c r="H95" i="16"/>
  <c r="H96" i="16"/>
  <c r="H48" i="16"/>
  <c r="H49" i="16"/>
  <c r="H50" i="16"/>
  <c r="H51" i="16"/>
  <c r="H52" i="16"/>
  <c r="H53" i="16"/>
  <c r="H54" i="16"/>
  <c r="H55" i="16"/>
  <c r="H56" i="16"/>
  <c r="H57" i="16"/>
  <c r="H58" i="16"/>
  <c r="H59" i="16"/>
  <c r="H60" i="16"/>
  <c r="H61" i="16"/>
  <c r="H62" i="16"/>
  <c r="H67" i="16"/>
  <c r="H68" i="16"/>
  <c r="H69" i="16"/>
  <c r="H70" i="16"/>
  <c r="H71" i="16"/>
  <c r="H72" i="16"/>
  <c r="H73" i="16"/>
  <c r="H74" i="16"/>
  <c r="H75" i="16"/>
  <c r="H76" i="16"/>
  <c r="H77" i="16"/>
  <c r="H78" i="16"/>
  <c r="H79" i="16"/>
  <c r="H80" i="16"/>
  <c r="H81" i="16"/>
  <c r="H82" i="16"/>
  <c r="H83" i="16"/>
  <c r="H84" i="16"/>
  <c r="H85" i="16"/>
  <c r="H86" i="16"/>
  <c r="H87" i="16"/>
  <c r="H88" i="16"/>
  <c r="H89" i="16"/>
  <c r="H90" i="16"/>
  <c r="H91" i="16"/>
  <c r="H92" i="16"/>
  <c r="H93" i="16"/>
  <c r="H47" i="16"/>
  <c r="H7" i="16"/>
  <c r="H8" i="16"/>
  <c r="H9" i="16"/>
  <c r="H10" i="16"/>
  <c r="H11" i="16"/>
  <c r="H12" i="16"/>
  <c r="H13" i="16"/>
  <c r="H14" i="16"/>
  <c r="H15" i="16"/>
  <c r="H16" i="16"/>
  <c r="H17" i="16"/>
  <c r="H18" i="16"/>
  <c r="H19" i="16"/>
  <c r="H20" i="16"/>
  <c r="H21" i="16"/>
  <c r="H22" i="16"/>
  <c r="H23" i="16"/>
  <c r="H24" i="16"/>
  <c r="H25" i="16"/>
  <c r="H26" i="16"/>
  <c r="H27" i="16"/>
  <c r="H28" i="16"/>
  <c r="H29" i="16"/>
  <c r="H30" i="16"/>
  <c r="H31" i="16"/>
  <c r="H32" i="16"/>
  <c r="H33" i="16"/>
  <c r="H34" i="16"/>
  <c r="H35" i="16"/>
  <c r="H36" i="16"/>
  <c r="H37" i="16"/>
  <c r="H38" i="16"/>
  <c r="H39" i="16"/>
  <c r="H40" i="16"/>
  <c r="H41" i="16"/>
  <c r="H42" i="16"/>
  <c r="H43" i="16"/>
  <c r="H46" i="16"/>
  <c r="H6" i="16"/>
</calcChain>
</file>

<file path=xl/sharedStrings.xml><?xml version="1.0" encoding="utf-8"?>
<sst xmlns="http://schemas.openxmlformats.org/spreadsheetml/2006/main" count="487" uniqueCount="229">
  <si>
    <t>×</t>
  </si>
  <si>
    <t>←標識・案内看板等なし</t>
  </si>
  <si>
    <t>形状</t>
    <rPh sb="0" eb="2">
      <t>ケイジョウ</t>
    </rPh>
    <phoneticPr fontId="2"/>
  </si>
  <si>
    <t>信号</t>
    <rPh sb="0" eb="2">
      <t>シンゴウ</t>
    </rPh>
    <phoneticPr fontId="2"/>
  </si>
  <si>
    <t>ポイント</t>
    <phoneticPr fontId="2"/>
  </si>
  <si>
    <t>標識</t>
    <rPh sb="0" eb="2">
      <t>ヒョウシキ</t>
    </rPh>
    <phoneticPr fontId="2"/>
  </si>
  <si>
    <t>現在地からの進行先</t>
    <rPh sb="0" eb="3">
      <t>ゲンザイチ</t>
    </rPh>
    <rPh sb="6" eb="8">
      <t>シンコウ</t>
    </rPh>
    <rPh sb="8" eb="9">
      <t>サキ</t>
    </rPh>
    <phoneticPr fontId="2"/>
  </si>
  <si>
    <t>現在地までの</t>
    <rPh sb="0" eb="3">
      <t>ゲンザイチ</t>
    </rPh>
    <phoneticPr fontId="2"/>
  </si>
  <si>
    <t>備考</t>
    <rPh sb="0" eb="2">
      <t>ビコウ</t>
    </rPh>
    <phoneticPr fontId="2"/>
  </si>
  <si>
    <t>PC間</t>
    <rPh sb="2" eb="3">
      <t>アイダ</t>
    </rPh>
    <phoneticPr fontId="2"/>
  </si>
  <si>
    <t>方角</t>
    <rPh sb="0" eb="2">
      <t>ホウガク</t>
    </rPh>
    <phoneticPr fontId="2"/>
  </si>
  <si>
    <t>道路</t>
    <rPh sb="0" eb="2">
      <t>ドウロ</t>
    </rPh>
    <phoneticPr fontId="2"/>
  </si>
  <si>
    <t>区間</t>
    <rPh sb="0" eb="2">
      <t>クカン</t>
    </rPh>
    <phoneticPr fontId="2"/>
  </si>
  <si>
    <t>合計</t>
    <rPh sb="0" eb="2">
      <t>ゴウケイ</t>
    </rPh>
    <phoneticPr fontId="2"/>
  </si>
  <si>
    <t>ver.1.0.1 訂正箇所</t>
    <rPh sb="10" eb="12">
      <t>テイセイ</t>
    </rPh>
    <rPh sb="12" eb="14">
      <t>カショ</t>
    </rPh>
    <phoneticPr fontId="1"/>
  </si>
  <si>
    <t>No.</t>
    <phoneticPr fontId="1"/>
  </si>
  <si>
    <t>訂正箇所</t>
    <rPh sb="0" eb="2">
      <t>テイセイ</t>
    </rPh>
    <rPh sb="2" eb="4">
      <t>カショ</t>
    </rPh>
    <phoneticPr fontId="1"/>
  </si>
  <si>
    <t>訂正前</t>
    <rPh sb="0" eb="2">
      <t>テイセイ</t>
    </rPh>
    <rPh sb="2" eb="3">
      <t>マエ</t>
    </rPh>
    <phoneticPr fontId="1"/>
  </si>
  <si>
    <t>訂正後</t>
    <rPh sb="0" eb="2">
      <t>テイセイ</t>
    </rPh>
    <rPh sb="2" eb="3">
      <t>ゴ</t>
    </rPh>
    <phoneticPr fontId="1"/>
  </si>
  <si>
    <t>ver1.0.0</t>
    <phoneticPr fontId="2"/>
  </si>
  <si>
    <t>市道</t>
    <rPh sb="0" eb="2">
      <t>シドウ</t>
    </rPh>
    <phoneticPr fontId="1"/>
  </si>
  <si>
    <t>十</t>
    <rPh sb="0" eb="1">
      <t>ジュウ</t>
    </rPh>
    <phoneticPr fontId="1"/>
  </si>
  <si>
    <t>S</t>
    <phoneticPr fontId="1"/>
  </si>
  <si>
    <t>右折</t>
    <rPh sb="0" eb="2">
      <t>ウセツ</t>
    </rPh>
    <phoneticPr fontId="1"/>
  </si>
  <si>
    <t>┬</t>
    <phoneticPr fontId="1"/>
  </si>
  <si>
    <t>K32</t>
    <phoneticPr fontId="1"/>
  </si>
  <si>
    <t>左折</t>
    <rPh sb="0" eb="2">
      <t>サセツ</t>
    </rPh>
    <phoneticPr fontId="1"/>
  </si>
  <si>
    <t>青看板「←R8、→野洲市内 R477」、
白看板「→兵主大社」</t>
    <rPh sb="0" eb="3">
      <t>アオカンバン</t>
    </rPh>
    <rPh sb="9" eb="13">
      <t>ヤスシナイ</t>
    </rPh>
    <rPh sb="21" eb="24">
      <t>シロカンバン</t>
    </rPh>
    <rPh sb="26" eb="28">
      <t>ヒョウズ</t>
    </rPh>
    <rPh sb="28" eb="30">
      <t>タイシャ</t>
    </rPh>
    <phoneticPr fontId="1"/>
  </si>
  <si>
    <t>青看板「←野洲市街、↑R477、→×」</t>
    <rPh sb="0" eb="3">
      <t>アオカンバン</t>
    </rPh>
    <rPh sb="5" eb="9">
      <t>ヤスシガイ</t>
    </rPh>
    <phoneticPr fontId="1"/>
  </si>
  <si>
    <t>5叉</t>
    <rPh sb="1" eb="2">
      <t>マタ</t>
    </rPh>
    <phoneticPr fontId="1"/>
  </si>
  <si>
    <t>右方向</t>
    <rPh sb="0" eb="3">
      <t>ミギホウコウ</t>
    </rPh>
    <phoneticPr fontId="1"/>
  </si>
  <si>
    <t>市道(旧中山道)&gt;K504</t>
    <rPh sb="0" eb="2">
      <t>シドウ</t>
    </rPh>
    <rPh sb="3" eb="7">
      <t>キュウナカセンドウ</t>
    </rPh>
    <phoneticPr fontId="1"/>
  </si>
  <si>
    <t>橋を渡った直後を左折。</t>
    <rPh sb="0" eb="1">
      <t>ハシ</t>
    </rPh>
    <rPh sb="2" eb="3">
      <t>ワタ</t>
    </rPh>
    <rPh sb="5" eb="7">
      <t>チョクゴ</t>
    </rPh>
    <rPh sb="8" eb="10">
      <t>サセツ</t>
    </rPh>
    <phoneticPr fontId="1"/>
  </si>
  <si>
    <t>市道&gt;K11</t>
    <rPh sb="0" eb="2">
      <t>シドウ</t>
    </rPh>
    <phoneticPr fontId="1"/>
  </si>
  <si>
    <t>林西S</t>
    <rPh sb="0" eb="2">
      <t>ハヤシニシ</t>
    </rPh>
    <phoneticPr fontId="1"/>
  </si>
  <si>
    <t>R1</t>
    <phoneticPr fontId="1"/>
  </si>
  <si>
    <t>K12</t>
    <phoneticPr fontId="1"/>
  </si>
  <si>
    <t>高野S</t>
    <rPh sb="0" eb="2">
      <t>タカノ</t>
    </rPh>
    <phoneticPr fontId="1"/>
  </si>
  <si>
    <t>青看板「←四日市 甲賀、→大津 草津」</t>
    <rPh sb="0" eb="3">
      <t>アオカンバン</t>
    </rPh>
    <rPh sb="5" eb="8">
      <t>ヨッカイチ</t>
    </rPh>
    <rPh sb="9" eb="11">
      <t>コウガ</t>
    </rPh>
    <rPh sb="13" eb="15">
      <t>オオツ</t>
    </rPh>
    <rPh sb="16" eb="18">
      <t>クサツ</t>
    </rPh>
    <phoneticPr fontId="1"/>
  </si>
  <si>
    <t>青看板「←信楽、↑大津 草津、→R8」、右奥KFC</t>
    <rPh sb="0" eb="3">
      <t>アオカンバン</t>
    </rPh>
    <rPh sb="5" eb="7">
      <t>シガラキ</t>
    </rPh>
    <rPh sb="9" eb="11">
      <t>オオツ</t>
    </rPh>
    <rPh sb="12" eb="14">
      <t>クサツ</t>
    </rPh>
    <rPh sb="20" eb="22">
      <t>ミギオク</t>
    </rPh>
    <phoneticPr fontId="1"/>
  </si>
  <si>
    <t>├</t>
    <phoneticPr fontId="1"/>
  </si>
  <si>
    <t>変十</t>
    <rPh sb="0" eb="1">
      <t>ヘン</t>
    </rPh>
    <rPh sb="1" eb="2">
      <t>ジュウ</t>
    </rPh>
    <phoneticPr fontId="1"/>
  </si>
  <si>
    <t>右側
(直進)</t>
    <rPh sb="0" eb="2">
      <t>ミギガワ</t>
    </rPh>
    <rPh sb="4" eb="6">
      <t>チョクシン</t>
    </rPh>
    <phoneticPr fontId="1"/>
  </si>
  <si>
    <t>PhotoControl-1 シンザン像</t>
    <rPh sb="19" eb="20">
      <t>ゾウ</t>
    </rPh>
    <phoneticPr fontId="1"/>
  </si>
  <si>
    <t>K113</t>
    <phoneticPr fontId="1"/>
  </si>
  <si>
    <t>山入S</t>
    <rPh sb="0" eb="2">
      <t>ヤマイリ</t>
    </rPh>
    <phoneticPr fontId="1"/>
  </si>
  <si>
    <t>青看板「←大津 R1、→」、しばらく堤防道路を走る。</t>
    <rPh sb="0" eb="3">
      <t>アオカンバン</t>
    </rPh>
    <rPh sb="5" eb="7">
      <t>オオツ</t>
    </rPh>
    <rPh sb="18" eb="20">
      <t>テイボウ</t>
    </rPh>
    <rPh sb="20" eb="22">
      <t>ドウロ</t>
    </rPh>
    <rPh sb="23" eb="24">
      <t>ハシ</t>
    </rPh>
    <phoneticPr fontId="1"/>
  </si>
  <si>
    <t>K108</t>
    <phoneticPr fontId="1"/>
  </si>
  <si>
    <t>K113&gt;市道&gt;K2&gt;K108</t>
    <rPh sb="5" eb="7">
      <t>シドウ</t>
    </rPh>
    <phoneticPr fontId="1"/>
  </si>
  <si>
    <t>岡本工業団地口S</t>
    <rPh sb="0" eb="2">
      <t>オカモト</t>
    </rPh>
    <rPh sb="2" eb="6">
      <t>コウギョウダンチ</t>
    </rPh>
    <rPh sb="6" eb="7">
      <t>グチ</t>
    </rPh>
    <phoneticPr fontId="1"/>
  </si>
  <si>
    <t>右折して橋を渡る。</t>
    <rPh sb="0" eb="2">
      <t>ウセツ</t>
    </rPh>
    <rPh sb="4" eb="5">
      <t>ハシ</t>
    </rPh>
    <rPh sb="6" eb="7">
      <t>ワタ</t>
    </rPh>
    <phoneticPr fontId="1"/>
  </si>
  <si>
    <t>K108&gt;K16</t>
    <phoneticPr fontId="1"/>
  </si>
  <si>
    <t>Y</t>
    <phoneticPr fontId="1"/>
  </si>
  <si>
    <t>左方向</t>
    <rPh sb="0" eb="3">
      <t>ヒダリホウコウ</t>
    </rPh>
    <phoneticPr fontId="1"/>
  </si>
  <si>
    <t>堂町</t>
    <rPh sb="0" eb="2">
      <t>ドウマチ</t>
    </rPh>
    <phoneticPr fontId="1"/>
  </si>
  <si>
    <t>変十</t>
    <rPh sb="0" eb="2">
      <t>ヘンジュウ</t>
    </rPh>
    <phoneticPr fontId="1"/>
  </si>
  <si>
    <t>橋を渡った直後を右折。</t>
    <rPh sb="0" eb="1">
      <t>ハシ</t>
    </rPh>
    <rPh sb="2" eb="3">
      <t>ワタ</t>
    </rPh>
    <rPh sb="5" eb="7">
      <t>チョクゴ</t>
    </rPh>
    <rPh sb="8" eb="10">
      <t>ウセツ</t>
    </rPh>
    <phoneticPr fontId="1"/>
  </si>
  <si>
    <t>K108&gt;K29</t>
    <phoneticPr fontId="1"/>
  </si>
  <si>
    <t>R422</t>
    <phoneticPr fontId="1"/>
  </si>
  <si>
    <t>K29</t>
    <phoneticPr fontId="1"/>
  </si>
  <si>
    <t>上った先の"止まれ"、左奥に自販機。</t>
    <rPh sb="0" eb="1">
      <t>ノボ</t>
    </rPh>
    <rPh sb="3" eb="4">
      <t>サキ</t>
    </rPh>
    <rPh sb="6" eb="7">
      <t>ト</t>
    </rPh>
    <rPh sb="11" eb="13">
      <t>ヒダリオク</t>
    </rPh>
    <rPh sb="14" eb="17">
      <t>ジハンキ</t>
    </rPh>
    <phoneticPr fontId="1"/>
  </si>
  <si>
    <t>大石東六丁目S</t>
    <rPh sb="0" eb="2">
      <t>オオイシ</t>
    </rPh>
    <rPh sb="2" eb="3">
      <t>ヒガシ</t>
    </rPh>
    <rPh sb="3" eb="6">
      <t>ロクチョウメ</t>
    </rPh>
    <phoneticPr fontId="1"/>
  </si>
  <si>
    <t>岩山S</t>
    <rPh sb="0" eb="2">
      <t>イワヤマ</t>
    </rPh>
    <phoneticPr fontId="1"/>
  </si>
  <si>
    <t>R307</t>
    <phoneticPr fontId="1"/>
  </si>
  <si>
    <t>郷之口下町S</t>
    <rPh sb="0" eb="3">
      <t>ゴウノクチ</t>
    </rPh>
    <rPh sb="3" eb="5">
      <t>シタマチ</t>
    </rPh>
    <phoneticPr fontId="1"/>
  </si>
  <si>
    <t>青看板「←宇治田原、→宇治 大津市街」</t>
    <rPh sb="0" eb="3">
      <t>アオカンバン</t>
    </rPh>
    <rPh sb="5" eb="9">
      <t>ウジタバラ</t>
    </rPh>
    <rPh sb="11" eb="13">
      <t>ウジ</t>
    </rPh>
    <rPh sb="14" eb="18">
      <t>オオツシガイ</t>
    </rPh>
    <phoneticPr fontId="1"/>
  </si>
  <si>
    <t>青看板「←甲賀 信楽、→枚方 京田辺」</t>
    <rPh sb="0" eb="3">
      <t>アオカンバン</t>
    </rPh>
    <rPh sb="5" eb="7">
      <t>コウガ</t>
    </rPh>
    <rPh sb="8" eb="10">
      <t>シガラキ</t>
    </rPh>
    <rPh sb="12" eb="14">
      <t>ヒラカタ</t>
    </rPh>
    <rPh sb="15" eb="18">
      <t>キョウタナベ</t>
    </rPh>
    <phoneticPr fontId="1"/>
  </si>
  <si>
    <t>青看板「←枚方 京田辺、→天ケ瀬ダム」</t>
    <rPh sb="0" eb="3">
      <t>アオカンバン</t>
    </rPh>
    <rPh sb="5" eb="7">
      <t>ヒラカタ</t>
    </rPh>
    <rPh sb="8" eb="11">
      <t>キョウタナベ</t>
    </rPh>
    <rPh sb="13" eb="16">
      <t>アマガセ</t>
    </rPh>
    <phoneticPr fontId="1"/>
  </si>
  <si>
    <t>五叉</t>
    <rPh sb="0" eb="2">
      <t>ゴマタ</t>
    </rPh>
    <phoneticPr fontId="1"/>
  </si>
  <si>
    <t>青看板「↙、↖、↑枚方、↗京田辺市街」
奥の信号を左方向へ。左手前 カローラ京都。</t>
    <rPh sb="0" eb="3">
      <t>アオカンバン</t>
    </rPh>
    <rPh sb="9" eb="11">
      <t>ヒラカタ</t>
    </rPh>
    <rPh sb="13" eb="16">
      <t>キョウタナベ</t>
    </rPh>
    <rPh sb="16" eb="18">
      <t>シガイ</t>
    </rPh>
    <rPh sb="20" eb="21">
      <t>オク</t>
    </rPh>
    <rPh sb="22" eb="24">
      <t>シンゴウ</t>
    </rPh>
    <rPh sb="25" eb="28">
      <t>ヒダリホウコウ</t>
    </rPh>
    <rPh sb="30" eb="31">
      <t>ヒダリ</t>
    </rPh>
    <rPh sb="31" eb="33">
      <t>テマエ</t>
    </rPh>
    <rPh sb="38" eb="40">
      <t>キョウト</t>
    </rPh>
    <phoneticPr fontId="1"/>
  </si>
  <si>
    <t>K65</t>
    <phoneticPr fontId="1"/>
  </si>
  <si>
    <t>鳥谷池</t>
    <rPh sb="0" eb="3">
      <t>トリタニイケ</t>
    </rPh>
    <phoneticPr fontId="1"/>
  </si>
  <si>
    <t>青看板「←、→生駒 R163」</t>
    <rPh sb="0" eb="3">
      <t>アオカンバン</t>
    </rPh>
    <rPh sb="7" eb="9">
      <t>イコマ</t>
    </rPh>
    <phoneticPr fontId="1"/>
  </si>
  <si>
    <t>K72</t>
    <phoneticPr fontId="1"/>
  </si>
  <si>
    <t>出店橋S</t>
    <rPh sb="0" eb="3">
      <t>デミセバシ</t>
    </rPh>
    <phoneticPr fontId="1"/>
  </si>
  <si>
    <t>K7</t>
    <phoneticPr fontId="1"/>
  </si>
  <si>
    <t>左手前　コメリパワー、左奥 アサヒペットクリニック</t>
    <rPh sb="0" eb="3">
      <t>ヒダリテマエ</t>
    </rPh>
    <rPh sb="11" eb="13">
      <t>ヒダリオク</t>
    </rPh>
    <phoneticPr fontId="1"/>
  </si>
  <si>
    <t>左手前 池</t>
    <rPh sb="0" eb="3">
      <t>ヒダリテマエ</t>
    </rPh>
    <rPh sb="4" eb="5">
      <t>イケ</t>
    </rPh>
    <phoneticPr fontId="1"/>
  </si>
  <si>
    <t>南田原バイパス中S</t>
    <rPh sb="0" eb="3">
      <t>ミナミタバラ</t>
    </rPh>
    <rPh sb="7" eb="8">
      <t>ナカ</t>
    </rPh>
    <phoneticPr fontId="1"/>
  </si>
  <si>
    <t>R168</t>
    <phoneticPr fontId="1"/>
  </si>
  <si>
    <t>青看板「←大和高田 王寺、↑四条畷 上田原、→枚方」右手前 ホンダ、右奥 ローソン。左折レーンあり。</t>
    <rPh sb="0" eb="3">
      <t>アオカンバン</t>
    </rPh>
    <rPh sb="5" eb="9">
      <t>ヤマトタカダ</t>
    </rPh>
    <rPh sb="10" eb="12">
      <t>オウテラ</t>
    </rPh>
    <rPh sb="14" eb="17">
      <t>シジョウナワテ</t>
    </rPh>
    <rPh sb="18" eb="21">
      <t>ウエタバラ</t>
    </rPh>
    <rPh sb="23" eb="25">
      <t>ヒラカタ</t>
    </rPh>
    <rPh sb="26" eb="29">
      <t>ミギテマエ</t>
    </rPh>
    <rPh sb="34" eb="36">
      <t>ミギオク</t>
    </rPh>
    <rPh sb="42" eb="44">
      <t>サセツ</t>
    </rPh>
    <phoneticPr fontId="1"/>
  </si>
  <si>
    <t>南田原町S</t>
    <rPh sb="0" eb="3">
      <t>ミナミタバラ</t>
    </rPh>
    <rPh sb="3" eb="4">
      <t>マチ</t>
    </rPh>
    <phoneticPr fontId="1"/>
  </si>
  <si>
    <t>青看板「←王寺、↑生駒、↗田原台、→南田原」
右手前 7-11、右手 ジョリーズパスタ。左折レーンあり</t>
    <rPh sb="0" eb="3">
      <t>アオカンバン</t>
    </rPh>
    <rPh sb="5" eb="6">
      <t>オウ</t>
    </rPh>
    <rPh sb="6" eb="7">
      <t>テラ</t>
    </rPh>
    <rPh sb="9" eb="11">
      <t>イコマ</t>
    </rPh>
    <rPh sb="13" eb="15">
      <t>タバラ</t>
    </rPh>
    <rPh sb="15" eb="16">
      <t>ダイ</t>
    </rPh>
    <rPh sb="18" eb="19">
      <t>ミナミ</t>
    </rPh>
    <rPh sb="19" eb="21">
      <t>タバラ</t>
    </rPh>
    <rPh sb="23" eb="26">
      <t>ミギテマエ</t>
    </rPh>
    <rPh sb="32" eb="34">
      <t>ミギテ</t>
    </rPh>
    <rPh sb="44" eb="46">
      <t>サセツ</t>
    </rPh>
    <phoneticPr fontId="1"/>
  </si>
  <si>
    <t>新柴山橋西詰S</t>
    <rPh sb="0" eb="1">
      <t>シン</t>
    </rPh>
    <rPh sb="1" eb="3">
      <t>シバヤマ</t>
    </rPh>
    <rPh sb="3" eb="4">
      <t>バシ</t>
    </rPh>
    <rPh sb="4" eb="6">
      <t>ニシヅメ</t>
    </rPh>
    <phoneticPr fontId="1"/>
  </si>
  <si>
    <t>青看板「↖南生駒駅、↑王寺 平郡」、バイパスへ戻る</t>
    <rPh sb="0" eb="3">
      <t>アオカンバン</t>
    </rPh>
    <rPh sb="5" eb="9">
      <t>ミナミイコマエキ</t>
    </rPh>
    <rPh sb="11" eb="12">
      <t>オウ</t>
    </rPh>
    <rPh sb="12" eb="13">
      <t>テラ</t>
    </rPh>
    <rPh sb="14" eb="16">
      <t>ヒラムレ</t>
    </rPh>
    <rPh sb="23" eb="24">
      <t>モド</t>
    </rPh>
    <phoneticPr fontId="1"/>
  </si>
  <si>
    <t>直進</t>
    <rPh sb="0" eb="2">
      <t>チョクシン</t>
    </rPh>
    <phoneticPr fontId="1"/>
  </si>
  <si>
    <t>椿井S</t>
    <rPh sb="0" eb="1">
      <t>ツバキ</t>
    </rPh>
    <rPh sb="1" eb="2">
      <t>イ</t>
    </rPh>
    <phoneticPr fontId="1"/>
  </si>
  <si>
    <t>K194</t>
    <phoneticPr fontId="1"/>
  </si>
  <si>
    <t>5叉</t>
    <rPh sb="1" eb="2">
      <t>マタ</t>
    </rPh>
    <phoneticPr fontId="1"/>
  </si>
  <si>
    <t>鵄の橋S (とびのはし)</t>
    <rPh sb="2" eb="3">
      <t>ハシ</t>
    </rPh>
    <phoneticPr fontId="1"/>
  </si>
  <si>
    <t>K195</t>
    <phoneticPr fontId="1"/>
  </si>
  <si>
    <t>白看板「龍田神社」、青看板「↖大阪・奈良方面行」</t>
    <rPh sb="0" eb="3">
      <t>シロカンバン</t>
    </rPh>
    <rPh sb="4" eb="8">
      <t>タツタジンジャ</t>
    </rPh>
    <rPh sb="10" eb="13">
      <t>アオカンバン</t>
    </rPh>
    <rPh sb="15" eb="17">
      <t>オオサカ</t>
    </rPh>
    <rPh sb="18" eb="20">
      <t>ナラ</t>
    </rPh>
    <rPh sb="20" eb="23">
      <t>ホウメンイキ</t>
    </rPh>
    <phoneticPr fontId="1"/>
  </si>
  <si>
    <t>|</t>
    <phoneticPr fontId="1"/>
  </si>
  <si>
    <t>PhotoControl-2 龍田大社</t>
    <rPh sb="15" eb="17">
      <t>タツタ</t>
    </rPh>
    <rPh sb="17" eb="19">
      <t>タイシャ</t>
    </rPh>
    <phoneticPr fontId="1"/>
  </si>
  <si>
    <t>立野S</t>
    <rPh sb="0" eb="1">
      <t>タ</t>
    </rPh>
    <rPh sb="1" eb="2">
      <t>ノ</t>
    </rPh>
    <phoneticPr fontId="1"/>
  </si>
  <si>
    <t>左側
(直進)</t>
    <rPh sb="0" eb="2">
      <t>ヒダリガワ</t>
    </rPh>
    <rPh sb="4" eb="6">
      <t>チョクシン</t>
    </rPh>
    <phoneticPr fontId="1"/>
  </si>
  <si>
    <t>5又</t>
    <rPh sb="1" eb="2">
      <t>マタ</t>
    </rPh>
    <phoneticPr fontId="1"/>
  </si>
  <si>
    <t>三郷駅西S</t>
    <rPh sb="0" eb="3">
      <t>ミサトエキ</t>
    </rPh>
    <rPh sb="3" eb="4">
      <t>ニシ</t>
    </rPh>
    <phoneticPr fontId="1"/>
  </si>
  <si>
    <t>青看板「←三郷駅、↑竜の子霊園、→信貴山」</t>
    <rPh sb="0" eb="3">
      <t>アオカンバン</t>
    </rPh>
    <rPh sb="5" eb="8">
      <t>サンゴウエキ</t>
    </rPh>
    <rPh sb="10" eb="11">
      <t>リュウ</t>
    </rPh>
    <rPh sb="12" eb="13">
      <t>コ</t>
    </rPh>
    <rPh sb="13" eb="15">
      <t>レイエン</t>
    </rPh>
    <rPh sb="17" eb="20">
      <t>シギサン</t>
    </rPh>
    <phoneticPr fontId="1"/>
  </si>
  <si>
    <t>青看板「←三郷駅、→」、正面 Times</t>
    <rPh sb="0" eb="3">
      <t>アオカンバン</t>
    </rPh>
    <rPh sb="5" eb="8">
      <t>サンゴウエキ</t>
    </rPh>
    <rPh sb="12" eb="14">
      <t>ショウメン</t>
    </rPh>
    <phoneticPr fontId="1"/>
  </si>
  <si>
    <t>王寺町藤井2丁目S</t>
    <rPh sb="0" eb="2">
      <t>オウデラ</t>
    </rPh>
    <rPh sb="2" eb="3">
      <t>マチ</t>
    </rPh>
    <rPh sb="3" eb="5">
      <t>フジイ</t>
    </rPh>
    <rPh sb="6" eb="8">
      <t>チョウメ</t>
    </rPh>
    <phoneticPr fontId="1"/>
  </si>
  <si>
    <t>R25</t>
    <phoneticPr fontId="1"/>
  </si>
  <si>
    <t>┤</t>
    <phoneticPr fontId="1"/>
  </si>
  <si>
    <t>国分寺大橋東S</t>
    <rPh sb="0" eb="3">
      <t>コクブンジ</t>
    </rPh>
    <rPh sb="3" eb="5">
      <t>オオハシ</t>
    </rPh>
    <rPh sb="5" eb="6">
      <t>ヒガシ</t>
    </rPh>
    <phoneticPr fontId="1"/>
  </si>
  <si>
    <t>青看板「↖青谷、↑大阪 八尾」、左折レーンを進む</t>
    <rPh sb="0" eb="3">
      <t>アオカンバン</t>
    </rPh>
    <rPh sb="5" eb="7">
      <t>アオタニ</t>
    </rPh>
    <rPh sb="9" eb="11">
      <t>オオサカ</t>
    </rPh>
    <rPh sb="12" eb="14">
      <t>ヤオ</t>
    </rPh>
    <rPh sb="16" eb="18">
      <t>サセツ</t>
    </rPh>
    <rPh sb="22" eb="23">
      <t>スス</t>
    </rPh>
    <phoneticPr fontId="1"/>
  </si>
  <si>
    <t>正面看板「青谷ゴルフガーデン」</t>
    <rPh sb="0" eb="2">
      <t>ショウメン</t>
    </rPh>
    <rPh sb="2" eb="4">
      <t>カンバン</t>
    </rPh>
    <rPh sb="5" eb="7">
      <t>アオタニ</t>
    </rPh>
    <phoneticPr fontId="1"/>
  </si>
  <si>
    <t>K183&gt;R25</t>
    <phoneticPr fontId="1"/>
  </si>
  <si>
    <t>安堂S</t>
    <rPh sb="0" eb="2">
      <t>アンドウ</t>
    </rPh>
    <phoneticPr fontId="1"/>
  </si>
  <si>
    <t>K</t>
    <phoneticPr fontId="1"/>
  </si>
  <si>
    <t>青看板「↑大阪 八尾、→東大阪」、白看板「ぶどう狩り」
右折方向の道は2本あるが、奥側を進む。</t>
    <rPh sb="0" eb="3">
      <t>アオカンバン</t>
    </rPh>
    <rPh sb="5" eb="7">
      <t>オオサカ</t>
    </rPh>
    <rPh sb="8" eb="10">
      <t>ヤオ</t>
    </rPh>
    <rPh sb="12" eb="15">
      <t>ヒガシオオサカ</t>
    </rPh>
    <rPh sb="17" eb="20">
      <t>シロカンバン</t>
    </rPh>
    <rPh sb="24" eb="25">
      <t>ガ</t>
    </rPh>
    <rPh sb="28" eb="30">
      <t>ウセツ</t>
    </rPh>
    <rPh sb="30" eb="32">
      <t>ホウコウ</t>
    </rPh>
    <rPh sb="33" eb="34">
      <t>ミチ</t>
    </rPh>
    <rPh sb="36" eb="37">
      <t>ホン</t>
    </rPh>
    <rPh sb="41" eb="43">
      <t>オクガワ</t>
    </rPh>
    <rPh sb="44" eb="45">
      <t>スス</t>
    </rPh>
    <phoneticPr fontId="1"/>
  </si>
  <si>
    <t>R170&gt;K20</t>
    <phoneticPr fontId="1"/>
  </si>
  <si>
    <t>PhotoControl-3 瓢箪山稲荷神社</t>
    <phoneticPr fontId="1"/>
  </si>
  <si>
    <t>正面
(折返し)</t>
    <rPh sb="0" eb="2">
      <t>ショウメン</t>
    </rPh>
    <rPh sb="4" eb="6">
      <t>オリカエ</t>
    </rPh>
    <phoneticPr fontId="1"/>
  </si>
  <si>
    <t>「止まれ」を左折。この先も幅員狭い。</t>
    <rPh sb="1" eb="2">
      <t>ト</t>
    </rPh>
    <rPh sb="6" eb="8">
      <t>サセツ</t>
    </rPh>
    <phoneticPr fontId="1"/>
  </si>
  <si>
    <t>市道&gt;K170&gt;R308</t>
    <rPh sb="0" eb="2">
      <t>シドウ</t>
    </rPh>
    <phoneticPr fontId="1"/>
  </si>
  <si>
    <t>額田駅の奥を左折して踏切を渡る。</t>
    <rPh sb="0" eb="2">
      <t>ヌカタ</t>
    </rPh>
    <rPh sb="2" eb="3">
      <t>エキ</t>
    </rPh>
    <rPh sb="4" eb="5">
      <t>オク</t>
    </rPh>
    <rPh sb="6" eb="8">
      <t>サセツ</t>
    </rPh>
    <rPh sb="10" eb="12">
      <t>フミキリ</t>
    </rPh>
    <rPh sb="13" eb="14">
      <t>ワタ</t>
    </rPh>
    <phoneticPr fontId="1"/>
  </si>
  <si>
    <t>右折して石切宮の石鳥居をくぐる。</t>
    <rPh sb="0" eb="2">
      <t>ウセツ</t>
    </rPh>
    <rPh sb="4" eb="6">
      <t>イシキリ</t>
    </rPh>
    <rPh sb="6" eb="7">
      <t>ミヤ</t>
    </rPh>
    <rPh sb="8" eb="9">
      <t>イシ</t>
    </rPh>
    <rPh sb="9" eb="11">
      <t>トリイ</t>
    </rPh>
    <phoneticPr fontId="1"/>
  </si>
  <si>
    <t>正面
(右折)</t>
    <rPh sb="0" eb="2">
      <t>ショウメン</t>
    </rPh>
    <rPh sb="4" eb="6">
      <t>ウセツ</t>
    </rPh>
    <phoneticPr fontId="1"/>
  </si>
  <si>
    <t>　</t>
    <phoneticPr fontId="1"/>
  </si>
  <si>
    <t>PhotoControl-4 石切劔箭神社
　　　　　　　　　　(いしきりつるぎ) 絵馬殿</t>
    <phoneticPr fontId="1"/>
  </si>
  <si>
    <t>巨大絵馬と自転車を1枚の写真に撮影。フィニッシュで提示。白看板「この先車両通行不可」と書かれた右手の小道を進む。石切劔箭神社は病(腫物)を治す神様。</t>
    <rPh sb="0" eb="4">
      <t>キョダイエマ</t>
    </rPh>
    <rPh sb="28" eb="31">
      <t>シロカンバン</t>
    </rPh>
    <rPh sb="34" eb="35">
      <t>サキ</t>
    </rPh>
    <rPh sb="35" eb="37">
      <t>シャリョウ</t>
    </rPh>
    <rPh sb="37" eb="39">
      <t>ツウコウ</t>
    </rPh>
    <rPh sb="39" eb="41">
      <t>フカ</t>
    </rPh>
    <rPh sb="43" eb="44">
      <t>カ</t>
    </rPh>
    <rPh sb="56" eb="58">
      <t>イシキリ</t>
    </rPh>
    <rPh sb="58" eb="59">
      <t>ツルギ</t>
    </rPh>
    <rPh sb="59" eb="60">
      <t>セン</t>
    </rPh>
    <rPh sb="60" eb="62">
      <t>ジンジャ</t>
    </rPh>
    <rPh sb="63" eb="64">
      <t>ヤマイ</t>
    </rPh>
    <rPh sb="65" eb="67">
      <t>ハレモノ</t>
    </rPh>
    <rPh sb="69" eb="70">
      <t>ナオ</t>
    </rPh>
    <rPh sb="71" eb="73">
      <t>カミサマ</t>
    </rPh>
    <phoneticPr fontId="1"/>
  </si>
  <si>
    <t>R170&gt;K20&gt;市道</t>
    <rPh sb="9" eb="11">
      <t>シドウ</t>
    </rPh>
    <phoneticPr fontId="1"/>
  </si>
  <si>
    <t>青看板「←、↑、→枚方 交野」、左手前 ファミマ</t>
    <rPh sb="0" eb="3">
      <t>アオカンバン</t>
    </rPh>
    <rPh sb="9" eb="11">
      <t>ヒラカタ</t>
    </rPh>
    <rPh sb="12" eb="14">
      <t>カタノ</t>
    </rPh>
    <rPh sb="16" eb="19">
      <t>ヒダリテマエ</t>
    </rPh>
    <phoneticPr fontId="1"/>
  </si>
  <si>
    <t>市道&gt;K20</t>
    <rPh sb="0" eb="2">
      <t>シドウ</t>
    </rPh>
    <phoneticPr fontId="1"/>
  </si>
  <si>
    <t>十</t>
    <rPh sb="0" eb="1">
      <t>ジュウ</t>
    </rPh>
    <phoneticPr fontId="1"/>
  </si>
  <si>
    <t>S</t>
    <phoneticPr fontId="1"/>
  </si>
  <si>
    <t>左折</t>
    <rPh sb="0" eb="2">
      <t>サセツ</t>
    </rPh>
    <phoneticPr fontId="1"/>
  </si>
  <si>
    <t>右手前 すき家、左手前 星田北食堂</t>
    <rPh sb="0" eb="3">
      <t>ミギテマエ</t>
    </rPh>
    <rPh sb="6" eb="7">
      <t>ヤ</t>
    </rPh>
    <rPh sb="8" eb="11">
      <t>ヒダリテマエ</t>
    </rPh>
    <rPh sb="12" eb="15">
      <t>ホシダキタ</t>
    </rPh>
    <rPh sb="15" eb="17">
      <t>ショクドウ</t>
    </rPh>
    <phoneticPr fontId="1"/>
  </si>
  <si>
    <t>市道</t>
    <rPh sb="0" eb="2">
      <t>シドウ</t>
    </rPh>
    <phoneticPr fontId="1"/>
  </si>
  <si>
    <t>右折</t>
    <rPh sb="0" eb="2">
      <t>ウセツ</t>
    </rPh>
    <phoneticPr fontId="1"/>
  </si>
  <si>
    <t>枚方市役所前S</t>
    <rPh sb="0" eb="2">
      <t>ヒラカタ</t>
    </rPh>
    <rPh sb="2" eb="5">
      <t>シヤクショ</t>
    </rPh>
    <rPh sb="5" eb="6">
      <t>マエ</t>
    </rPh>
    <phoneticPr fontId="1"/>
  </si>
  <si>
    <t>K139</t>
    <phoneticPr fontId="1"/>
  </si>
  <si>
    <t>右奥 枚方市役所、左折方向に自転車レーンあり</t>
    <rPh sb="0" eb="2">
      <t>ミギオク</t>
    </rPh>
    <rPh sb="3" eb="8">
      <t>ヒラカタシヤクショ</t>
    </rPh>
    <rPh sb="9" eb="13">
      <t>サセツホウコウ</t>
    </rPh>
    <rPh sb="14" eb="17">
      <t>ジテンシャ</t>
    </rPh>
    <phoneticPr fontId="1"/>
  </si>
  <si>
    <t>関西医大病院前S</t>
    <rPh sb="0" eb="2">
      <t>カンサイ</t>
    </rPh>
    <rPh sb="2" eb="4">
      <t>イダイ</t>
    </rPh>
    <rPh sb="4" eb="6">
      <t>ビョウイン</t>
    </rPh>
    <rPh sb="6" eb="7">
      <t>マエ</t>
    </rPh>
    <phoneticPr fontId="1"/>
  </si>
  <si>
    <t>青看板「←大阪 高槻、→京都 八幡」
正面 関西医大病院</t>
    <rPh sb="0" eb="3">
      <t>アオカンバン</t>
    </rPh>
    <rPh sb="5" eb="7">
      <t>オオサカ</t>
    </rPh>
    <rPh sb="8" eb="10">
      <t>タカツキ</t>
    </rPh>
    <rPh sb="12" eb="14">
      <t>キョウト</t>
    </rPh>
    <rPh sb="15" eb="17">
      <t>ヤハタ</t>
    </rPh>
    <rPh sb="19" eb="21">
      <t>ショウメン</t>
    </rPh>
    <phoneticPr fontId="1"/>
  </si>
  <si>
    <t>PhotoControl-5 石清水八幡宮</t>
    <rPh sb="15" eb="18">
      <t>イワシミズ</t>
    </rPh>
    <rPh sb="18" eb="21">
      <t>ハチマングウ</t>
    </rPh>
    <phoneticPr fontId="1"/>
  </si>
  <si>
    <t>右側
(折返し)</t>
    <rPh sb="0" eb="2">
      <t>ミギガワ</t>
    </rPh>
    <rPh sb="4" eb="6">
      <t>オリカエ</t>
    </rPh>
    <phoneticPr fontId="1"/>
  </si>
  <si>
    <t>├</t>
    <phoneticPr fontId="1"/>
  </si>
  <si>
    <t>桃山南口S</t>
    <rPh sb="0" eb="2">
      <t>モモヤマ</t>
    </rPh>
    <rPh sb="2" eb="4">
      <t>ミナミグチ</t>
    </rPh>
    <phoneticPr fontId="1"/>
  </si>
  <si>
    <t>市道&gt;K128</t>
    <rPh sb="0" eb="2">
      <t>シドウ</t>
    </rPh>
    <phoneticPr fontId="1"/>
  </si>
  <si>
    <t>直進</t>
    <rPh sb="0" eb="2">
      <t>チョクシン</t>
    </rPh>
    <phoneticPr fontId="1"/>
  </si>
  <si>
    <t>市道&gt;K36</t>
    <rPh sb="0" eb="2">
      <t>シドウ</t>
    </rPh>
    <phoneticPr fontId="1"/>
  </si>
  <si>
    <t>変十</t>
    <rPh sb="0" eb="2">
      <t>ヘンジュウ</t>
    </rPh>
    <phoneticPr fontId="1"/>
  </si>
  <si>
    <t>大宅甲ノ辻町S</t>
    <rPh sb="0" eb="2">
      <t>オオタケ</t>
    </rPh>
    <rPh sb="2" eb="3">
      <t>コウ</t>
    </rPh>
    <rPh sb="4" eb="5">
      <t>ツジ</t>
    </rPh>
    <rPh sb="5" eb="6">
      <t>マチ</t>
    </rPh>
    <phoneticPr fontId="1"/>
  </si>
  <si>
    <t>右手前 7-11</t>
    <rPh sb="0" eb="3">
      <t>ミギテマエ</t>
    </rPh>
    <phoneticPr fontId="1"/>
  </si>
  <si>
    <t>K36</t>
    <phoneticPr fontId="1"/>
  </si>
  <si>
    <t>左手前 石碑「蓮如上人御塚」</t>
    <rPh sb="0" eb="3">
      <t>ヒダリテマエ</t>
    </rPh>
    <rPh sb="4" eb="6">
      <t>セキヒ</t>
    </rPh>
    <rPh sb="7" eb="9">
      <t>レンニョ</t>
    </rPh>
    <rPh sb="9" eb="11">
      <t>ショウニン</t>
    </rPh>
    <rPh sb="11" eb="12">
      <t>ゴ</t>
    </rPh>
    <rPh sb="12" eb="13">
      <t>ツカ</t>
    </rPh>
    <phoneticPr fontId="1"/>
  </si>
  <si>
    <t>青看板「↑R1、→下横木 緑ヶ丘 山手」</t>
    <rPh sb="0" eb="3">
      <t>アオカンバン</t>
    </rPh>
    <rPh sb="9" eb="10">
      <t>シモ</t>
    </rPh>
    <rPh sb="10" eb="12">
      <t>ヨコギ</t>
    </rPh>
    <rPh sb="13" eb="16">
      <t>ミドリガオカ</t>
    </rPh>
    <rPh sb="17" eb="19">
      <t>ヤマテ</t>
    </rPh>
    <phoneticPr fontId="1"/>
  </si>
  <si>
    <t>R1</t>
    <phoneticPr fontId="1"/>
  </si>
  <si>
    <t>これより逢坂越え。自動車通行量の激増に注意。</t>
    <rPh sb="4" eb="7">
      <t>オウサカゴ</t>
    </rPh>
    <rPh sb="9" eb="12">
      <t>ジドウシャ</t>
    </rPh>
    <rPh sb="12" eb="14">
      <t>ツウコウ</t>
    </rPh>
    <rPh sb="14" eb="15">
      <t>リョウ</t>
    </rPh>
    <rPh sb="16" eb="18">
      <t>ゲキゾウ</t>
    </rPh>
    <rPh sb="19" eb="21">
      <t>チュウイ</t>
    </rPh>
    <phoneticPr fontId="1"/>
  </si>
  <si>
    <t>Y</t>
    <phoneticPr fontId="1"/>
  </si>
  <si>
    <t>逢坂一丁目S</t>
    <rPh sb="0" eb="2">
      <t>オウサカ</t>
    </rPh>
    <rPh sb="2" eb="5">
      <t>イッチョウメ</t>
    </rPh>
    <phoneticPr fontId="1"/>
  </si>
  <si>
    <t>左方向</t>
    <rPh sb="0" eb="3">
      <t>ヒダリホウコウ</t>
    </rPh>
    <phoneticPr fontId="1"/>
  </si>
  <si>
    <t>K558</t>
    <phoneticPr fontId="1"/>
  </si>
  <si>
    <t>大津港南S</t>
    <rPh sb="0" eb="2">
      <t>オオツ</t>
    </rPh>
    <rPh sb="2" eb="3">
      <t>コウ</t>
    </rPh>
    <rPh sb="3" eb="4">
      <t>ミナミ</t>
    </rPh>
    <phoneticPr fontId="1"/>
  </si>
  <si>
    <t>堅田駅前S</t>
    <rPh sb="0" eb="4">
      <t>カタダエキマエ</t>
    </rPh>
    <phoneticPr fontId="1"/>
  </si>
  <si>
    <t>左奥 ローソン</t>
    <rPh sb="0" eb="2">
      <t>ヒダリオク</t>
    </rPh>
    <phoneticPr fontId="1"/>
  </si>
  <si>
    <t>R477</t>
    <phoneticPr fontId="1"/>
  </si>
  <si>
    <t>琵琶湖大橋西詰S</t>
    <rPh sb="0" eb="5">
      <t>ビワコオオハシ</t>
    </rPh>
    <rPh sb="5" eb="7">
      <t>ニシヅメ</t>
    </rPh>
    <phoneticPr fontId="1"/>
  </si>
  <si>
    <t>|</t>
    <phoneticPr fontId="1"/>
  </si>
  <si>
    <t>PhotoControl-6 琵琶湖大橋</t>
    <rPh sb="15" eb="20">
      <t>ビワコオオハシ</t>
    </rPh>
    <phoneticPr fontId="1"/>
  </si>
  <si>
    <t>左側
(直進)</t>
    <rPh sb="0" eb="2">
      <t>ヒダリガワ</t>
    </rPh>
    <rPh sb="4" eb="6">
      <t>チョクシン</t>
    </rPh>
    <phoneticPr fontId="1"/>
  </si>
  <si>
    <t>琵琶湖大橋東詰S</t>
    <rPh sb="0" eb="5">
      <t>ビワコオオハシ</t>
    </rPh>
    <rPh sb="5" eb="6">
      <t>ヒガシ</t>
    </rPh>
    <rPh sb="6" eb="7">
      <t>ヅメ</t>
    </rPh>
    <phoneticPr fontId="1"/>
  </si>
  <si>
    <t>K559</t>
    <phoneticPr fontId="1"/>
  </si>
  <si>
    <t>湖岸白鳥川S</t>
    <rPh sb="0" eb="2">
      <t>コガン</t>
    </rPh>
    <rPh sb="2" eb="5">
      <t>シラトリガワ</t>
    </rPh>
    <phoneticPr fontId="1"/>
  </si>
  <si>
    <t>左側
(左折)</t>
    <rPh sb="0" eb="2">
      <t>ヒダリガワ</t>
    </rPh>
    <rPh sb="4" eb="6">
      <t>サセツ</t>
    </rPh>
    <phoneticPr fontId="1"/>
  </si>
  <si>
    <t>青看板「↖南郷」、白看板「↑草津市立クリーンセンター」「↖桐生キャンプ場」</t>
    <rPh sb="0" eb="3">
      <t>アオカンバン</t>
    </rPh>
    <rPh sb="5" eb="7">
      <t>ナンゴウ</t>
    </rPh>
    <rPh sb="9" eb="12">
      <t>シロカンバン</t>
    </rPh>
    <rPh sb="14" eb="18">
      <t>クサツシリツ</t>
    </rPh>
    <rPh sb="29" eb="31">
      <t>キリュウ</t>
    </rPh>
    <rPh sb="35" eb="36">
      <t>ジョウ</t>
    </rPh>
    <phoneticPr fontId="1"/>
  </si>
  <si>
    <t>青看板「←井手、→生駒」</t>
    <rPh sb="0" eb="3">
      <t>アオカンバン</t>
    </rPh>
    <rPh sb="5" eb="7">
      <t>イデ</t>
    </rPh>
    <rPh sb="9" eb="11">
      <t>イコマ</t>
    </rPh>
    <phoneticPr fontId="1"/>
  </si>
  <si>
    <t>　PhotoControl-1 シンザン像</t>
    <rPh sb="20" eb="21">
      <t>ゾウ</t>
    </rPh>
    <phoneticPr fontId="1"/>
  </si>
  <si>
    <t>　　PhotoControl-2 龍田大社</t>
    <rPh sb="17" eb="21">
      <t>タツタタイシャ</t>
    </rPh>
    <phoneticPr fontId="1"/>
  </si>
  <si>
    <t>　　PhotoControl-3 瓢箪山稲荷神社</t>
    <rPh sb="17" eb="20">
      <t>ヒョウタンヤマ</t>
    </rPh>
    <rPh sb="20" eb="22">
      <t>イナリ</t>
    </rPh>
    <rPh sb="22" eb="24">
      <t>ジンジャ</t>
    </rPh>
    <phoneticPr fontId="1"/>
  </si>
  <si>
    <t>　PhotoControl-4 石切劔箭神社</t>
    <phoneticPr fontId="1"/>
  </si>
  <si>
    <t>　　PhotoControl-5 石清水八幡宮</t>
    <phoneticPr fontId="1"/>
  </si>
  <si>
    <t>　　PhotoControl-6 琵琶湖大橋</t>
    <phoneticPr fontId="1"/>
  </si>
  <si>
    <t>2023BRM630近畿200km近江八幡 AROUND 60</t>
    <rPh sb="10" eb="12">
      <t>キンキ</t>
    </rPh>
    <rPh sb="17" eb="21">
      <t>オウミハチマン</t>
    </rPh>
    <phoneticPr fontId="1"/>
  </si>
  <si>
    <t>2023/6/30  22：00スタート</t>
    <phoneticPr fontId="1"/>
  </si>
  <si>
    <t>日出:4:45　日没:7:14</t>
    <phoneticPr fontId="1"/>
  </si>
  <si>
    <t>OPEN 3:53、CLOSE 11:30   
レシート取得。打刻時間をブルベカードへ記入。</t>
    <rPh sb="29" eb="31">
      <t>シュトク</t>
    </rPh>
    <rPh sb="32" eb="36">
      <t>ダコクジカン</t>
    </rPh>
    <rPh sb="44" eb="46">
      <t>キニュウ</t>
    </rPh>
    <phoneticPr fontId="1"/>
  </si>
  <si>
    <t>CLOSE 22:30</t>
    <phoneticPr fontId="1"/>
  </si>
  <si>
    <t>右手前 小学校、左奥 野洲病院</t>
    <rPh sb="0" eb="3">
      <t>ミギテマエ</t>
    </rPh>
    <rPh sb="4" eb="7">
      <t>ショウガッコウ</t>
    </rPh>
    <rPh sb="8" eb="10">
      <t>ヒダリオク</t>
    </rPh>
    <rPh sb="11" eb="15">
      <t>ヤスビョウイン</t>
    </rPh>
    <phoneticPr fontId="1"/>
  </si>
  <si>
    <t>青看板「↗石山 瀬田」、正面左手に時計台。</t>
    <rPh sb="0" eb="3">
      <t>アオカンバン</t>
    </rPh>
    <rPh sb="5" eb="7">
      <t>イシヤマ</t>
    </rPh>
    <rPh sb="8" eb="10">
      <t>セタ</t>
    </rPh>
    <rPh sb="12" eb="14">
      <t>ショウメン</t>
    </rPh>
    <rPh sb="14" eb="16">
      <t>ヒダリテ</t>
    </rPh>
    <rPh sb="17" eb="20">
      <t>トケイダイ</t>
    </rPh>
    <phoneticPr fontId="1"/>
  </si>
  <si>
    <t>水路を渡らずに右折。</t>
    <rPh sb="0" eb="2">
      <t>スイロ</t>
    </rPh>
    <rPh sb="3" eb="4">
      <t>ワタ</t>
    </rPh>
    <rPh sb="7" eb="9">
      <t>ウセツ</t>
    </rPh>
    <phoneticPr fontId="1"/>
  </si>
  <si>
    <t>青看板「←甲賀、→宇治 大津市街」、
白看板「→立木観音」、右手に瀬田川大橋。</t>
    <rPh sb="0" eb="3">
      <t>アオカンバン</t>
    </rPh>
    <rPh sb="5" eb="7">
      <t>コウガ</t>
    </rPh>
    <rPh sb="9" eb="11">
      <t>ウジ</t>
    </rPh>
    <rPh sb="12" eb="16">
      <t>オオツシガイ</t>
    </rPh>
    <rPh sb="19" eb="22">
      <t>シロカンバン</t>
    </rPh>
    <rPh sb="24" eb="26">
      <t>ツイキ</t>
    </rPh>
    <rPh sb="26" eb="28">
      <t>カンノン</t>
    </rPh>
    <rPh sb="30" eb="32">
      <t>ミギテ</t>
    </rPh>
    <rPh sb="33" eb="36">
      <t>セタガワ</t>
    </rPh>
    <rPh sb="36" eb="38">
      <t>オオハシ</t>
    </rPh>
    <phoneticPr fontId="1"/>
  </si>
  <si>
    <t>K783</t>
    <phoneticPr fontId="1"/>
  </si>
  <si>
    <t>青看板「↑、↗第二阪奈」、右方向のバイパス通行も可。</t>
    <rPh sb="0" eb="3">
      <t>アオカンバン</t>
    </rPh>
    <rPh sb="7" eb="9">
      <t>ダイニ</t>
    </rPh>
    <rPh sb="9" eb="11">
      <t>ハンナ</t>
    </rPh>
    <rPh sb="13" eb="16">
      <t>ミギホウコウ</t>
    </rPh>
    <rPh sb="21" eb="23">
      <t>ツウコウ</t>
    </rPh>
    <rPh sb="24" eb="25">
      <t>カ</t>
    </rPh>
    <phoneticPr fontId="1"/>
  </si>
  <si>
    <t>青看板「↖王寺 斑鳩、↗三郷」、白看板「↖信貴山」
左折レーンあり、後続車に注意しながら直進。</t>
    <rPh sb="0" eb="3">
      <t>アオカンバン</t>
    </rPh>
    <rPh sb="5" eb="6">
      <t>オウ</t>
    </rPh>
    <rPh sb="6" eb="7">
      <t>テラ</t>
    </rPh>
    <rPh sb="8" eb="10">
      <t>イカルガ</t>
    </rPh>
    <rPh sb="12" eb="14">
      <t>ミサト</t>
    </rPh>
    <rPh sb="16" eb="19">
      <t>シロカンバン</t>
    </rPh>
    <rPh sb="21" eb="24">
      <t>シギサン</t>
    </rPh>
    <rPh sb="26" eb="28">
      <t>サセツ</t>
    </rPh>
    <rPh sb="34" eb="37">
      <t>コウゾクシャ</t>
    </rPh>
    <rPh sb="38" eb="40">
      <t>チュウイ</t>
    </rPh>
    <rPh sb="44" eb="46">
      <t>チョクシン</t>
    </rPh>
    <phoneticPr fontId="1"/>
  </si>
  <si>
    <t>小さな橋を渡って路地へ進入。左折専用レーンあり</t>
    <rPh sb="0" eb="1">
      <t>チイ</t>
    </rPh>
    <rPh sb="3" eb="4">
      <t>ハシ</t>
    </rPh>
    <rPh sb="5" eb="6">
      <t>ワタ</t>
    </rPh>
    <rPh sb="8" eb="10">
      <t>ロジ</t>
    </rPh>
    <rPh sb="11" eb="13">
      <t>シンニュウ</t>
    </rPh>
    <rPh sb="14" eb="16">
      <t>サセツ</t>
    </rPh>
    <rPh sb="16" eb="18">
      <t>センヨウ</t>
    </rPh>
    <phoneticPr fontId="1"/>
  </si>
  <si>
    <t>白看板「←参拝者駐車場」と自転車を1枚の写真に撮影。フィニッシュで提示。直進してコース復帰。
龍田大社は風の神とされる。</t>
    <rPh sb="0" eb="3">
      <t>シロカンバン</t>
    </rPh>
    <rPh sb="5" eb="8">
      <t>サンパイシャ</t>
    </rPh>
    <rPh sb="8" eb="11">
      <t>チュウシャジョウ</t>
    </rPh>
    <rPh sb="13" eb="16">
      <t>ジテンシャ</t>
    </rPh>
    <rPh sb="18" eb="19">
      <t>マイ</t>
    </rPh>
    <rPh sb="20" eb="22">
      <t>シャシン</t>
    </rPh>
    <rPh sb="23" eb="25">
      <t>サツエイ</t>
    </rPh>
    <rPh sb="33" eb="35">
      <t>テイジ</t>
    </rPh>
    <rPh sb="36" eb="38">
      <t>チョクシン</t>
    </rPh>
    <rPh sb="43" eb="45">
      <t>フッキ</t>
    </rPh>
    <rPh sb="52" eb="53">
      <t>カゼ</t>
    </rPh>
    <rPh sb="54" eb="55">
      <t>カミ</t>
    </rPh>
    <phoneticPr fontId="1"/>
  </si>
  <si>
    <t>右方向</t>
    <rPh sb="0" eb="1">
      <t>ミギ</t>
    </rPh>
    <rPh sb="1" eb="3">
      <t>ホウコウ</t>
    </rPh>
    <phoneticPr fontId="1"/>
  </si>
  <si>
    <t>「止まれ」を右折。</t>
    <rPh sb="1" eb="2">
      <t>ト</t>
    </rPh>
    <rPh sb="6" eb="8">
      <t>ウセツ</t>
    </rPh>
    <phoneticPr fontId="1"/>
  </si>
  <si>
    <t>この先、幅員狭い。通行注意。</t>
    <rPh sb="2" eb="3">
      <t>サキ</t>
    </rPh>
    <rPh sb="4" eb="6">
      <t>フクイン</t>
    </rPh>
    <rPh sb="6" eb="7">
      <t>セマ</t>
    </rPh>
    <rPh sb="9" eb="13">
      <t>ツウコウチュウイ</t>
    </rPh>
    <phoneticPr fontId="1"/>
  </si>
  <si>
    <t>青看板「←奈良、→大阪」、大和川を渡って右折。</t>
    <rPh sb="0" eb="3">
      <t>アオカンバン</t>
    </rPh>
    <rPh sb="5" eb="7">
      <t>ナラ</t>
    </rPh>
    <rPh sb="9" eb="11">
      <t>オオサカ</t>
    </rPh>
    <rPh sb="13" eb="16">
      <t>ヤマトガワ</t>
    </rPh>
    <rPh sb="17" eb="18">
      <t>ワタ</t>
    </rPh>
    <rPh sb="20" eb="22">
      <t>ウセツ</t>
    </rPh>
    <phoneticPr fontId="1"/>
  </si>
  <si>
    <t>瓢箪山稲荷神社の赤鳥居と自転車を1枚の写真に撮影。フィニッシュで提示。鳥居の文字が見えるように注意。瓢箪山稲荷神社は辻占の総本山で、大坂城の鎮護。</t>
    <rPh sb="8" eb="11">
      <t>アカトリイ</t>
    </rPh>
    <rPh sb="35" eb="37">
      <t>トリイ</t>
    </rPh>
    <rPh sb="38" eb="40">
      <t>モジ</t>
    </rPh>
    <rPh sb="41" eb="42">
      <t>ミ</t>
    </rPh>
    <rPh sb="47" eb="49">
      <t>チュウイ</t>
    </rPh>
    <rPh sb="58" eb="60">
      <t>ツジウラナ</t>
    </rPh>
    <rPh sb="61" eb="64">
      <t>ソウホンザン</t>
    </rPh>
    <rPh sb="66" eb="69">
      <t>オオサカジョウ</t>
    </rPh>
    <rPh sb="70" eb="72">
      <t>チンゴ</t>
    </rPh>
    <phoneticPr fontId="1"/>
  </si>
  <si>
    <t>左手前 Timesの十字路。</t>
    <rPh sb="0" eb="3">
      <t>ヒダリテマエ</t>
    </rPh>
    <rPh sb="10" eb="13">
      <t>ジュウジロ</t>
    </rPh>
    <phoneticPr fontId="1"/>
  </si>
  <si>
    <t>左奥 新聞店、右奥 関西みらい銀行。</t>
    <rPh sb="0" eb="2">
      <t>ヒダリオク</t>
    </rPh>
    <rPh sb="3" eb="6">
      <t>シンブンテン</t>
    </rPh>
    <rPh sb="7" eb="9">
      <t>ミギオク</t>
    </rPh>
    <rPh sb="10" eb="12">
      <t>カンサイ</t>
    </rPh>
    <rPh sb="15" eb="17">
      <t>ギンコウ</t>
    </rPh>
    <phoneticPr fontId="1"/>
  </si>
  <si>
    <t>右手前 喜光堂印刷(株)。左方向からの合流に注意。</t>
    <rPh sb="0" eb="3">
      <t>ミギテマエ</t>
    </rPh>
    <rPh sb="4" eb="5">
      <t>ヨロコ</t>
    </rPh>
    <rPh sb="5" eb="6">
      <t>ヒカリ</t>
    </rPh>
    <rPh sb="6" eb="7">
      <t>ドウ</t>
    </rPh>
    <rPh sb="7" eb="9">
      <t>インサツ</t>
    </rPh>
    <rPh sb="9" eb="12">
      <t>カブ</t>
    </rPh>
    <rPh sb="13" eb="16">
      <t>ヒダリホウコウ</t>
    </rPh>
    <rPh sb="19" eb="21">
      <t>ゴウリュウ</t>
    </rPh>
    <rPh sb="22" eb="24">
      <t>チュウイ</t>
    </rPh>
    <phoneticPr fontId="1"/>
  </si>
  <si>
    <t>K13</t>
    <phoneticPr fontId="1"/>
  </si>
  <si>
    <t>青看板「←淀、↑木津川市 京田辺、→京阪 石清水八幡宮駅」、左手 木津川御幸橋</t>
    <rPh sb="0" eb="3">
      <t>アオカンバン</t>
    </rPh>
    <rPh sb="5" eb="6">
      <t>ヨド</t>
    </rPh>
    <rPh sb="8" eb="12">
      <t>キヅガワシ</t>
    </rPh>
    <rPh sb="13" eb="16">
      <t>キョウタナベ</t>
    </rPh>
    <rPh sb="18" eb="20">
      <t>ケイハン</t>
    </rPh>
    <rPh sb="21" eb="24">
      <t>イワシミズ</t>
    </rPh>
    <rPh sb="24" eb="28">
      <t>ハチマングウエキ</t>
    </rPh>
    <rPh sb="30" eb="32">
      <t>ヒダリテ</t>
    </rPh>
    <rPh sb="33" eb="36">
      <t>キヅガワ</t>
    </rPh>
    <rPh sb="36" eb="39">
      <t>ミユキバシ</t>
    </rPh>
    <phoneticPr fontId="1"/>
  </si>
  <si>
    <t>石清水八幡宮の石碑と自転車を1枚の写真に撮影。フィニッシュで提示。撮影後、折返し。石清水八幡宮は伊勢神宮に次ぐ格式を持つ二所宗廟。この先の150km地点から大手筋商店街。通行注意。</t>
    <rPh sb="0" eb="3">
      <t>イワシミズ</t>
    </rPh>
    <rPh sb="3" eb="6">
      <t>ハチマングウ</t>
    </rPh>
    <rPh sb="7" eb="9">
      <t>セキヒ</t>
    </rPh>
    <rPh sb="41" eb="44">
      <t>イワシミズ</t>
    </rPh>
    <rPh sb="44" eb="47">
      <t>ハチマングウ</t>
    </rPh>
    <rPh sb="48" eb="52">
      <t>イセジングウ</t>
    </rPh>
    <rPh sb="53" eb="54">
      <t>ツ</t>
    </rPh>
    <rPh sb="55" eb="57">
      <t>カクシキ</t>
    </rPh>
    <rPh sb="58" eb="59">
      <t>モ</t>
    </rPh>
    <rPh sb="67" eb="68">
      <t>サキ</t>
    </rPh>
    <rPh sb="74" eb="76">
      <t>チテン</t>
    </rPh>
    <rPh sb="78" eb="80">
      <t>オオテ</t>
    </rPh>
    <rPh sb="80" eb="81">
      <t>スジ</t>
    </rPh>
    <rPh sb="81" eb="84">
      <t>ショウテンガイ</t>
    </rPh>
    <rPh sb="85" eb="89">
      <t>ツウコウチュウイ</t>
    </rPh>
    <phoneticPr fontId="1"/>
  </si>
  <si>
    <t>市道&gt;K13&gt;K79&gt;市道</t>
    <rPh sb="0" eb="2">
      <t>シドウ</t>
    </rPh>
    <rPh sb="11" eb="13">
      <t>シドウ</t>
    </rPh>
    <phoneticPr fontId="1"/>
  </si>
  <si>
    <t>2連続信号の手前を左折。奥側を左折して六地蔵Sを右折してルート復帰も可。</t>
    <rPh sb="1" eb="3">
      <t>レンゾク</t>
    </rPh>
    <rPh sb="3" eb="5">
      <t>シンゴウ</t>
    </rPh>
    <rPh sb="6" eb="8">
      <t>テマエ</t>
    </rPh>
    <rPh sb="9" eb="11">
      <t>サセツ</t>
    </rPh>
    <rPh sb="12" eb="13">
      <t>オク</t>
    </rPh>
    <rPh sb="13" eb="14">
      <t>ガワ</t>
    </rPh>
    <rPh sb="15" eb="17">
      <t>サセツ</t>
    </rPh>
    <rPh sb="19" eb="22">
      <t>ロクジゾウ</t>
    </rPh>
    <rPh sb="24" eb="26">
      <t>ウセツ</t>
    </rPh>
    <rPh sb="25" eb="26">
      <t>オリ</t>
    </rPh>
    <rPh sb="31" eb="33">
      <t>フッキ</t>
    </rPh>
    <rPh sb="34" eb="35">
      <t>カ</t>
    </rPh>
    <phoneticPr fontId="1"/>
  </si>
  <si>
    <t>堤防から下りて本線復帰。</t>
    <rPh sb="0" eb="2">
      <t>テイボウ</t>
    </rPh>
    <rPh sb="4" eb="5">
      <t>オ</t>
    </rPh>
    <rPh sb="7" eb="9">
      <t>ホンセン</t>
    </rPh>
    <rPh sb="9" eb="11">
      <t>フッキ</t>
    </rPh>
    <phoneticPr fontId="1"/>
  </si>
  <si>
    <t>名神高速の高架をくぐった先の変形十字路を右折。</t>
    <rPh sb="0" eb="2">
      <t>メイシン</t>
    </rPh>
    <rPh sb="2" eb="4">
      <t>コウソク</t>
    </rPh>
    <rPh sb="5" eb="7">
      <t>コウカ</t>
    </rPh>
    <rPh sb="12" eb="13">
      <t>サキ</t>
    </rPh>
    <rPh sb="14" eb="16">
      <t>ヘンケイ</t>
    </rPh>
    <rPh sb="16" eb="18">
      <t>ジュウジ</t>
    </rPh>
    <rPh sb="18" eb="19">
      <t>ロ</t>
    </rPh>
    <rPh sb="20" eb="22">
      <t>ウセツ</t>
    </rPh>
    <phoneticPr fontId="1"/>
  </si>
  <si>
    <t>青看板「←敦賀 高島、↑大津港、→草津 石山」
この先、自動車通行量と信号激増。慌てず冷静に。</t>
    <rPh sb="0" eb="3">
      <t>アオカンバン</t>
    </rPh>
    <rPh sb="5" eb="7">
      <t>ツルガ</t>
    </rPh>
    <rPh sb="8" eb="10">
      <t>タカシマ</t>
    </rPh>
    <rPh sb="12" eb="15">
      <t>オオツコウ</t>
    </rPh>
    <rPh sb="17" eb="19">
      <t>クサツ</t>
    </rPh>
    <rPh sb="20" eb="22">
      <t>イシヤマ</t>
    </rPh>
    <rPh sb="26" eb="27">
      <t>サキ</t>
    </rPh>
    <rPh sb="28" eb="31">
      <t>ジドウシャ</t>
    </rPh>
    <rPh sb="31" eb="34">
      <t>ツウコウリョウ</t>
    </rPh>
    <rPh sb="35" eb="39">
      <t>シンゴウゲキゾウ</t>
    </rPh>
    <rPh sb="40" eb="41">
      <t>アワ</t>
    </rPh>
    <rPh sb="43" eb="45">
      <t>レイセイ</t>
    </rPh>
    <phoneticPr fontId="1"/>
  </si>
  <si>
    <t>白看板「→国土交通省 堅田維持出張所」。直進して琵琶湖大橋Sを右折してNo.82に合流しても可。</t>
    <rPh sb="0" eb="3">
      <t>シロカンバン</t>
    </rPh>
    <rPh sb="5" eb="10">
      <t>コクドコウツウショウ</t>
    </rPh>
    <rPh sb="11" eb="13">
      <t>カタダ</t>
    </rPh>
    <rPh sb="13" eb="15">
      <t>イジ</t>
    </rPh>
    <rPh sb="15" eb="18">
      <t>シュッチョウジョ</t>
    </rPh>
    <rPh sb="20" eb="22">
      <t>チョクシン</t>
    </rPh>
    <rPh sb="24" eb="29">
      <t>ビワコオオハシ</t>
    </rPh>
    <rPh sb="31" eb="33">
      <t>ウセツ</t>
    </rPh>
    <rPh sb="41" eb="43">
      <t>ゴウリュウ</t>
    </rPh>
    <rPh sb="46" eb="47">
      <t>カ</t>
    </rPh>
    <phoneticPr fontId="1"/>
  </si>
  <si>
    <t>右奥 ヤマダ電機。琵琶湖大橋は歩道を走行。</t>
    <rPh sb="0" eb="2">
      <t>ミギオク</t>
    </rPh>
    <rPh sb="6" eb="8">
      <t>デンキ</t>
    </rPh>
    <rPh sb="9" eb="12">
      <t>ビワコ</t>
    </rPh>
    <rPh sb="12" eb="14">
      <t>オオハシ</t>
    </rPh>
    <rPh sb="15" eb="17">
      <t>ホドウ</t>
    </rPh>
    <rPh sb="18" eb="20">
      <t>ソウコウ</t>
    </rPh>
    <phoneticPr fontId="1"/>
  </si>
  <si>
    <t>琵琶湖大橋頂上部分で自転車とともに記念写真を撮影。フィニッシュで提示。撮影後、直進。</t>
    <rPh sb="0" eb="5">
      <t>ビワコオオハシ</t>
    </rPh>
    <rPh sb="5" eb="7">
      <t>チョウジョウ</t>
    </rPh>
    <rPh sb="7" eb="9">
      <t>ブブン</t>
    </rPh>
    <rPh sb="10" eb="13">
      <t>ジテンシャ</t>
    </rPh>
    <rPh sb="17" eb="19">
      <t>キネン</t>
    </rPh>
    <rPh sb="19" eb="21">
      <t>シャシン</t>
    </rPh>
    <rPh sb="22" eb="24">
      <t>サツエイ</t>
    </rPh>
    <rPh sb="39" eb="41">
      <t>チョクシン</t>
    </rPh>
    <phoneticPr fontId="1"/>
  </si>
  <si>
    <t>青看板「←近江八幡、↑名神 R8、→草津」
左手前 GSとローソン、右奥 7-11</t>
    <rPh sb="0" eb="3">
      <t>アオカンバン</t>
    </rPh>
    <rPh sb="5" eb="9">
      <t>オウミハチマン</t>
    </rPh>
    <rPh sb="11" eb="13">
      <t>メイシン</t>
    </rPh>
    <rPh sb="18" eb="20">
      <t>クサツ</t>
    </rPh>
    <rPh sb="22" eb="25">
      <t>ヒダリテマエ</t>
    </rPh>
    <rPh sb="34" eb="36">
      <t>ミギオク</t>
    </rPh>
    <phoneticPr fontId="1"/>
  </si>
  <si>
    <t>白看板「↑国民休暇村、↑長命寺、→八幡城址」、
青看板「↑彦根 東近江、→R8 近江八幡市街」</t>
    <rPh sb="0" eb="3">
      <t>シロカンバン</t>
    </rPh>
    <rPh sb="5" eb="10">
      <t>コクミンキュウカムラ</t>
    </rPh>
    <rPh sb="12" eb="15">
      <t>チョウメイジ</t>
    </rPh>
    <rPh sb="17" eb="20">
      <t>ハチマンジョウ</t>
    </rPh>
    <rPh sb="20" eb="21">
      <t>アト</t>
    </rPh>
    <rPh sb="24" eb="27">
      <t>アオカンバン</t>
    </rPh>
    <rPh sb="29" eb="31">
      <t>ヒコネ</t>
    </rPh>
    <rPh sb="32" eb="35">
      <t>ヒガシオウミ</t>
    </rPh>
    <rPh sb="40" eb="44">
      <t>オウミハチマン</t>
    </rPh>
    <rPh sb="44" eb="46">
      <t>シガイ</t>
    </rPh>
    <phoneticPr fontId="1"/>
  </si>
  <si>
    <t>K26&gt;K326</t>
    <phoneticPr fontId="1"/>
  </si>
  <si>
    <t>左奥 フレンドマート、右手前 バーミヤン、右奥 くら寿司</t>
    <rPh sb="0" eb="2">
      <t>ヒダリオク</t>
    </rPh>
    <rPh sb="21" eb="23">
      <t>ミギオク</t>
    </rPh>
    <rPh sb="26" eb="28">
      <t>ズシ</t>
    </rPh>
    <phoneticPr fontId="1"/>
  </si>
  <si>
    <t>JRのアンダーパスをくぐらず左方向へ</t>
    <rPh sb="14" eb="17">
      <t>ヒダリホウコウ</t>
    </rPh>
    <phoneticPr fontId="1"/>
  </si>
  <si>
    <t>PhotoControlでの写真例</t>
    <rPh sb="14" eb="17">
      <t>シャシンレイ</t>
    </rPh>
    <phoneticPr fontId="1"/>
  </si>
  <si>
    <t>堤防へ自転車を担いで上り、六地蔵小橋を渡る。
道なりに進み、橋を渡った先を左折して#71に合流も可</t>
    <rPh sb="0" eb="2">
      <t>テイボウ</t>
    </rPh>
    <rPh sb="3" eb="6">
      <t>ジテンシャ</t>
    </rPh>
    <rPh sb="7" eb="8">
      <t>カツ</t>
    </rPh>
    <rPh sb="10" eb="11">
      <t>ノボ</t>
    </rPh>
    <rPh sb="13" eb="16">
      <t>ロクジゾウ</t>
    </rPh>
    <rPh sb="16" eb="17">
      <t>ショウ</t>
    </rPh>
    <rPh sb="17" eb="18">
      <t>ハシ</t>
    </rPh>
    <rPh sb="19" eb="20">
      <t>ワタ</t>
    </rPh>
    <rPh sb="23" eb="24">
      <t>ミチ</t>
    </rPh>
    <rPh sb="27" eb="28">
      <t>スス</t>
    </rPh>
    <rPh sb="30" eb="31">
      <t>ハシ</t>
    </rPh>
    <rPh sb="32" eb="33">
      <t>ワタ</t>
    </rPh>
    <rPh sb="35" eb="36">
      <t>サキ</t>
    </rPh>
    <rPh sb="37" eb="39">
      <t>サセツ</t>
    </rPh>
    <rPh sb="45" eb="47">
      <t>ゴウリュウ</t>
    </rPh>
    <rPh sb="48" eb="49">
      <t>カ</t>
    </rPh>
    <phoneticPr fontId="1"/>
  </si>
  <si>
    <t>R1と京阪の高架の間のアンダーパスにある信号を右折。信号で停車している自動車がいるので速度注意。</t>
    <rPh sb="3" eb="5">
      <t>ケイハン</t>
    </rPh>
    <rPh sb="6" eb="8">
      <t>コウカ</t>
    </rPh>
    <rPh sb="9" eb="10">
      <t>アイダ</t>
    </rPh>
    <rPh sb="20" eb="22">
      <t>シンゴウ</t>
    </rPh>
    <rPh sb="23" eb="25">
      <t>ウセツ</t>
    </rPh>
    <rPh sb="26" eb="28">
      <t>シンゴウ</t>
    </rPh>
    <rPh sb="29" eb="31">
      <t>テイシャ</t>
    </rPh>
    <rPh sb="35" eb="38">
      <t>ジドウシャ</t>
    </rPh>
    <rPh sb="43" eb="45">
      <t>ソクド</t>
    </rPh>
    <rPh sb="45" eb="47">
      <t>チュウイ</t>
    </rPh>
    <phoneticPr fontId="1"/>
  </si>
  <si>
    <t>青看板「↖敦賀 高島」「↗四日市 草津」。
路面電車の線路にタイヤを取られないよう注意。</t>
    <rPh sb="0" eb="3">
      <t>アオカンバン</t>
    </rPh>
    <rPh sb="5" eb="7">
      <t>ツルガ</t>
    </rPh>
    <rPh sb="8" eb="10">
      <t>タカシマ</t>
    </rPh>
    <rPh sb="13" eb="16">
      <t>ヨッカイチ</t>
    </rPh>
    <rPh sb="17" eb="19">
      <t>クサツ</t>
    </rPh>
    <rPh sb="22" eb="26">
      <t>ロメンデンシャ</t>
    </rPh>
    <rPh sb="27" eb="29">
      <t>センロ</t>
    </rPh>
    <rPh sb="34" eb="35">
      <t>ト</t>
    </rPh>
    <rPh sb="41" eb="43">
      <t>チュウイ</t>
    </rPh>
    <phoneticPr fontId="1"/>
  </si>
  <si>
    <t>アーケードの手前、右奥 7-1１。右手の鳥居を通過。</t>
    <rPh sb="6" eb="8">
      <t>テマエ</t>
    </rPh>
    <rPh sb="10" eb="11">
      <t>オク</t>
    </rPh>
    <rPh sb="17" eb="19">
      <t>ミギテ</t>
    </rPh>
    <rPh sb="20" eb="22">
      <t>トリイ</t>
    </rPh>
    <rPh sb="23" eb="25">
      <t>ツウカ</t>
    </rPh>
    <phoneticPr fontId="1"/>
  </si>
  <si>
    <t>Finish ファミリーマート近江八幡中小森店</t>
    <rPh sb="15" eb="19">
      <t>オウミハチマン</t>
    </rPh>
    <rPh sb="19" eb="22">
      <t>ナカコモリ</t>
    </rPh>
    <rPh sb="22" eb="23">
      <t>ミセ</t>
    </rPh>
    <phoneticPr fontId="1"/>
  </si>
  <si>
    <t>鷹谷町西S</t>
    <rPh sb="0" eb="1">
      <t>タカ</t>
    </rPh>
    <rPh sb="1" eb="3">
      <t>タニチョウ</t>
    </rPh>
    <rPh sb="3" eb="4">
      <t>ニシ</t>
    </rPh>
    <phoneticPr fontId="1"/>
  </si>
  <si>
    <t>左手前 プラージュ、右手前 ココス。</t>
    <rPh sb="0" eb="2">
      <t>ヒダリテ</t>
    </rPh>
    <rPh sb="2" eb="3">
      <t>マエ</t>
    </rPh>
    <rPh sb="10" eb="13">
      <t>ミギテマエ</t>
    </rPh>
    <phoneticPr fontId="1"/>
  </si>
  <si>
    <t>左手前 ミサワホーム</t>
    <rPh sb="0" eb="3">
      <t>ヒダリテマエ</t>
    </rPh>
    <phoneticPr fontId="1"/>
  </si>
  <si>
    <t>Finish受付 レンタルスペース近江八幡
　　　　　　　(Nビル 3階レンタルルーム)</t>
    <rPh sb="6" eb="8">
      <t>ウケツケ</t>
    </rPh>
    <rPh sb="17" eb="21">
      <t>オウミハチマン</t>
    </rPh>
    <rPh sb="35" eb="36">
      <t>カイ</t>
    </rPh>
    <phoneticPr fontId="1"/>
  </si>
  <si>
    <t>右側</t>
    <rPh sb="0" eb="2">
      <t>ミギガワ</t>
    </rPh>
    <phoneticPr fontId="1"/>
  </si>
  <si>
    <t>OPEN 6:00、CLOSE 12:00
軒下駐車場の指定位置内に必ず駐輪する。駐輪方法によるトラブルを発生させた方は失格とさせて頂きます。
ブルベカードに必要事項を全て記入しスタッフへ提出。</t>
    <rPh sb="22" eb="24">
      <t>ノキシタ</t>
    </rPh>
    <rPh sb="24" eb="27">
      <t>チュウシャジョウ</t>
    </rPh>
    <rPh sb="28" eb="30">
      <t>シテイ</t>
    </rPh>
    <rPh sb="30" eb="32">
      <t>イチ</t>
    </rPh>
    <rPh sb="32" eb="33">
      <t>ナイ</t>
    </rPh>
    <rPh sb="34" eb="35">
      <t>カナラ</t>
    </rPh>
    <rPh sb="36" eb="38">
      <t>チュウリン</t>
    </rPh>
    <rPh sb="41" eb="43">
      <t>チュウリン</t>
    </rPh>
    <rPh sb="43" eb="45">
      <t>ホウホウ</t>
    </rPh>
    <rPh sb="53" eb="55">
      <t>ハッセイ</t>
    </rPh>
    <rPh sb="58" eb="59">
      <t>ホウ</t>
    </rPh>
    <rPh sb="60" eb="62">
      <t>シッカク</t>
    </rPh>
    <rPh sb="66" eb="67">
      <t>イタダ</t>
    </rPh>
    <rPh sb="79" eb="83">
      <t>ヒツヨウジコウ</t>
    </rPh>
    <rPh sb="84" eb="85">
      <t>スベ</t>
    </rPh>
    <rPh sb="86" eb="88">
      <t>キニュウ</t>
    </rPh>
    <rPh sb="94" eb="96">
      <t>テイシュツ</t>
    </rPh>
    <phoneticPr fontId="1"/>
  </si>
  <si>
    <t>シンザン像もしくは栗東トレーニングセンターの石碑と自転車を1枚の写真に撮影。フィニッシュで提示。
シンザンは62年前の昭和39年の三冠馬。0.6km先の山入Sにある7-11栗東金勝店のレシートでも可。</t>
    <rPh sb="4" eb="5">
      <t>ゾウ</t>
    </rPh>
    <rPh sb="9" eb="11">
      <t>リットウ</t>
    </rPh>
    <rPh sb="22" eb="24">
      <t>セキヒ</t>
    </rPh>
    <rPh sb="25" eb="28">
      <t>ジテンシャ</t>
    </rPh>
    <rPh sb="30" eb="31">
      <t>マイ</t>
    </rPh>
    <rPh sb="32" eb="34">
      <t>シャシン</t>
    </rPh>
    <rPh sb="35" eb="37">
      <t>サツエイ</t>
    </rPh>
    <rPh sb="45" eb="47">
      <t>テイジ</t>
    </rPh>
    <rPh sb="56" eb="58">
      <t>ネンマエ</t>
    </rPh>
    <rPh sb="59" eb="61">
      <t>ショウワ</t>
    </rPh>
    <rPh sb="63" eb="64">
      <t>ネン</t>
    </rPh>
    <rPh sb="65" eb="68">
      <t>サンカンバ</t>
    </rPh>
    <rPh sb="74" eb="75">
      <t>サキ</t>
    </rPh>
    <rPh sb="76" eb="78">
      <t>ヤマイリ</t>
    </rPh>
    <rPh sb="86" eb="88">
      <t>リットウ</t>
    </rPh>
    <rPh sb="88" eb="90">
      <t>コンゼ</t>
    </rPh>
    <rPh sb="90" eb="91">
      <t>ミセ</t>
    </rPh>
    <rPh sb="98" eb="99">
      <t>カ</t>
    </rPh>
    <phoneticPr fontId="1"/>
  </si>
  <si>
    <t>2026BRM822近畿200km近江八幡 AROUND 60 Returns</t>
    <rPh sb="10" eb="12">
      <t>キンキ</t>
    </rPh>
    <rPh sb="17" eb="21">
      <t>オウミハチマン</t>
    </rPh>
    <phoneticPr fontId="1"/>
  </si>
  <si>
    <t>日出:5:19　日没:18:37</t>
    <phoneticPr fontId="1"/>
  </si>
  <si>
    <t>2026/8/22  22：00スタート</t>
    <phoneticPr fontId="1"/>
  </si>
  <si>
    <t>START 近江八幡駅南口</t>
    <rPh sb="6" eb="11">
      <t>オウミハチマンエキ</t>
    </rPh>
    <rPh sb="11" eb="13">
      <t>ミナミグチ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</si>
</sst>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18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rgb="FF000000"/>
      <name val="MS PGothic"/>
      <family val="3"/>
      <charset val="128"/>
    </font>
    <font>
      <sz val="9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9"/>
      <color rgb="FFFF0000"/>
      <name val="ＭＳ Ｐ明朝"/>
      <family val="1"/>
      <charset val="128"/>
    </font>
    <font>
      <sz val="10"/>
      <name val="ＭＳ Ｐ明朝"/>
      <family val="1"/>
      <charset val="128"/>
    </font>
    <font>
      <b/>
      <sz val="9"/>
      <name val="ＭＳ Ｐ明朝"/>
      <family val="1"/>
      <charset val="128"/>
    </font>
    <font>
      <sz val="8"/>
      <name val="ＭＳ Ｐ明朝"/>
      <family val="1"/>
      <charset val="128"/>
    </font>
    <font>
      <b/>
      <sz val="11"/>
      <color theme="1"/>
      <name val="ＭＳ Ｐ明朝"/>
      <family val="1"/>
      <charset val="128"/>
    </font>
    <font>
      <b/>
      <u/>
      <sz val="11"/>
      <color theme="1"/>
      <name val="ＭＳ Ｐ明朝"/>
      <family val="1"/>
      <charset val="128"/>
    </font>
    <font>
      <b/>
      <sz val="8"/>
      <name val="ＭＳ Ｐ明朝"/>
      <family val="1"/>
      <charset val="128"/>
    </font>
    <font>
      <b/>
      <sz val="9"/>
      <color rgb="FFFF0000"/>
      <name val="ＭＳ Ｐ明朝"/>
      <family val="1"/>
      <charset val="128"/>
    </font>
    <font>
      <sz val="10"/>
      <color theme="1"/>
      <name val="游明朝"/>
      <family val="1"/>
      <charset val="128"/>
    </font>
    <font>
      <sz val="11"/>
      <color theme="1"/>
      <name val="游明朝"/>
      <family val="1"/>
      <charset val="128"/>
    </font>
    <font>
      <sz val="9"/>
      <name val="游明朝"/>
      <family val="1"/>
      <charset val="128"/>
    </font>
    <font>
      <sz val="10"/>
      <name val="游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rgb="FFFDE9D9"/>
        <bgColor rgb="FFFDE9D9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</fills>
  <borders count="6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rgb="FF000000"/>
      </right>
      <top style="double">
        <color indexed="64"/>
      </top>
      <bottom style="thin">
        <color indexed="64"/>
      </bottom>
      <diagonal/>
    </border>
    <border>
      <left style="thin">
        <color rgb="FF000000"/>
      </left>
      <right/>
      <top style="double">
        <color indexed="64"/>
      </top>
      <bottom style="thin">
        <color indexed="64"/>
      </bottom>
      <diagonal/>
    </border>
    <border>
      <left/>
      <right style="thin">
        <color rgb="FF000000"/>
      </right>
      <top style="double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double">
        <color indexed="64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double">
        <color indexed="64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double">
        <color rgb="FF000000"/>
      </right>
      <top/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double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/>
  </cellStyleXfs>
  <cellXfs count="156">
    <xf numFmtId="0" fontId="0" fillId="0" borderId="0" xfId="0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176" fontId="4" fillId="0" borderId="0" xfId="0" applyNumberFormat="1" applyFont="1" applyAlignment="1">
      <alignment horizontal="left" vertical="center"/>
    </xf>
    <xf numFmtId="176" fontId="4" fillId="0" borderId="0" xfId="0" applyNumberFormat="1" applyFont="1" applyAlignment="1">
      <alignment horizontal="right" vertical="center" shrinkToFi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/>
    </xf>
    <xf numFmtId="0" fontId="6" fillId="2" borderId="0" xfId="0" applyFont="1" applyFill="1" applyAlignment="1">
      <alignment horizontal="center" vertical="center"/>
    </xf>
    <xf numFmtId="176" fontId="4" fillId="0" borderId="0" xfId="0" applyNumberFormat="1" applyFont="1" applyAlignment="1">
      <alignment horizontal="right" vertical="center"/>
    </xf>
    <xf numFmtId="176" fontId="4" fillId="0" borderId="0" xfId="0" applyNumberFormat="1" applyFont="1" applyAlignment="1">
      <alignment horizontal="left" vertical="center" shrinkToFit="1"/>
    </xf>
    <xf numFmtId="0" fontId="4" fillId="0" borderId="7" xfId="0" applyFont="1" applyBorder="1" applyAlignment="1">
      <alignment horizontal="center" vertical="center"/>
    </xf>
    <xf numFmtId="176" fontId="4" fillId="0" borderId="7" xfId="0" applyNumberFormat="1" applyFont="1" applyBorder="1" applyAlignment="1">
      <alignment horizontal="center" vertical="center"/>
    </xf>
    <xf numFmtId="176" fontId="4" fillId="0" borderId="12" xfId="0" applyNumberFormat="1" applyFont="1" applyBorder="1" applyAlignment="1">
      <alignment horizontal="center" vertical="center" shrinkToFit="1"/>
    </xf>
    <xf numFmtId="0" fontId="4" fillId="0" borderId="44" xfId="0" applyFont="1" applyBorder="1" applyAlignment="1">
      <alignment vertical="center" shrinkToFit="1"/>
    </xf>
    <xf numFmtId="176" fontId="5" fillId="0" borderId="0" xfId="0" applyNumberFormat="1" applyFont="1">
      <alignment vertical="center"/>
    </xf>
    <xf numFmtId="0" fontId="5" fillId="0" borderId="0" xfId="0" applyFont="1" applyAlignment="1">
      <alignment vertical="center" shrinkToFit="1"/>
    </xf>
    <xf numFmtId="0" fontId="5" fillId="0" borderId="0" xfId="0" applyFont="1" applyAlignment="1">
      <alignment vertical="center" wrapText="1"/>
    </xf>
    <xf numFmtId="0" fontId="10" fillId="0" borderId="0" xfId="0" applyFont="1">
      <alignment vertical="center"/>
    </xf>
    <xf numFmtId="0" fontId="10" fillId="0" borderId="0" xfId="0" applyFont="1" applyAlignment="1">
      <alignment vertical="center" shrinkToFit="1"/>
    </xf>
    <xf numFmtId="0" fontId="11" fillId="0" borderId="0" xfId="0" applyFont="1">
      <alignment vertical="center"/>
    </xf>
    <xf numFmtId="0" fontId="4" fillId="0" borderId="25" xfId="1" applyFont="1" applyBorder="1" applyAlignment="1">
      <alignment horizontal="center" vertical="center"/>
    </xf>
    <xf numFmtId="0" fontId="4" fillId="0" borderId="25" xfId="1" applyFont="1" applyBorder="1" applyAlignment="1">
      <alignment vertical="center"/>
    </xf>
    <xf numFmtId="0" fontId="4" fillId="0" borderId="26" xfId="1" applyFont="1" applyBorder="1" applyAlignment="1">
      <alignment vertical="center" wrapText="1"/>
    </xf>
    <xf numFmtId="0" fontId="4" fillId="0" borderId="45" xfId="0" applyFont="1" applyBorder="1" applyAlignment="1">
      <alignment horizontal="center" vertical="center"/>
    </xf>
    <xf numFmtId="0" fontId="4" fillId="0" borderId="46" xfId="0" applyFont="1" applyBorder="1" applyAlignment="1">
      <alignment horizontal="center" vertical="center"/>
    </xf>
    <xf numFmtId="176" fontId="4" fillId="0" borderId="25" xfId="1" applyNumberFormat="1" applyFont="1" applyBorder="1" applyAlignment="1">
      <alignment horizontal="right" vertical="center"/>
    </xf>
    <xf numFmtId="176" fontId="4" fillId="0" borderId="32" xfId="1" applyNumberFormat="1" applyFont="1" applyBorder="1" applyAlignment="1">
      <alignment horizontal="right" vertical="center" shrinkToFit="1"/>
    </xf>
    <xf numFmtId="0" fontId="4" fillId="0" borderId="26" xfId="1" applyFont="1" applyBorder="1" applyAlignment="1">
      <alignment vertical="center"/>
    </xf>
    <xf numFmtId="0" fontId="4" fillId="0" borderId="47" xfId="0" applyFont="1" applyBorder="1" applyAlignment="1">
      <alignment vertical="center" shrinkToFit="1"/>
    </xf>
    <xf numFmtId="0" fontId="9" fillId="0" borderId="45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48" xfId="1" applyFont="1" applyBorder="1" applyAlignment="1">
      <alignment vertical="center"/>
    </xf>
    <xf numFmtId="0" fontId="4" fillId="0" borderId="48" xfId="1" applyFont="1" applyBorder="1" applyAlignment="1">
      <alignment horizontal="center" vertical="center"/>
    </xf>
    <xf numFmtId="176" fontId="4" fillId="0" borderId="48" xfId="1" applyNumberFormat="1" applyFont="1" applyBorder="1" applyAlignment="1">
      <alignment horizontal="right" vertical="center"/>
    </xf>
    <xf numFmtId="0" fontId="4" fillId="0" borderId="24" xfId="1" applyFont="1" applyBorder="1" applyAlignment="1">
      <alignment vertical="center"/>
    </xf>
    <xf numFmtId="0" fontId="4" fillId="0" borderId="24" xfId="1" applyFont="1" applyBorder="1" applyAlignment="1">
      <alignment horizontal="center" vertical="center"/>
    </xf>
    <xf numFmtId="0" fontId="4" fillId="0" borderId="28" xfId="1" applyFont="1" applyBorder="1" applyAlignment="1">
      <alignment vertical="center" wrapText="1"/>
    </xf>
    <xf numFmtId="0" fontId="4" fillId="0" borderId="19" xfId="0" applyFont="1" applyBorder="1" applyAlignment="1">
      <alignment vertical="center" shrinkToFit="1"/>
    </xf>
    <xf numFmtId="0" fontId="4" fillId="0" borderId="37" xfId="1" applyFont="1" applyBorder="1" applyAlignment="1">
      <alignment vertical="center"/>
    </xf>
    <xf numFmtId="0" fontId="6" fillId="0" borderId="36" xfId="0" applyFont="1" applyBorder="1" applyAlignment="1">
      <alignment horizontal="center" vertical="center"/>
    </xf>
    <xf numFmtId="0" fontId="4" fillId="0" borderId="28" xfId="1" applyFont="1" applyBorder="1" applyAlignment="1">
      <alignment vertical="center"/>
    </xf>
    <xf numFmtId="0" fontId="4" fillId="0" borderId="36" xfId="1" applyFont="1" applyBorder="1" applyAlignment="1">
      <alignment horizontal="center" vertical="center"/>
    </xf>
    <xf numFmtId="0" fontId="6" fillId="0" borderId="36" xfId="1" applyFont="1" applyBorder="1" applyAlignment="1">
      <alignment horizontal="center" vertical="center"/>
    </xf>
    <xf numFmtId="0" fontId="4" fillId="0" borderId="24" xfId="1" applyFont="1" applyBorder="1" applyAlignment="1">
      <alignment vertical="center" wrapText="1"/>
    </xf>
    <xf numFmtId="176" fontId="4" fillId="0" borderId="19" xfId="0" applyNumberFormat="1" applyFont="1" applyBorder="1" applyAlignment="1">
      <alignment vertical="center" shrinkToFit="1"/>
    </xf>
    <xf numFmtId="0" fontId="4" fillId="0" borderId="26" xfId="1" applyFont="1" applyBorder="1" applyAlignment="1">
      <alignment horizontal="center" vertical="center"/>
    </xf>
    <xf numFmtId="0" fontId="6" fillId="0" borderId="26" xfId="1" applyFont="1" applyBorder="1" applyAlignment="1">
      <alignment horizontal="center" vertical="center"/>
    </xf>
    <xf numFmtId="0" fontId="4" fillId="0" borderId="27" xfId="1" applyFont="1" applyBorder="1" applyAlignment="1">
      <alignment vertical="center"/>
    </xf>
    <xf numFmtId="0" fontId="4" fillId="0" borderId="29" xfId="1" applyFont="1" applyBorder="1" applyAlignment="1">
      <alignment vertical="center" wrapText="1"/>
    </xf>
    <xf numFmtId="0" fontId="4" fillId="0" borderId="27" xfId="1" applyFont="1" applyBorder="1" applyAlignment="1">
      <alignment vertical="center" wrapText="1"/>
    </xf>
    <xf numFmtId="0" fontId="6" fillId="2" borderId="48" xfId="0" applyFont="1" applyFill="1" applyBorder="1" applyAlignment="1">
      <alignment horizontal="center" vertical="center"/>
    </xf>
    <xf numFmtId="0" fontId="4" fillId="0" borderId="49" xfId="1" applyFont="1" applyBorder="1" applyAlignment="1">
      <alignment vertical="center"/>
    </xf>
    <xf numFmtId="0" fontId="4" fillId="0" borderId="50" xfId="1" applyFont="1" applyBorder="1" applyAlignment="1">
      <alignment vertical="center" wrapText="1"/>
    </xf>
    <xf numFmtId="0" fontId="4" fillId="0" borderId="48" xfId="1" applyFont="1" applyBorder="1" applyAlignment="1">
      <alignment vertical="center" wrapText="1"/>
    </xf>
    <xf numFmtId="0" fontId="4" fillId="0" borderId="46" xfId="1" applyFont="1" applyBorder="1" applyAlignment="1">
      <alignment horizontal="center" vertical="center"/>
    </xf>
    <xf numFmtId="176" fontId="4" fillId="0" borderId="51" xfId="1" applyNumberFormat="1" applyFont="1" applyBorder="1" applyAlignment="1">
      <alignment horizontal="right" vertical="center" shrinkToFit="1"/>
    </xf>
    <xf numFmtId="0" fontId="4" fillId="0" borderId="52" xfId="1" applyFont="1" applyBorder="1" applyAlignment="1">
      <alignment vertical="center" wrapText="1"/>
    </xf>
    <xf numFmtId="0" fontId="4" fillId="0" borderId="53" xfId="0" applyFont="1" applyBorder="1" applyAlignment="1">
      <alignment horizontal="center" vertical="center"/>
    </xf>
    <xf numFmtId="0" fontId="4" fillId="0" borderId="54" xfId="0" applyFont="1" applyBorder="1" applyAlignment="1">
      <alignment horizontal="center" vertical="center"/>
    </xf>
    <xf numFmtId="0" fontId="4" fillId="0" borderId="27" xfId="1" applyFont="1" applyBorder="1" applyAlignment="1">
      <alignment horizontal="center" vertical="center"/>
    </xf>
    <xf numFmtId="0" fontId="4" fillId="0" borderId="55" xfId="0" applyFont="1" applyBorder="1" applyAlignment="1">
      <alignment vertical="center" shrinkToFit="1"/>
    </xf>
    <xf numFmtId="0" fontId="5" fillId="0" borderId="56" xfId="0" applyFont="1" applyBorder="1">
      <alignment vertical="center"/>
    </xf>
    <xf numFmtId="0" fontId="8" fillId="3" borderId="44" xfId="0" applyFont="1" applyFill="1" applyBorder="1" applyAlignment="1">
      <alignment vertical="center" shrinkToFit="1"/>
    </xf>
    <xf numFmtId="0" fontId="8" fillId="3" borderId="53" xfId="0" applyFont="1" applyFill="1" applyBorder="1" applyAlignment="1">
      <alignment horizontal="center" vertical="center"/>
    </xf>
    <xf numFmtId="0" fontId="8" fillId="3" borderId="54" xfId="0" applyFont="1" applyFill="1" applyBorder="1" applyAlignment="1">
      <alignment horizontal="center" vertical="center"/>
    </xf>
    <xf numFmtId="0" fontId="8" fillId="3" borderId="27" xfId="1" applyFont="1" applyFill="1" applyBorder="1" applyAlignment="1">
      <alignment horizontal="center" vertical="center"/>
    </xf>
    <xf numFmtId="0" fontId="8" fillId="3" borderId="27" xfId="1" applyFont="1" applyFill="1" applyBorder="1" applyAlignment="1">
      <alignment vertical="center" wrapText="1"/>
    </xf>
    <xf numFmtId="0" fontId="8" fillId="3" borderId="27" xfId="1" applyFont="1" applyFill="1" applyBorder="1" applyAlignment="1">
      <alignment vertical="center"/>
    </xf>
    <xf numFmtId="176" fontId="8" fillId="3" borderId="48" xfId="1" applyNumberFormat="1" applyFont="1" applyFill="1" applyBorder="1" applyAlignment="1">
      <alignment horizontal="right" vertical="center"/>
    </xf>
    <xf numFmtId="176" fontId="8" fillId="3" borderId="32" xfId="1" applyNumberFormat="1" applyFont="1" applyFill="1" applyBorder="1" applyAlignment="1">
      <alignment horizontal="right" vertical="center" shrinkToFit="1"/>
    </xf>
    <xf numFmtId="0" fontId="8" fillId="3" borderId="29" xfId="1" applyFont="1" applyFill="1" applyBorder="1" applyAlignment="1">
      <alignment vertical="center" wrapText="1"/>
    </xf>
    <xf numFmtId="0" fontId="8" fillId="3" borderId="55" xfId="0" applyFont="1" applyFill="1" applyBorder="1" applyAlignment="1">
      <alignment vertical="center" shrinkToFit="1"/>
    </xf>
    <xf numFmtId="0" fontId="12" fillId="3" borderId="17" xfId="0" applyFont="1" applyFill="1" applyBorder="1" applyAlignment="1">
      <alignment horizontal="center" vertical="center"/>
    </xf>
    <xf numFmtId="0" fontId="8" fillId="3" borderId="18" xfId="0" applyFont="1" applyFill="1" applyBorder="1" applyAlignment="1">
      <alignment horizontal="center" vertical="center"/>
    </xf>
    <xf numFmtId="0" fontId="8" fillId="3" borderId="24" xfId="1" applyFont="1" applyFill="1" applyBorder="1" applyAlignment="1">
      <alignment vertical="center"/>
    </xf>
    <xf numFmtId="0" fontId="8" fillId="3" borderId="24" xfId="1" applyFont="1" applyFill="1" applyBorder="1" applyAlignment="1">
      <alignment horizontal="center" vertical="center"/>
    </xf>
    <xf numFmtId="0" fontId="8" fillId="3" borderId="19" xfId="0" applyFont="1" applyFill="1" applyBorder="1" applyAlignment="1">
      <alignment vertical="center" shrinkToFit="1"/>
    </xf>
    <xf numFmtId="0" fontId="8" fillId="3" borderId="17" xfId="0" applyFont="1" applyFill="1" applyBorder="1" applyAlignment="1">
      <alignment horizontal="center" vertical="center"/>
    </xf>
    <xf numFmtId="0" fontId="8" fillId="3" borderId="26" xfId="1" applyFont="1" applyFill="1" applyBorder="1" applyAlignment="1">
      <alignment horizontal="center" vertical="center"/>
    </xf>
    <xf numFmtId="176" fontId="8" fillId="3" borderId="25" xfId="1" applyNumberFormat="1" applyFont="1" applyFill="1" applyBorder="1" applyAlignment="1">
      <alignment horizontal="right" vertical="center"/>
    </xf>
    <xf numFmtId="0" fontId="8" fillId="3" borderId="37" xfId="1" applyFont="1" applyFill="1" applyBorder="1" applyAlignment="1">
      <alignment vertical="center" wrapText="1"/>
    </xf>
    <xf numFmtId="0" fontId="13" fillId="3" borderId="36" xfId="0" applyFont="1" applyFill="1" applyBorder="1" applyAlignment="1">
      <alignment horizontal="center" vertical="center"/>
    </xf>
    <xf numFmtId="0" fontId="8" fillId="3" borderId="28" xfId="1" applyFont="1" applyFill="1" applyBorder="1" applyAlignment="1">
      <alignment vertical="center" wrapText="1"/>
    </xf>
    <xf numFmtId="176" fontId="4" fillId="0" borderId="57" xfId="1" applyNumberFormat="1" applyFont="1" applyBorder="1" applyAlignment="1">
      <alignment horizontal="right" vertical="center" shrinkToFit="1"/>
    </xf>
    <xf numFmtId="0" fontId="9" fillId="0" borderId="17" xfId="0" applyFont="1" applyBorder="1" applyAlignment="1">
      <alignment horizontal="center" vertical="center"/>
    </xf>
    <xf numFmtId="0" fontId="8" fillId="3" borderId="58" xfId="0" applyFont="1" applyFill="1" applyBorder="1" applyAlignment="1">
      <alignment vertical="center" shrinkToFit="1"/>
    </xf>
    <xf numFmtId="0" fontId="8" fillId="3" borderId="59" xfId="1" applyFont="1" applyFill="1" applyBorder="1" applyAlignment="1">
      <alignment vertical="center"/>
    </xf>
    <xf numFmtId="0" fontId="8" fillId="3" borderId="59" xfId="1" applyFont="1" applyFill="1" applyBorder="1" applyAlignment="1">
      <alignment horizontal="center" vertical="center"/>
    </xf>
    <xf numFmtId="0" fontId="8" fillId="3" borderId="59" xfId="1" applyFont="1" applyFill="1" applyBorder="1" applyAlignment="1">
      <alignment vertical="center" wrapText="1"/>
    </xf>
    <xf numFmtId="176" fontId="8" fillId="3" borderId="57" xfId="1" applyNumberFormat="1" applyFont="1" applyFill="1" applyBorder="1" applyAlignment="1">
      <alignment horizontal="right" vertical="center" shrinkToFit="1"/>
    </xf>
    <xf numFmtId="0" fontId="8" fillId="3" borderId="18" xfId="1" applyFont="1" applyFill="1" applyBorder="1" applyAlignment="1">
      <alignment vertical="center" wrapText="1"/>
    </xf>
    <xf numFmtId="0" fontId="8" fillId="3" borderId="33" xfId="1" applyFont="1" applyFill="1" applyBorder="1" applyAlignment="1">
      <alignment vertical="center" wrapText="1"/>
    </xf>
    <xf numFmtId="0" fontId="8" fillId="3" borderId="20" xfId="0" applyFont="1" applyFill="1" applyBorder="1" applyAlignment="1">
      <alignment vertical="center" shrinkToFit="1"/>
    </xf>
    <xf numFmtId="0" fontId="8" fillId="3" borderId="21" xfId="0" applyFont="1" applyFill="1" applyBorder="1" applyAlignment="1">
      <alignment horizontal="center" vertical="center"/>
    </xf>
    <xf numFmtId="0" fontId="8" fillId="3" borderId="22" xfId="0" applyFont="1" applyFill="1" applyBorder="1" applyAlignment="1">
      <alignment horizontal="center" vertical="center"/>
    </xf>
    <xf numFmtId="0" fontId="8" fillId="3" borderId="33" xfId="1" applyFont="1" applyFill="1" applyBorder="1" applyAlignment="1">
      <alignment horizontal="center" vertical="center"/>
    </xf>
    <xf numFmtId="0" fontId="8" fillId="3" borderId="33" xfId="1" applyFont="1" applyFill="1" applyBorder="1" applyAlignment="1">
      <alignment vertical="center"/>
    </xf>
    <xf numFmtId="176" fontId="8" fillId="3" borderId="60" xfId="1" applyNumberFormat="1" applyFont="1" applyFill="1" applyBorder="1" applyAlignment="1">
      <alignment horizontal="right" vertical="center"/>
    </xf>
    <xf numFmtId="176" fontId="8" fillId="3" borderId="34" xfId="1" applyNumberFormat="1" applyFont="1" applyFill="1" applyBorder="1" applyAlignment="1">
      <alignment horizontal="right" vertical="center" shrinkToFit="1"/>
    </xf>
    <xf numFmtId="0" fontId="8" fillId="3" borderId="35" xfId="1" applyFont="1" applyFill="1" applyBorder="1" applyAlignment="1">
      <alignment vertical="center" wrapText="1"/>
    </xf>
    <xf numFmtId="0" fontId="8" fillId="3" borderId="23" xfId="0" applyFont="1" applyFill="1" applyBorder="1" applyAlignment="1">
      <alignment vertical="center" shrinkToFit="1"/>
    </xf>
    <xf numFmtId="0" fontId="8" fillId="3" borderId="13" xfId="0" applyFont="1" applyFill="1" applyBorder="1" applyAlignment="1">
      <alignment vertical="center" shrinkToFit="1"/>
    </xf>
    <xf numFmtId="0" fontId="8" fillId="3" borderId="14" xfId="0" applyFont="1" applyFill="1" applyBorder="1" applyAlignment="1">
      <alignment horizontal="center" vertical="center"/>
    </xf>
    <xf numFmtId="0" fontId="8" fillId="3" borderId="15" xfId="0" applyFont="1" applyFill="1" applyBorder="1" applyAlignment="1">
      <alignment horizontal="center" vertical="center"/>
    </xf>
    <xf numFmtId="0" fontId="8" fillId="3" borderId="25" xfId="1" applyFont="1" applyFill="1" applyBorder="1" applyAlignment="1">
      <alignment vertical="center"/>
    </xf>
    <xf numFmtId="0" fontId="8" fillId="3" borderId="25" xfId="1" applyFont="1" applyFill="1" applyBorder="1" applyAlignment="1">
      <alignment horizontal="center" vertical="center"/>
    </xf>
    <xf numFmtId="176" fontId="8" fillId="3" borderId="30" xfId="1" applyNumberFormat="1" applyFont="1" applyFill="1" applyBorder="1" applyAlignment="1">
      <alignment horizontal="right" vertical="center"/>
    </xf>
    <xf numFmtId="176" fontId="8" fillId="3" borderId="31" xfId="1" applyNumberFormat="1" applyFont="1" applyFill="1" applyBorder="1" applyAlignment="1">
      <alignment horizontal="right" vertical="center" shrinkToFit="1"/>
    </xf>
    <xf numFmtId="0" fontId="8" fillId="3" borderId="26" xfId="1" applyFont="1" applyFill="1" applyBorder="1" applyAlignment="1">
      <alignment vertical="center" wrapText="1"/>
    </xf>
    <xf numFmtId="0" fontId="8" fillId="3" borderId="16" xfId="0" applyFont="1" applyFill="1" applyBorder="1" applyAlignment="1">
      <alignment vertical="center" shrinkToFit="1"/>
    </xf>
    <xf numFmtId="0" fontId="6" fillId="2" borderId="36" xfId="0" applyFont="1" applyFill="1" applyBorder="1" applyAlignment="1">
      <alignment horizontal="center" vertical="center"/>
    </xf>
    <xf numFmtId="0" fontId="8" fillId="3" borderId="61" xfId="0" applyFont="1" applyFill="1" applyBorder="1" applyAlignment="1">
      <alignment vertical="center" shrinkToFit="1"/>
    </xf>
    <xf numFmtId="176" fontId="8" fillId="3" borderId="33" xfId="1" applyNumberFormat="1" applyFont="1" applyFill="1" applyBorder="1" applyAlignment="1">
      <alignment horizontal="right" vertical="center"/>
    </xf>
    <xf numFmtId="0" fontId="4" fillId="0" borderId="58" xfId="0" applyFont="1" applyBorder="1" applyAlignment="1">
      <alignment vertical="center" shrinkToFit="1"/>
    </xf>
    <xf numFmtId="0" fontId="4" fillId="0" borderId="59" xfId="1" applyFont="1" applyBorder="1" applyAlignment="1">
      <alignment vertical="center"/>
    </xf>
    <xf numFmtId="0" fontId="4" fillId="0" borderId="59" xfId="1" applyFont="1" applyBorder="1" applyAlignment="1">
      <alignment horizontal="center" vertical="center"/>
    </xf>
    <xf numFmtId="0" fontId="4" fillId="0" borderId="59" xfId="1" applyFont="1" applyBorder="1" applyAlignment="1">
      <alignment vertical="center" wrapText="1"/>
    </xf>
    <xf numFmtId="0" fontId="4" fillId="0" borderId="18" xfId="1" applyFont="1" applyBorder="1" applyAlignment="1">
      <alignment vertical="center" wrapText="1"/>
    </xf>
    <xf numFmtId="176" fontId="8" fillId="3" borderId="55" xfId="0" applyNumberFormat="1" applyFont="1" applyFill="1" applyBorder="1" applyAlignment="1">
      <alignment vertical="center" shrinkToFit="1"/>
    </xf>
    <xf numFmtId="0" fontId="10" fillId="0" borderId="0" xfId="0" applyFont="1" applyAlignment="1">
      <alignment horizontal="left" vertical="top"/>
    </xf>
    <xf numFmtId="0" fontId="10" fillId="0" borderId="0" xfId="0" applyFont="1" applyAlignment="1">
      <alignment horizontal="left" vertical="top" wrapText="1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176" fontId="4" fillId="0" borderId="3" xfId="0" applyNumberFormat="1" applyFont="1" applyBorder="1" applyAlignment="1">
      <alignment horizontal="center" vertical="center"/>
    </xf>
    <xf numFmtId="176" fontId="4" fillId="0" borderId="11" xfId="0" applyNumberFormat="1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4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vertical="center" wrapText="1"/>
    </xf>
    <xf numFmtId="0" fontId="15" fillId="0" borderId="0" xfId="0" applyFont="1">
      <alignment vertical="center"/>
    </xf>
    <xf numFmtId="0" fontId="14" fillId="0" borderId="38" xfId="0" applyFont="1" applyBorder="1" applyAlignment="1">
      <alignment horizontal="center" vertical="center"/>
    </xf>
    <xf numFmtId="0" fontId="14" fillId="0" borderId="39" xfId="0" applyFont="1" applyBorder="1" applyAlignment="1">
      <alignment horizontal="center" vertical="center"/>
    </xf>
    <xf numFmtId="0" fontId="14" fillId="0" borderId="62" xfId="0" applyFont="1" applyBorder="1" applyAlignment="1">
      <alignment horizontal="center" vertical="center" wrapText="1"/>
    </xf>
    <xf numFmtId="0" fontId="14" fillId="0" borderId="39" xfId="0" applyFont="1" applyBorder="1" applyAlignment="1">
      <alignment horizontal="center" vertical="center" wrapText="1"/>
    </xf>
    <xf numFmtId="0" fontId="14" fillId="0" borderId="40" xfId="0" applyFont="1" applyBorder="1" applyAlignment="1">
      <alignment horizontal="center" vertical="center"/>
    </xf>
    <xf numFmtId="0" fontId="14" fillId="0" borderId="41" xfId="0" applyFont="1" applyBorder="1" applyAlignment="1">
      <alignment horizontal="center" vertical="center"/>
    </xf>
    <xf numFmtId="0" fontId="16" fillId="4" borderId="29" xfId="1" applyFont="1" applyFill="1" applyBorder="1" applyAlignment="1">
      <alignment vertical="center" wrapText="1"/>
    </xf>
    <xf numFmtId="0" fontId="17" fillId="0" borderId="63" xfId="0" applyFont="1" applyBorder="1" applyAlignment="1">
      <alignment horizontal="left" vertical="center" wrapText="1" indent="1"/>
    </xf>
    <xf numFmtId="0" fontId="17" fillId="0" borderId="41" xfId="0" applyFont="1" applyBorder="1" applyAlignment="1">
      <alignment horizontal="left" vertical="center" wrapText="1" indent="1"/>
    </xf>
    <xf numFmtId="0" fontId="14" fillId="0" borderId="42" xfId="0" applyFont="1" applyBorder="1" applyAlignment="1">
      <alignment horizontal="center" vertical="center"/>
    </xf>
    <xf numFmtId="0" fontId="14" fillId="0" borderId="43" xfId="0" applyFont="1" applyBorder="1" applyAlignment="1">
      <alignment horizontal="center" vertical="center"/>
    </xf>
    <xf numFmtId="0" fontId="17" fillId="0" borderId="64" xfId="1" applyFont="1" applyBorder="1" applyAlignment="1">
      <alignment horizontal="left" vertical="center" wrapText="1" indent="1"/>
    </xf>
    <xf numFmtId="0" fontId="17" fillId="0" borderId="43" xfId="1" applyFont="1" applyBorder="1" applyAlignment="1">
      <alignment horizontal="left" vertical="center" wrapText="1" indent="1"/>
    </xf>
  </cellXfs>
  <cellStyles count="2">
    <cellStyle name="標準" xfId="0" builtinId="0"/>
    <cellStyle name="標準 2" xfId="1" xr:uid="{00000000-0005-0000-0000-00002F000000}"/>
  </cellStyles>
  <dxfs count="0"/>
  <tableStyles count="0" defaultTableStyle="TableStyleMedium2" defaultPivotStyle="PivotStyleLight16"/>
  <colors>
    <mruColors>
      <color rgb="FFFFCCFF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342900</xdr:colOff>
      <xdr:row>115</xdr:row>
      <xdr:rowOff>49530</xdr:rowOff>
    </xdr:from>
    <xdr:to>
      <xdr:col>10</xdr:col>
      <xdr:colOff>150605</xdr:colOff>
      <xdr:row>129</xdr:row>
      <xdr:rowOff>150570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E0090175-9A46-F9C4-2EF9-F049803B868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814" t="1814" r="12370" b="5355"/>
        <a:stretch/>
      </xdr:blipFill>
      <xdr:spPr>
        <a:xfrm>
          <a:off x="6073140" y="24890730"/>
          <a:ext cx="2489945" cy="2448000"/>
        </a:xfrm>
        <a:prstGeom prst="rect">
          <a:avLst/>
        </a:prstGeom>
      </xdr:spPr>
    </xdr:pic>
    <xdr:clientData/>
  </xdr:twoCellAnchor>
  <xdr:twoCellAnchor editAs="oneCell">
    <xdr:from>
      <xdr:col>5</xdr:col>
      <xdr:colOff>121920</xdr:colOff>
      <xdr:row>115</xdr:row>
      <xdr:rowOff>49530</xdr:rowOff>
    </xdr:from>
    <xdr:to>
      <xdr:col>8</xdr:col>
      <xdr:colOff>168530</xdr:colOff>
      <xdr:row>129</xdr:row>
      <xdr:rowOff>150570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A5141605-087C-7FA4-4D75-CA1508EE1EE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2673" b="8360"/>
        <a:stretch/>
      </xdr:blipFill>
      <xdr:spPr>
        <a:xfrm>
          <a:off x="3185160" y="24890730"/>
          <a:ext cx="2324990" cy="2448000"/>
        </a:xfrm>
        <a:prstGeom prst="rect">
          <a:avLst/>
        </a:prstGeom>
      </xdr:spPr>
    </xdr:pic>
    <xdr:clientData/>
  </xdr:twoCellAnchor>
  <xdr:twoCellAnchor editAs="oneCell">
    <xdr:from>
      <xdr:col>1</xdr:col>
      <xdr:colOff>178080</xdr:colOff>
      <xdr:row>99</xdr:row>
      <xdr:rowOff>30480</xdr:rowOff>
    </xdr:from>
    <xdr:to>
      <xdr:col>3</xdr:col>
      <xdr:colOff>1980824</xdr:colOff>
      <xdr:row>113</xdr:row>
      <xdr:rowOff>131520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55C6F655-4E73-95B9-240C-15D648D1136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1697" b="3636"/>
        <a:stretch/>
      </xdr:blipFill>
      <xdr:spPr>
        <a:xfrm>
          <a:off x="383820" y="22189440"/>
          <a:ext cx="2168504" cy="2448000"/>
        </a:xfrm>
        <a:prstGeom prst="rect">
          <a:avLst/>
        </a:prstGeom>
      </xdr:spPr>
    </xdr:pic>
    <xdr:clientData/>
  </xdr:twoCellAnchor>
  <xdr:twoCellAnchor editAs="oneCell">
    <xdr:from>
      <xdr:col>1</xdr:col>
      <xdr:colOff>178081</xdr:colOff>
      <xdr:row>115</xdr:row>
      <xdr:rowOff>49530</xdr:rowOff>
    </xdr:from>
    <xdr:to>
      <xdr:col>3</xdr:col>
      <xdr:colOff>1907168</xdr:colOff>
      <xdr:row>129</xdr:row>
      <xdr:rowOff>150570</xdr:rowOff>
    </xdr:to>
    <xdr:pic>
      <xdr:nvPicPr>
        <xdr:cNvPr id="9" name="図 8" descr="ウィンドチャイム、伏見稲荷大社、テキストの画像のようです">
          <a:extLst>
            <a:ext uri="{FF2B5EF4-FFF2-40B4-BE49-F238E27FC236}">
              <a16:creationId xmlns:a16="http://schemas.microsoft.com/office/drawing/2014/main" id="{42869961-4563-3DD6-1A21-E399D97F696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938" t="4838" r="30986"/>
        <a:stretch/>
      </xdr:blipFill>
      <xdr:spPr bwMode="auto">
        <a:xfrm>
          <a:off x="383821" y="24890730"/>
          <a:ext cx="2094847" cy="2448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342900</xdr:colOff>
      <xdr:row>99</xdr:row>
      <xdr:rowOff>30480</xdr:rowOff>
    </xdr:from>
    <xdr:to>
      <xdr:col>10</xdr:col>
      <xdr:colOff>153193</xdr:colOff>
      <xdr:row>113</xdr:row>
      <xdr:rowOff>131520</xdr:rowOff>
    </xdr:to>
    <xdr:pic>
      <xdr:nvPicPr>
        <xdr:cNvPr id="10" name="図 9" descr="伏見稲荷大社の画像のようです">
          <a:extLst>
            <a:ext uri="{FF2B5EF4-FFF2-40B4-BE49-F238E27FC236}">
              <a16:creationId xmlns:a16="http://schemas.microsoft.com/office/drawing/2014/main" id="{D9BCDD70-179A-9AA5-16FA-5D7733DDC4E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240" b="11100"/>
        <a:stretch/>
      </xdr:blipFill>
      <xdr:spPr bwMode="auto">
        <a:xfrm>
          <a:off x="6073140" y="22189440"/>
          <a:ext cx="2492533" cy="2448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121920</xdr:colOff>
      <xdr:row>99</xdr:row>
      <xdr:rowOff>15240</xdr:rowOff>
    </xdr:from>
    <xdr:to>
      <xdr:col>8</xdr:col>
      <xdr:colOff>56300</xdr:colOff>
      <xdr:row>113</xdr:row>
      <xdr:rowOff>116280</xdr:rowOff>
    </xdr:to>
    <xdr:pic>
      <xdr:nvPicPr>
        <xdr:cNvPr id="11" name="図 10" descr="自転車の画像のようです">
          <a:extLst>
            <a:ext uri="{FF2B5EF4-FFF2-40B4-BE49-F238E27FC236}">
              <a16:creationId xmlns:a16="http://schemas.microsoft.com/office/drawing/2014/main" id="{64B37CB3-2BD5-4E1F-62F2-D88ED0270E0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5927" b="11100"/>
        <a:stretch/>
      </xdr:blipFill>
      <xdr:spPr bwMode="auto">
        <a:xfrm>
          <a:off x="3185160" y="22174200"/>
          <a:ext cx="2212760" cy="2448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48D873-366D-480E-8358-1CE3B311B6F2}">
  <dimension ref="A1:O137"/>
  <sheetViews>
    <sheetView tabSelected="1" zoomScaleNormal="100" workbookViewId="0">
      <selection activeCell="D20" sqref="D20"/>
    </sheetView>
  </sheetViews>
  <sheetFormatPr defaultColWidth="8.875" defaultRowHeight="13.5"/>
  <cols>
    <col min="1" max="1" width="3" style="3" customWidth="1"/>
    <col min="2" max="3" width="2.625" style="3" customWidth="1"/>
    <col min="4" max="4" width="32.625" style="3" customWidth="1"/>
    <col min="5" max="5" width="3.625" style="3" customWidth="1"/>
    <col min="6" max="6" width="7.5" style="3" customWidth="1"/>
    <col min="7" max="7" width="20.625" style="3" customWidth="1"/>
    <col min="8" max="8" width="5.125" style="3" customWidth="1"/>
    <col min="9" max="9" width="5.625" style="16" customWidth="1"/>
    <col min="10" max="10" width="39.125" style="17" customWidth="1"/>
    <col min="11" max="11" width="4.5" style="3" customWidth="1"/>
    <col min="12" max="16384" width="8.875" style="3"/>
  </cols>
  <sheetData>
    <row r="1" spans="1:12" ht="13.9" customHeight="1">
      <c r="A1" s="1" t="s">
        <v>225</v>
      </c>
      <c r="B1" s="1"/>
      <c r="C1" s="1"/>
      <c r="D1" s="2"/>
      <c r="F1" s="2" t="s">
        <v>227</v>
      </c>
      <c r="G1" s="2"/>
      <c r="H1" s="4" t="s">
        <v>226</v>
      </c>
      <c r="I1" s="5"/>
      <c r="J1" s="6"/>
      <c r="K1" s="7"/>
    </row>
    <row r="2" spans="1:12" ht="13.9" customHeight="1" thickBot="1">
      <c r="A2" s="2"/>
      <c r="B2" s="2"/>
      <c r="C2" s="2"/>
      <c r="D2" s="2"/>
      <c r="E2" s="8" t="s">
        <v>0</v>
      </c>
      <c r="F2" s="2" t="s">
        <v>1</v>
      </c>
      <c r="G2" s="2"/>
      <c r="H2" s="9"/>
      <c r="I2" s="10"/>
      <c r="J2" s="6"/>
      <c r="K2" s="7" t="s">
        <v>19</v>
      </c>
    </row>
    <row r="3" spans="1:12" ht="15" customHeight="1">
      <c r="A3" s="131"/>
      <c r="B3" s="133" t="s">
        <v>2</v>
      </c>
      <c r="C3" s="133" t="s">
        <v>3</v>
      </c>
      <c r="D3" s="135" t="s">
        <v>4</v>
      </c>
      <c r="E3" s="137" t="s">
        <v>5</v>
      </c>
      <c r="F3" s="123" t="s">
        <v>6</v>
      </c>
      <c r="G3" s="124"/>
      <c r="H3" s="125" t="s">
        <v>7</v>
      </c>
      <c r="I3" s="126"/>
      <c r="J3" s="127" t="s">
        <v>8</v>
      </c>
      <c r="K3" s="129" t="s">
        <v>9</v>
      </c>
    </row>
    <row r="4" spans="1:12" ht="15" customHeight="1" thickBot="1">
      <c r="A4" s="132"/>
      <c r="B4" s="134"/>
      <c r="C4" s="134"/>
      <c r="D4" s="136"/>
      <c r="E4" s="138"/>
      <c r="F4" s="11" t="s">
        <v>10</v>
      </c>
      <c r="G4" s="11" t="s">
        <v>11</v>
      </c>
      <c r="H4" s="12" t="s">
        <v>12</v>
      </c>
      <c r="I4" s="13" t="s">
        <v>13</v>
      </c>
      <c r="J4" s="128"/>
      <c r="K4" s="130"/>
    </row>
    <row r="5" spans="1:12" ht="14.45" customHeight="1" thickTop="1">
      <c r="A5" s="103">
        <v>1</v>
      </c>
      <c r="B5" s="104"/>
      <c r="C5" s="105"/>
      <c r="D5" s="106" t="s">
        <v>228</v>
      </c>
      <c r="E5" s="107"/>
      <c r="F5" s="106" t="s">
        <v>140</v>
      </c>
      <c r="G5" s="106" t="s">
        <v>20</v>
      </c>
      <c r="H5" s="108">
        <v>0</v>
      </c>
      <c r="I5" s="109">
        <v>0</v>
      </c>
      <c r="J5" s="110" t="s">
        <v>178</v>
      </c>
      <c r="K5" s="111"/>
    </row>
    <row r="6" spans="1:12" ht="14.45" customHeight="1">
      <c r="A6" s="14">
        <v>2</v>
      </c>
      <c r="B6" s="24" t="s">
        <v>21</v>
      </c>
      <c r="C6" s="25" t="s">
        <v>22</v>
      </c>
      <c r="D6" s="22"/>
      <c r="E6" s="21"/>
      <c r="F6" s="22" t="s">
        <v>23</v>
      </c>
      <c r="G6" s="22" t="s">
        <v>20</v>
      </c>
      <c r="H6" s="26">
        <f>I6-I5</f>
        <v>0.9</v>
      </c>
      <c r="I6" s="27">
        <v>0.9</v>
      </c>
      <c r="J6" s="28" t="s">
        <v>210</v>
      </c>
      <c r="K6" s="29"/>
    </row>
    <row r="7" spans="1:12" ht="20.45" customHeight="1">
      <c r="A7" s="14">
        <v>3</v>
      </c>
      <c r="B7" s="30" t="s">
        <v>24</v>
      </c>
      <c r="C7" s="25" t="s">
        <v>22</v>
      </c>
      <c r="D7" s="22"/>
      <c r="E7" s="21"/>
      <c r="F7" s="22" t="s">
        <v>23</v>
      </c>
      <c r="G7" s="22" t="s">
        <v>25</v>
      </c>
      <c r="H7" s="26">
        <f t="shared" ref="H7:H46" si="0">I7-I6</f>
        <v>6.3</v>
      </c>
      <c r="I7" s="27">
        <v>7.2</v>
      </c>
      <c r="J7" s="23" t="s">
        <v>27</v>
      </c>
      <c r="K7" s="29"/>
    </row>
    <row r="8" spans="1:12" ht="14.45" customHeight="1">
      <c r="A8" s="14">
        <v>4</v>
      </c>
      <c r="B8" s="24" t="s">
        <v>21</v>
      </c>
      <c r="C8" s="25"/>
      <c r="D8" s="22"/>
      <c r="E8" s="21"/>
      <c r="F8" s="22" t="s">
        <v>26</v>
      </c>
      <c r="G8" s="22" t="s">
        <v>20</v>
      </c>
      <c r="H8" s="26">
        <f t="shared" si="0"/>
        <v>9.9999999999999645E-2</v>
      </c>
      <c r="I8" s="27">
        <v>7.3</v>
      </c>
      <c r="J8" s="23" t="s">
        <v>28</v>
      </c>
      <c r="K8" s="29"/>
    </row>
    <row r="9" spans="1:12" ht="14.45" customHeight="1">
      <c r="A9" s="14">
        <v>5</v>
      </c>
      <c r="B9" s="31" t="s">
        <v>21</v>
      </c>
      <c r="C9" s="32"/>
      <c r="D9" s="33"/>
      <c r="E9" s="8" t="s">
        <v>0</v>
      </c>
      <c r="F9" s="33" t="s">
        <v>26</v>
      </c>
      <c r="G9" s="33" t="s">
        <v>20</v>
      </c>
      <c r="H9" s="26">
        <f t="shared" si="0"/>
        <v>0.29999999999999982</v>
      </c>
      <c r="I9" s="27">
        <v>7.6</v>
      </c>
      <c r="J9" s="23" t="s">
        <v>211</v>
      </c>
      <c r="K9" s="29"/>
    </row>
    <row r="10" spans="1:12" ht="14.45" customHeight="1">
      <c r="A10" s="14">
        <v>6</v>
      </c>
      <c r="B10" s="31" t="s">
        <v>29</v>
      </c>
      <c r="C10" s="32" t="s">
        <v>22</v>
      </c>
      <c r="D10" s="36"/>
      <c r="E10" s="37"/>
      <c r="F10" s="22" t="s">
        <v>30</v>
      </c>
      <c r="G10" s="33" t="s">
        <v>31</v>
      </c>
      <c r="H10" s="26">
        <f t="shared" si="0"/>
        <v>3.4000000000000004</v>
      </c>
      <c r="I10" s="27">
        <v>11</v>
      </c>
      <c r="J10" s="28" t="s">
        <v>179</v>
      </c>
      <c r="K10" s="29"/>
    </row>
    <row r="11" spans="1:12" ht="14.45" customHeight="1">
      <c r="A11" s="14">
        <v>7</v>
      </c>
      <c r="B11" s="31" t="s">
        <v>21</v>
      </c>
      <c r="C11" s="32"/>
      <c r="D11" s="36"/>
      <c r="E11" s="8" t="s">
        <v>0</v>
      </c>
      <c r="F11" s="36" t="s">
        <v>26</v>
      </c>
      <c r="G11" s="22" t="s">
        <v>33</v>
      </c>
      <c r="H11" s="26">
        <f t="shared" si="0"/>
        <v>1.8000000000000007</v>
      </c>
      <c r="I11" s="27">
        <v>12.8</v>
      </c>
      <c r="J11" s="38" t="s">
        <v>32</v>
      </c>
      <c r="K11" s="39"/>
    </row>
    <row r="12" spans="1:12" ht="14.45" customHeight="1">
      <c r="A12" s="14">
        <v>8</v>
      </c>
      <c r="B12" s="31" t="s">
        <v>24</v>
      </c>
      <c r="C12" s="32" t="s">
        <v>22</v>
      </c>
      <c r="D12" s="36" t="s">
        <v>34</v>
      </c>
      <c r="E12" s="34"/>
      <c r="F12" s="36" t="s">
        <v>23</v>
      </c>
      <c r="G12" s="36" t="s">
        <v>35</v>
      </c>
      <c r="H12" s="26">
        <f t="shared" si="0"/>
        <v>3.5999999999999979</v>
      </c>
      <c r="I12" s="27">
        <v>16.399999999999999</v>
      </c>
      <c r="J12" s="38" t="s">
        <v>38</v>
      </c>
      <c r="K12" s="39"/>
    </row>
    <row r="13" spans="1:12" ht="14.45" customHeight="1">
      <c r="A13" s="14">
        <v>9</v>
      </c>
      <c r="B13" s="31" t="s">
        <v>21</v>
      </c>
      <c r="C13" s="32" t="s">
        <v>22</v>
      </c>
      <c r="D13" s="40" t="s">
        <v>37</v>
      </c>
      <c r="E13" s="41"/>
      <c r="F13" s="42" t="s">
        <v>26</v>
      </c>
      <c r="G13" s="36" t="s">
        <v>36</v>
      </c>
      <c r="H13" s="26">
        <f t="shared" si="0"/>
        <v>0.5</v>
      </c>
      <c r="I13" s="27">
        <v>16.899999999999999</v>
      </c>
      <c r="J13" s="38" t="s">
        <v>39</v>
      </c>
      <c r="K13" s="39"/>
      <c r="L13" s="15"/>
    </row>
    <row r="14" spans="1:12" ht="14.45" customHeight="1">
      <c r="A14" s="14">
        <v>10</v>
      </c>
      <c r="B14" s="31" t="s">
        <v>24</v>
      </c>
      <c r="C14" s="32"/>
      <c r="D14" s="40"/>
      <c r="E14" s="41"/>
      <c r="F14" s="42" t="s">
        <v>26</v>
      </c>
      <c r="G14" s="36" t="s">
        <v>36</v>
      </c>
      <c r="H14" s="26">
        <f t="shared" si="0"/>
        <v>0.70000000000000284</v>
      </c>
      <c r="I14" s="27">
        <v>17.600000000000001</v>
      </c>
      <c r="J14" s="38"/>
      <c r="K14" s="39"/>
      <c r="L14" s="15"/>
    </row>
    <row r="15" spans="1:12" ht="14.45" customHeight="1">
      <c r="A15" s="14">
        <v>11</v>
      </c>
      <c r="B15" s="31" t="s">
        <v>40</v>
      </c>
      <c r="C15" s="32"/>
      <c r="D15" s="40"/>
      <c r="E15" s="112" t="s">
        <v>0</v>
      </c>
      <c r="F15" s="42" t="s">
        <v>23</v>
      </c>
      <c r="G15" s="36" t="s">
        <v>36</v>
      </c>
      <c r="H15" s="26">
        <f t="shared" si="0"/>
        <v>9.9999999999997868E-2</v>
      </c>
      <c r="I15" s="27">
        <v>17.7</v>
      </c>
      <c r="J15" s="38"/>
      <c r="K15" s="39"/>
      <c r="L15" s="15"/>
    </row>
    <row r="16" spans="1:12" ht="45" customHeight="1">
      <c r="A16" s="64">
        <v>12</v>
      </c>
      <c r="B16" s="79" t="s">
        <v>41</v>
      </c>
      <c r="C16" s="75"/>
      <c r="D16" s="82" t="s">
        <v>43</v>
      </c>
      <c r="E16" s="83"/>
      <c r="F16" s="84" t="s">
        <v>42</v>
      </c>
      <c r="G16" s="76" t="s">
        <v>36</v>
      </c>
      <c r="H16" s="81">
        <f t="shared" si="0"/>
        <v>3.1000000000000014</v>
      </c>
      <c r="I16" s="71">
        <v>20.8</v>
      </c>
      <c r="J16" s="84" t="s">
        <v>224</v>
      </c>
      <c r="K16" s="78"/>
      <c r="L16" s="15"/>
    </row>
    <row r="17" spans="1:12" ht="14.45" customHeight="1">
      <c r="A17" s="14">
        <v>13</v>
      </c>
      <c r="B17" s="31" t="s">
        <v>21</v>
      </c>
      <c r="C17" s="32" t="s">
        <v>22</v>
      </c>
      <c r="D17" s="40" t="s">
        <v>45</v>
      </c>
      <c r="E17" s="43"/>
      <c r="F17" s="42" t="s">
        <v>23</v>
      </c>
      <c r="G17" s="36" t="s">
        <v>44</v>
      </c>
      <c r="H17" s="26">
        <f t="shared" si="0"/>
        <v>0.59999999999999787</v>
      </c>
      <c r="I17" s="27">
        <v>21.4</v>
      </c>
      <c r="J17" s="38"/>
      <c r="K17" s="39"/>
      <c r="L17" s="15"/>
    </row>
    <row r="18" spans="1:12" ht="14.45" customHeight="1">
      <c r="A18" s="14">
        <v>14</v>
      </c>
      <c r="B18" s="31" t="s">
        <v>24</v>
      </c>
      <c r="C18" s="32"/>
      <c r="D18" s="40"/>
      <c r="E18" s="41"/>
      <c r="F18" s="42" t="s">
        <v>26</v>
      </c>
      <c r="G18" s="36" t="s">
        <v>48</v>
      </c>
      <c r="H18" s="26">
        <f t="shared" si="0"/>
        <v>4.5</v>
      </c>
      <c r="I18" s="27">
        <v>25.9</v>
      </c>
      <c r="J18" s="38" t="s">
        <v>46</v>
      </c>
      <c r="K18" s="39"/>
      <c r="L18" s="15"/>
    </row>
    <row r="19" spans="1:12" ht="27" customHeight="1">
      <c r="A19" s="14">
        <v>15</v>
      </c>
      <c r="B19" s="31" t="s">
        <v>21</v>
      </c>
      <c r="C19" s="32" t="s">
        <v>22</v>
      </c>
      <c r="D19" s="40" t="s">
        <v>49</v>
      </c>
      <c r="E19" s="41"/>
      <c r="F19" s="42" t="s">
        <v>26</v>
      </c>
      <c r="G19" s="36" t="s">
        <v>47</v>
      </c>
      <c r="H19" s="26">
        <f t="shared" si="0"/>
        <v>1.5</v>
      </c>
      <c r="I19" s="27">
        <v>27.4</v>
      </c>
      <c r="J19" s="38" t="s">
        <v>166</v>
      </c>
      <c r="K19" s="39"/>
      <c r="L19" s="15"/>
    </row>
    <row r="20" spans="1:12" ht="14.45" customHeight="1">
      <c r="A20" s="14">
        <v>16</v>
      </c>
      <c r="B20" s="31" t="s">
        <v>40</v>
      </c>
      <c r="C20" s="32"/>
      <c r="D20" s="40"/>
      <c r="E20" s="112" t="s">
        <v>0</v>
      </c>
      <c r="F20" s="42" t="s">
        <v>23</v>
      </c>
      <c r="G20" s="36" t="s">
        <v>51</v>
      </c>
      <c r="H20" s="26">
        <f t="shared" si="0"/>
        <v>1.4000000000000021</v>
      </c>
      <c r="I20" s="27">
        <v>28.8</v>
      </c>
      <c r="J20" s="38" t="s">
        <v>50</v>
      </c>
      <c r="K20" s="39"/>
    </row>
    <row r="21" spans="1:12" ht="14.45" customHeight="1">
      <c r="A21" s="14">
        <v>17</v>
      </c>
      <c r="B21" s="31" t="s">
        <v>52</v>
      </c>
      <c r="C21" s="32"/>
      <c r="D21" s="40" t="s">
        <v>54</v>
      </c>
      <c r="E21" s="41"/>
      <c r="F21" s="42" t="s">
        <v>53</v>
      </c>
      <c r="G21" s="22" t="s">
        <v>20</v>
      </c>
      <c r="H21" s="26">
        <f t="shared" si="0"/>
        <v>5.8000000000000007</v>
      </c>
      <c r="I21" s="27">
        <v>34.6</v>
      </c>
      <c r="J21" s="38" t="s">
        <v>180</v>
      </c>
      <c r="K21" s="39"/>
    </row>
    <row r="22" spans="1:12" ht="14.45" customHeight="1">
      <c r="A22" s="14">
        <v>18</v>
      </c>
      <c r="B22" s="31" t="s">
        <v>55</v>
      </c>
      <c r="C22" s="32"/>
      <c r="D22" s="40"/>
      <c r="E22" s="112" t="s">
        <v>0</v>
      </c>
      <c r="F22" s="42" t="s">
        <v>23</v>
      </c>
      <c r="G22" s="36" t="s">
        <v>20</v>
      </c>
      <c r="H22" s="26">
        <f t="shared" si="0"/>
        <v>0.10000000000000142</v>
      </c>
      <c r="I22" s="27">
        <v>34.700000000000003</v>
      </c>
      <c r="J22" s="38" t="s">
        <v>56</v>
      </c>
      <c r="K22" s="39"/>
    </row>
    <row r="23" spans="1:12" ht="14.45" customHeight="1">
      <c r="A23" s="14">
        <v>19</v>
      </c>
      <c r="B23" s="31" t="s">
        <v>24</v>
      </c>
      <c r="C23" s="32"/>
      <c r="D23" s="40"/>
      <c r="E23" s="43"/>
      <c r="F23" s="42" t="s">
        <v>23</v>
      </c>
      <c r="G23" s="36" t="s">
        <v>57</v>
      </c>
      <c r="H23" s="26">
        <f t="shared" si="0"/>
        <v>2.1999999999999957</v>
      </c>
      <c r="I23" s="27">
        <v>36.9</v>
      </c>
      <c r="J23" s="38"/>
      <c r="K23" s="39"/>
    </row>
    <row r="24" spans="1:12" ht="24" customHeight="1">
      <c r="A24" s="14">
        <v>20</v>
      </c>
      <c r="B24" s="31" t="s">
        <v>24</v>
      </c>
      <c r="C24" s="32"/>
      <c r="D24" s="40"/>
      <c r="E24" s="44"/>
      <c r="F24" s="42" t="s">
        <v>26</v>
      </c>
      <c r="G24" s="45" t="s">
        <v>58</v>
      </c>
      <c r="H24" s="26">
        <f t="shared" si="0"/>
        <v>1.7000000000000028</v>
      </c>
      <c r="I24" s="27">
        <v>38.6</v>
      </c>
      <c r="J24" s="38" t="s">
        <v>182</v>
      </c>
      <c r="K24" s="39"/>
    </row>
    <row r="25" spans="1:12" ht="14.45" customHeight="1">
      <c r="A25" s="14">
        <v>21</v>
      </c>
      <c r="B25" s="31" t="s">
        <v>21</v>
      </c>
      <c r="C25" s="32"/>
      <c r="D25" s="36"/>
      <c r="E25" s="112" t="s">
        <v>0</v>
      </c>
      <c r="F25" s="36" t="s">
        <v>23</v>
      </c>
      <c r="G25" s="45" t="s">
        <v>59</v>
      </c>
      <c r="H25" s="26">
        <f t="shared" si="0"/>
        <v>0.10000000000000142</v>
      </c>
      <c r="I25" s="27">
        <v>38.700000000000003</v>
      </c>
      <c r="J25" s="38" t="s">
        <v>181</v>
      </c>
      <c r="K25" s="39"/>
    </row>
    <row r="26" spans="1:12" ht="14.45" customHeight="1">
      <c r="A26" s="14">
        <v>22</v>
      </c>
      <c r="B26" s="31" t="s">
        <v>21</v>
      </c>
      <c r="C26" s="32"/>
      <c r="D26" s="36"/>
      <c r="E26" s="112" t="s">
        <v>0</v>
      </c>
      <c r="F26" s="36" t="s">
        <v>23</v>
      </c>
      <c r="G26" s="45" t="s">
        <v>59</v>
      </c>
      <c r="H26" s="26">
        <f t="shared" si="0"/>
        <v>0.69999999999999574</v>
      </c>
      <c r="I26" s="27">
        <v>39.4</v>
      </c>
      <c r="J26" s="38" t="s">
        <v>60</v>
      </c>
      <c r="K26" s="39"/>
    </row>
    <row r="27" spans="1:12" ht="14.45" customHeight="1">
      <c r="A27" s="14">
        <v>23</v>
      </c>
      <c r="B27" s="31" t="s">
        <v>24</v>
      </c>
      <c r="C27" s="32"/>
      <c r="D27" s="36"/>
      <c r="E27" s="37"/>
      <c r="F27" s="45" t="s">
        <v>23</v>
      </c>
      <c r="G27" s="45" t="s">
        <v>58</v>
      </c>
      <c r="H27" s="26">
        <f t="shared" si="0"/>
        <v>1.2000000000000028</v>
      </c>
      <c r="I27" s="27">
        <v>40.6</v>
      </c>
      <c r="J27" s="38"/>
      <c r="K27" s="46"/>
    </row>
    <row r="28" spans="1:12" ht="14.45" customHeight="1">
      <c r="A28" s="14">
        <v>24</v>
      </c>
      <c r="B28" s="31" t="s">
        <v>24</v>
      </c>
      <c r="C28" s="32" t="s">
        <v>22</v>
      </c>
      <c r="D28" s="36" t="s">
        <v>61</v>
      </c>
      <c r="E28" s="37"/>
      <c r="F28" s="36" t="s">
        <v>26</v>
      </c>
      <c r="G28" s="45" t="s">
        <v>183</v>
      </c>
      <c r="H28" s="26">
        <f t="shared" si="0"/>
        <v>1</v>
      </c>
      <c r="I28" s="27">
        <v>41.6</v>
      </c>
      <c r="J28" s="38" t="s">
        <v>65</v>
      </c>
      <c r="K28" s="39"/>
    </row>
    <row r="29" spans="1:12" ht="14.45" customHeight="1">
      <c r="A29" s="14">
        <v>25</v>
      </c>
      <c r="B29" s="31" t="s">
        <v>24</v>
      </c>
      <c r="C29" s="32" t="s">
        <v>22</v>
      </c>
      <c r="D29" s="36" t="s">
        <v>62</v>
      </c>
      <c r="E29" s="37"/>
      <c r="F29" s="36" t="s">
        <v>23</v>
      </c>
      <c r="G29" s="45" t="s">
        <v>63</v>
      </c>
      <c r="H29" s="26">
        <f t="shared" si="0"/>
        <v>9.1000000000000014</v>
      </c>
      <c r="I29" s="27">
        <v>50.7</v>
      </c>
      <c r="J29" s="38" t="s">
        <v>66</v>
      </c>
      <c r="K29" s="39"/>
    </row>
    <row r="30" spans="1:12" ht="14.45" customHeight="1">
      <c r="A30" s="14">
        <v>26</v>
      </c>
      <c r="B30" s="31" t="s">
        <v>24</v>
      </c>
      <c r="C30" s="32" t="s">
        <v>22</v>
      </c>
      <c r="D30" s="45" t="s">
        <v>64</v>
      </c>
      <c r="E30" s="37"/>
      <c r="F30" s="45" t="s">
        <v>26</v>
      </c>
      <c r="G30" s="45" t="s">
        <v>63</v>
      </c>
      <c r="H30" s="26">
        <f t="shared" si="0"/>
        <v>2.6999999999999957</v>
      </c>
      <c r="I30" s="27">
        <v>53.4</v>
      </c>
      <c r="J30" s="38" t="s">
        <v>67</v>
      </c>
      <c r="K30" s="39"/>
    </row>
    <row r="31" spans="1:12" ht="24" customHeight="1">
      <c r="A31" s="14">
        <v>27</v>
      </c>
      <c r="B31" s="31" t="s">
        <v>68</v>
      </c>
      <c r="C31" s="32" t="s">
        <v>22</v>
      </c>
      <c r="D31" s="45"/>
      <c r="E31" s="41"/>
      <c r="F31" s="45" t="s">
        <v>53</v>
      </c>
      <c r="G31" s="45" t="s">
        <v>20</v>
      </c>
      <c r="H31" s="26">
        <f t="shared" si="0"/>
        <v>7</v>
      </c>
      <c r="I31" s="27">
        <v>60.4</v>
      </c>
      <c r="J31" s="38" t="s">
        <v>69</v>
      </c>
      <c r="K31" s="39"/>
    </row>
    <row r="32" spans="1:12" ht="14.45" customHeight="1">
      <c r="A32" s="14">
        <v>28</v>
      </c>
      <c r="B32" s="31" t="s">
        <v>24</v>
      </c>
      <c r="C32" s="32" t="s">
        <v>22</v>
      </c>
      <c r="D32" s="36"/>
      <c r="E32" s="47"/>
      <c r="F32" s="45" t="s">
        <v>23</v>
      </c>
      <c r="G32" s="45" t="s">
        <v>70</v>
      </c>
      <c r="H32" s="26">
        <f t="shared" si="0"/>
        <v>2.1000000000000014</v>
      </c>
      <c r="I32" s="27">
        <v>62.5</v>
      </c>
      <c r="J32" s="38" t="s">
        <v>167</v>
      </c>
      <c r="K32" s="46"/>
    </row>
    <row r="33" spans="1:11" ht="14.45" customHeight="1">
      <c r="A33" s="14">
        <v>29</v>
      </c>
      <c r="B33" s="31" t="s">
        <v>24</v>
      </c>
      <c r="C33" s="32"/>
      <c r="D33" s="36" t="s">
        <v>71</v>
      </c>
      <c r="E33" s="48"/>
      <c r="F33" s="36" t="s">
        <v>23</v>
      </c>
      <c r="G33" s="36" t="s">
        <v>73</v>
      </c>
      <c r="H33" s="26">
        <f t="shared" si="0"/>
        <v>8.4000000000000057</v>
      </c>
      <c r="I33" s="27">
        <v>70.900000000000006</v>
      </c>
      <c r="J33" s="38" t="s">
        <v>72</v>
      </c>
      <c r="K33" s="39"/>
    </row>
    <row r="34" spans="1:11" ht="14.45" customHeight="1">
      <c r="A34" s="14">
        <v>30</v>
      </c>
      <c r="B34" s="31" t="s">
        <v>24</v>
      </c>
      <c r="C34" s="32" t="s">
        <v>22</v>
      </c>
      <c r="D34" s="36" t="s">
        <v>74</v>
      </c>
      <c r="E34" s="48"/>
      <c r="F34" s="36" t="s">
        <v>26</v>
      </c>
      <c r="G34" s="36" t="s">
        <v>75</v>
      </c>
      <c r="H34" s="26">
        <f t="shared" si="0"/>
        <v>2</v>
      </c>
      <c r="I34" s="27">
        <v>72.900000000000006</v>
      </c>
      <c r="J34" s="38"/>
      <c r="K34" s="39"/>
    </row>
    <row r="35" spans="1:11" ht="14.45" customHeight="1">
      <c r="A35" s="14">
        <v>31</v>
      </c>
      <c r="B35" s="31" t="s">
        <v>21</v>
      </c>
      <c r="C35" s="32" t="s">
        <v>22</v>
      </c>
      <c r="D35" s="36" t="s">
        <v>89</v>
      </c>
      <c r="E35" s="48"/>
      <c r="F35" s="36" t="s">
        <v>23</v>
      </c>
      <c r="G35" s="36" t="s">
        <v>20</v>
      </c>
      <c r="H35" s="26">
        <f t="shared" si="0"/>
        <v>1.6999999999999886</v>
      </c>
      <c r="I35" s="27">
        <v>74.599999999999994</v>
      </c>
      <c r="J35" s="38" t="s">
        <v>76</v>
      </c>
      <c r="K35" s="39"/>
    </row>
    <row r="36" spans="1:11" ht="14.45" customHeight="1">
      <c r="A36" s="14">
        <v>32</v>
      </c>
      <c r="B36" s="86" t="s">
        <v>24</v>
      </c>
      <c r="C36" s="32"/>
      <c r="D36" s="45"/>
      <c r="E36" s="47"/>
      <c r="F36" s="45" t="s">
        <v>23</v>
      </c>
      <c r="G36" s="36" t="s">
        <v>20</v>
      </c>
      <c r="H36" s="26">
        <f t="shared" si="0"/>
        <v>0.20000000000000284</v>
      </c>
      <c r="I36" s="27">
        <v>74.8</v>
      </c>
      <c r="J36" s="38" t="s">
        <v>77</v>
      </c>
      <c r="K36" s="46"/>
    </row>
    <row r="37" spans="1:11" ht="24" customHeight="1">
      <c r="A37" s="14">
        <v>33</v>
      </c>
      <c r="B37" s="31" t="s">
        <v>21</v>
      </c>
      <c r="C37" s="32" t="s">
        <v>22</v>
      </c>
      <c r="D37" s="36" t="s">
        <v>78</v>
      </c>
      <c r="E37" s="37"/>
      <c r="F37" s="36" t="s">
        <v>26</v>
      </c>
      <c r="G37" s="36" t="s">
        <v>79</v>
      </c>
      <c r="H37" s="26">
        <f t="shared" si="0"/>
        <v>1.2000000000000028</v>
      </c>
      <c r="I37" s="27">
        <v>76</v>
      </c>
      <c r="J37" s="38" t="s">
        <v>80</v>
      </c>
      <c r="K37" s="46"/>
    </row>
    <row r="38" spans="1:11" ht="24" customHeight="1">
      <c r="A38" s="14">
        <v>34</v>
      </c>
      <c r="B38" s="31" t="s">
        <v>21</v>
      </c>
      <c r="C38" s="32" t="s">
        <v>22</v>
      </c>
      <c r="D38" s="49" t="s">
        <v>81</v>
      </c>
      <c r="E38" s="47"/>
      <c r="F38" s="49" t="s">
        <v>26</v>
      </c>
      <c r="G38" s="36" t="s">
        <v>79</v>
      </c>
      <c r="H38" s="26">
        <f t="shared" si="0"/>
        <v>1.2999999999999972</v>
      </c>
      <c r="I38" s="27">
        <v>77.3</v>
      </c>
      <c r="J38" s="50" t="s">
        <v>82</v>
      </c>
      <c r="K38" s="39"/>
    </row>
    <row r="39" spans="1:11" ht="14.45" customHeight="1">
      <c r="A39" s="14">
        <v>35</v>
      </c>
      <c r="B39" s="31" t="s">
        <v>52</v>
      </c>
      <c r="C39" s="32" t="s">
        <v>22</v>
      </c>
      <c r="D39" s="49" t="s">
        <v>83</v>
      </c>
      <c r="E39" s="47"/>
      <c r="F39" s="49" t="s">
        <v>53</v>
      </c>
      <c r="G39" s="36" t="s">
        <v>79</v>
      </c>
      <c r="H39" s="26">
        <f t="shared" si="0"/>
        <v>2.7999999999999972</v>
      </c>
      <c r="I39" s="27">
        <v>80.099999999999994</v>
      </c>
      <c r="J39" s="50" t="s">
        <v>184</v>
      </c>
      <c r="K39" s="39"/>
    </row>
    <row r="40" spans="1:11" ht="14.45" customHeight="1">
      <c r="A40" s="14">
        <v>36</v>
      </c>
      <c r="B40" s="31" t="s">
        <v>24</v>
      </c>
      <c r="C40" s="32"/>
      <c r="D40" s="51"/>
      <c r="E40" s="47"/>
      <c r="F40" s="51" t="s">
        <v>26</v>
      </c>
      <c r="G40" s="36" t="s">
        <v>79</v>
      </c>
      <c r="H40" s="26">
        <f t="shared" si="0"/>
        <v>2.7000000000000028</v>
      </c>
      <c r="I40" s="27">
        <v>82.8</v>
      </c>
      <c r="J40" s="50" t="s">
        <v>84</v>
      </c>
      <c r="K40" s="39"/>
    </row>
    <row r="41" spans="1:11" ht="24" customHeight="1">
      <c r="A41" s="14">
        <v>37</v>
      </c>
      <c r="B41" s="31" t="s">
        <v>88</v>
      </c>
      <c r="C41" s="32" t="s">
        <v>22</v>
      </c>
      <c r="D41" s="49" t="s">
        <v>86</v>
      </c>
      <c r="E41" s="47"/>
      <c r="F41" s="49" t="s">
        <v>85</v>
      </c>
      <c r="G41" s="49" t="s">
        <v>87</v>
      </c>
      <c r="H41" s="26">
        <f t="shared" si="0"/>
        <v>6.1000000000000085</v>
      </c>
      <c r="I41" s="27">
        <v>88.9</v>
      </c>
      <c r="J41" s="50" t="s">
        <v>185</v>
      </c>
      <c r="K41" s="39"/>
    </row>
    <row r="42" spans="1:11" ht="14.45" customHeight="1">
      <c r="A42" s="14">
        <v>38</v>
      </c>
      <c r="B42" s="31" t="s">
        <v>21</v>
      </c>
      <c r="C42" s="32"/>
      <c r="D42" s="49"/>
      <c r="E42" s="52" t="s">
        <v>0</v>
      </c>
      <c r="F42" s="49" t="s">
        <v>85</v>
      </c>
      <c r="G42" s="49" t="s">
        <v>90</v>
      </c>
      <c r="H42" s="26">
        <f t="shared" si="0"/>
        <v>1.5</v>
      </c>
      <c r="I42" s="27">
        <v>90.4</v>
      </c>
      <c r="J42" s="50" t="s">
        <v>186</v>
      </c>
      <c r="K42" s="39"/>
    </row>
    <row r="43" spans="1:11" ht="14.45" customHeight="1">
      <c r="A43" s="14">
        <v>39</v>
      </c>
      <c r="B43" s="31" t="s">
        <v>52</v>
      </c>
      <c r="C43" s="32"/>
      <c r="D43" s="51"/>
      <c r="E43" s="47"/>
      <c r="F43" s="51" t="s">
        <v>30</v>
      </c>
      <c r="G43" s="49" t="s">
        <v>90</v>
      </c>
      <c r="H43" s="26">
        <f t="shared" si="0"/>
        <v>0.69999999999998863</v>
      </c>
      <c r="I43" s="27">
        <v>91.1</v>
      </c>
      <c r="J43" s="50" t="s">
        <v>91</v>
      </c>
      <c r="K43" s="39"/>
    </row>
    <row r="44" spans="1:11" ht="14.45" customHeight="1">
      <c r="A44" s="14">
        <v>40</v>
      </c>
      <c r="B44" s="31" t="s">
        <v>52</v>
      </c>
      <c r="C44" s="32"/>
      <c r="D44" s="51"/>
      <c r="E44" s="52" t="s">
        <v>0</v>
      </c>
      <c r="F44" s="51" t="s">
        <v>188</v>
      </c>
      <c r="G44" s="49" t="s">
        <v>90</v>
      </c>
      <c r="H44" s="26">
        <f t="shared" si="0"/>
        <v>0.20000000000000284</v>
      </c>
      <c r="I44" s="27">
        <v>91.3</v>
      </c>
      <c r="J44" s="50" t="s">
        <v>190</v>
      </c>
      <c r="K44" s="39"/>
    </row>
    <row r="45" spans="1:11" ht="14.45" customHeight="1">
      <c r="A45" s="14">
        <v>41</v>
      </c>
      <c r="B45" s="31" t="s">
        <v>41</v>
      </c>
      <c r="C45" s="32"/>
      <c r="D45" s="49"/>
      <c r="E45" s="47"/>
      <c r="F45" s="49" t="s">
        <v>23</v>
      </c>
      <c r="G45" s="49" t="s">
        <v>20</v>
      </c>
      <c r="H45" s="26">
        <f t="shared" si="0"/>
        <v>0.90000000000000568</v>
      </c>
      <c r="I45" s="27">
        <v>92.2</v>
      </c>
      <c r="J45" s="50" t="s">
        <v>189</v>
      </c>
      <c r="K45" s="39"/>
    </row>
    <row r="46" spans="1:11" ht="36" customHeight="1">
      <c r="A46" s="64">
        <v>42</v>
      </c>
      <c r="B46" s="79" t="s">
        <v>92</v>
      </c>
      <c r="C46" s="75"/>
      <c r="D46" s="69" t="s">
        <v>93</v>
      </c>
      <c r="E46" s="80"/>
      <c r="F46" s="68" t="s">
        <v>95</v>
      </c>
      <c r="G46" s="69" t="s">
        <v>20</v>
      </c>
      <c r="H46" s="81">
        <f t="shared" si="0"/>
        <v>9.9999999999994316E-2</v>
      </c>
      <c r="I46" s="71">
        <v>92.3</v>
      </c>
      <c r="J46" s="72" t="s">
        <v>187</v>
      </c>
      <c r="K46" s="78"/>
    </row>
    <row r="47" spans="1:11" ht="14.45" customHeight="1">
      <c r="A47" s="14">
        <v>43</v>
      </c>
      <c r="B47" s="31" t="s">
        <v>96</v>
      </c>
      <c r="C47" s="32" t="s">
        <v>22</v>
      </c>
      <c r="D47" s="55" t="s">
        <v>94</v>
      </c>
      <c r="E47" s="56"/>
      <c r="F47" s="55" t="s">
        <v>26</v>
      </c>
      <c r="G47" s="33" t="s">
        <v>20</v>
      </c>
      <c r="H47" s="35">
        <f>I47-I46</f>
        <v>0.40000000000000568</v>
      </c>
      <c r="I47" s="57">
        <v>92.7</v>
      </c>
      <c r="J47" s="58" t="s">
        <v>98</v>
      </c>
      <c r="K47" s="39"/>
    </row>
    <row r="48" spans="1:11">
      <c r="A48" s="14">
        <v>44</v>
      </c>
      <c r="B48" s="24" t="s">
        <v>21</v>
      </c>
      <c r="C48" s="25" t="s">
        <v>22</v>
      </c>
      <c r="D48" s="53" t="s">
        <v>97</v>
      </c>
      <c r="E48" s="47"/>
      <c r="F48" s="53" t="s">
        <v>23</v>
      </c>
      <c r="G48" s="53" t="s">
        <v>90</v>
      </c>
      <c r="H48" s="35">
        <f t="shared" ref="H48:H96" si="1">I48-I47</f>
        <v>0.5</v>
      </c>
      <c r="I48" s="27">
        <v>93.2</v>
      </c>
      <c r="J48" s="54" t="s">
        <v>99</v>
      </c>
      <c r="K48" s="29"/>
    </row>
    <row r="49" spans="1:11">
      <c r="A49" s="14">
        <v>45</v>
      </c>
      <c r="B49" s="31" t="s">
        <v>21</v>
      </c>
      <c r="C49" s="32" t="s">
        <v>22</v>
      </c>
      <c r="D49" s="36" t="s">
        <v>100</v>
      </c>
      <c r="E49" s="47"/>
      <c r="F49" s="49" t="s">
        <v>23</v>
      </c>
      <c r="G49" s="49" t="s">
        <v>101</v>
      </c>
      <c r="H49" s="35">
        <f t="shared" si="1"/>
        <v>0.59999999999999432</v>
      </c>
      <c r="I49" s="27">
        <v>93.8</v>
      </c>
      <c r="J49" s="50" t="s">
        <v>191</v>
      </c>
      <c r="K49" s="39"/>
    </row>
    <row r="50" spans="1:11">
      <c r="A50" s="14">
        <v>46</v>
      </c>
      <c r="B50" s="31" t="s">
        <v>102</v>
      </c>
      <c r="C50" s="32" t="s">
        <v>22</v>
      </c>
      <c r="D50" s="36" t="s">
        <v>103</v>
      </c>
      <c r="E50" s="47"/>
      <c r="F50" s="51" t="s">
        <v>26</v>
      </c>
      <c r="G50" s="49" t="s">
        <v>20</v>
      </c>
      <c r="H50" s="35">
        <f t="shared" si="1"/>
        <v>2.7999999999999972</v>
      </c>
      <c r="I50" s="27">
        <v>96.6</v>
      </c>
      <c r="J50" s="50" t="s">
        <v>104</v>
      </c>
      <c r="K50" s="46"/>
    </row>
    <row r="51" spans="1:11" ht="13.15" customHeight="1">
      <c r="A51" s="14">
        <v>47</v>
      </c>
      <c r="B51" s="31" t="s">
        <v>21</v>
      </c>
      <c r="C51" s="32" t="s">
        <v>22</v>
      </c>
      <c r="D51" s="36"/>
      <c r="E51" s="47"/>
      <c r="F51" s="49" t="s">
        <v>26</v>
      </c>
      <c r="G51" s="49" t="s">
        <v>106</v>
      </c>
      <c r="H51" s="35">
        <f t="shared" si="1"/>
        <v>1.2000000000000028</v>
      </c>
      <c r="I51" s="27">
        <v>97.8</v>
      </c>
      <c r="J51" s="50" t="s">
        <v>105</v>
      </c>
      <c r="K51" s="39"/>
    </row>
    <row r="52" spans="1:11" ht="24" customHeight="1">
      <c r="A52" s="14">
        <v>48</v>
      </c>
      <c r="B52" s="31" t="s">
        <v>108</v>
      </c>
      <c r="C52" s="32" t="s">
        <v>22</v>
      </c>
      <c r="D52" s="36" t="s">
        <v>107</v>
      </c>
      <c r="E52" s="47"/>
      <c r="F52" s="49" t="s">
        <v>23</v>
      </c>
      <c r="G52" s="49" t="s">
        <v>110</v>
      </c>
      <c r="H52" s="35">
        <f t="shared" si="1"/>
        <v>3.2000000000000028</v>
      </c>
      <c r="I52" s="27">
        <v>101</v>
      </c>
      <c r="J52" s="50" t="s">
        <v>109</v>
      </c>
      <c r="K52" s="39"/>
    </row>
    <row r="53" spans="1:11" ht="13.15" customHeight="1">
      <c r="A53" s="14">
        <v>49</v>
      </c>
      <c r="B53" s="31" t="s">
        <v>41</v>
      </c>
      <c r="C53" s="32"/>
      <c r="D53" s="63"/>
      <c r="E53" s="47"/>
      <c r="F53" s="49" t="s">
        <v>23</v>
      </c>
      <c r="G53" s="49" t="s">
        <v>20</v>
      </c>
      <c r="H53" s="35">
        <f t="shared" si="1"/>
        <v>9.2000000000000028</v>
      </c>
      <c r="I53" s="27">
        <v>110.2</v>
      </c>
      <c r="J53" s="50" t="s">
        <v>216</v>
      </c>
      <c r="K53" s="39"/>
    </row>
    <row r="54" spans="1:11" ht="33.75">
      <c r="A54" s="64">
        <v>50</v>
      </c>
      <c r="B54" s="74" t="s">
        <v>92</v>
      </c>
      <c r="C54" s="75"/>
      <c r="D54" s="76" t="s">
        <v>111</v>
      </c>
      <c r="E54" s="77"/>
      <c r="F54" s="68" t="s">
        <v>112</v>
      </c>
      <c r="G54" s="69" t="s">
        <v>20</v>
      </c>
      <c r="H54" s="70">
        <f t="shared" si="1"/>
        <v>9.9999999999994316E-2</v>
      </c>
      <c r="I54" s="71">
        <v>110.3</v>
      </c>
      <c r="J54" s="72" t="s">
        <v>192</v>
      </c>
      <c r="K54" s="78"/>
    </row>
    <row r="55" spans="1:11">
      <c r="A55" s="14">
        <v>51</v>
      </c>
      <c r="B55" s="31" t="s">
        <v>40</v>
      </c>
      <c r="C55" s="32"/>
      <c r="D55" s="36"/>
      <c r="E55" s="37"/>
      <c r="F55" s="49" t="s">
        <v>23</v>
      </c>
      <c r="G55" s="49" t="s">
        <v>20</v>
      </c>
      <c r="H55" s="35">
        <f t="shared" si="1"/>
        <v>0</v>
      </c>
      <c r="I55" s="27">
        <v>110.3</v>
      </c>
      <c r="J55" s="50"/>
      <c r="K55" s="39"/>
    </row>
    <row r="56" spans="1:11">
      <c r="A56" s="14">
        <v>52</v>
      </c>
      <c r="B56" s="59" t="s">
        <v>24</v>
      </c>
      <c r="C56" s="60"/>
      <c r="D56" s="49"/>
      <c r="E56" s="61"/>
      <c r="F56" s="49" t="s">
        <v>23</v>
      </c>
      <c r="G56" s="49" t="s">
        <v>20</v>
      </c>
      <c r="H56" s="35">
        <f t="shared" si="1"/>
        <v>0.10000000000000853</v>
      </c>
      <c r="I56" s="27">
        <v>110.4</v>
      </c>
      <c r="J56" s="50" t="s">
        <v>190</v>
      </c>
      <c r="K56" s="62"/>
    </row>
    <row r="57" spans="1:11">
      <c r="A57" s="14">
        <v>53</v>
      </c>
      <c r="B57" s="59" t="s">
        <v>24</v>
      </c>
      <c r="C57" s="60"/>
      <c r="D57" s="49"/>
      <c r="E57" s="61"/>
      <c r="F57" s="49" t="s">
        <v>26</v>
      </c>
      <c r="G57" s="49" t="s">
        <v>114</v>
      </c>
      <c r="H57" s="35">
        <f t="shared" si="1"/>
        <v>0.59999999999999432</v>
      </c>
      <c r="I57" s="27">
        <v>111</v>
      </c>
      <c r="J57" s="50" t="s">
        <v>113</v>
      </c>
      <c r="K57" s="62"/>
    </row>
    <row r="58" spans="1:11">
      <c r="A58" s="14">
        <v>54</v>
      </c>
      <c r="B58" s="59" t="s">
        <v>21</v>
      </c>
      <c r="C58" s="60"/>
      <c r="D58" s="49"/>
      <c r="E58" s="61"/>
      <c r="F58" s="49" t="s">
        <v>26</v>
      </c>
      <c r="G58" s="49" t="s">
        <v>20</v>
      </c>
      <c r="H58" s="35">
        <f t="shared" si="1"/>
        <v>1.5999999999999943</v>
      </c>
      <c r="I58" s="27">
        <v>112.6</v>
      </c>
      <c r="J58" s="50" t="s">
        <v>115</v>
      </c>
      <c r="K58" s="62"/>
    </row>
    <row r="59" spans="1:11">
      <c r="A59" s="14">
        <v>55</v>
      </c>
      <c r="B59" s="59" t="s">
        <v>21</v>
      </c>
      <c r="C59" s="60"/>
      <c r="D59" s="49"/>
      <c r="E59" s="52" t="s">
        <v>0</v>
      </c>
      <c r="F59" s="49" t="s">
        <v>23</v>
      </c>
      <c r="G59" s="49" t="s">
        <v>20</v>
      </c>
      <c r="H59" s="35">
        <f t="shared" si="1"/>
        <v>0.10000000000000853</v>
      </c>
      <c r="I59" s="27">
        <v>112.7</v>
      </c>
      <c r="J59" s="50" t="s">
        <v>193</v>
      </c>
      <c r="K59" s="62"/>
    </row>
    <row r="60" spans="1:11">
      <c r="A60" s="14">
        <v>56</v>
      </c>
      <c r="B60" s="59" t="s">
        <v>29</v>
      </c>
      <c r="C60" s="60" t="s">
        <v>22</v>
      </c>
      <c r="D60" s="49"/>
      <c r="E60" s="61"/>
      <c r="F60" s="49" t="s">
        <v>26</v>
      </c>
      <c r="G60" s="49" t="s">
        <v>20</v>
      </c>
      <c r="H60" s="35">
        <f t="shared" si="1"/>
        <v>0.29999999999999716</v>
      </c>
      <c r="I60" s="27">
        <v>113</v>
      </c>
      <c r="J60" s="50" t="s">
        <v>194</v>
      </c>
      <c r="K60" s="62"/>
    </row>
    <row r="61" spans="1:11">
      <c r="A61" s="14">
        <v>57</v>
      </c>
      <c r="B61" s="59" t="s">
        <v>21</v>
      </c>
      <c r="C61" s="60" t="s">
        <v>22</v>
      </c>
      <c r="D61" s="49"/>
      <c r="E61" s="61"/>
      <c r="F61" s="49" t="s">
        <v>23</v>
      </c>
      <c r="G61" s="49" t="s">
        <v>20</v>
      </c>
      <c r="H61" s="35">
        <f t="shared" si="1"/>
        <v>0.5</v>
      </c>
      <c r="I61" s="27">
        <v>113.5</v>
      </c>
      <c r="J61" s="50" t="s">
        <v>116</v>
      </c>
      <c r="K61" s="62"/>
    </row>
    <row r="62" spans="1:11" ht="34.5" thickBot="1">
      <c r="A62" s="113">
        <v>58</v>
      </c>
      <c r="B62" s="95" t="s">
        <v>21</v>
      </c>
      <c r="C62" s="96"/>
      <c r="D62" s="93" t="s">
        <v>119</v>
      </c>
      <c r="E62" s="97"/>
      <c r="F62" s="93" t="s">
        <v>117</v>
      </c>
      <c r="G62" s="98" t="s">
        <v>20</v>
      </c>
      <c r="H62" s="114">
        <f t="shared" si="1"/>
        <v>0.20000000000000284</v>
      </c>
      <c r="I62" s="100">
        <v>113.7</v>
      </c>
      <c r="J62" s="101" t="s">
        <v>120</v>
      </c>
      <c r="K62" s="102"/>
    </row>
    <row r="63" spans="1:11" ht="13.9" customHeight="1">
      <c r="A63" s="1" t="s">
        <v>174</v>
      </c>
      <c r="B63" s="1"/>
      <c r="C63" s="1"/>
      <c r="D63" s="2"/>
      <c r="F63" s="2" t="s">
        <v>175</v>
      </c>
      <c r="G63" s="2"/>
      <c r="H63" s="4" t="s">
        <v>176</v>
      </c>
      <c r="I63" s="5"/>
      <c r="J63" s="6"/>
      <c r="K63" s="7"/>
    </row>
    <row r="64" spans="1:11" ht="13.9" customHeight="1" thickBot="1">
      <c r="A64" s="2"/>
      <c r="B64" s="2"/>
      <c r="C64" s="2"/>
      <c r="D64" s="2"/>
      <c r="E64" s="8" t="s">
        <v>0</v>
      </c>
      <c r="F64" s="2" t="s">
        <v>1</v>
      </c>
      <c r="G64" s="2"/>
      <c r="H64" s="9"/>
      <c r="I64" s="10"/>
      <c r="J64" s="6"/>
      <c r="K64" s="7" t="s">
        <v>19</v>
      </c>
    </row>
    <row r="65" spans="1:11" ht="15" customHeight="1">
      <c r="A65" s="131"/>
      <c r="B65" s="133" t="s">
        <v>2</v>
      </c>
      <c r="C65" s="133" t="s">
        <v>3</v>
      </c>
      <c r="D65" s="135" t="s">
        <v>4</v>
      </c>
      <c r="E65" s="137" t="s">
        <v>5</v>
      </c>
      <c r="F65" s="123" t="s">
        <v>6</v>
      </c>
      <c r="G65" s="124"/>
      <c r="H65" s="125" t="s">
        <v>7</v>
      </c>
      <c r="I65" s="126"/>
      <c r="J65" s="127" t="s">
        <v>8</v>
      </c>
      <c r="K65" s="129" t="s">
        <v>9</v>
      </c>
    </row>
    <row r="66" spans="1:11" ht="15" customHeight="1" thickBot="1">
      <c r="A66" s="132"/>
      <c r="B66" s="134"/>
      <c r="C66" s="134"/>
      <c r="D66" s="136"/>
      <c r="E66" s="138"/>
      <c r="F66" s="11" t="s">
        <v>10</v>
      </c>
      <c r="G66" s="11" t="s">
        <v>11</v>
      </c>
      <c r="H66" s="12" t="s">
        <v>12</v>
      </c>
      <c r="I66" s="13" t="s">
        <v>13</v>
      </c>
      <c r="J66" s="128"/>
      <c r="K66" s="130"/>
    </row>
    <row r="67" spans="1:11" ht="14.25" thickTop="1">
      <c r="A67" s="14">
        <v>59</v>
      </c>
      <c r="B67" s="59" t="s">
        <v>24</v>
      </c>
      <c r="C67" s="60"/>
      <c r="D67" s="49" t="s">
        <v>118</v>
      </c>
      <c r="E67" s="61"/>
      <c r="F67" s="49" t="s">
        <v>26</v>
      </c>
      <c r="G67" s="49" t="s">
        <v>20</v>
      </c>
      <c r="H67" s="35">
        <f>I67-I62</f>
        <v>0.20000000000000284</v>
      </c>
      <c r="I67" s="27">
        <v>113.9</v>
      </c>
      <c r="J67" s="50"/>
      <c r="K67" s="62"/>
    </row>
    <row r="68" spans="1:11">
      <c r="A68" s="14">
        <v>60</v>
      </c>
      <c r="B68" s="59" t="s">
        <v>24</v>
      </c>
      <c r="C68" s="60"/>
      <c r="D68" s="49"/>
      <c r="E68" s="61"/>
      <c r="F68" s="49" t="s">
        <v>23</v>
      </c>
      <c r="G68" s="49" t="s">
        <v>20</v>
      </c>
      <c r="H68" s="35">
        <f t="shared" si="1"/>
        <v>0.19999999999998863</v>
      </c>
      <c r="I68" s="27">
        <v>114.1</v>
      </c>
      <c r="J68" s="50"/>
      <c r="K68" s="62"/>
    </row>
    <row r="69" spans="1:11">
      <c r="A69" s="14">
        <v>61</v>
      </c>
      <c r="B69" s="59" t="s">
        <v>24</v>
      </c>
      <c r="C69" s="60"/>
      <c r="D69" s="49"/>
      <c r="E69" s="61"/>
      <c r="F69" s="49" t="s">
        <v>23</v>
      </c>
      <c r="G69" s="49" t="s">
        <v>121</v>
      </c>
      <c r="H69" s="35">
        <f t="shared" si="1"/>
        <v>1</v>
      </c>
      <c r="I69" s="27">
        <v>115.1</v>
      </c>
      <c r="J69" s="50" t="s">
        <v>195</v>
      </c>
      <c r="K69" s="62"/>
    </row>
    <row r="70" spans="1:11">
      <c r="A70" s="14">
        <v>62</v>
      </c>
      <c r="B70" s="59" t="s">
        <v>21</v>
      </c>
      <c r="C70" s="60" t="s">
        <v>22</v>
      </c>
      <c r="D70" s="49"/>
      <c r="E70" s="61"/>
      <c r="F70" s="49" t="s">
        <v>23</v>
      </c>
      <c r="G70" s="49" t="s">
        <v>123</v>
      </c>
      <c r="H70" s="35">
        <f t="shared" si="1"/>
        <v>6.2000000000000028</v>
      </c>
      <c r="I70" s="27">
        <v>121.3</v>
      </c>
      <c r="J70" s="50" t="s">
        <v>122</v>
      </c>
      <c r="K70" s="62"/>
    </row>
    <row r="71" spans="1:11">
      <c r="A71" s="14">
        <v>63</v>
      </c>
      <c r="B71" s="59" t="s">
        <v>124</v>
      </c>
      <c r="C71" s="60" t="s">
        <v>125</v>
      </c>
      <c r="D71" s="49"/>
      <c r="E71" s="61"/>
      <c r="F71" s="49" t="s">
        <v>126</v>
      </c>
      <c r="G71" s="49" t="s">
        <v>128</v>
      </c>
      <c r="H71" s="35">
        <f t="shared" si="1"/>
        <v>3.7000000000000028</v>
      </c>
      <c r="I71" s="27">
        <v>125</v>
      </c>
      <c r="J71" s="50" t="s">
        <v>127</v>
      </c>
      <c r="K71" s="62"/>
    </row>
    <row r="72" spans="1:11">
      <c r="A72" s="14">
        <v>64</v>
      </c>
      <c r="B72" s="59" t="s">
        <v>24</v>
      </c>
      <c r="C72" s="60" t="s">
        <v>125</v>
      </c>
      <c r="D72" s="49"/>
      <c r="E72" s="61"/>
      <c r="F72" s="49" t="s">
        <v>129</v>
      </c>
      <c r="G72" s="49" t="s">
        <v>128</v>
      </c>
      <c r="H72" s="35">
        <f t="shared" si="1"/>
        <v>1.9000000000000057</v>
      </c>
      <c r="I72" s="27">
        <v>126.9</v>
      </c>
      <c r="J72" s="50"/>
      <c r="K72" s="62"/>
    </row>
    <row r="73" spans="1:11">
      <c r="A73" s="14">
        <v>65</v>
      </c>
      <c r="B73" s="59" t="s">
        <v>124</v>
      </c>
      <c r="C73" s="60" t="s">
        <v>125</v>
      </c>
      <c r="D73" s="49" t="s">
        <v>130</v>
      </c>
      <c r="E73" s="61"/>
      <c r="F73" s="49" t="s">
        <v>126</v>
      </c>
      <c r="G73" s="49" t="s">
        <v>131</v>
      </c>
      <c r="H73" s="35">
        <f t="shared" si="1"/>
        <v>3.2999999999999829</v>
      </c>
      <c r="I73" s="27">
        <v>130.19999999999999</v>
      </c>
      <c r="J73" s="50" t="s">
        <v>132</v>
      </c>
      <c r="K73" s="62"/>
    </row>
    <row r="74" spans="1:11" ht="22.5">
      <c r="A74" s="14">
        <v>66</v>
      </c>
      <c r="B74" s="59" t="s">
        <v>124</v>
      </c>
      <c r="C74" s="60" t="s">
        <v>125</v>
      </c>
      <c r="D74" s="49" t="s">
        <v>133</v>
      </c>
      <c r="E74" s="61"/>
      <c r="F74" s="49" t="s">
        <v>129</v>
      </c>
      <c r="G74" s="49" t="s">
        <v>196</v>
      </c>
      <c r="H74" s="35">
        <f t="shared" si="1"/>
        <v>0.5</v>
      </c>
      <c r="I74" s="27">
        <v>130.69999999999999</v>
      </c>
      <c r="J74" s="50" t="s">
        <v>134</v>
      </c>
      <c r="K74" s="62"/>
    </row>
    <row r="75" spans="1:11" ht="22.5">
      <c r="A75" s="14">
        <v>67</v>
      </c>
      <c r="B75" s="59" t="s">
        <v>124</v>
      </c>
      <c r="C75" s="60" t="s">
        <v>125</v>
      </c>
      <c r="D75" s="49"/>
      <c r="E75" s="61"/>
      <c r="F75" s="49" t="s">
        <v>129</v>
      </c>
      <c r="G75" s="49" t="s">
        <v>128</v>
      </c>
      <c r="H75" s="35">
        <f t="shared" si="1"/>
        <v>10.100000000000023</v>
      </c>
      <c r="I75" s="27">
        <v>140.80000000000001</v>
      </c>
      <c r="J75" s="50" t="s">
        <v>197</v>
      </c>
      <c r="K75" s="62"/>
    </row>
    <row r="76" spans="1:11" ht="45">
      <c r="A76" s="64">
        <v>68</v>
      </c>
      <c r="B76" s="65" t="s">
        <v>137</v>
      </c>
      <c r="C76" s="66"/>
      <c r="D76" s="69" t="s">
        <v>135</v>
      </c>
      <c r="E76" s="67"/>
      <c r="F76" s="68" t="s">
        <v>136</v>
      </c>
      <c r="G76" s="68" t="s">
        <v>199</v>
      </c>
      <c r="H76" s="70">
        <f t="shared" si="1"/>
        <v>0.29999999999998295</v>
      </c>
      <c r="I76" s="71">
        <v>141.1</v>
      </c>
      <c r="J76" s="72" t="s">
        <v>198</v>
      </c>
      <c r="K76" s="73"/>
    </row>
    <row r="77" spans="1:11" ht="22.5">
      <c r="A77" s="14">
        <v>69</v>
      </c>
      <c r="B77" s="59" t="s">
        <v>124</v>
      </c>
      <c r="C77" s="60" t="s">
        <v>125</v>
      </c>
      <c r="D77" s="49" t="s">
        <v>138</v>
      </c>
      <c r="E77" s="61"/>
      <c r="F77" s="49" t="s">
        <v>126</v>
      </c>
      <c r="G77" s="49" t="s">
        <v>139</v>
      </c>
      <c r="H77" s="35">
        <f t="shared" si="1"/>
        <v>10.800000000000011</v>
      </c>
      <c r="I77" s="27">
        <v>151.9</v>
      </c>
      <c r="J77" s="50" t="s">
        <v>200</v>
      </c>
      <c r="K77" s="62"/>
    </row>
    <row r="78" spans="1:11" ht="24" customHeight="1">
      <c r="A78" s="14">
        <v>70</v>
      </c>
      <c r="B78" s="59" t="s">
        <v>124</v>
      </c>
      <c r="C78" s="60"/>
      <c r="D78" s="49"/>
      <c r="E78" s="61"/>
      <c r="F78" s="49" t="s">
        <v>140</v>
      </c>
      <c r="G78" s="49" t="s">
        <v>128</v>
      </c>
      <c r="H78" s="35">
        <f t="shared" si="1"/>
        <v>1.0999999999999943</v>
      </c>
      <c r="I78" s="27">
        <v>153</v>
      </c>
      <c r="J78" s="50" t="s">
        <v>213</v>
      </c>
      <c r="K78" s="62"/>
    </row>
    <row r="79" spans="1:11">
      <c r="A79" s="14">
        <v>71</v>
      </c>
      <c r="B79" s="59" t="s">
        <v>40</v>
      </c>
      <c r="C79" s="60"/>
      <c r="D79" s="49"/>
      <c r="E79" s="61"/>
      <c r="F79" s="49" t="s">
        <v>140</v>
      </c>
      <c r="G79" s="49" t="s">
        <v>141</v>
      </c>
      <c r="H79" s="35">
        <f t="shared" si="1"/>
        <v>9.9999999999994316E-2</v>
      </c>
      <c r="I79" s="27">
        <v>153.1</v>
      </c>
      <c r="J79" s="50" t="s">
        <v>201</v>
      </c>
      <c r="K79" s="62"/>
    </row>
    <row r="80" spans="1:11">
      <c r="A80" s="14">
        <v>72</v>
      </c>
      <c r="B80" s="59" t="s">
        <v>142</v>
      </c>
      <c r="C80" s="60" t="s">
        <v>125</v>
      </c>
      <c r="D80" s="49" t="s">
        <v>143</v>
      </c>
      <c r="E80" s="61"/>
      <c r="F80" s="49" t="s">
        <v>129</v>
      </c>
      <c r="G80" s="49" t="s">
        <v>128</v>
      </c>
      <c r="H80" s="35">
        <f t="shared" si="1"/>
        <v>4.9000000000000057</v>
      </c>
      <c r="I80" s="27">
        <v>158</v>
      </c>
      <c r="J80" s="50" t="s">
        <v>202</v>
      </c>
      <c r="K80" s="62"/>
    </row>
    <row r="81" spans="1:11">
      <c r="A81" s="14">
        <v>73</v>
      </c>
      <c r="B81" s="59" t="s">
        <v>124</v>
      </c>
      <c r="C81" s="60" t="s">
        <v>125</v>
      </c>
      <c r="D81" s="49"/>
      <c r="E81" s="61"/>
      <c r="F81" s="49" t="s">
        <v>129</v>
      </c>
      <c r="G81" s="49" t="s">
        <v>145</v>
      </c>
      <c r="H81" s="35">
        <f t="shared" si="1"/>
        <v>2.5999999999999943</v>
      </c>
      <c r="I81" s="27">
        <v>160.6</v>
      </c>
      <c r="J81" s="50" t="s">
        <v>144</v>
      </c>
      <c r="K81" s="62"/>
    </row>
    <row r="82" spans="1:11">
      <c r="A82" s="14">
        <v>74</v>
      </c>
      <c r="B82" s="59" t="s">
        <v>24</v>
      </c>
      <c r="C82" s="60"/>
      <c r="D82" s="49"/>
      <c r="E82" s="61"/>
      <c r="F82" s="49" t="s">
        <v>126</v>
      </c>
      <c r="G82" s="49" t="s">
        <v>128</v>
      </c>
      <c r="H82" s="35">
        <f t="shared" si="1"/>
        <v>0.5</v>
      </c>
      <c r="I82" s="27">
        <v>161.1</v>
      </c>
      <c r="J82" s="50" t="s">
        <v>146</v>
      </c>
      <c r="K82" s="62"/>
    </row>
    <row r="83" spans="1:11">
      <c r="A83" s="14">
        <v>75</v>
      </c>
      <c r="B83" s="59" t="s">
        <v>40</v>
      </c>
      <c r="C83" s="60"/>
      <c r="D83" s="49"/>
      <c r="E83" s="61"/>
      <c r="F83" s="49" t="s">
        <v>129</v>
      </c>
      <c r="G83" s="49" t="s">
        <v>128</v>
      </c>
      <c r="H83" s="35">
        <f t="shared" si="1"/>
        <v>0.30000000000001137</v>
      </c>
      <c r="I83" s="27">
        <v>161.4</v>
      </c>
      <c r="J83" s="50" t="s">
        <v>147</v>
      </c>
      <c r="K83" s="62"/>
    </row>
    <row r="84" spans="1:11" ht="24" customHeight="1">
      <c r="A84" s="14">
        <v>76</v>
      </c>
      <c r="B84" s="59" t="s">
        <v>124</v>
      </c>
      <c r="C84" s="60" t="s">
        <v>125</v>
      </c>
      <c r="D84" s="49"/>
      <c r="E84" s="61"/>
      <c r="F84" s="49" t="s">
        <v>129</v>
      </c>
      <c r="G84" s="49" t="s">
        <v>128</v>
      </c>
      <c r="H84" s="35">
        <f t="shared" si="1"/>
        <v>0.19999999999998863</v>
      </c>
      <c r="I84" s="27">
        <v>161.6</v>
      </c>
      <c r="J84" s="50" t="s">
        <v>214</v>
      </c>
      <c r="K84" s="62"/>
    </row>
    <row r="85" spans="1:11">
      <c r="A85" s="14">
        <v>77</v>
      </c>
      <c r="B85" s="59" t="s">
        <v>24</v>
      </c>
      <c r="C85" s="60"/>
      <c r="D85" s="49"/>
      <c r="E85" s="61"/>
      <c r="F85" s="49" t="s">
        <v>126</v>
      </c>
      <c r="G85" s="49" t="s">
        <v>148</v>
      </c>
      <c r="H85" s="35">
        <f t="shared" si="1"/>
        <v>0.20000000000001705</v>
      </c>
      <c r="I85" s="27">
        <v>161.80000000000001</v>
      </c>
      <c r="J85" s="50" t="s">
        <v>149</v>
      </c>
      <c r="K85" s="62"/>
    </row>
    <row r="86" spans="1:11" ht="22.5">
      <c r="A86" s="14">
        <v>78</v>
      </c>
      <c r="B86" s="59" t="s">
        <v>150</v>
      </c>
      <c r="C86" s="60" t="s">
        <v>125</v>
      </c>
      <c r="D86" s="49" t="s">
        <v>151</v>
      </c>
      <c r="E86" s="61"/>
      <c r="F86" s="49" t="s">
        <v>152</v>
      </c>
      <c r="G86" s="49" t="s">
        <v>153</v>
      </c>
      <c r="H86" s="35">
        <f t="shared" si="1"/>
        <v>2.7999999999999829</v>
      </c>
      <c r="I86" s="27">
        <v>164.6</v>
      </c>
      <c r="J86" s="50" t="s">
        <v>215</v>
      </c>
      <c r="K86" s="62"/>
    </row>
    <row r="87" spans="1:11" ht="22.5">
      <c r="A87" s="14">
        <v>79</v>
      </c>
      <c r="B87" s="59" t="s">
        <v>124</v>
      </c>
      <c r="C87" s="60" t="s">
        <v>125</v>
      </c>
      <c r="D87" s="49" t="s">
        <v>154</v>
      </c>
      <c r="E87" s="61"/>
      <c r="F87" s="49" t="s">
        <v>126</v>
      </c>
      <c r="G87" s="49" t="s">
        <v>153</v>
      </c>
      <c r="H87" s="35">
        <f t="shared" si="1"/>
        <v>1.5</v>
      </c>
      <c r="I87" s="27">
        <v>166.1</v>
      </c>
      <c r="J87" s="50" t="s">
        <v>203</v>
      </c>
      <c r="K87" s="62"/>
    </row>
    <row r="88" spans="1:11" ht="22.5">
      <c r="A88" s="14">
        <v>80</v>
      </c>
      <c r="B88" s="59" t="s">
        <v>124</v>
      </c>
      <c r="C88" s="60" t="s">
        <v>125</v>
      </c>
      <c r="D88" s="49" t="s">
        <v>155</v>
      </c>
      <c r="E88" s="61"/>
      <c r="F88" s="49" t="s">
        <v>129</v>
      </c>
      <c r="G88" s="49" t="s">
        <v>128</v>
      </c>
      <c r="H88" s="35">
        <f t="shared" si="1"/>
        <v>13.700000000000017</v>
      </c>
      <c r="I88" s="27">
        <v>179.8</v>
      </c>
      <c r="J88" s="50" t="s">
        <v>204</v>
      </c>
      <c r="K88" s="62"/>
    </row>
    <row r="89" spans="1:11">
      <c r="A89" s="14">
        <v>81</v>
      </c>
      <c r="B89" s="59" t="s">
        <v>124</v>
      </c>
      <c r="C89" s="60" t="s">
        <v>125</v>
      </c>
      <c r="D89" s="49"/>
      <c r="E89" s="61"/>
      <c r="F89" s="49" t="s">
        <v>126</v>
      </c>
      <c r="G89" s="49" t="s">
        <v>128</v>
      </c>
      <c r="H89" s="35">
        <f t="shared" si="1"/>
        <v>0.19999999999998863</v>
      </c>
      <c r="I89" s="27">
        <v>180</v>
      </c>
      <c r="J89" s="50" t="s">
        <v>156</v>
      </c>
      <c r="K89" s="62"/>
    </row>
    <row r="90" spans="1:11">
      <c r="A90" s="14">
        <v>82</v>
      </c>
      <c r="B90" s="59" t="s">
        <v>124</v>
      </c>
      <c r="C90" s="60" t="s">
        <v>125</v>
      </c>
      <c r="D90" s="49" t="s">
        <v>158</v>
      </c>
      <c r="E90" s="61"/>
      <c r="F90" s="49" t="s">
        <v>129</v>
      </c>
      <c r="G90" s="49" t="s">
        <v>157</v>
      </c>
      <c r="H90" s="35">
        <f t="shared" si="1"/>
        <v>0.80000000000001137</v>
      </c>
      <c r="I90" s="27">
        <v>180.8</v>
      </c>
      <c r="J90" s="50" t="s">
        <v>205</v>
      </c>
      <c r="K90" s="62"/>
    </row>
    <row r="91" spans="1:11" ht="24" customHeight="1">
      <c r="A91" s="64">
        <v>83</v>
      </c>
      <c r="B91" s="65" t="s">
        <v>159</v>
      </c>
      <c r="C91" s="66"/>
      <c r="D91" s="69" t="s">
        <v>160</v>
      </c>
      <c r="E91" s="67"/>
      <c r="F91" s="68" t="s">
        <v>161</v>
      </c>
      <c r="G91" s="69" t="s">
        <v>157</v>
      </c>
      <c r="H91" s="70">
        <f t="shared" si="1"/>
        <v>0.89999999999997726</v>
      </c>
      <c r="I91" s="71">
        <v>181.7</v>
      </c>
      <c r="J91" s="72" t="s">
        <v>206</v>
      </c>
      <c r="K91" s="73"/>
    </row>
    <row r="92" spans="1:11" ht="22.5">
      <c r="A92" s="14">
        <v>84</v>
      </c>
      <c r="B92" s="59" t="s">
        <v>124</v>
      </c>
      <c r="C92" s="60" t="s">
        <v>125</v>
      </c>
      <c r="D92" s="49" t="s">
        <v>162</v>
      </c>
      <c r="E92" s="61"/>
      <c r="F92" s="49" t="s">
        <v>126</v>
      </c>
      <c r="G92" s="49" t="s">
        <v>163</v>
      </c>
      <c r="H92" s="35">
        <f t="shared" si="1"/>
        <v>1.4000000000000057</v>
      </c>
      <c r="I92" s="27">
        <v>183.1</v>
      </c>
      <c r="J92" s="50" t="s">
        <v>207</v>
      </c>
      <c r="K92" s="62"/>
    </row>
    <row r="93" spans="1:11" ht="22.5">
      <c r="A93" s="14">
        <v>85</v>
      </c>
      <c r="B93" s="59" t="s">
        <v>40</v>
      </c>
      <c r="C93" s="60" t="s">
        <v>125</v>
      </c>
      <c r="D93" s="49" t="s">
        <v>164</v>
      </c>
      <c r="E93" s="61"/>
      <c r="F93" s="49" t="s">
        <v>129</v>
      </c>
      <c r="G93" s="49" t="s">
        <v>209</v>
      </c>
      <c r="H93" s="35">
        <f t="shared" si="1"/>
        <v>14.400000000000006</v>
      </c>
      <c r="I93" s="27">
        <v>197.5</v>
      </c>
      <c r="J93" s="50" t="s">
        <v>208</v>
      </c>
      <c r="K93" s="62"/>
    </row>
    <row r="94" spans="1:11" ht="22.5">
      <c r="A94" s="87">
        <v>86</v>
      </c>
      <c r="B94" s="79" t="s">
        <v>21</v>
      </c>
      <c r="C94" s="75"/>
      <c r="D94" s="88" t="s">
        <v>217</v>
      </c>
      <c r="E94" s="89"/>
      <c r="F94" s="90" t="s">
        <v>165</v>
      </c>
      <c r="G94" s="88" t="s">
        <v>20</v>
      </c>
      <c r="H94" s="70">
        <f t="shared" ref="H94" si="2">I94-I93</f>
        <v>4.0999999999999943</v>
      </c>
      <c r="I94" s="91">
        <v>201.6</v>
      </c>
      <c r="J94" s="92" t="s">
        <v>177</v>
      </c>
      <c r="K94" s="120">
        <f>I94</f>
        <v>201.6</v>
      </c>
    </row>
    <row r="95" spans="1:11">
      <c r="A95" s="14">
        <v>87</v>
      </c>
      <c r="B95" s="59" t="s">
        <v>21</v>
      </c>
      <c r="C95" s="60"/>
      <c r="D95" s="49" t="s">
        <v>218</v>
      </c>
      <c r="E95" s="61"/>
      <c r="F95" s="49" t="s">
        <v>126</v>
      </c>
      <c r="G95" s="49" t="s">
        <v>128</v>
      </c>
      <c r="H95" s="35">
        <f t="shared" si="1"/>
        <v>1.2000000000000171</v>
      </c>
      <c r="I95" s="85">
        <v>202.8</v>
      </c>
      <c r="J95" s="50" t="s">
        <v>219</v>
      </c>
      <c r="K95" s="62"/>
    </row>
    <row r="96" spans="1:11">
      <c r="A96" s="115">
        <v>88</v>
      </c>
      <c r="B96" s="31" t="s">
        <v>21</v>
      </c>
      <c r="C96" s="32"/>
      <c r="D96" s="116"/>
      <c r="E96" s="117"/>
      <c r="F96" s="118" t="s">
        <v>23</v>
      </c>
      <c r="G96" s="116" t="s">
        <v>128</v>
      </c>
      <c r="H96" s="35">
        <f t="shared" si="1"/>
        <v>9.9999999999994316E-2</v>
      </c>
      <c r="I96" s="85">
        <v>202.9</v>
      </c>
      <c r="J96" s="119" t="s">
        <v>220</v>
      </c>
      <c r="K96" s="62"/>
    </row>
    <row r="97" spans="1:15" ht="48" customHeight="1" thickBot="1">
      <c r="A97" s="94">
        <v>89</v>
      </c>
      <c r="B97" s="95" t="s">
        <v>159</v>
      </c>
      <c r="C97" s="96"/>
      <c r="D97" s="93" t="s">
        <v>221</v>
      </c>
      <c r="E97" s="97"/>
      <c r="F97" s="98" t="s">
        <v>222</v>
      </c>
      <c r="G97" s="93" t="s">
        <v>128</v>
      </c>
      <c r="H97" s="99">
        <f>I97-I96</f>
        <v>9.9999999999994316E-2</v>
      </c>
      <c r="I97" s="100">
        <v>203</v>
      </c>
      <c r="J97" s="101" t="s">
        <v>223</v>
      </c>
      <c r="K97" s="102"/>
    </row>
    <row r="98" spans="1:15">
      <c r="A98" s="20" t="s">
        <v>212</v>
      </c>
    </row>
    <row r="99" spans="1:15">
      <c r="A99" s="18" t="s">
        <v>168</v>
      </c>
      <c r="B99" s="18"/>
      <c r="C99" s="18"/>
      <c r="D99" s="18"/>
      <c r="E99" s="18" t="s">
        <v>169</v>
      </c>
      <c r="F99" s="18"/>
      <c r="G99" s="18"/>
      <c r="H99" s="18"/>
      <c r="I99" s="19"/>
      <c r="J99" s="18" t="s">
        <v>170</v>
      </c>
    </row>
    <row r="102" spans="1:15">
      <c r="M102"/>
      <c r="N102"/>
      <c r="O102"/>
    </row>
    <row r="115" spans="1:11" ht="13.15" customHeight="1">
      <c r="A115" s="121" t="s">
        <v>171</v>
      </c>
      <c r="B115" s="121"/>
      <c r="C115" s="121"/>
      <c r="D115" s="121"/>
      <c r="E115" s="121" t="s">
        <v>172</v>
      </c>
      <c r="F115" s="121"/>
      <c r="G115" s="121"/>
      <c r="H115" s="121"/>
      <c r="I115" s="121"/>
      <c r="J115" s="122" t="s">
        <v>173</v>
      </c>
      <c r="K115" s="122"/>
    </row>
    <row r="116" spans="1:11">
      <c r="A116" s="121"/>
      <c r="B116" s="121"/>
      <c r="C116" s="121"/>
      <c r="D116" s="121"/>
      <c r="E116" s="121"/>
      <c r="F116" s="121"/>
      <c r="G116" s="121"/>
      <c r="H116" s="121"/>
      <c r="I116" s="121"/>
      <c r="J116" s="122"/>
      <c r="K116" s="122"/>
    </row>
    <row r="127" spans="1:11">
      <c r="I127" s="3"/>
      <c r="J127" s="3"/>
    </row>
    <row r="128" spans="1:11">
      <c r="I128" s="3"/>
      <c r="J128" s="3"/>
    </row>
    <row r="129" s="3" customFormat="1"/>
    <row r="130" s="3" customFormat="1"/>
    <row r="131" s="3" customFormat="1"/>
    <row r="132" s="3" customFormat="1"/>
    <row r="133" s="3" customFormat="1"/>
    <row r="134" s="3" customFormat="1"/>
    <row r="135" s="3" customFormat="1"/>
    <row r="136" s="3" customFormat="1"/>
    <row r="137" s="3" customFormat="1"/>
  </sheetData>
  <mergeCells count="21">
    <mergeCell ref="H3:I3"/>
    <mergeCell ref="J3:J4"/>
    <mergeCell ref="K3:K4"/>
    <mergeCell ref="A3:A4"/>
    <mergeCell ref="B3:B4"/>
    <mergeCell ref="C3:C4"/>
    <mergeCell ref="D3:D4"/>
    <mergeCell ref="E3:E4"/>
    <mergeCell ref="F3:G3"/>
    <mergeCell ref="A115:D116"/>
    <mergeCell ref="E115:I116"/>
    <mergeCell ref="J115:K116"/>
    <mergeCell ref="F65:G65"/>
    <mergeCell ref="H65:I65"/>
    <mergeCell ref="J65:J66"/>
    <mergeCell ref="K65:K66"/>
    <mergeCell ref="A65:A66"/>
    <mergeCell ref="B65:B66"/>
    <mergeCell ref="C65:C66"/>
    <mergeCell ref="D65:D66"/>
    <mergeCell ref="E65:E66"/>
  </mergeCells>
  <phoneticPr fontId="1"/>
  <pageMargins left="0.19685039370078741" right="0.19685039370078741" top="0.15748031496062992" bottom="0.15748031496062992" header="0.31496062992125984" footer="0.31496062992125984"/>
  <pageSetup paperSize="9" scale="80" orientation="portrait" horizontalDpi="4294967293" verticalDpi="0" r:id="rId1"/>
  <rowBreaks count="1" manualBreakCount="1">
    <brk id="62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F228D9-D3AD-49F1-834F-CAAF5E3FF4E3}">
  <dimension ref="A1:D6"/>
  <sheetViews>
    <sheetView workbookViewId="0">
      <selection activeCell="C18" sqref="C18"/>
    </sheetView>
  </sheetViews>
  <sheetFormatPr defaultColWidth="8.875" defaultRowHeight="18"/>
  <cols>
    <col min="1" max="1" width="8.875" style="142"/>
    <col min="2" max="2" width="16.625" style="142" customWidth="1"/>
    <col min="3" max="4" width="51.75" style="142" customWidth="1"/>
    <col min="5" max="16384" width="8.875" style="142"/>
  </cols>
  <sheetData>
    <row r="1" spans="1:4">
      <c r="A1" s="139" t="s">
        <v>14</v>
      </c>
      <c r="B1" s="140"/>
      <c r="C1" s="141"/>
      <c r="D1" s="141"/>
    </row>
    <row r="2" spans="1:4" ht="18.75" thickBot="1">
      <c r="A2" s="139"/>
      <c r="B2" s="140"/>
      <c r="C2" s="141"/>
      <c r="D2" s="141"/>
    </row>
    <row r="3" spans="1:4" ht="18.75" thickBot="1">
      <c r="A3" s="143" t="s">
        <v>15</v>
      </c>
      <c r="B3" s="144" t="s">
        <v>16</v>
      </c>
      <c r="C3" s="145" t="s">
        <v>17</v>
      </c>
      <c r="D3" s="146" t="s">
        <v>18</v>
      </c>
    </row>
    <row r="4" spans="1:4" ht="18.75" thickTop="1">
      <c r="A4" s="147"/>
      <c r="B4" s="148"/>
      <c r="C4" s="149"/>
      <c r="D4" s="149"/>
    </row>
    <row r="5" spans="1:4">
      <c r="A5" s="147"/>
      <c r="B5" s="148"/>
      <c r="C5" s="150"/>
      <c r="D5" s="151"/>
    </row>
    <row r="6" spans="1:4" ht="18.75" thickBot="1">
      <c r="A6" s="152"/>
      <c r="B6" s="153"/>
      <c r="C6" s="154"/>
      <c r="D6" s="155"/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2200スタート</vt:lpstr>
      <vt:lpstr>訂正箇所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Jun</dc:creator>
  <cp:keywords/>
  <dc:description/>
  <cp:lastModifiedBy>S J</cp:lastModifiedBy>
  <cp:revision/>
  <cp:lastPrinted>2026-08-14T08:22:15Z</cp:lastPrinted>
  <dcterms:created xsi:type="dcterms:W3CDTF">2016-12-15T19:22:13Z</dcterms:created>
  <dcterms:modified xsi:type="dcterms:W3CDTF">2026-08-14T08:22:41Z</dcterms:modified>
  <cp:category/>
  <cp:contentStatus/>
</cp:coreProperties>
</file>