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l19\Downloads\"/>
    </mc:Choice>
  </mc:AlternateContent>
  <xr:revisionPtr revIDLastSave="0" documentId="8_{F0DD0F10-E906-4C0D-B5AB-5A49689EFE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姫路400 (2)" sheetId="7" r:id="rId1"/>
  </sheets>
  <definedNames>
    <definedName name="_xlnm.Print_Area" localSheetId="0">'姫路400 (2)'!$A$1:$I$145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7" l="1"/>
  <c r="E53" i="7"/>
  <c r="E9" i="7"/>
  <c r="E10" i="7"/>
  <c r="E61" i="7"/>
  <c r="E62" i="7"/>
  <c r="E63" i="7"/>
  <c r="E64" i="7"/>
  <c r="E65" i="7"/>
  <c r="E66" i="7"/>
  <c r="E60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38" i="7"/>
  <c r="E39" i="7"/>
  <c r="E40" i="7"/>
  <c r="E23" i="7"/>
  <c r="E24" i="7"/>
  <c r="E59" i="7"/>
  <c r="E25" i="7"/>
  <c r="E26" i="7"/>
  <c r="E27" i="7"/>
  <c r="E28" i="7"/>
  <c r="E58" i="7"/>
  <c r="E55" i="7"/>
  <c r="E56" i="7"/>
  <c r="E57" i="7"/>
  <c r="E29" i="7"/>
  <c r="E30" i="7"/>
  <c r="E31" i="7"/>
  <c r="E32" i="7"/>
  <c r="E22" i="7"/>
  <c r="E44" i="7"/>
  <c r="E45" i="7"/>
  <c r="E46" i="7"/>
  <c r="E47" i="7"/>
  <c r="E48" i="7"/>
  <c r="E49" i="7"/>
  <c r="E50" i="7"/>
  <c r="E51" i="7"/>
  <c r="E11" i="7"/>
  <c r="E41" i="7" l="1"/>
  <c r="E42" i="7"/>
  <c r="E43" i="7"/>
  <c r="E35" i="7"/>
  <c r="E36" i="7"/>
  <c r="E37" i="7"/>
  <c r="E33" i="7"/>
  <c r="E34" i="7"/>
  <c r="E21" i="7" l="1"/>
  <c r="E54" i="7" l="1"/>
  <c r="E20" i="7"/>
  <c r="E19" i="7"/>
  <c r="E18" i="7"/>
  <c r="E17" i="7"/>
  <c r="E16" i="7"/>
  <c r="E15" i="7"/>
  <c r="E14" i="7"/>
  <c r="E13" i="7"/>
  <c r="E12" i="7"/>
  <c r="E8" i="7"/>
  <c r="E7" i="7"/>
  <c r="E6" i="7"/>
  <c r="E5" i="7"/>
  <c r="E4" i="7"/>
  <c r="A4" i="7"/>
  <c r="A5" i="7" s="1"/>
  <c r="A6" i="7" s="1"/>
  <c r="A7" i="7" s="1"/>
  <c r="A8" i="7" s="1"/>
  <c r="A9" i="7" s="1"/>
  <c r="A10" i="7" s="1"/>
  <c r="A11" i="7" s="1"/>
  <c r="A12" i="7" s="1"/>
  <c r="A13" i="7" s="1"/>
  <c r="A14" i="7" l="1"/>
  <c r="A15" i="7" s="1"/>
  <c r="A16" i="7" s="1"/>
  <c r="A17" i="7" s="1"/>
  <c r="A18" i="7" s="1"/>
  <c r="A19" i="7" s="1"/>
  <c r="A20" i="7" s="1"/>
  <c r="A21" i="7" l="1"/>
  <c r="A22" i="7" l="1"/>
  <c r="A23" i="7" l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l="1"/>
  <c r="A60" i="7" l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l="1"/>
</calcChain>
</file>

<file path=xl/sharedStrings.xml><?xml version="1.0" encoding="utf-8"?>
<sst xmlns="http://schemas.openxmlformats.org/spreadsheetml/2006/main" count="310" uniqueCount="184">
  <si>
    <t>ポイント</t>
    <phoneticPr fontId="2"/>
  </si>
  <si>
    <t>道路</t>
    <rPh sb="0" eb="2">
      <t>ドウロ</t>
    </rPh>
    <phoneticPr fontId="2"/>
  </si>
  <si>
    <t>区間</t>
    <rPh sb="0" eb="2">
      <t>クカン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</si>
  <si>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</si>
  <si>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</si>
  <si>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市道</t>
    <rPh sb="0" eb="2">
      <t>シドウ</t>
    </rPh>
    <phoneticPr fontId="2"/>
  </si>
  <si>
    <t>右折</t>
    <rPh sb="0" eb="2">
      <t>ウセツ</t>
    </rPh>
    <phoneticPr fontId="2"/>
  </si>
  <si>
    <t>Ｔ字路</t>
    <rPh sb="1" eb="2">
      <t>ジ</t>
    </rPh>
    <rPh sb="2" eb="3">
      <t>ロ</t>
    </rPh>
    <phoneticPr fontId="2"/>
  </si>
  <si>
    <t>ＰＣ開閉時間</t>
    <rPh sb="2" eb="3">
      <t>ヒラ</t>
    </rPh>
    <rPh sb="3" eb="4">
      <t>ト</t>
    </rPh>
    <rPh sb="4" eb="6">
      <t>ジカン</t>
    </rPh>
    <phoneticPr fontId="2"/>
  </si>
  <si>
    <t>直進</t>
    <rPh sb="0" eb="2">
      <t>チョクシン</t>
    </rPh>
    <phoneticPr fontId="2"/>
  </si>
  <si>
    <t>左折</t>
    <rPh sb="0" eb="2">
      <t>サセツ</t>
    </rPh>
    <phoneticPr fontId="2"/>
  </si>
  <si>
    <t>芝田橋北詰　Ｓ</t>
    <rPh sb="0" eb="2">
      <t>シバタ</t>
    </rPh>
    <rPh sb="2" eb="3">
      <t>ハシ</t>
    </rPh>
    <rPh sb="3" eb="5">
      <t>キタヅメ</t>
    </rPh>
    <phoneticPr fontId="2"/>
  </si>
  <si>
    <t>棚田　S</t>
    <rPh sb="0" eb="2">
      <t>タナダ</t>
    </rPh>
    <phoneticPr fontId="2"/>
  </si>
  <si>
    <t>踏切を渡ります。市街地につき走行注意。</t>
    <rPh sb="0" eb="2">
      <t>フミキリ</t>
    </rPh>
    <rPh sb="3" eb="4">
      <t>ワタ</t>
    </rPh>
    <rPh sb="8" eb="11">
      <t>シガイチ</t>
    </rPh>
    <rPh sb="14" eb="18">
      <t>ソウコウチュウイ</t>
    </rPh>
    <phoneticPr fontId="2"/>
  </si>
  <si>
    <t>公園を出て右方向へ進む</t>
    <rPh sb="0" eb="2">
      <t>コウエン</t>
    </rPh>
    <rPh sb="3" eb="4">
      <t>デ</t>
    </rPh>
    <rPh sb="5" eb="6">
      <t>ミギ</t>
    </rPh>
    <rPh sb="6" eb="8">
      <t>ホウコウ</t>
    </rPh>
    <rPh sb="9" eb="10">
      <t>スス</t>
    </rPh>
    <phoneticPr fontId="1"/>
  </si>
  <si>
    <t>住宅街につき走行注意</t>
    <rPh sb="0" eb="3">
      <t>ジュウタクガイ</t>
    </rPh>
    <rPh sb="6" eb="10">
      <t>ソウコウチュウイ</t>
    </rPh>
    <phoneticPr fontId="2"/>
  </si>
  <si>
    <t>神子岡南　S</t>
    <rPh sb="0" eb="1">
      <t>カミ</t>
    </rPh>
    <rPh sb="1" eb="2">
      <t>コ</t>
    </rPh>
    <rPh sb="2" eb="3">
      <t>オカ</t>
    </rPh>
    <rPh sb="3" eb="4">
      <t>ミナミ</t>
    </rPh>
    <phoneticPr fontId="2"/>
  </si>
  <si>
    <t>夢前橋西詰　S</t>
    <rPh sb="0" eb="2">
      <t>ユメサキ</t>
    </rPh>
    <rPh sb="2" eb="3">
      <t>バシ</t>
    </rPh>
    <rPh sb="3" eb="4">
      <t>ニシ</t>
    </rPh>
    <rPh sb="4" eb="5">
      <t>ヅメ</t>
    </rPh>
    <phoneticPr fontId="2"/>
  </si>
  <si>
    <t>ウインク球場西側 公園</t>
    <rPh sb="4" eb="6">
      <t>キュウジョウ</t>
    </rPh>
    <rPh sb="6" eb="8">
      <t>ニシガワ</t>
    </rPh>
    <rPh sb="9" eb="11">
      <t>コウエン</t>
    </rPh>
    <phoneticPr fontId="2"/>
  </si>
  <si>
    <t>進行方向</t>
    <rPh sb="0" eb="4">
      <t>シンコウホウコウ</t>
    </rPh>
    <phoneticPr fontId="2"/>
  </si>
  <si>
    <t>上町　S</t>
    <rPh sb="0" eb="2">
      <t>ウエマチ</t>
    </rPh>
    <phoneticPr fontId="2"/>
  </si>
  <si>
    <t>中町　S</t>
    <rPh sb="0" eb="2">
      <t>ナカマチ</t>
    </rPh>
    <phoneticPr fontId="2"/>
  </si>
  <si>
    <t>ト字路</t>
    <rPh sb="1" eb="2">
      <t>ジ</t>
    </rPh>
    <rPh sb="2" eb="3">
      <t>ロ</t>
    </rPh>
    <phoneticPr fontId="2"/>
  </si>
  <si>
    <t>袋河原　S</t>
    <rPh sb="0" eb="1">
      <t>フクロ</t>
    </rPh>
    <rPh sb="1" eb="3">
      <t>カワハラ</t>
    </rPh>
    <phoneticPr fontId="2"/>
  </si>
  <si>
    <t>河原橋西　S</t>
    <rPh sb="0" eb="2">
      <t>カワハラ</t>
    </rPh>
    <rPh sb="2" eb="3">
      <t>バシ</t>
    </rPh>
    <rPh sb="3" eb="4">
      <t>ニシ</t>
    </rPh>
    <phoneticPr fontId="2"/>
  </si>
  <si>
    <t>河原橋東　S</t>
    <rPh sb="0" eb="2">
      <t>カワラ</t>
    </rPh>
    <rPh sb="2" eb="3">
      <t>ハシ</t>
    </rPh>
    <rPh sb="3" eb="4">
      <t>ヒガシ</t>
    </rPh>
    <phoneticPr fontId="2"/>
  </si>
  <si>
    <t>歩道を渡ると右折に見えるので注意</t>
    <rPh sb="0" eb="2">
      <t>ホドウ</t>
    </rPh>
    <rPh sb="3" eb="4">
      <t>ワタ</t>
    </rPh>
    <rPh sb="6" eb="8">
      <t>ウセツ</t>
    </rPh>
    <rPh sb="9" eb="10">
      <t>ミ</t>
    </rPh>
    <rPh sb="14" eb="16">
      <t>チュウイ</t>
    </rPh>
    <phoneticPr fontId="2"/>
  </si>
  <si>
    <t>T字路</t>
    <rPh sb="1" eb="3">
      <t>ジロ</t>
    </rPh>
    <phoneticPr fontId="2"/>
  </si>
  <si>
    <t>揖保川沿いを走る</t>
    <rPh sb="0" eb="4">
      <t>イボガワゾ</t>
    </rPh>
    <rPh sb="6" eb="7">
      <t>ハシ</t>
    </rPh>
    <phoneticPr fontId="2"/>
  </si>
  <si>
    <t>祇園橋東詰　S</t>
    <rPh sb="0" eb="2">
      <t>ギオン</t>
    </rPh>
    <rPh sb="2" eb="3">
      <t>ハシ</t>
    </rPh>
    <rPh sb="3" eb="4">
      <t>ヒガシ</t>
    </rPh>
    <rPh sb="4" eb="5">
      <t>ツメ</t>
    </rPh>
    <phoneticPr fontId="2"/>
  </si>
  <si>
    <t>祇園橋西詰　S</t>
    <rPh sb="0" eb="2">
      <t>ギオン</t>
    </rPh>
    <rPh sb="2" eb="3">
      <t>ハシ</t>
    </rPh>
    <rPh sb="3" eb="5">
      <t>ニシツメ</t>
    </rPh>
    <phoneticPr fontId="2"/>
  </si>
  <si>
    <t>船渡　S</t>
    <rPh sb="0" eb="2">
      <t>フナト</t>
    </rPh>
    <phoneticPr fontId="2"/>
  </si>
  <si>
    <t>橋を渡る</t>
    <rPh sb="0" eb="1">
      <t>ハシ</t>
    </rPh>
    <rPh sb="2" eb="3">
      <t>ワタ</t>
    </rPh>
    <phoneticPr fontId="2"/>
  </si>
  <si>
    <t>十字路</t>
    <rPh sb="0" eb="3">
      <t>ジュウジロ</t>
    </rPh>
    <phoneticPr fontId="2"/>
  </si>
  <si>
    <t>服部　S</t>
    <rPh sb="0" eb="2">
      <t>ハットリ</t>
    </rPh>
    <phoneticPr fontId="2"/>
  </si>
  <si>
    <t>皆生　S</t>
    <rPh sb="0" eb="2">
      <t>カイケ</t>
    </rPh>
    <phoneticPr fontId="2"/>
  </si>
  <si>
    <t>米子観光センター前を通過してフォトコンへ</t>
    <rPh sb="0" eb="4">
      <t>ヨナゴカンコウ</t>
    </rPh>
    <rPh sb="8" eb="9">
      <t>マエ</t>
    </rPh>
    <rPh sb="10" eb="12">
      <t>ツウカ</t>
    </rPh>
    <phoneticPr fontId="2"/>
  </si>
  <si>
    <t>来た道戻る</t>
    <rPh sb="0" eb="1">
      <t>キ</t>
    </rPh>
    <rPh sb="2" eb="3">
      <t>ミチ</t>
    </rPh>
    <rPh sb="3" eb="4">
      <t>モド</t>
    </rPh>
    <phoneticPr fontId="2"/>
  </si>
  <si>
    <t>福生東小学校入口　S</t>
    <rPh sb="0" eb="2">
      <t>フクオ</t>
    </rPh>
    <rPh sb="2" eb="3">
      <t>ヒガシ</t>
    </rPh>
    <rPh sb="3" eb="6">
      <t>ショウガッコウ</t>
    </rPh>
    <rPh sb="6" eb="8">
      <t>イリグチ</t>
    </rPh>
    <phoneticPr fontId="2"/>
  </si>
  <si>
    <t>新河辺　S</t>
    <rPh sb="0" eb="1">
      <t>シン</t>
    </rPh>
    <rPh sb="1" eb="3">
      <t>カワベ</t>
    </rPh>
    <phoneticPr fontId="2"/>
  </si>
  <si>
    <t>明見　S</t>
    <rPh sb="0" eb="1">
      <t>アキラ</t>
    </rPh>
    <rPh sb="1" eb="2">
      <t>ケン</t>
    </rPh>
    <phoneticPr fontId="2"/>
  </si>
  <si>
    <t>入田　S</t>
    <rPh sb="0" eb="2">
      <t>イリタ</t>
    </rPh>
    <phoneticPr fontId="2"/>
  </si>
  <si>
    <t>上月三差路　S</t>
    <rPh sb="0" eb="2">
      <t>コウヅキ</t>
    </rPh>
    <rPh sb="2" eb="5">
      <t>サンサロ</t>
    </rPh>
    <phoneticPr fontId="2"/>
  </si>
  <si>
    <t>千種川沿いの快走路を進みます</t>
    <rPh sb="0" eb="3">
      <t>チクサガワ</t>
    </rPh>
    <rPh sb="3" eb="4">
      <t>ゾ</t>
    </rPh>
    <rPh sb="6" eb="9">
      <t>カイソウロ</t>
    </rPh>
    <rPh sb="10" eb="11">
      <t>スス</t>
    </rPh>
    <phoneticPr fontId="2"/>
  </si>
  <si>
    <t>あゆみ橋東詰　S</t>
    <rPh sb="3" eb="4">
      <t>ハシ</t>
    </rPh>
    <rPh sb="4" eb="6">
      <t>ヒガシツメ</t>
    </rPh>
    <phoneticPr fontId="2"/>
  </si>
  <si>
    <t>竜野橋西詰　S</t>
    <rPh sb="0" eb="2">
      <t>タツノ</t>
    </rPh>
    <rPh sb="2" eb="3">
      <t>ハシ</t>
    </rPh>
    <rPh sb="3" eb="5">
      <t>ニシヅメ</t>
    </rPh>
    <phoneticPr fontId="2"/>
  </si>
  <si>
    <t>竜野橋東詰　S</t>
    <rPh sb="0" eb="2">
      <t>タツノ</t>
    </rPh>
    <rPh sb="2" eb="3">
      <t>ハシ</t>
    </rPh>
    <rPh sb="3" eb="4">
      <t>ヒガシ</t>
    </rPh>
    <rPh sb="4" eb="5">
      <t>ツメ</t>
    </rPh>
    <phoneticPr fontId="2"/>
  </si>
  <si>
    <t>広い国道沿いの道</t>
    <rPh sb="0" eb="1">
      <t>ヒロ</t>
    </rPh>
    <rPh sb="2" eb="5">
      <t>コクドウゾ</t>
    </rPh>
    <rPh sb="7" eb="8">
      <t>ミチ</t>
    </rPh>
    <phoneticPr fontId="2"/>
  </si>
  <si>
    <t>延末１丁目　S</t>
    <rPh sb="0" eb="2">
      <t>ノブスエ</t>
    </rPh>
    <rPh sb="3" eb="5">
      <t>チョウメ</t>
    </rPh>
    <phoneticPr fontId="2"/>
  </si>
  <si>
    <t>文化センター前通</t>
    <rPh sb="0" eb="2">
      <t>ブンカ</t>
    </rPh>
    <rPh sb="6" eb="7">
      <t>マエ</t>
    </rPh>
    <rPh sb="7" eb="8">
      <t>トオ</t>
    </rPh>
    <phoneticPr fontId="2"/>
  </si>
  <si>
    <t>延末２丁目西　S</t>
    <rPh sb="0" eb="2">
      <t>ノブスエ</t>
    </rPh>
    <rPh sb="3" eb="5">
      <t>チョウメ</t>
    </rPh>
    <rPh sb="5" eb="6">
      <t>ニシ</t>
    </rPh>
    <phoneticPr fontId="2"/>
  </si>
  <si>
    <r>
      <rPr>
        <sz val="12"/>
        <rFont val="Microsoft JhengHei"/>
        <family val="3"/>
      </rPr>
      <t>┤</t>
    </r>
    <r>
      <rPr>
        <sz val="12"/>
        <rFont val="Meiryo UI"/>
        <family val="3"/>
        <charset val="128"/>
      </rPr>
      <t>字路</t>
    </r>
    <phoneticPr fontId="2"/>
  </si>
  <si>
    <t>ここから国道179号をひたすら進みます。</t>
    <rPh sb="4" eb="6">
      <t>コクドウ</t>
    </rPh>
    <rPh sb="9" eb="10">
      <t>ゴウ</t>
    </rPh>
    <rPh sb="15" eb="16">
      <t>スス</t>
    </rPh>
    <phoneticPr fontId="2"/>
  </si>
  <si>
    <t>PC2 有本松太郎　銅像</t>
    <rPh sb="4" eb="6">
      <t>アリモト</t>
    </rPh>
    <rPh sb="6" eb="9">
      <t>マツタロウ</t>
    </rPh>
    <rPh sb="10" eb="12">
      <t>ドウゾウ</t>
    </rPh>
    <phoneticPr fontId="2"/>
  </si>
  <si>
    <t>村道</t>
    <rPh sb="0" eb="2">
      <t>ソンドウ</t>
    </rPh>
    <phoneticPr fontId="2"/>
  </si>
  <si>
    <t>階段を上って志度坂トンネル側道へ</t>
    <rPh sb="0" eb="2">
      <t>カイダン</t>
    </rPh>
    <rPh sb="3" eb="4">
      <t>ノボ</t>
    </rPh>
    <rPh sb="6" eb="9">
      <t>シドザカ</t>
    </rPh>
    <rPh sb="13" eb="15">
      <t>ソクドウ</t>
    </rPh>
    <phoneticPr fontId="2"/>
  </si>
  <si>
    <t>QUE17</t>
    <phoneticPr fontId="2"/>
  </si>
  <si>
    <t>PC3 　ローソン上郡神明寺店</t>
    <rPh sb="9" eb="11">
      <t>カミゴオリ</t>
    </rPh>
    <rPh sb="11" eb="12">
      <t>カミ</t>
    </rPh>
    <rPh sb="12" eb="13">
      <t>アカ</t>
    </rPh>
    <rPh sb="13" eb="14">
      <t>テラ</t>
    </rPh>
    <rPh sb="14" eb="15">
      <t>ミセ</t>
    </rPh>
    <phoneticPr fontId="2"/>
  </si>
  <si>
    <t>有本松太郎銅像をバックに自転車の写真をとること。写真のプロパティの時刻を通過時間とします。皆生温泉をお楽しみください！！</t>
    <rPh sb="0" eb="2">
      <t>アリモト</t>
    </rPh>
    <rPh sb="2" eb="5">
      <t>マツタロウ</t>
    </rPh>
    <rPh sb="5" eb="7">
      <t>ドウゾウ</t>
    </rPh>
    <rPh sb="12" eb="15">
      <t>ジテンシャ</t>
    </rPh>
    <rPh sb="16" eb="18">
      <t>シャシン</t>
    </rPh>
    <rPh sb="24" eb="26">
      <t>シャシン</t>
    </rPh>
    <rPh sb="33" eb="35">
      <t>ジコク</t>
    </rPh>
    <rPh sb="36" eb="38">
      <t>ツウカ</t>
    </rPh>
    <rPh sb="38" eb="40">
      <t>ジカン</t>
    </rPh>
    <rPh sb="45" eb="47">
      <t>カイケ</t>
    </rPh>
    <rPh sb="47" eb="49">
      <t>オンセン</t>
    </rPh>
    <rPh sb="51" eb="52">
      <t>タノ</t>
    </rPh>
    <phoneticPr fontId="2"/>
  </si>
  <si>
    <t>左側</t>
    <rPh sb="0" eb="2">
      <t>サソク</t>
    </rPh>
    <phoneticPr fontId="2"/>
  </si>
  <si>
    <t>北栄町役場大栄庁舎前S</t>
  </si>
  <si>
    <t>県道167</t>
    <rPh sb="0" eb="2">
      <t>ケンドウ</t>
    </rPh>
    <phoneticPr fontId="2"/>
  </si>
  <si>
    <t>別所S</t>
    <rPh sb="0" eb="2">
      <t>ベッショ</t>
    </rPh>
    <phoneticPr fontId="2"/>
  </si>
  <si>
    <t>市道</t>
    <rPh sb="0" eb="2">
      <t>シドウ</t>
    </rPh>
    <phoneticPr fontId="2"/>
  </si>
  <si>
    <t>左折</t>
    <rPh sb="0" eb="2">
      <t>サセツ</t>
    </rPh>
    <phoneticPr fontId="2"/>
  </si>
  <si>
    <t>T字路</t>
    <rPh sb="1" eb="3">
      <t>ジロ</t>
    </rPh>
    <phoneticPr fontId="2"/>
  </si>
  <si>
    <t>通過チェック②看板『大山唯一の絶叫橋　七鳥橋ロード』</t>
    <rPh sb="0" eb="2">
      <t>ツウカ</t>
    </rPh>
    <rPh sb="7" eb="9">
      <t>カンバン</t>
    </rPh>
    <rPh sb="10" eb="12">
      <t>ダイセン</t>
    </rPh>
    <rPh sb="12" eb="14">
      <t>ユイイツ</t>
    </rPh>
    <rPh sb="15" eb="17">
      <t>ゼッキョウ</t>
    </rPh>
    <rPh sb="17" eb="18">
      <t>ハシ</t>
    </rPh>
    <rPh sb="19" eb="20">
      <t>ナナ</t>
    </rPh>
    <rPh sb="20" eb="21">
      <t>トリ</t>
    </rPh>
    <rPh sb="21" eb="22">
      <t>ハシ</t>
    </rPh>
    <phoneticPr fontId="2"/>
  </si>
  <si>
    <t>右側</t>
    <rPh sb="0" eb="2">
      <t>ウソク</t>
    </rPh>
    <phoneticPr fontId="2"/>
  </si>
  <si>
    <t>農免道路</t>
    <rPh sb="0" eb="4">
      <t>ノウメンドウロ</t>
    </rPh>
    <phoneticPr fontId="2"/>
  </si>
  <si>
    <t>右折</t>
    <rPh sb="0" eb="2">
      <t>ウセツ</t>
    </rPh>
    <phoneticPr fontId="2"/>
  </si>
  <si>
    <t>県道305</t>
    <rPh sb="0" eb="2">
      <t>ケンドウ</t>
    </rPh>
    <phoneticPr fontId="2"/>
  </si>
  <si>
    <t>十字路『大山保育所前』</t>
    <rPh sb="0" eb="3">
      <t>ジュウジロ</t>
    </rPh>
    <rPh sb="4" eb="6">
      <t>ダイセン</t>
    </rPh>
    <rPh sb="6" eb="10">
      <t>ホイクショマエ</t>
    </rPh>
    <phoneticPr fontId="2"/>
  </si>
  <si>
    <t>県道36</t>
    <rPh sb="0" eb="2">
      <t>ケンドウ</t>
    </rPh>
    <phoneticPr fontId="2"/>
  </si>
  <si>
    <t>長池S</t>
    <rPh sb="0" eb="2">
      <t>ナガイケ</t>
    </rPh>
    <phoneticPr fontId="2"/>
  </si>
  <si>
    <t>院庄S</t>
    <rPh sb="0" eb="1">
      <t>イン</t>
    </rPh>
    <rPh sb="1" eb="2">
      <t>ショウ</t>
    </rPh>
    <phoneticPr fontId="2"/>
  </si>
  <si>
    <t>德尾S</t>
    <rPh sb="0" eb="1">
      <t>トク</t>
    </rPh>
    <rPh sb="1" eb="2">
      <t>オ</t>
    </rPh>
    <phoneticPr fontId="2"/>
  </si>
  <si>
    <r>
      <rPr>
        <sz val="12"/>
        <rFont val="Microsoft JhengHei"/>
        <family val="3"/>
      </rPr>
      <t>┫</t>
    </r>
    <r>
      <rPr>
        <sz val="12"/>
        <rFont val="Microsoft JhengHei"/>
        <family val="3"/>
        <charset val="128"/>
      </rPr>
      <t>字路</t>
    </r>
    <rPh sb="1" eb="3">
      <t>ジロ</t>
    </rPh>
    <phoneticPr fontId="2"/>
  </si>
  <si>
    <t>逆Ｙ字路</t>
    <rPh sb="0" eb="1">
      <t>ギャク</t>
    </rPh>
    <rPh sb="1" eb="4">
      <t>yジロ</t>
    </rPh>
    <phoneticPr fontId="2"/>
  </si>
  <si>
    <t>右方向</t>
    <rPh sb="0" eb="3">
      <t>ミギホウコウ</t>
    </rPh>
    <phoneticPr fontId="2"/>
  </si>
  <si>
    <t>溝川S</t>
    <rPh sb="0" eb="2">
      <t>ミゾカワ</t>
    </rPh>
    <phoneticPr fontId="2"/>
  </si>
  <si>
    <t>八束水S</t>
    <rPh sb="0" eb="3">
      <t>ヤツカミズ</t>
    </rPh>
    <phoneticPr fontId="2"/>
  </si>
  <si>
    <t>国道9→国道179→県道320</t>
    <rPh sb="0" eb="2">
      <t>コクドウ</t>
    </rPh>
    <rPh sb="4" eb="6">
      <t>コクドウ</t>
    </rPh>
    <rPh sb="10" eb="12">
      <t>ケンドウ</t>
    </rPh>
    <phoneticPr fontId="2"/>
  </si>
  <si>
    <t>通過チェック①　青山剛昌ふるさと館</t>
    <phoneticPr fontId="2"/>
  </si>
  <si>
    <t>Ｙ字路</t>
    <rPh sb="0" eb="3">
      <t>yジロ</t>
    </rPh>
    <phoneticPr fontId="2"/>
  </si>
  <si>
    <t>左手</t>
    <rPh sb="0" eb="2">
      <t>ヒダリテ</t>
    </rPh>
    <phoneticPr fontId="2"/>
  </si>
  <si>
    <t>標識『』</t>
    <rPh sb="0" eb="4">
      <t>ヒョウシキカッコ</t>
    </rPh>
    <phoneticPr fontId="2"/>
  </si>
  <si>
    <t>二軒屋S</t>
    <rPh sb="0" eb="3">
      <t>ニケンヤ</t>
    </rPh>
    <phoneticPr fontId="2"/>
  </si>
  <si>
    <t>┣字路</t>
    <rPh sb="0" eb="3">
      <t>ケイセンジロ</t>
    </rPh>
    <phoneticPr fontId="2"/>
  </si>
  <si>
    <t>側道へ。標識『大山　琴浦』方面</t>
    <rPh sb="0" eb="2">
      <t>ソクドウ</t>
    </rPh>
    <rPh sb="4" eb="6">
      <t>ヒョウシキ</t>
    </rPh>
    <rPh sb="7" eb="9">
      <t>ダイセン</t>
    </rPh>
    <rPh sb="10" eb="11">
      <t>コト</t>
    </rPh>
    <rPh sb="11" eb="12">
      <t>ウラ</t>
    </rPh>
    <rPh sb="13" eb="15">
      <t>ホウメン</t>
    </rPh>
    <phoneticPr fontId="2"/>
  </si>
  <si>
    <t>看板『大山唯一の絶叫橋　七鳥橋ロード』と自転車の写真を撮る。後、T字路右折。</t>
    <rPh sb="30" eb="31">
      <t>ゴ</t>
    </rPh>
    <rPh sb="33" eb="35">
      <t>ジロ</t>
    </rPh>
    <rPh sb="35" eb="37">
      <t>ウセツ</t>
    </rPh>
    <phoneticPr fontId="2"/>
  </si>
  <si>
    <t>標識『→大山　赤松』方面</t>
    <rPh sb="0" eb="2">
      <t>ヒョウシキ</t>
    </rPh>
    <rPh sb="4" eb="6">
      <t>ダイセン</t>
    </rPh>
    <rPh sb="7" eb="9">
      <t>アカマツ</t>
    </rPh>
    <rPh sb="10" eb="12">
      <t>ホウメン</t>
    </rPh>
    <phoneticPr fontId="2"/>
  </si>
  <si>
    <t>平木S</t>
    <rPh sb="0" eb="2">
      <t>ヒラキ</t>
    </rPh>
    <phoneticPr fontId="2"/>
  </si>
  <si>
    <t>→標識『むきばんだ』</t>
    <rPh sb="1" eb="3">
      <t>ヒョウシキ</t>
    </rPh>
    <phoneticPr fontId="2"/>
  </si>
  <si>
    <t>県道243</t>
    <rPh sb="0" eb="2">
      <t>ケンドウ</t>
    </rPh>
    <phoneticPr fontId="2"/>
  </si>
  <si>
    <t>今津S（感応式）</t>
    <rPh sb="0" eb="2">
      <t>イマズ</t>
    </rPh>
    <rPh sb="4" eb="7">
      <t>カンノウシキ</t>
    </rPh>
    <phoneticPr fontId="2"/>
  </si>
  <si>
    <t>県道242</t>
    <rPh sb="0" eb="2">
      <t>ケンドウ</t>
    </rPh>
    <phoneticPr fontId="2"/>
  </si>
  <si>
    <t>二本木S</t>
    <rPh sb="0" eb="3">
      <t>ニホンギ</t>
    </rPh>
    <phoneticPr fontId="2"/>
  </si>
  <si>
    <t>伯耆橋S</t>
    <rPh sb="0" eb="3">
      <t>ホウキバシ</t>
    </rPh>
    <phoneticPr fontId="2"/>
  </si>
  <si>
    <t>県道53</t>
    <rPh sb="0" eb="2">
      <t>ケンドウ</t>
    </rPh>
    <phoneticPr fontId="2"/>
  </si>
  <si>
    <t>伯耆大橋南S</t>
    <rPh sb="0" eb="2">
      <t>ホウキ</t>
    </rPh>
    <rPh sb="2" eb="4">
      <t>オオハシ</t>
    </rPh>
    <rPh sb="4" eb="5">
      <t>ミナミ</t>
    </rPh>
    <phoneticPr fontId="2"/>
  </si>
  <si>
    <t>国道181</t>
    <rPh sb="0" eb="2">
      <t>コクドウ</t>
    </rPh>
    <phoneticPr fontId="2"/>
  </si>
  <si>
    <t>塔の峰S</t>
    <rPh sb="0" eb="1">
      <t>トウ</t>
    </rPh>
    <rPh sb="2" eb="3">
      <t>ミネ</t>
    </rPh>
    <phoneticPr fontId="2"/>
  </si>
  <si>
    <t>県道415</t>
    <rPh sb="0" eb="2">
      <t>ケンドウ</t>
    </rPh>
    <phoneticPr fontId="2"/>
  </si>
  <si>
    <t>県道414</t>
    <rPh sb="0" eb="2">
      <t>ケンドウ</t>
    </rPh>
    <phoneticPr fontId="2"/>
  </si>
  <si>
    <t>国道2</t>
    <rPh sb="0" eb="2">
      <t>コクドウ</t>
    </rPh>
    <phoneticPr fontId="2"/>
  </si>
  <si>
    <t>県道724</t>
    <rPh sb="0" eb="2">
      <t>ケンドウ</t>
    </rPh>
    <phoneticPr fontId="2"/>
  </si>
  <si>
    <t>県道５</t>
    <rPh sb="0" eb="2">
      <t>ケンドウ</t>
    </rPh>
    <phoneticPr fontId="2"/>
  </si>
  <si>
    <t>県道5</t>
    <rPh sb="0" eb="2">
      <t>ケンドウ</t>
    </rPh>
    <phoneticPr fontId="2"/>
  </si>
  <si>
    <t>国道179</t>
    <rPh sb="0" eb="2">
      <t>コクドウ</t>
    </rPh>
    <phoneticPr fontId="2"/>
  </si>
  <si>
    <t>国道373</t>
    <rPh sb="0" eb="2">
      <t>コクドウ</t>
    </rPh>
    <phoneticPr fontId="2"/>
  </si>
  <si>
    <t>側道→国道373→国道53</t>
    <rPh sb="0" eb="2">
      <t>ソクドウ</t>
    </rPh>
    <rPh sb="3" eb="5">
      <t>コクドウ</t>
    </rPh>
    <rPh sb="9" eb="11">
      <t>コクドウ</t>
    </rPh>
    <phoneticPr fontId="2"/>
  </si>
  <si>
    <t>県道32</t>
    <rPh sb="0" eb="2">
      <t>ケンドウ</t>
    </rPh>
    <phoneticPr fontId="2"/>
  </si>
  <si>
    <t>県道32→県道42</t>
    <rPh sb="0" eb="2">
      <t>ケンドウ</t>
    </rPh>
    <rPh sb="5" eb="7">
      <t>ケンドウ</t>
    </rPh>
    <phoneticPr fontId="2"/>
  </si>
  <si>
    <t>国道２９</t>
    <rPh sb="0" eb="2">
      <t>コクドウ</t>
    </rPh>
    <phoneticPr fontId="2"/>
  </si>
  <si>
    <t>県道264</t>
    <rPh sb="0" eb="2">
      <t>ケンドウ</t>
    </rPh>
    <phoneticPr fontId="2"/>
  </si>
  <si>
    <t>県道318</t>
    <rPh sb="0" eb="2">
      <t>ケンドウ</t>
    </rPh>
    <phoneticPr fontId="2"/>
  </si>
  <si>
    <t>国道９</t>
    <rPh sb="0" eb="2">
      <t>コクドウ</t>
    </rPh>
    <phoneticPr fontId="2"/>
  </si>
  <si>
    <t>国道9</t>
    <rPh sb="0" eb="2">
      <t>コクドウ</t>
    </rPh>
    <phoneticPr fontId="2"/>
  </si>
  <si>
    <t>県道320</t>
    <rPh sb="0" eb="2">
      <t>ケンドウ</t>
    </rPh>
    <phoneticPr fontId="2"/>
  </si>
  <si>
    <t>県道30</t>
    <rPh sb="0" eb="2">
      <t>ケンドウ</t>
    </rPh>
    <phoneticPr fontId="2"/>
  </si>
  <si>
    <t>国道431</t>
    <rPh sb="0" eb="2">
      <t>コクドウ</t>
    </rPh>
    <phoneticPr fontId="2"/>
  </si>
  <si>
    <t>県道207→市道</t>
    <rPh sb="0" eb="2">
      <t>ケンドウ</t>
    </rPh>
    <rPh sb="6" eb="8">
      <t>シドウ</t>
    </rPh>
    <phoneticPr fontId="2"/>
  </si>
  <si>
    <t>市道→国道429</t>
    <rPh sb="0" eb="2">
      <t>シドウ</t>
    </rPh>
    <rPh sb="3" eb="5">
      <t>コクドウ</t>
    </rPh>
    <phoneticPr fontId="2"/>
  </si>
  <si>
    <t>国道１７９</t>
    <rPh sb="0" eb="2">
      <t>コクドウ</t>
    </rPh>
    <phoneticPr fontId="2"/>
  </si>
  <si>
    <t>国道３７３</t>
    <rPh sb="0" eb="2">
      <t>コクドウ</t>
    </rPh>
    <phoneticPr fontId="2"/>
  </si>
  <si>
    <t>県道７２４</t>
    <rPh sb="0" eb="2">
      <t>ケンドウ</t>
    </rPh>
    <phoneticPr fontId="2"/>
  </si>
  <si>
    <t>国道２</t>
    <rPh sb="0" eb="2">
      <t>コクドウ</t>
    </rPh>
    <phoneticPr fontId="2"/>
  </si>
  <si>
    <t>県道６２</t>
    <rPh sb="0" eb="2">
      <t>ケンドウ</t>
    </rPh>
    <phoneticPr fontId="2"/>
  </si>
  <si>
    <t>スタート</t>
    <phoneticPr fontId="2"/>
  </si>
  <si>
    <t>レシート取得すること。後、直進。</t>
    <rPh sb="4" eb="6">
      <t>シュトク</t>
    </rPh>
    <rPh sb="11" eb="12">
      <t>ノチ</t>
    </rPh>
    <rPh sb="13" eb="15">
      <t>チョクシン</t>
    </rPh>
    <phoneticPr fontId="2"/>
  </si>
  <si>
    <t>ウイング球場西側 公園</t>
    <phoneticPr fontId="2"/>
  </si>
  <si>
    <t>国道373へ行かず直進。高架をくぐる。</t>
    <rPh sb="0" eb="2">
      <t>コクドウ</t>
    </rPh>
    <rPh sb="6" eb="7">
      <t>イ</t>
    </rPh>
    <rPh sb="9" eb="11">
      <t>チョクシン</t>
    </rPh>
    <rPh sb="12" eb="14">
      <t>コウカ</t>
    </rPh>
    <phoneticPr fontId="2"/>
  </si>
  <si>
    <t>PC2　『青山剛昌ふるさと館』看板</t>
    <phoneticPr fontId="2"/>
  </si>
  <si>
    <t>通過チェック②看板『大山唯一の絶叫橋　七鳥橋ロード』</t>
    <rPh sb="0" eb="2">
      <t>ツウカ</t>
    </rPh>
    <phoneticPr fontId="2"/>
  </si>
  <si>
    <t>PC2 有本松太郎　銅像</t>
    <phoneticPr fontId="2"/>
  </si>
  <si>
    <t>PC1　大国主命と因幡の白兎の像/　看板『山陰ジオパーク白兎海岸コース』</t>
    <phoneticPr fontId="2"/>
  </si>
  <si>
    <t>PC1　大国主命と因幡の白兎の像/『山陰ジオパーク白兎海岸コース』</t>
    <rPh sb="4" eb="8">
      <t>オオクニヌシノミコト</t>
    </rPh>
    <rPh sb="9" eb="11">
      <t>イナバ</t>
    </rPh>
    <rPh sb="12" eb="14">
      <t>シロウサギ</t>
    </rPh>
    <rPh sb="15" eb="16">
      <t>ゾウ</t>
    </rPh>
    <phoneticPr fontId="2"/>
  </si>
  <si>
    <t>大国主命と因幡の白兎の像、か、看板『山陰ジオパーク白兎海岸コース』と自転車の写真を撮ること。後、直進。</t>
    <rPh sb="15" eb="17">
      <t>カンバン</t>
    </rPh>
    <rPh sb="18" eb="20">
      <t>サンイン</t>
    </rPh>
    <rPh sb="25" eb="27">
      <t>シロウサギ</t>
    </rPh>
    <rPh sb="27" eb="29">
      <t>カイガン</t>
    </rPh>
    <rPh sb="34" eb="37">
      <t>ジテンシャ</t>
    </rPh>
    <rPh sb="38" eb="40">
      <t>シャシン</t>
    </rPh>
    <rPh sb="41" eb="42">
      <t>ト</t>
    </rPh>
    <rPh sb="46" eb="47">
      <t>ノチ</t>
    </rPh>
    <rPh sb="48" eb="50">
      <t>チョクシン</t>
    </rPh>
    <phoneticPr fontId="2"/>
  </si>
  <si>
    <t>市道(出雲街道)</t>
    <rPh sb="0" eb="2">
      <t>シドウ</t>
    </rPh>
    <phoneticPr fontId="2"/>
  </si>
  <si>
    <t>県道206</t>
    <rPh sb="0" eb="2">
      <t>ケンドウ</t>
    </rPh>
    <phoneticPr fontId="2"/>
  </si>
  <si>
    <t>夢前橋西詰S</t>
    <rPh sb="0" eb="5">
      <t>ユメサキハシニシヅメ</t>
    </rPh>
    <phoneticPr fontId="2"/>
  </si>
  <si>
    <t>白鷺橋S</t>
    <rPh sb="0" eb="2">
      <t>シラサギ</t>
    </rPh>
    <rPh sb="2" eb="3">
      <t>ハシ</t>
    </rPh>
    <phoneticPr fontId="2"/>
  </si>
  <si>
    <r>
      <rPr>
        <sz val="12"/>
        <color theme="1"/>
        <rFont val="Microsoft JhengHei"/>
        <family val="3"/>
        <charset val="128"/>
      </rPr>
      <t>県道</t>
    </r>
    <r>
      <rPr>
        <sz val="12"/>
        <color theme="1"/>
        <rFont val="Calibri"/>
        <family val="3"/>
      </rPr>
      <t>216</t>
    </r>
    <r>
      <rPr>
        <sz val="12"/>
        <color theme="1"/>
        <rFont val="Meiryo UI"/>
        <family val="3"/>
        <charset val="128"/>
      </rPr>
      <t>（出雲街道）</t>
    </r>
    <rPh sb="0" eb="2">
      <t>ケンドウ</t>
    </rPh>
    <rPh sb="6" eb="8">
      <t>イズモ</t>
    </rPh>
    <rPh sb="8" eb="10">
      <t>カイドウ</t>
    </rPh>
    <phoneticPr fontId="2"/>
  </si>
  <si>
    <t>県道181(吉岡街道)</t>
    <rPh sb="0" eb="2">
      <t>ケンドウ</t>
    </rPh>
    <rPh sb="6" eb="10">
      <t>ヨシオカカイドウ</t>
    </rPh>
    <phoneticPr fontId="2"/>
  </si>
  <si>
    <t>布勢S</t>
    <rPh sb="0" eb="2">
      <t>フセ</t>
    </rPh>
    <phoneticPr fontId="2"/>
  </si>
  <si>
    <t>看板『青山剛昌ふるさと館』と自転車の写真を撮る。後、直進。</t>
    <rPh sb="0" eb="2">
      <t>カンバン</t>
    </rPh>
    <phoneticPr fontId="2"/>
  </si>
  <si>
    <t>国道373号へ行かずに直進。高架をくぐり、すぐ左側にある階段を上がる。</t>
    <rPh sb="0" eb="2">
      <t>コクドウ</t>
    </rPh>
    <rPh sb="5" eb="6">
      <t>ゴウ</t>
    </rPh>
    <rPh sb="7" eb="8">
      <t>イ</t>
    </rPh>
    <rPh sb="8" eb="9">
      <t>チョッコウ</t>
    </rPh>
    <rPh sb="11" eb="13">
      <t>チョクシン</t>
    </rPh>
    <rPh sb="14" eb="16">
      <t>コウカ</t>
    </rPh>
    <rPh sb="23" eb="25">
      <t>ヒダリガワ</t>
    </rPh>
    <rPh sb="28" eb="30">
      <t>カイダン</t>
    </rPh>
    <rPh sb="31" eb="32">
      <t>ア</t>
    </rPh>
    <phoneticPr fontId="2"/>
  </si>
  <si>
    <t>コナン通り。名探偵コナンの聖地巡礼エリア。（注）歩行者優先。</t>
    <rPh sb="3" eb="4">
      <t>トオ</t>
    </rPh>
    <rPh sb="6" eb="9">
      <t>メイタンテイ</t>
    </rPh>
    <rPh sb="13" eb="17">
      <t>セイチジュンレイ</t>
    </rPh>
    <rPh sb="22" eb="23">
      <t>チュウ</t>
    </rPh>
    <rPh sb="24" eb="29">
      <t>ホコウシャユウセン</t>
    </rPh>
    <phoneticPr fontId="2"/>
  </si>
  <si>
    <t>※目印カーブミラー。見えにくいが右奥に看板『大山唯一の絶叫橋　七鳥橋ロード』</t>
    <rPh sb="1" eb="3">
      <t>メジルシ</t>
    </rPh>
    <rPh sb="10" eb="11">
      <t>ミ</t>
    </rPh>
    <rPh sb="16" eb="17">
      <t>ミギ</t>
    </rPh>
    <rPh sb="17" eb="18">
      <t>オク</t>
    </rPh>
    <phoneticPr fontId="2"/>
  </si>
  <si>
    <t>┫字路</t>
    <rPh sb="0" eb="3">
      <t>ケイセンジロ</t>
    </rPh>
    <phoneticPr fontId="2"/>
  </si>
  <si>
    <t>県道321</t>
    <rPh sb="0" eb="2">
      <t>ケンドウ</t>
    </rPh>
    <phoneticPr fontId="2"/>
  </si>
  <si>
    <t>T字路</t>
    <rPh sb="0" eb="3">
      <t>tジロ</t>
    </rPh>
    <phoneticPr fontId="2"/>
  </si>
  <si>
    <t>道なり左方向</t>
    <rPh sb="0" eb="1">
      <t>ミチ</t>
    </rPh>
    <rPh sb="3" eb="6">
      <t>ヒダリホウコウ</t>
    </rPh>
    <phoneticPr fontId="2"/>
  </si>
  <si>
    <t>少しクランクするが、直進して橋を渡る。</t>
    <rPh sb="0" eb="1">
      <t>スコ</t>
    </rPh>
    <rPh sb="10" eb="12">
      <t>チョクシン</t>
    </rPh>
    <rPh sb="14" eb="15">
      <t>ハシ</t>
    </rPh>
    <rPh sb="16" eb="17">
      <t>ワタ</t>
    </rPh>
    <phoneticPr fontId="2"/>
  </si>
  <si>
    <t>出雲街道の宿場町・城下町。土蔵、白壁や格子窓の古い町並みが残る勝山町並み保存地区を楽しんで。</t>
    <rPh sb="41" eb="42">
      <t>タノ</t>
    </rPh>
    <phoneticPr fontId="2"/>
  </si>
  <si>
    <t>通過チェック③看板『城下町勝山　案内板』</t>
    <rPh sb="0" eb="2">
      <t>ツウカ</t>
    </rPh>
    <rPh sb="7" eb="9">
      <t>カンバン</t>
    </rPh>
    <rPh sb="10" eb="13">
      <t>ジョウカマチ</t>
    </rPh>
    <rPh sb="13" eb="15">
      <t>カツヤマ</t>
    </rPh>
    <rPh sb="16" eb="19">
      <t>アンナイバン</t>
    </rPh>
    <phoneticPr fontId="2"/>
  </si>
  <si>
    <t>某監督行きつけの自転車屋があったり。</t>
    <rPh sb="0" eb="1">
      <t>ボウ</t>
    </rPh>
    <rPh sb="1" eb="3">
      <t>カントク</t>
    </rPh>
    <rPh sb="3" eb="4">
      <t>イ</t>
    </rPh>
    <rPh sb="8" eb="12">
      <t>ジテンシャヤ</t>
    </rPh>
    <phoneticPr fontId="2"/>
  </si>
  <si>
    <t>右側</t>
    <rPh sb="0" eb="2">
      <t>ミギガワ</t>
    </rPh>
    <phoneticPr fontId="2"/>
  </si>
  <si>
    <t>看板『城下町勝山案内板』と自転車の写真を撮る。後、変形五差路。勝山駅前Sを左折。</t>
    <rPh sb="0" eb="2">
      <t>カンバン</t>
    </rPh>
    <rPh sb="3" eb="6">
      <t>ジョウカマチ</t>
    </rPh>
    <rPh sb="6" eb="8">
      <t>カツヤマ</t>
    </rPh>
    <rPh sb="8" eb="11">
      <t>アンナイバン</t>
    </rPh>
    <rPh sb="13" eb="16">
      <t>ジテンシャ</t>
    </rPh>
    <rPh sb="17" eb="19">
      <t>シャシン</t>
    </rPh>
    <rPh sb="20" eb="21">
      <t>ト</t>
    </rPh>
    <rPh sb="23" eb="24">
      <t>ノチ</t>
    </rPh>
    <rPh sb="25" eb="27">
      <t>ヘンケイ</t>
    </rPh>
    <rPh sb="27" eb="30">
      <t>ゴサロ</t>
    </rPh>
    <rPh sb="31" eb="33">
      <t>カツヤマ</t>
    </rPh>
    <rPh sb="33" eb="35">
      <t>エキマエ</t>
    </rPh>
    <rPh sb="37" eb="39">
      <t>サセツ</t>
    </rPh>
    <phoneticPr fontId="2"/>
  </si>
  <si>
    <t>市道→国道313</t>
    <rPh sb="0" eb="2">
      <t>シドウ</t>
    </rPh>
    <rPh sb="3" eb="5">
      <t>コクドウ</t>
    </rPh>
    <phoneticPr fontId="2"/>
  </si>
  <si>
    <t>ゴール＆受付　レンタルスペース アイリス</t>
    <rPh sb="4" eb="6">
      <t>ウケツケ</t>
    </rPh>
    <phoneticPr fontId="2"/>
  </si>
  <si>
    <t>※見逃し注意　たつのの町並みをぬける。</t>
    <rPh sb="1" eb="3">
      <t>ミノガ</t>
    </rPh>
    <rPh sb="4" eb="6">
      <t>チュウイ</t>
    </rPh>
    <rPh sb="11" eb="13">
      <t>マチナ</t>
    </rPh>
    <phoneticPr fontId="2"/>
  </si>
  <si>
    <t>階段を上って志度坂トンネルの側道へ。トンネル通過後はタイミングを見て左側へ。※コマ図参照　86.8㎞～一筋東に智頭宿</t>
    <rPh sb="0" eb="2">
      <t>カイダン</t>
    </rPh>
    <rPh sb="3" eb="4">
      <t>ノボ</t>
    </rPh>
    <rPh sb="6" eb="9">
      <t>シドサカ</t>
    </rPh>
    <rPh sb="14" eb="16">
      <t>ソクドウ</t>
    </rPh>
    <rPh sb="41" eb="42">
      <t>ズ</t>
    </rPh>
    <rPh sb="42" eb="44">
      <t>サンショウ</t>
    </rPh>
    <rPh sb="51" eb="53">
      <t>ヒトスジ</t>
    </rPh>
    <rPh sb="53" eb="54">
      <t>ヒガシ</t>
    </rPh>
    <rPh sb="55" eb="57">
      <t>チズ</t>
    </rPh>
    <rPh sb="57" eb="58">
      <t>ヤド</t>
    </rPh>
    <phoneticPr fontId="2"/>
  </si>
  <si>
    <t>国道373号をひたすら直進して鳥取方面へ。　51㎞付近　平福宿</t>
    <rPh sb="0" eb="2">
      <t>コクドウ</t>
    </rPh>
    <rPh sb="5" eb="6">
      <t>ゴウ</t>
    </rPh>
    <rPh sb="11" eb="13">
      <t>チョクシン</t>
    </rPh>
    <rPh sb="15" eb="19">
      <t>トットリホウメン</t>
    </rPh>
    <rPh sb="25" eb="27">
      <t>フキン</t>
    </rPh>
    <rPh sb="28" eb="30">
      <t>ヒラフク</t>
    </rPh>
    <rPh sb="30" eb="31">
      <t>ジュク</t>
    </rPh>
    <phoneticPr fontId="2"/>
  </si>
  <si>
    <t>64㎞付近西側　大原宿</t>
    <rPh sb="3" eb="5">
      <t>フキン</t>
    </rPh>
    <rPh sb="5" eb="7">
      <t>ニシガワ</t>
    </rPh>
    <rPh sb="8" eb="11">
      <t>オオハラジュク</t>
    </rPh>
    <phoneticPr fontId="2"/>
  </si>
  <si>
    <t>ここから皆生まで交通量多いので注意</t>
    <rPh sb="4" eb="6">
      <t>カイケ</t>
    </rPh>
    <rPh sb="8" eb="11">
      <t>コウツウリョウ</t>
    </rPh>
    <rPh sb="11" eb="12">
      <t>オオ</t>
    </rPh>
    <rPh sb="15" eb="17">
      <t>チュウイ</t>
    </rPh>
    <phoneticPr fontId="2"/>
  </si>
  <si>
    <t>※157.6㎞　天神橋(天神橋東S)を渡る際、車道走行不可。右側歩道を走行すること。</t>
    <rPh sb="8" eb="11">
      <t>テンジンバシ</t>
    </rPh>
    <rPh sb="12" eb="15">
      <t>テンジンバシ</t>
    </rPh>
    <rPh sb="15" eb="16">
      <t>ヒガシ</t>
    </rPh>
    <rPh sb="19" eb="20">
      <t>ワタ</t>
    </rPh>
    <rPh sb="21" eb="22">
      <t>サイ</t>
    </rPh>
    <rPh sb="23" eb="25">
      <t>シャドウ</t>
    </rPh>
    <rPh sb="25" eb="27">
      <t>ソウコウ</t>
    </rPh>
    <rPh sb="27" eb="29">
      <t>フカ</t>
    </rPh>
    <rPh sb="30" eb="32">
      <t>ミギガワ</t>
    </rPh>
    <rPh sb="32" eb="34">
      <t>ホドウ</t>
    </rPh>
    <rPh sb="35" eb="37">
      <t>ソウコウ</t>
    </rPh>
    <phoneticPr fontId="2"/>
  </si>
  <si>
    <t>※車道走行不可。右側の歩道を走行すること。</t>
    <rPh sb="1" eb="3">
      <t>シャドウ</t>
    </rPh>
    <rPh sb="3" eb="7">
      <t>ソウコウフカ</t>
    </rPh>
    <rPh sb="8" eb="10">
      <t>ミギガワ</t>
    </rPh>
    <rPh sb="11" eb="13">
      <t>ホドウ</t>
    </rPh>
    <rPh sb="14" eb="16">
      <t>ソウコウ</t>
    </rPh>
    <phoneticPr fontId="2"/>
  </si>
  <si>
    <t>6:00～6:30</t>
    <phoneticPr fontId="2"/>
  </si>
  <si>
    <t>通過チェック③看板『城下町勝山　案内板』</t>
    <phoneticPr fontId="2"/>
  </si>
  <si>
    <t>※目印　看板『(有)青空オート』暗いと見えない可能性も。。。</t>
    <rPh sb="1" eb="3">
      <t>メジルシ</t>
    </rPh>
    <rPh sb="4" eb="6">
      <t>カンバン</t>
    </rPh>
    <rPh sb="8" eb="9">
      <t>ユウ</t>
    </rPh>
    <rPh sb="10" eb="12">
      <t>アオゾラ</t>
    </rPh>
    <rPh sb="16" eb="17">
      <t>クラ</t>
    </rPh>
    <rPh sb="19" eb="20">
      <t>ミ</t>
    </rPh>
    <rPh sb="23" eb="26">
      <t>カノウセイ</t>
    </rPh>
    <phoneticPr fontId="2"/>
  </si>
  <si>
    <t>市道→県道207</t>
    <rPh sb="0" eb="2">
      <t>シドウ</t>
    </rPh>
    <rPh sb="3" eb="5">
      <t>ケンドウ</t>
    </rPh>
    <phoneticPr fontId="2"/>
  </si>
  <si>
    <t>ここから緩く長いのぼりが続く。四十曲峠　最高点（△675m）は263.1キロ付近。266.7km道の駅 がいせん桜新庄宿　自販機、トイレ(夜間使用可能)有。</t>
    <rPh sb="4" eb="5">
      <t>ユル</t>
    </rPh>
    <rPh sb="6" eb="7">
      <t>ナガ</t>
    </rPh>
    <rPh sb="12" eb="13">
      <t>ツヅ</t>
    </rPh>
    <rPh sb="20" eb="23">
      <t>サイコウテン</t>
    </rPh>
    <rPh sb="38" eb="40">
      <t>フキン</t>
    </rPh>
    <rPh sb="61" eb="64">
      <t>ジハンキ</t>
    </rPh>
    <rPh sb="69" eb="71">
      <t>ヤカン</t>
    </rPh>
    <rPh sb="71" eb="75">
      <t>シヨウカノウ</t>
    </rPh>
    <rPh sb="76" eb="77">
      <t>アリ</t>
    </rPh>
    <phoneticPr fontId="2"/>
  </si>
  <si>
    <t>右方向合流</t>
    <rPh sb="0" eb="3">
      <t>ミギホウコウ</t>
    </rPh>
    <rPh sb="3" eb="5">
      <t>ゴウリュウ</t>
    </rPh>
    <phoneticPr fontId="2"/>
  </si>
  <si>
    <t>車尾S</t>
    <rPh sb="0" eb="2">
      <t>クルマオ</t>
    </rPh>
    <phoneticPr fontId="2"/>
  </si>
  <si>
    <t>新日野橋を渡る。</t>
    <rPh sb="0" eb="1">
      <t>シン</t>
    </rPh>
    <rPh sb="5" eb="6">
      <t>ワタ</t>
    </rPh>
    <phoneticPr fontId="2"/>
  </si>
  <si>
    <t>新日野橋西S</t>
    <rPh sb="0" eb="1">
      <t>シン</t>
    </rPh>
    <rPh sb="1" eb="4">
      <t>ヒノバシ</t>
    </rPh>
    <rPh sb="4" eb="5">
      <t>ニシ</t>
    </rPh>
    <phoneticPr fontId="2"/>
  </si>
  <si>
    <t>※見逃し注意　一瞬のぼるが、すぐに下り基調になる。国道181を行くより5km程ショートカット。</t>
    <rPh sb="1" eb="3">
      <t>ミノガ</t>
    </rPh>
    <rPh sb="4" eb="6">
      <t>チュウイ</t>
    </rPh>
    <rPh sb="7" eb="9">
      <t>イッシュン</t>
    </rPh>
    <rPh sb="17" eb="18">
      <t>クダ</t>
    </rPh>
    <rPh sb="19" eb="21">
      <t>キチョウ</t>
    </rPh>
    <rPh sb="25" eb="27">
      <t>コクドウ</t>
    </rPh>
    <rPh sb="31" eb="32">
      <t>イ</t>
    </rPh>
    <rPh sb="38" eb="39">
      <t>ホド</t>
    </rPh>
    <phoneticPr fontId="2"/>
  </si>
  <si>
    <t>BRM516近畿400km姫路</t>
    <phoneticPr fontId="2"/>
  </si>
  <si>
    <t>5/16　 09:46 ～14:32</t>
    <phoneticPr fontId="2"/>
  </si>
  <si>
    <t>5/16　12:25～20:28</t>
    <phoneticPr fontId="2"/>
  </si>
  <si>
    <t>5/16　 17:21～ 5/17　07:00</t>
    <phoneticPr fontId="2"/>
  </si>
  <si>
    <t>5/16 18:08～5/17  09:00 　close 5/17 9:30</t>
    <phoneticPr fontId="2"/>
  </si>
  <si>
    <t>自転車を駐車スペースに置き、入室してください。建物に立てかけても大丈夫です。ゴール時間は自己申告とします。</t>
    <rPh sb="0" eb="3">
      <t>ジテンシャ</t>
    </rPh>
    <rPh sb="4" eb="6">
      <t>チュウシャ</t>
    </rPh>
    <rPh sb="11" eb="12">
      <t>オ</t>
    </rPh>
    <rPh sb="14" eb="16">
      <t>ニュウシツ</t>
    </rPh>
    <rPh sb="23" eb="25">
      <t>タテモノ</t>
    </rPh>
    <rPh sb="26" eb="27">
      <t>タ</t>
    </rPh>
    <rPh sb="32" eb="35">
      <t>ダイジョウブ</t>
    </rPh>
    <rPh sb="41" eb="43">
      <t>ジカン</t>
    </rPh>
    <rPh sb="44" eb="48">
      <t>ジコシンコク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</si>
</sst>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5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Microsoft JhengHei"/>
      <family val="3"/>
    </font>
    <font>
      <sz val="16"/>
      <name val="Meiryo UI"/>
      <family val="3"/>
      <charset val="128"/>
    </font>
    <font>
      <sz val="10"/>
      <name val="Meiryo UI"/>
      <family val="3"/>
      <charset val="128"/>
    </font>
    <font>
      <sz val="9"/>
      <color theme="1"/>
      <name val="Meiryo UI"/>
      <family val="3"/>
      <charset val="128"/>
    </font>
    <font>
      <sz val="12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sz val="12"/>
      <name val="Microsoft JhengHei"/>
      <family val="3"/>
      <charset val="128"/>
    </font>
    <font>
      <sz val="12"/>
      <color theme="1"/>
      <name val="Microsoft JhengHei"/>
      <family val="3"/>
      <charset val="128"/>
    </font>
    <font>
      <sz val="12"/>
      <color theme="1"/>
      <name val="Calibri"/>
      <family val="3"/>
    </font>
    <font>
      <sz val="10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76" fontId="6" fillId="0" borderId="0" xfId="0" applyNumberFormat="1" applyFont="1" applyAlignment="1">
      <alignment horizontal="left" vertical="center"/>
    </xf>
    <xf numFmtId="176" fontId="5" fillId="0" borderId="0" xfId="0" applyNumberFormat="1" applyFont="1" applyAlignment="1">
      <alignment horizontal="right" vertical="center"/>
    </xf>
    <xf numFmtId="14" fontId="5" fillId="0" borderId="0" xfId="0" applyNumberFormat="1" applyFont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176" fontId="8" fillId="0" borderId="2" xfId="0" applyNumberFormat="1" applyFont="1" applyBorder="1" applyAlignment="1">
      <alignment horizontal="left" vertical="center"/>
    </xf>
    <xf numFmtId="176" fontId="7" fillId="0" borderId="2" xfId="0" applyNumberFormat="1" applyFont="1" applyBorder="1" applyAlignment="1">
      <alignment horizontal="right"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7" fillId="2" borderId="5" xfId="0" applyFont="1" applyFill="1" applyBorder="1">
      <alignment vertical="center"/>
    </xf>
    <xf numFmtId="176" fontId="8" fillId="2" borderId="5" xfId="0" applyNumberFormat="1" applyFont="1" applyFill="1" applyBorder="1" applyAlignment="1">
      <alignment horizontal="left"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176" fontId="8" fillId="0" borderId="5" xfId="0" applyNumberFormat="1" applyFont="1" applyBorder="1" applyAlignment="1">
      <alignment horizontal="left" vertical="center"/>
    </xf>
    <xf numFmtId="176" fontId="7" fillId="0" borderId="6" xfId="0" applyNumberFormat="1" applyFont="1" applyBorder="1" applyAlignment="1">
      <alignment horizontal="right"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176" fontId="7" fillId="0" borderId="5" xfId="0" applyNumberFormat="1" applyFont="1" applyBorder="1" applyAlignment="1">
      <alignment horizontal="right" vertical="center"/>
    </xf>
    <xf numFmtId="0" fontId="9" fillId="0" borderId="5" xfId="0" applyFont="1" applyBorder="1">
      <alignment vertical="center"/>
    </xf>
    <xf numFmtId="0" fontId="9" fillId="0" borderId="8" xfId="0" applyFont="1" applyBorder="1">
      <alignment vertical="center"/>
    </xf>
    <xf numFmtId="176" fontId="9" fillId="0" borderId="8" xfId="0" applyNumberFormat="1" applyFont="1" applyBorder="1">
      <alignment vertical="center"/>
    </xf>
    <xf numFmtId="0" fontId="7" fillId="0" borderId="5" xfId="0" applyFont="1" applyBorder="1" applyAlignment="1">
      <alignment vertical="center" wrapText="1"/>
    </xf>
    <xf numFmtId="176" fontId="8" fillId="0" borderId="5" xfId="0" applyNumberFormat="1" applyFont="1" applyBorder="1" applyAlignment="1">
      <alignment horizontal="right" vertical="center"/>
    </xf>
    <xf numFmtId="176" fontId="8" fillId="2" borderId="5" xfId="0" applyNumberFormat="1" applyFont="1" applyFill="1" applyBorder="1" applyAlignment="1">
      <alignment horizontal="right" vertical="center"/>
    </xf>
    <xf numFmtId="0" fontId="7" fillId="2" borderId="5" xfId="0" applyFont="1" applyFill="1" applyBorder="1" applyAlignment="1">
      <alignment vertical="center" wrapText="1"/>
    </xf>
    <xf numFmtId="0" fontId="10" fillId="0" borderId="0" xfId="0" applyFont="1">
      <alignment vertical="center"/>
    </xf>
    <xf numFmtId="176" fontId="5" fillId="0" borderId="0" xfId="0" applyNumberFormat="1" applyFont="1" applyAlignment="1">
      <alignment horizontal="left" vertical="center"/>
    </xf>
    <xf numFmtId="0" fontId="7" fillId="0" borderId="0" xfId="0" applyFont="1">
      <alignment vertical="center"/>
    </xf>
    <xf numFmtId="0" fontId="6" fillId="2" borderId="8" xfId="0" applyFont="1" applyFill="1" applyBorder="1" applyAlignment="1">
      <alignment vertical="center" wrapText="1"/>
    </xf>
    <xf numFmtId="0" fontId="7" fillId="0" borderId="9" xfId="0" applyFont="1" applyBorder="1">
      <alignment vertical="center"/>
    </xf>
    <xf numFmtId="176" fontId="8" fillId="3" borderId="5" xfId="0" applyNumberFormat="1" applyFont="1" applyFill="1" applyBorder="1" applyAlignment="1">
      <alignment horizontal="left" vertical="center"/>
    </xf>
    <xf numFmtId="176" fontId="8" fillId="3" borderId="5" xfId="0" applyNumberFormat="1" applyFont="1" applyFill="1" applyBorder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>
      <alignment vertical="center"/>
    </xf>
    <xf numFmtId="0" fontId="14" fillId="0" borderId="5" xfId="0" applyFont="1" applyBorder="1" applyAlignment="1">
      <alignment vertical="center" wrapText="1"/>
    </xf>
    <xf numFmtId="0" fontId="1" fillId="0" borderId="0" xfId="0" applyFont="1">
      <alignment vertical="center"/>
    </xf>
    <xf numFmtId="0" fontId="7" fillId="2" borderId="11" xfId="0" applyFont="1" applyFill="1" applyBorder="1">
      <alignment vertical="center"/>
    </xf>
    <xf numFmtId="0" fontId="7" fillId="2" borderId="12" xfId="0" applyFont="1" applyFill="1" applyBorder="1" applyAlignment="1">
      <alignment vertical="center" wrapText="1"/>
    </xf>
    <xf numFmtId="0" fontId="8" fillId="2" borderId="12" xfId="0" applyFont="1" applyFill="1" applyBorder="1">
      <alignment vertical="center"/>
    </xf>
    <xf numFmtId="176" fontId="8" fillId="2" borderId="12" xfId="0" applyNumberFormat="1" applyFont="1" applyFill="1" applyBorder="1" applyAlignment="1">
      <alignment horizontal="left" vertical="center"/>
    </xf>
    <xf numFmtId="176" fontId="8" fillId="2" borderId="12" xfId="0" applyNumberFormat="1" applyFont="1" applyFill="1" applyBorder="1" applyAlignment="1">
      <alignment horizontal="right" vertical="center"/>
    </xf>
    <xf numFmtId="0" fontId="6" fillId="2" borderId="10" xfId="0" applyFont="1" applyFill="1" applyBorder="1">
      <alignment vertical="center"/>
    </xf>
    <xf numFmtId="176" fontId="6" fillId="2" borderId="13" xfId="0" applyNumberFormat="1" applyFont="1" applyFill="1" applyBorder="1" applyAlignment="1">
      <alignment vertical="center" wrapText="1"/>
    </xf>
    <xf numFmtId="0" fontId="11" fillId="0" borderId="5" xfId="0" applyFont="1" applyBorder="1">
      <alignment vertical="center"/>
    </xf>
    <xf numFmtId="0" fontId="3" fillId="0" borderId="5" xfId="0" applyFont="1" applyBorder="1" applyAlignment="1">
      <alignment vertical="center" wrapText="1"/>
    </xf>
    <xf numFmtId="0" fontId="7" fillId="2" borderId="9" xfId="0" applyFont="1" applyFill="1" applyBorder="1">
      <alignment vertical="center"/>
    </xf>
    <xf numFmtId="0" fontId="9" fillId="2" borderId="5" xfId="0" applyFont="1" applyFill="1" applyBorder="1">
      <alignment vertical="center"/>
    </xf>
    <xf numFmtId="0" fontId="14" fillId="2" borderId="5" xfId="0" applyFont="1" applyFill="1" applyBorder="1" applyAlignment="1">
      <alignment vertical="center" wrapText="1"/>
    </xf>
    <xf numFmtId="176" fontId="9" fillId="2" borderId="8" xfId="0" applyNumberFormat="1" applyFont="1" applyFill="1" applyBorder="1">
      <alignment vertical="center"/>
    </xf>
    <xf numFmtId="0" fontId="9" fillId="0" borderId="8" xfId="0" applyFont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8" fillId="0" borderId="5" xfId="0" applyFont="1" applyBorder="1">
      <alignment vertical="center"/>
    </xf>
    <xf numFmtId="0" fontId="6" fillId="0" borderId="5" xfId="0" applyFont="1" applyBorder="1">
      <alignment vertical="center"/>
    </xf>
    <xf numFmtId="176" fontId="6" fillId="0" borderId="8" xfId="0" applyNumberFormat="1" applyFont="1" applyBorder="1">
      <alignment vertical="center"/>
    </xf>
    <xf numFmtId="0" fontId="14" fillId="0" borderId="5" xfId="0" applyFont="1" applyBorder="1">
      <alignment vertical="center"/>
    </xf>
    <xf numFmtId="0" fontId="7" fillId="3" borderId="5" xfId="0" applyFont="1" applyFill="1" applyBorder="1" applyAlignment="1">
      <alignment vertical="center" wrapText="1"/>
    </xf>
    <xf numFmtId="0" fontId="8" fillId="3" borderId="5" xfId="0" applyFont="1" applyFill="1" applyBorder="1">
      <alignment vertical="center"/>
    </xf>
    <xf numFmtId="0" fontId="6" fillId="3" borderId="5" xfId="0" applyFont="1" applyFill="1" applyBorder="1">
      <alignment vertical="center"/>
    </xf>
    <xf numFmtId="0" fontId="14" fillId="3" borderId="5" xfId="0" applyFont="1" applyFill="1" applyBorder="1">
      <alignment vertical="center"/>
    </xf>
    <xf numFmtId="176" fontId="6" fillId="3" borderId="8" xfId="0" applyNumberFormat="1" applyFont="1" applyFill="1" applyBorder="1">
      <alignment vertical="center"/>
    </xf>
    <xf numFmtId="0" fontId="14" fillId="3" borderId="5" xfId="0" applyFont="1" applyFill="1" applyBorder="1" applyAlignment="1">
      <alignment vertical="center" wrapText="1"/>
    </xf>
    <xf numFmtId="0" fontId="8" fillId="2" borderId="5" xfId="0" applyFont="1" applyFill="1" applyBorder="1">
      <alignment vertical="center"/>
    </xf>
    <xf numFmtId="0" fontId="6" fillId="2" borderId="5" xfId="0" applyFont="1" applyFill="1" applyBorder="1">
      <alignment vertical="center"/>
    </xf>
    <xf numFmtId="176" fontId="6" fillId="2" borderId="8" xfId="0" applyNumberFormat="1" applyFont="1" applyFill="1" applyBorder="1">
      <alignment vertical="center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/>
    <xf numFmtId="0" fontId="14" fillId="2" borderId="5" xfId="0" applyFont="1" applyFill="1" applyBorder="1">
      <alignment vertical="center"/>
    </xf>
    <xf numFmtId="0" fontId="3" fillId="0" borderId="5" xfId="0" applyFont="1" applyBorder="1">
      <alignment vertical="center"/>
    </xf>
    <xf numFmtId="176" fontId="6" fillId="3" borderId="8" xfId="0" applyNumberFormat="1" applyFont="1" applyFill="1" applyBorder="1" applyAlignment="1">
      <alignment vertical="center" wrapText="1"/>
    </xf>
    <xf numFmtId="176" fontId="6" fillId="0" borderId="8" xfId="0" applyNumberFormat="1" applyFont="1" applyBorder="1" applyAlignment="1">
      <alignment vertical="center" wrapText="1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8" fillId="0" borderId="15" xfId="0" applyFont="1" applyBorder="1">
      <alignment vertical="center"/>
    </xf>
    <xf numFmtId="176" fontId="8" fillId="0" borderId="15" xfId="0" applyNumberFormat="1" applyFont="1" applyBorder="1" applyAlignment="1">
      <alignment horizontal="left" vertical="center"/>
    </xf>
    <xf numFmtId="176" fontId="8" fillId="0" borderId="15" xfId="0" applyNumberFormat="1" applyFont="1" applyBorder="1" applyAlignment="1">
      <alignment horizontal="right" vertical="center"/>
    </xf>
    <xf numFmtId="0" fontId="6" fillId="0" borderId="15" xfId="0" applyFont="1" applyBorder="1">
      <alignment vertical="center"/>
    </xf>
    <xf numFmtId="0" fontId="14" fillId="0" borderId="15" xfId="0" applyFont="1" applyBorder="1">
      <alignment vertical="center"/>
    </xf>
    <xf numFmtId="176" fontId="6" fillId="0" borderId="16" xfId="0" applyNumberFormat="1" applyFont="1" applyBorder="1">
      <alignment vertical="center"/>
    </xf>
    <xf numFmtId="176" fontId="8" fillId="0" borderId="6" xfId="0" applyNumberFormat="1" applyFont="1" applyBorder="1" applyAlignment="1">
      <alignment horizontal="left" vertical="center"/>
    </xf>
    <xf numFmtId="0" fontId="7" fillId="2" borderId="17" xfId="0" applyFont="1" applyFill="1" applyBorder="1">
      <alignment vertical="center"/>
    </xf>
    <xf numFmtId="0" fontId="7" fillId="2" borderId="18" xfId="0" applyFont="1" applyFill="1" applyBorder="1">
      <alignment vertical="center"/>
    </xf>
    <xf numFmtId="176" fontId="8" fillId="2" borderId="18" xfId="0" applyNumberFormat="1" applyFont="1" applyFill="1" applyBorder="1" applyAlignment="1">
      <alignment horizontal="left" vertical="center"/>
    </xf>
    <xf numFmtId="176" fontId="7" fillId="2" borderId="18" xfId="0" applyNumberFormat="1" applyFont="1" applyFill="1" applyBorder="1" applyAlignment="1">
      <alignment horizontal="right" vertical="center"/>
    </xf>
    <xf numFmtId="0" fontId="9" fillId="2" borderId="18" xfId="0" applyFont="1" applyFill="1" applyBorder="1">
      <alignment vertical="center"/>
    </xf>
    <xf numFmtId="0" fontId="5" fillId="2" borderId="18" xfId="0" applyFont="1" applyFill="1" applyBorder="1">
      <alignment vertical="center"/>
    </xf>
    <xf numFmtId="0" fontId="9" fillId="2" borderId="19" xfId="0" applyFont="1" applyFill="1" applyBorder="1">
      <alignment vertical="center"/>
    </xf>
    <xf numFmtId="0" fontId="7" fillId="4" borderId="9" xfId="0" applyFont="1" applyFill="1" applyBorder="1">
      <alignment vertical="center"/>
    </xf>
    <xf numFmtId="0" fontId="8" fillId="4" borderId="5" xfId="0" applyFont="1" applyFill="1" applyBorder="1" applyAlignment="1">
      <alignment vertical="center" wrapText="1"/>
    </xf>
    <xf numFmtId="0" fontId="8" fillId="4" borderId="5" xfId="0" applyFont="1" applyFill="1" applyBorder="1">
      <alignment vertical="center"/>
    </xf>
    <xf numFmtId="176" fontId="8" fillId="4" borderId="5" xfId="0" applyNumberFormat="1" applyFont="1" applyFill="1" applyBorder="1" applyAlignment="1">
      <alignment horizontal="left" vertical="center"/>
    </xf>
    <xf numFmtId="176" fontId="8" fillId="4" borderId="5" xfId="0" applyNumberFormat="1" applyFont="1" applyFill="1" applyBorder="1" applyAlignment="1">
      <alignment horizontal="right" vertical="center"/>
    </xf>
    <xf numFmtId="0" fontId="6" fillId="4" borderId="5" xfId="0" applyFont="1" applyFill="1" applyBorder="1">
      <alignment vertical="center"/>
    </xf>
    <xf numFmtId="0" fontId="14" fillId="4" borderId="5" xfId="0" applyFont="1" applyFill="1" applyBorder="1" applyAlignment="1">
      <alignment vertical="center" wrapText="1"/>
    </xf>
    <xf numFmtId="0" fontId="14" fillId="4" borderId="5" xfId="0" applyFont="1" applyFill="1" applyBorder="1">
      <alignment vertical="center"/>
    </xf>
    <xf numFmtId="0" fontId="14" fillId="2" borderId="12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88</xdr:row>
      <xdr:rowOff>112930</xdr:rowOff>
    </xdr:from>
    <xdr:to>
      <xdr:col>1</xdr:col>
      <xdr:colOff>2239010</xdr:colOff>
      <xdr:row>100</xdr:row>
      <xdr:rowOff>89935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11B8845-B648-49D7-BF43-E8EAA7BB3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222110"/>
          <a:ext cx="2505710" cy="218680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90</xdr:row>
      <xdr:rowOff>22860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53A19622-8E02-4264-AB80-5B49AB636C12}"/>
            </a:ext>
          </a:extLst>
        </xdr:cNvPr>
        <xdr:cNvSpPr>
          <a:spLocks noChangeAspect="1" noChangeArrowheads="1"/>
        </xdr:cNvSpPr>
      </xdr:nvSpPr>
      <xdr:spPr bwMode="auto">
        <a:xfrm>
          <a:off x="5661660" y="17967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90</xdr:row>
      <xdr:rowOff>22860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7C850BE9-4895-4A59-BBE3-29B3B17A955A}"/>
            </a:ext>
          </a:extLst>
        </xdr:cNvPr>
        <xdr:cNvSpPr>
          <a:spLocks noChangeAspect="1" noChangeArrowheads="1"/>
        </xdr:cNvSpPr>
      </xdr:nvSpPr>
      <xdr:spPr bwMode="auto">
        <a:xfrm>
          <a:off x="5661660" y="17967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191417</xdr:colOff>
      <xdr:row>88</xdr:row>
      <xdr:rowOff>67310</xdr:rowOff>
    </xdr:from>
    <xdr:to>
      <xdr:col>4</xdr:col>
      <xdr:colOff>167640</xdr:colOff>
      <xdr:row>100</xdr:row>
      <xdr:rowOff>54407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A95BE2D-1F15-4D03-BC75-2E8A6CD0E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6977" y="20176490"/>
          <a:ext cx="2803243" cy="2196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115482</xdr:colOff>
      <xdr:row>88</xdr:row>
      <xdr:rowOff>67309</xdr:rowOff>
    </xdr:from>
    <xdr:to>
      <xdr:col>7</xdr:col>
      <xdr:colOff>1729740</xdr:colOff>
      <xdr:row>100</xdr:row>
      <xdr:rowOff>32826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B7184801-A9C8-4C39-9FDC-019F5AB22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2862" y="20039329"/>
          <a:ext cx="2902038" cy="2175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104</xdr:row>
      <xdr:rowOff>20216</xdr:rowOff>
    </xdr:from>
    <xdr:to>
      <xdr:col>2</xdr:col>
      <xdr:colOff>1894078</xdr:colOff>
      <xdr:row>117</xdr:row>
      <xdr:rowOff>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11E2C9A8-4077-5349-5A06-53D13F2B3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3413616"/>
          <a:ext cx="4241038" cy="2387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2240280</xdr:colOff>
      <xdr:row>104</xdr:row>
      <xdr:rowOff>99479</xdr:rowOff>
    </xdr:from>
    <xdr:to>
      <xdr:col>7</xdr:col>
      <xdr:colOff>1143000</xdr:colOff>
      <xdr:row>114</xdr:row>
      <xdr:rowOff>102085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4336D7A5-0783-D3A2-10EB-42B94C9D2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5840" y="23492879"/>
          <a:ext cx="3307080" cy="1861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1203960</xdr:colOff>
      <xdr:row>104</xdr:row>
      <xdr:rowOff>133291</xdr:rowOff>
    </xdr:from>
    <xdr:to>
      <xdr:col>8</xdr:col>
      <xdr:colOff>739140</xdr:colOff>
      <xdr:row>114</xdr:row>
      <xdr:rowOff>151389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DD36C4B7-1849-9BCD-0A7B-6E6349D39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199120" y="23526691"/>
          <a:ext cx="3337560" cy="1877378"/>
        </a:xfrm>
        <a:prstGeom prst="rect">
          <a:avLst/>
        </a:prstGeom>
      </xdr:spPr>
    </xdr:pic>
    <xdr:clientData/>
  </xdr:twoCellAnchor>
  <xdr:twoCellAnchor editAs="oneCell">
    <xdr:from>
      <xdr:col>1</xdr:col>
      <xdr:colOff>215998</xdr:colOff>
      <xdr:row>120</xdr:row>
      <xdr:rowOff>106680</xdr:rowOff>
    </xdr:from>
    <xdr:to>
      <xdr:col>2</xdr:col>
      <xdr:colOff>327659</xdr:colOff>
      <xdr:row>144</xdr:row>
      <xdr:rowOff>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498C8407-EB6E-C2D0-1BC0-37D0E7E35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698" y="26464260"/>
          <a:ext cx="2420521" cy="430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848459</xdr:colOff>
      <xdr:row>120</xdr:row>
      <xdr:rowOff>76200</xdr:rowOff>
    </xdr:from>
    <xdr:to>
      <xdr:col>5</xdr:col>
      <xdr:colOff>487681</xdr:colOff>
      <xdr:row>133</xdr:row>
      <xdr:rowOff>98852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FA40F498-5352-409C-9287-E628C11A8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4019" y="28544520"/>
          <a:ext cx="3030122" cy="2422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122</xdr:row>
      <xdr:rowOff>0</xdr:rowOff>
    </xdr:from>
    <xdr:to>
      <xdr:col>7</xdr:col>
      <xdr:colOff>304800</xdr:colOff>
      <xdr:row>123</xdr:row>
      <xdr:rowOff>121920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96CBD4BB-5479-16BD-1EF4-60B63B95E766}"/>
            </a:ext>
          </a:extLst>
        </xdr:cNvPr>
        <xdr:cNvSpPr>
          <a:spLocks noChangeAspect="1" noChangeArrowheads="1"/>
        </xdr:cNvSpPr>
      </xdr:nvSpPr>
      <xdr:spPr bwMode="auto">
        <a:xfrm>
          <a:off x="6690360" y="288340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1250100</xdr:colOff>
      <xdr:row>120</xdr:row>
      <xdr:rowOff>76200</xdr:rowOff>
    </xdr:from>
    <xdr:to>
      <xdr:col>7</xdr:col>
      <xdr:colOff>2737733</xdr:colOff>
      <xdr:row>134</xdr:row>
      <xdr:rowOff>137160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CB250C7-4138-C270-9B5D-5594A954C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0460" y="28544520"/>
          <a:ext cx="1487633" cy="2644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2"/>
  <sheetViews>
    <sheetView tabSelected="1" view="pageBreakPreview" topLeftCell="A54" zoomScaleNormal="100" zoomScaleSheetLayoutView="100" workbookViewId="0">
      <selection activeCell="H85" sqref="H85"/>
    </sheetView>
  </sheetViews>
  <sheetFormatPr defaultColWidth="7.77734375" defaultRowHeight="14.4" x14ac:dyDescent="0.2"/>
  <cols>
    <col min="1" max="1" width="3.88671875" style="2" customWidth="1"/>
    <col min="2" max="2" width="33.6640625" style="2" customWidth="1"/>
    <col min="3" max="3" width="28.44140625" style="2" customWidth="1"/>
    <col min="4" max="4" width="12.77734375" style="2" customWidth="1"/>
    <col min="5" max="5" width="8.21875" style="3" customWidth="1"/>
    <col min="6" max="6" width="10.21875" style="4" customWidth="1"/>
    <col min="7" max="7" width="0.33203125" style="2" customWidth="1"/>
    <col min="8" max="8" width="55.44140625" style="2" customWidth="1"/>
    <col min="9" max="9" width="20.88671875" style="2" customWidth="1"/>
    <col min="10" max="16384" width="7.77734375" style="2"/>
  </cols>
  <sheetData>
    <row r="1" spans="1:9" ht="24.75" customHeight="1" thickBot="1" x14ac:dyDescent="0.25">
      <c r="A1" s="1" t="s">
        <v>178</v>
      </c>
      <c r="H1" s="5"/>
    </row>
    <row r="2" spans="1:9" ht="21.75" customHeight="1" thickBot="1" x14ac:dyDescent="0.25">
      <c r="A2" s="6"/>
      <c r="B2" s="7" t="s">
        <v>0</v>
      </c>
      <c r="C2" s="7" t="s">
        <v>1</v>
      </c>
      <c r="D2" s="7" t="s">
        <v>19</v>
      </c>
      <c r="E2" s="8" t="s">
        <v>2</v>
      </c>
      <c r="F2" s="9" t="s">
        <v>3</v>
      </c>
      <c r="G2" s="10"/>
      <c r="H2" s="36" t="s">
        <v>4</v>
      </c>
      <c r="I2" s="11" t="s">
        <v>8</v>
      </c>
    </row>
    <row r="3" spans="1:9" ht="16.8" thickTop="1" x14ac:dyDescent="0.2">
      <c r="A3" s="87">
        <v>1</v>
      </c>
      <c r="B3" s="88" t="s">
        <v>18</v>
      </c>
      <c r="C3" s="88" t="s">
        <v>5</v>
      </c>
      <c r="D3" s="88" t="s">
        <v>9</v>
      </c>
      <c r="E3" s="89">
        <v>0</v>
      </c>
      <c r="F3" s="90">
        <v>0</v>
      </c>
      <c r="G3" s="91"/>
      <c r="H3" s="92" t="s">
        <v>14</v>
      </c>
      <c r="I3" s="93" t="s">
        <v>168</v>
      </c>
    </row>
    <row r="4" spans="1:9" ht="16.2" x14ac:dyDescent="0.2">
      <c r="A4" s="14">
        <f t="shared" ref="A4:A78" si="0">A3+1</f>
        <v>2</v>
      </c>
      <c r="B4" s="16" t="s">
        <v>7</v>
      </c>
      <c r="C4" s="16" t="s">
        <v>5</v>
      </c>
      <c r="D4" s="16" t="s">
        <v>6</v>
      </c>
      <c r="E4" s="86">
        <f>F4-F3</f>
        <v>0.1</v>
      </c>
      <c r="F4" s="18">
        <v>0.1</v>
      </c>
      <c r="G4" s="19"/>
      <c r="H4" s="37" t="s">
        <v>15</v>
      </c>
      <c r="I4" s="20"/>
    </row>
    <row r="5" spans="1:9" ht="16.2" x14ac:dyDescent="0.2">
      <c r="A5" s="33">
        <f>A4+1</f>
        <v>3</v>
      </c>
      <c r="B5" s="15" t="s">
        <v>7</v>
      </c>
      <c r="C5" s="15" t="s">
        <v>102</v>
      </c>
      <c r="D5" s="15" t="s">
        <v>10</v>
      </c>
      <c r="E5" s="17">
        <f t="shared" ref="E5:E75" si="1">F5-F4</f>
        <v>0.8</v>
      </c>
      <c r="F5" s="21">
        <v>0.9</v>
      </c>
      <c r="G5" s="22"/>
      <c r="H5" s="39"/>
      <c r="I5" s="23"/>
    </row>
    <row r="6" spans="1:9" ht="16.2" x14ac:dyDescent="0.2">
      <c r="A6" s="33">
        <f t="shared" ref="A6:A34" si="2">A5+1</f>
        <v>4</v>
      </c>
      <c r="B6" s="15" t="s">
        <v>12</v>
      </c>
      <c r="C6" s="15" t="s">
        <v>103</v>
      </c>
      <c r="D6" s="15" t="s">
        <v>6</v>
      </c>
      <c r="E6" s="17">
        <f t="shared" si="1"/>
        <v>0.49999999999999989</v>
      </c>
      <c r="F6" s="21">
        <v>1.4</v>
      </c>
      <c r="G6" s="22"/>
      <c r="H6" s="38" t="s">
        <v>13</v>
      </c>
      <c r="I6" s="24"/>
    </row>
    <row r="7" spans="1:9" ht="16.2" x14ac:dyDescent="0.2">
      <c r="A7" s="33">
        <f t="shared" si="2"/>
        <v>5</v>
      </c>
      <c r="B7" s="15" t="s">
        <v>16</v>
      </c>
      <c r="C7" s="15" t="s">
        <v>104</v>
      </c>
      <c r="D7" s="15" t="s">
        <v>10</v>
      </c>
      <c r="E7" s="17">
        <f t="shared" si="1"/>
        <v>2.2000000000000002</v>
      </c>
      <c r="F7" s="21">
        <v>3.6</v>
      </c>
      <c r="G7" s="22"/>
      <c r="H7" s="38"/>
      <c r="I7" s="23"/>
    </row>
    <row r="8" spans="1:9" ht="16.2" x14ac:dyDescent="0.2">
      <c r="A8" s="33">
        <f t="shared" si="2"/>
        <v>6</v>
      </c>
      <c r="B8" s="15" t="s">
        <v>17</v>
      </c>
      <c r="C8" s="15" t="s">
        <v>105</v>
      </c>
      <c r="D8" s="15" t="s">
        <v>6</v>
      </c>
      <c r="E8" s="17">
        <f t="shared" si="1"/>
        <v>2.6999999999999997</v>
      </c>
      <c r="F8" s="21">
        <v>6.3</v>
      </c>
      <c r="G8" s="22"/>
      <c r="H8" s="38"/>
      <c r="I8" s="24"/>
    </row>
    <row r="9" spans="1:9" ht="16.2" x14ac:dyDescent="0.2">
      <c r="A9" s="33">
        <f t="shared" si="2"/>
        <v>7</v>
      </c>
      <c r="B9" s="15" t="s">
        <v>73</v>
      </c>
      <c r="C9" s="15" t="s">
        <v>106</v>
      </c>
      <c r="D9" s="15" t="s">
        <v>10</v>
      </c>
      <c r="E9" s="17">
        <f t="shared" si="1"/>
        <v>3.2</v>
      </c>
      <c r="F9" s="21">
        <v>9.5</v>
      </c>
      <c r="G9" s="22"/>
      <c r="H9" s="39"/>
      <c r="I9" s="24"/>
    </row>
    <row r="10" spans="1:9" ht="16.2" x14ac:dyDescent="0.2">
      <c r="A10" s="33">
        <f t="shared" si="2"/>
        <v>8</v>
      </c>
      <c r="B10" s="15" t="s">
        <v>27</v>
      </c>
      <c r="C10" s="15" t="s">
        <v>5</v>
      </c>
      <c r="D10" s="15" t="s">
        <v>6</v>
      </c>
      <c r="E10" s="17">
        <f t="shared" si="1"/>
        <v>7.5</v>
      </c>
      <c r="F10" s="21">
        <v>17</v>
      </c>
      <c r="G10" s="22"/>
      <c r="H10" s="38" t="s">
        <v>28</v>
      </c>
      <c r="I10" s="24"/>
    </row>
    <row r="11" spans="1:9" ht="16.2" x14ac:dyDescent="0.2">
      <c r="A11" s="33">
        <f t="shared" si="2"/>
        <v>9</v>
      </c>
      <c r="B11" s="15" t="s">
        <v>29</v>
      </c>
      <c r="C11" s="15" t="s">
        <v>107</v>
      </c>
      <c r="D11" s="15" t="s">
        <v>6</v>
      </c>
      <c r="E11" s="17">
        <f t="shared" si="1"/>
        <v>1</v>
      </c>
      <c r="F11" s="21">
        <v>18</v>
      </c>
      <c r="G11" s="22"/>
      <c r="H11" s="38"/>
      <c r="I11" s="24"/>
    </row>
    <row r="12" spans="1:9" ht="16.2" x14ac:dyDescent="0.2">
      <c r="A12" s="33">
        <f t="shared" si="2"/>
        <v>10</v>
      </c>
      <c r="B12" s="15" t="s">
        <v>30</v>
      </c>
      <c r="C12" s="15" t="s">
        <v>108</v>
      </c>
      <c r="D12" s="15" t="s">
        <v>6</v>
      </c>
      <c r="E12" s="17">
        <f t="shared" si="1"/>
        <v>0.30000000000000071</v>
      </c>
      <c r="F12" s="21">
        <v>18.3</v>
      </c>
      <c r="G12" s="22"/>
      <c r="H12" s="38"/>
      <c r="I12" s="24"/>
    </row>
    <row r="13" spans="1:9" ht="16.2" x14ac:dyDescent="0.2">
      <c r="A13" s="33">
        <f t="shared" si="2"/>
        <v>11</v>
      </c>
      <c r="B13" s="15" t="s">
        <v>31</v>
      </c>
      <c r="C13" s="15" t="s">
        <v>105</v>
      </c>
      <c r="D13" s="15" t="s">
        <v>10</v>
      </c>
      <c r="E13" s="17">
        <f t="shared" si="1"/>
        <v>2.5</v>
      </c>
      <c r="F13" s="21">
        <v>20.8</v>
      </c>
      <c r="G13" s="22"/>
      <c r="H13" s="38"/>
      <c r="I13" s="24"/>
    </row>
    <row r="14" spans="1:9" ht="16.2" x14ac:dyDescent="0.2">
      <c r="A14" s="33">
        <f t="shared" si="2"/>
        <v>12</v>
      </c>
      <c r="B14" s="15" t="s">
        <v>11</v>
      </c>
      <c r="C14" s="15" t="s">
        <v>108</v>
      </c>
      <c r="D14" s="15" t="s">
        <v>10</v>
      </c>
      <c r="E14" s="17">
        <f t="shared" si="1"/>
        <v>3.1999999999999993</v>
      </c>
      <c r="F14" s="26">
        <v>24</v>
      </c>
      <c r="G14" s="22"/>
      <c r="H14" s="38" t="s">
        <v>52</v>
      </c>
      <c r="I14" s="24"/>
    </row>
    <row r="15" spans="1:9" ht="30" customHeight="1" x14ac:dyDescent="0.2">
      <c r="A15" s="33">
        <f t="shared" si="2"/>
        <v>13</v>
      </c>
      <c r="B15" s="15" t="s">
        <v>20</v>
      </c>
      <c r="C15" s="15" t="s">
        <v>109</v>
      </c>
      <c r="D15" s="15" t="s">
        <v>6</v>
      </c>
      <c r="E15" s="17">
        <f t="shared" si="1"/>
        <v>23.699999999999996</v>
      </c>
      <c r="F15" s="26">
        <v>47.699999999999996</v>
      </c>
      <c r="G15" s="22"/>
      <c r="H15" s="40" t="s">
        <v>163</v>
      </c>
      <c r="I15" s="23"/>
    </row>
    <row r="16" spans="1:9" ht="16.2" x14ac:dyDescent="0.2">
      <c r="A16" s="33">
        <f t="shared" si="2"/>
        <v>14</v>
      </c>
      <c r="B16" s="15" t="s">
        <v>21</v>
      </c>
      <c r="C16" s="15" t="s">
        <v>109</v>
      </c>
      <c r="D16" s="15" t="s">
        <v>6</v>
      </c>
      <c r="E16" s="17">
        <f t="shared" si="1"/>
        <v>15.000000000000007</v>
      </c>
      <c r="F16" s="26">
        <v>62.7</v>
      </c>
      <c r="G16" s="22"/>
      <c r="H16" s="38" t="s">
        <v>164</v>
      </c>
      <c r="I16" s="23"/>
    </row>
    <row r="17" spans="1:9" ht="16.2" x14ac:dyDescent="0.2">
      <c r="A17" s="33">
        <f t="shared" si="2"/>
        <v>15</v>
      </c>
      <c r="B17" s="49" t="s">
        <v>87</v>
      </c>
      <c r="C17" s="15" t="s">
        <v>54</v>
      </c>
      <c r="D17" s="15" t="s">
        <v>9</v>
      </c>
      <c r="E17" s="17">
        <f t="shared" si="1"/>
        <v>11.399999999999991</v>
      </c>
      <c r="F17" s="26">
        <v>74.099999999999994</v>
      </c>
      <c r="G17" s="22"/>
      <c r="H17" s="38" t="s">
        <v>146</v>
      </c>
      <c r="I17" s="23"/>
    </row>
    <row r="18" spans="1:9" ht="49.8" customHeight="1" x14ac:dyDescent="0.2">
      <c r="A18" s="33">
        <f t="shared" si="2"/>
        <v>16</v>
      </c>
      <c r="B18" s="25" t="s">
        <v>51</v>
      </c>
      <c r="C18" s="15" t="s">
        <v>110</v>
      </c>
      <c r="D18" s="15" t="s">
        <v>10</v>
      </c>
      <c r="E18" s="17">
        <f t="shared" si="1"/>
        <v>0.10000000000000853</v>
      </c>
      <c r="F18" s="26">
        <v>74.2</v>
      </c>
      <c r="G18" s="22"/>
      <c r="H18" s="38" t="s">
        <v>162</v>
      </c>
      <c r="I18" s="23"/>
    </row>
    <row r="19" spans="1:9" ht="16.2" x14ac:dyDescent="0.2">
      <c r="A19" s="33">
        <f t="shared" si="2"/>
        <v>17</v>
      </c>
      <c r="B19" s="25" t="s">
        <v>25</v>
      </c>
      <c r="C19" s="15" t="s">
        <v>111</v>
      </c>
      <c r="D19" s="15" t="s">
        <v>10</v>
      </c>
      <c r="E19" s="17">
        <f t="shared" si="1"/>
        <v>31.799999999999997</v>
      </c>
      <c r="F19" s="26">
        <v>106</v>
      </c>
      <c r="G19" s="22"/>
      <c r="H19" s="38" t="s">
        <v>167</v>
      </c>
      <c r="I19" s="23"/>
    </row>
    <row r="20" spans="1:9" ht="16.2" x14ac:dyDescent="0.2">
      <c r="A20" s="33">
        <f t="shared" si="2"/>
        <v>18</v>
      </c>
      <c r="B20" s="25" t="s">
        <v>24</v>
      </c>
      <c r="C20" s="15" t="s">
        <v>111</v>
      </c>
      <c r="D20" s="15" t="s">
        <v>9</v>
      </c>
      <c r="E20" s="17">
        <f t="shared" si="1"/>
        <v>0.20000000000000284</v>
      </c>
      <c r="F20" s="26">
        <v>106.2</v>
      </c>
      <c r="G20" s="22"/>
      <c r="H20" s="38" t="s">
        <v>26</v>
      </c>
      <c r="I20" s="23"/>
    </row>
    <row r="21" spans="1:9" ht="16.2" x14ac:dyDescent="0.2">
      <c r="A21" s="33">
        <f t="shared" si="2"/>
        <v>19</v>
      </c>
      <c r="B21" s="25" t="s">
        <v>23</v>
      </c>
      <c r="C21" s="15" t="s">
        <v>112</v>
      </c>
      <c r="D21" s="15" t="s">
        <v>10</v>
      </c>
      <c r="E21" s="17">
        <f t="shared" si="1"/>
        <v>1.8999999999999915</v>
      </c>
      <c r="F21" s="26">
        <v>108.1</v>
      </c>
      <c r="G21" s="22"/>
      <c r="H21" s="38"/>
      <c r="I21" s="23"/>
    </row>
    <row r="22" spans="1:9" ht="16.2" x14ac:dyDescent="0.2">
      <c r="A22" s="33">
        <f t="shared" si="2"/>
        <v>20</v>
      </c>
      <c r="B22" s="25" t="s">
        <v>34</v>
      </c>
      <c r="C22" s="15" t="s">
        <v>113</v>
      </c>
      <c r="D22" s="15" t="s">
        <v>10</v>
      </c>
      <c r="E22" s="17">
        <f t="shared" si="1"/>
        <v>7.3000000000000114</v>
      </c>
      <c r="F22" s="26">
        <v>115.4</v>
      </c>
      <c r="G22" s="22"/>
      <c r="H22" s="38" t="s">
        <v>47</v>
      </c>
      <c r="I22" s="23"/>
    </row>
    <row r="23" spans="1:9" ht="16.2" x14ac:dyDescent="0.2">
      <c r="A23" s="33">
        <f t="shared" si="2"/>
        <v>21</v>
      </c>
      <c r="B23" s="25" t="s">
        <v>75</v>
      </c>
      <c r="C23" s="15" t="s">
        <v>143</v>
      </c>
      <c r="D23" s="15" t="s">
        <v>10</v>
      </c>
      <c r="E23" s="17">
        <f t="shared" si="1"/>
        <v>2.3999999999999915</v>
      </c>
      <c r="F23" s="26">
        <v>117.8</v>
      </c>
      <c r="G23" s="22"/>
      <c r="H23" s="38"/>
      <c r="I23" s="23"/>
    </row>
    <row r="24" spans="1:9" ht="16.2" x14ac:dyDescent="0.2">
      <c r="A24" s="33">
        <f t="shared" si="2"/>
        <v>22</v>
      </c>
      <c r="B24" s="25" t="s">
        <v>144</v>
      </c>
      <c r="C24" s="15" t="s">
        <v>114</v>
      </c>
      <c r="D24" s="15" t="s">
        <v>6</v>
      </c>
      <c r="E24" s="17">
        <f t="shared" si="1"/>
        <v>2.4000000000000057</v>
      </c>
      <c r="F24" s="26">
        <v>120.2</v>
      </c>
      <c r="G24" s="22"/>
      <c r="H24" s="38"/>
      <c r="I24" s="23"/>
    </row>
    <row r="25" spans="1:9" ht="16.2" x14ac:dyDescent="0.2">
      <c r="A25" s="33">
        <f t="shared" si="2"/>
        <v>23</v>
      </c>
      <c r="B25" s="50" t="s">
        <v>76</v>
      </c>
      <c r="C25" s="15" t="s">
        <v>5</v>
      </c>
      <c r="D25" s="15" t="s">
        <v>10</v>
      </c>
      <c r="E25" s="17">
        <f>F25-F23</f>
        <v>4.1000000000000085</v>
      </c>
      <c r="F25" s="26">
        <v>121.9</v>
      </c>
      <c r="G25" s="22"/>
      <c r="H25" s="38"/>
      <c r="I25" s="23"/>
    </row>
    <row r="26" spans="1:9" ht="16.2" x14ac:dyDescent="0.2">
      <c r="A26" s="33">
        <f t="shared" si="2"/>
        <v>24</v>
      </c>
      <c r="B26" s="25" t="s">
        <v>77</v>
      </c>
      <c r="C26" s="25" t="s">
        <v>115</v>
      </c>
      <c r="D26" s="15" t="s">
        <v>173</v>
      </c>
      <c r="E26" s="17">
        <f t="shared" si="1"/>
        <v>0.29999999999999716</v>
      </c>
      <c r="F26" s="26">
        <v>122.2</v>
      </c>
      <c r="G26" s="22"/>
      <c r="H26" s="40"/>
      <c r="I26" s="24"/>
    </row>
    <row r="27" spans="1:9" ht="16.2" x14ac:dyDescent="0.2">
      <c r="A27" s="33">
        <f t="shared" si="2"/>
        <v>25</v>
      </c>
      <c r="B27" s="25" t="s">
        <v>79</v>
      </c>
      <c r="C27" s="25" t="s">
        <v>116</v>
      </c>
      <c r="D27" s="15" t="s">
        <v>10</v>
      </c>
      <c r="E27" s="17">
        <f t="shared" si="1"/>
        <v>3.5</v>
      </c>
      <c r="F27" s="26">
        <v>125.7</v>
      </c>
      <c r="G27" s="22"/>
      <c r="H27" s="40"/>
      <c r="I27" s="24"/>
    </row>
    <row r="28" spans="1:9" ht="42" customHeight="1" x14ac:dyDescent="0.2">
      <c r="A28" s="51">
        <f t="shared" si="2"/>
        <v>26</v>
      </c>
      <c r="B28" s="28" t="s">
        <v>136</v>
      </c>
      <c r="C28" s="28" t="s">
        <v>116</v>
      </c>
      <c r="D28" s="12" t="s">
        <v>9</v>
      </c>
      <c r="E28" s="13">
        <f t="shared" si="1"/>
        <v>2.0999999999999943</v>
      </c>
      <c r="F28" s="27">
        <v>127.8</v>
      </c>
      <c r="G28" s="52"/>
      <c r="H28" s="53" t="s">
        <v>137</v>
      </c>
      <c r="I28" s="54" t="s">
        <v>179</v>
      </c>
    </row>
    <row r="29" spans="1:9" ht="28.8" x14ac:dyDescent="0.2">
      <c r="A29" s="33">
        <f t="shared" si="2"/>
        <v>27</v>
      </c>
      <c r="B29" s="25" t="s">
        <v>80</v>
      </c>
      <c r="C29" s="25" t="s">
        <v>81</v>
      </c>
      <c r="D29" s="15" t="s">
        <v>6</v>
      </c>
      <c r="E29" s="17">
        <f>F29-F27</f>
        <v>10.799999999999997</v>
      </c>
      <c r="F29" s="26">
        <v>136.5</v>
      </c>
      <c r="G29" s="22"/>
      <c r="H29" s="38" t="s">
        <v>166</v>
      </c>
      <c r="I29" s="55"/>
    </row>
    <row r="30" spans="1:9" ht="21.6" customHeight="1" x14ac:dyDescent="0.2">
      <c r="A30" s="33">
        <f t="shared" si="2"/>
        <v>28</v>
      </c>
      <c r="B30" s="25" t="s">
        <v>60</v>
      </c>
      <c r="C30" s="25" t="s">
        <v>61</v>
      </c>
      <c r="D30" s="15" t="s">
        <v>6</v>
      </c>
      <c r="E30" s="17">
        <f t="shared" si="1"/>
        <v>29.400000000000006</v>
      </c>
      <c r="F30" s="26">
        <v>165.9</v>
      </c>
      <c r="G30" s="22"/>
      <c r="H30" s="38" t="s">
        <v>147</v>
      </c>
      <c r="I30" s="55"/>
    </row>
    <row r="31" spans="1:9" ht="18" customHeight="1" x14ac:dyDescent="0.2">
      <c r="A31" s="51">
        <f t="shared" si="2"/>
        <v>29</v>
      </c>
      <c r="B31" s="28" t="s">
        <v>82</v>
      </c>
      <c r="C31" s="28" t="s">
        <v>61</v>
      </c>
      <c r="D31" s="12" t="s">
        <v>59</v>
      </c>
      <c r="E31" s="13">
        <f t="shared" si="1"/>
        <v>0.79999999999998295</v>
      </c>
      <c r="F31" s="27">
        <v>166.7</v>
      </c>
      <c r="G31" s="52"/>
      <c r="H31" s="56" t="s">
        <v>145</v>
      </c>
      <c r="I31" s="57"/>
    </row>
    <row r="32" spans="1:9" ht="18" customHeight="1" x14ac:dyDescent="0.2">
      <c r="A32" s="33">
        <f t="shared" si="2"/>
        <v>30</v>
      </c>
      <c r="B32" s="15" t="s">
        <v>27</v>
      </c>
      <c r="C32" s="25" t="s">
        <v>117</v>
      </c>
      <c r="D32" s="15" t="s">
        <v>10</v>
      </c>
      <c r="E32" s="17">
        <f t="shared" si="1"/>
        <v>0.20000000000001705</v>
      </c>
      <c r="F32" s="26">
        <v>166.9</v>
      </c>
      <c r="G32" s="22"/>
      <c r="H32" s="38"/>
      <c r="I32" s="24"/>
    </row>
    <row r="33" spans="1:9" ht="16.2" x14ac:dyDescent="0.2">
      <c r="A33" s="33">
        <f t="shared" si="2"/>
        <v>31</v>
      </c>
      <c r="B33" s="15" t="s">
        <v>83</v>
      </c>
      <c r="C33" s="25" t="s">
        <v>117</v>
      </c>
      <c r="D33" s="15" t="s">
        <v>84</v>
      </c>
      <c r="E33" s="17">
        <f t="shared" si="1"/>
        <v>3.5</v>
      </c>
      <c r="F33" s="26">
        <v>170.4</v>
      </c>
      <c r="G33" s="22" t="s">
        <v>85</v>
      </c>
      <c r="H33" s="38" t="s">
        <v>88</v>
      </c>
      <c r="I33" s="24"/>
    </row>
    <row r="34" spans="1:9" ht="16.2" x14ac:dyDescent="0.2">
      <c r="A34" s="33">
        <f t="shared" si="2"/>
        <v>32</v>
      </c>
      <c r="B34" s="25" t="s">
        <v>86</v>
      </c>
      <c r="C34" s="15" t="s">
        <v>118</v>
      </c>
      <c r="D34" s="15" t="s">
        <v>6</v>
      </c>
      <c r="E34" s="17">
        <f t="shared" si="1"/>
        <v>0.5</v>
      </c>
      <c r="F34" s="26">
        <v>170.9</v>
      </c>
      <c r="G34" s="22"/>
      <c r="H34" s="38"/>
      <c r="I34" s="24"/>
    </row>
    <row r="35" spans="1:9" ht="16.2" x14ac:dyDescent="0.2">
      <c r="A35" s="33">
        <f t="shared" si="0"/>
        <v>33</v>
      </c>
      <c r="B35" s="25" t="s">
        <v>62</v>
      </c>
      <c r="C35" s="15" t="s">
        <v>5</v>
      </c>
      <c r="D35" s="15" t="s">
        <v>10</v>
      </c>
      <c r="E35" s="17">
        <f t="shared" si="1"/>
        <v>5.5999999999999943</v>
      </c>
      <c r="F35" s="26">
        <v>176.5</v>
      </c>
      <c r="G35" s="22"/>
      <c r="H35" s="39"/>
      <c r="I35" s="23"/>
    </row>
    <row r="36" spans="1:9" ht="16.2" x14ac:dyDescent="0.2">
      <c r="A36" s="33">
        <f t="shared" si="0"/>
        <v>34</v>
      </c>
      <c r="B36" s="25" t="s">
        <v>33</v>
      </c>
      <c r="C36" s="15" t="s">
        <v>63</v>
      </c>
      <c r="D36" s="15" t="s">
        <v>6</v>
      </c>
      <c r="E36" s="17">
        <f t="shared" si="1"/>
        <v>9.9999999999994316E-2</v>
      </c>
      <c r="F36" s="26">
        <v>176.6</v>
      </c>
      <c r="G36" s="22"/>
      <c r="H36" s="38"/>
      <c r="I36" s="23"/>
    </row>
    <row r="37" spans="1:9" ht="16.2" x14ac:dyDescent="0.2">
      <c r="A37" s="33">
        <f t="shared" si="0"/>
        <v>35</v>
      </c>
      <c r="B37" s="25" t="s">
        <v>27</v>
      </c>
      <c r="C37" s="15" t="s">
        <v>5</v>
      </c>
      <c r="D37" s="15" t="s">
        <v>6</v>
      </c>
      <c r="E37" s="17">
        <f t="shared" si="1"/>
        <v>1.5999999999999943</v>
      </c>
      <c r="F37" s="26">
        <v>178.2</v>
      </c>
      <c r="G37" s="22"/>
      <c r="H37" s="38"/>
      <c r="I37" s="24"/>
    </row>
    <row r="38" spans="1:9" ht="16.2" x14ac:dyDescent="0.2">
      <c r="A38" s="33">
        <f t="shared" si="0"/>
        <v>36</v>
      </c>
      <c r="B38" s="25" t="s">
        <v>27</v>
      </c>
      <c r="C38" s="15" t="s">
        <v>119</v>
      </c>
      <c r="D38" s="15" t="s">
        <v>10</v>
      </c>
      <c r="E38" s="17">
        <f t="shared" si="1"/>
        <v>0.10000000000002274</v>
      </c>
      <c r="F38" s="26">
        <v>178.3</v>
      </c>
      <c r="G38" s="22"/>
      <c r="H38" s="38"/>
      <c r="I38" s="24"/>
    </row>
    <row r="39" spans="1:9" ht="28.8" x14ac:dyDescent="0.2">
      <c r="A39" s="33">
        <f t="shared" si="0"/>
        <v>37</v>
      </c>
      <c r="B39" s="58" t="s">
        <v>87</v>
      </c>
      <c r="C39" s="15" t="s">
        <v>68</v>
      </c>
      <c r="D39" s="15" t="s">
        <v>6</v>
      </c>
      <c r="E39" s="17">
        <f t="shared" si="1"/>
        <v>7.6999999999999886</v>
      </c>
      <c r="F39" s="26">
        <v>186</v>
      </c>
      <c r="G39" s="22"/>
      <c r="H39" s="38" t="s">
        <v>148</v>
      </c>
      <c r="I39" s="24"/>
    </row>
    <row r="40" spans="1:9" ht="32.4" x14ac:dyDescent="0.2">
      <c r="A40" s="51">
        <f t="shared" si="0"/>
        <v>38</v>
      </c>
      <c r="B40" s="28" t="s">
        <v>66</v>
      </c>
      <c r="C40" s="12" t="s">
        <v>68</v>
      </c>
      <c r="D40" s="12" t="s">
        <v>67</v>
      </c>
      <c r="E40" s="13">
        <f t="shared" si="1"/>
        <v>6.3000000000000114</v>
      </c>
      <c r="F40" s="27">
        <v>192.3</v>
      </c>
      <c r="G40" s="52"/>
      <c r="H40" s="56" t="s">
        <v>89</v>
      </c>
      <c r="I40" s="54"/>
    </row>
    <row r="41" spans="1:9" ht="36.75" customHeight="1" x14ac:dyDescent="0.2">
      <c r="A41" s="33">
        <f>A40+1</f>
        <v>39</v>
      </c>
      <c r="B41" s="50" t="s">
        <v>76</v>
      </c>
      <c r="C41" s="15" t="s">
        <v>68</v>
      </c>
      <c r="D41" s="15" t="s">
        <v>64</v>
      </c>
      <c r="E41" s="17">
        <f>F41-F40</f>
        <v>9.9999999999994316E-2</v>
      </c>
      <c r="F41" s="26">
        <v>192.4</v>
      </c>
      <c r="G41" s="22"/>
      <c r="H41" s="38"/>
      <c r="I41" s="24"/>
    </row>
    <row r="42" spans="1:9" ht="16.2" x14ac:dyDescent="0.2">
      <c r="A42" s="33">
        <f t="shared" si="0"/>
        <v>40</v>
      </c>
      <c r="B42" s="50" t="s">
        <v>76</v>
      </c>
      <c r="C42" s="25" t="s">
        <v>68</v>
      </c>
      <c r="D42" s="15" t="s">
        <v>64</v>
      </c>
      <c r="E42" s="17">
        <f t="shared" si="1"/>
        <v>0.19999999999998863</v>
      </c>
      <c r="F42" s="26">
        <v>192.6</v>
      </c>
      <c r="G42" s="22"/>
      <c r="H42" s="39"/>
      <c r="I42" s="24"/>
    </row>
    <row r="43" spans="1:9" ht="16.2" x14ac:dyDescent="0.2">
      <c r="A43" s="33">
        <f t="shared" si="0"/>
        <v>41</v>
      </c>
      <c r="B43" s="25" t="s">
        <v>65</v>
      </c>
      <c r="C43" s="25" t="s">
        <v>70</v>
      </c>
      <c r="D43" s="15" t="s">
        <v>69</v>
      </c>
      <c r="E43" s="17">
        <f t="shared" si="1"/>
        <v>5.3000000000000114</v>
      </c>
      <c r="F43" s="26">
        <v>197.9</v>
      </c>
      <c r="G43" s="22"/>
      <c r="H43" s="39" t="s">
        <v>90</v>
      </c>
      <c r="I43" s="24"/>
    </row>
    <row r="44" spans="1:9" ht="16.2" x14ac:dyDescent="0.2">
      <c r="A44" s="33">
        <f t="shared" si="0"/>
        <v>42</v>
      </c>
      <c r="B44" s="25" t="s">
        <v>71</v>
      </c>
      <c r="C44" s="15" t="s">
        <v>72</v>
      </c>
      <c r="D44" s="15" t="s">
        <v>6</v>
      </c>
      <c r="E44" s="17">
        <f t="shared" si="1"/>
        <v>1</v>
      </c>
      <c r="F44" s="26">
        <v>198.9</v>
      </c>
      <c r="G44" s="22"/>
      <c r="H44" s="39"/>
      <c r="I44" s="24"/>
    </row>
    <row r="45" spans="1:9" ht="16.2" x14ac:dyDescent="0.2">
      <c r="A45" s="33">
        <f t="shared" si="0"/>
        <v>43</v>
      </c>
      <c r="B45" s="25" t="s">
        <v>91</v>
      </c>
      <c r="C45" s="15" t="s">
        <v>93</v>
      </c>
      <c r="D45" s="15" t="s">
        <v>10</v>
      </c>
      <c r="E45" s="17">
        <f t="shared" si="1"/>
        <v>4.7999999999999829</v>
      </c>
      <c r="F45" s="26">
        <v>203.7</v>
      </c>
      <c r="G45" s="22"/>
      <c r="H45" s="39" t="s">
        <v>92</v>
      </c>
      <c r="I45" s="24"/>
    </row>
    <row r="46" spans="1:9" ht="16.2" x14ac:dyDescent="0.2">
      <c r="A46" s="33">
        <f t="shared" si="0"/>
        <v>44</v>
      </c>
      <c r="B46" s="25" t="s">
        <v>27</v>
      </c>
      <c r="C46" s="15" t="s">
        <v>95</v>
      </c>
      <c r="D46" s="15" t="s">
        <v>6</v>
      </c>
      <c r="E46" s="17">
        <f t="shared" si="1"/>
        <v>2.6000000000000227</v>
      </c>
      <c r="F46" s="26">
        <v>206.3</v>
      </c>
      <c r="G46" s="22"/>
      <c r="H46" s="39"/>
      <c r="I46" s="24"/>
    </row>
    <row r="47" spans="1:9" ht="16.2" x14ac:dyDescent="0.2">
      <c r="A47" s="33">
        <f t="shared" si="0"/>
        <v>45</v>
      </c>
      <c r="B47" s="25" t="s">
        <v>94</v>
      </c>
      <c r="C47" s="15" t="s">
        <v>117</v>
      </c>
      <c r="D47" s="15" t="s">
        <v>10</v>
      </c>
      <c r="E47" s="17">
        <f t="shared" si="1"/>
        <v>1.5999999999999943</v>
      </c>
      <c r="F47" s="26">
        <v>207.9</v>
      </c>
      <c r="G47" s="22"/>
      <c r="H47" s="38" t="s">
        <v>165</v>
      </c>
      <c r="I47" s="24"/>
    </row>
    <row r="48" spans="1:9" ht="16.2" x14ac:dyDescent="0.2">
      <c r="A48" s="33">
        <f t="shared" si="0"/>
        <v>46</v>
      </c>
      <c r="B48" s="25" t="s">
        <v>96</v>
      </c>
      <c r="C48" s="15" t="s">
        <v>120</v>
      </c>
      <c r="D48" s="15" t="s">
        <v>6</v>
      </c>
      <c r="E48" s="17">
        <f t="shared" si="1"/>
        <v>4.9000000000000057</v>
      </c>
      <c r="F48" s="26">
        <v>212.8</v>
      </c>
      <c r="G48" s="22"/>
      <c r="H48" s="39"/>
      <c r="I48" s="24"/>
    </row>
    <row r="49" spans="1:9" ht="16.2" x14ac:dyDescent="0.2">
      <c r="A49" s="33">
        <f t="shared" si="0"/>
        <v>47</v>
      </c>
      <c r="B49" s="15" t="s">
        <v>35</v>
      </c>
      <c r="C49" s="15" t="s">
        <v>121</v>
      </c>
      <c r="D49" s="15" t="s">
        <v>6</v>
      </c>
      <c r="E49" s="17">
        <f t="shared" si="1"/>
        <v>3.0999999999999943</v>
      </c>
      <c r="F49" s="26">
        <v>215.9</v>
      </c>
      <c r="G49" s="22"/>
      <c r="H49" s="40" t="s">
        <v>36</v>
      </c>
      <c r="I49" s="24"/>
    </row>
    <row r="50" spans="1:9" ht="28.8" x14ac:dyDescent="0.2">
      <c r="A50" s="51">
        <f t="shared" si="0"/>
        <v>48</v>
      </c>
      <c r="B50" s="28" t="s">
        <v>53</v>
      </c>
      <c r="C50" s="12" t="s">
        <v>171</v>
      </c>
      <c r="D50" s="12" t="s">
        <v>37</v>
      </c>
      <c r="E50" s="13">
        <f t="shared" si="1"/>
        <v>0.90000000000000568</v>
      </c>
      <c r="F50" s="27">
        <v>216.8</v>
      </c>
      <c r="G50" s="52"/>
      <c r="H50" s="53" t="s">
        <v>58</v>
      </c>
      <c r="I50" s="32" t="s">
        <v>180</v>
      </c>
    </row>
    <row r="51" spans="1:9" ht="16.2" x14ac:dyDescent="0.2">
      <c r="A51" s="33">
        <f t="shared" si="0"/>
        <v>49</v>
      </c>
      <c r="B51" s="25" t="s">
        <v>35</v>
      </c>
      <c r="C51" s="15" t="s">
        <v>120</v>
      </c>
      <c r="D51" s="15" t="s">
        <v>10</v>
      </c>
      <c r="E51" s="17">
        <f t="shared" si="1"/>
        <v>0.89999999999997726</v>
      </c>
      <c r="F51" s="26">
        <v>217.7</v>
      </c>
      <c r="G51" s="22"/>
      <c r="H51" s="40"/>
      <c r="I51" s="24"/>
    </row>
    <row r="52" spans="1:9" ht="16.2" x14ac:dyDescent="0.2">
      <c r="A52" s="33">
        <f t="shared" si="0"/>
        <v>50</v>
      </c>
      <c r="B52" s="15" t="s">
        <v>38</v>
      </c>
      <c r="C52" s="15" t="s">
        <v>139</v>
      </c>
      <c r="D52" s="15" t="s">
        <v>6</v>
      </c>
      <c r="E52" s="17">
        <f t="shared" si="1"/>
        <v>0.40000000000000568</v>
      </c>
      <c r="F52" s="26">
        <v>218.1</v>
      </c>
      <c r="G52" s="22"/>
      <c r="H52" s="38"/>
      <c r="I52" s="24"/>
    </row>
    <row r="53" spans="1:9" ht="16.2" x14ac:dyDescent="0.2">
      <c r="A53" s="94">
        <f t="shared" si="0"/>
        <v>51</v>
      </c>
      <c r="B53" s="95" t="s">
        <v>174</v>
      </c>
      <c r="C53" s="96" t="s">
        <v>5</v>
      </c>
      <c r="D53" s="96" t="s">
        <v>10</v>
      </c>
      <c r="E53" s="97">
        <f t="shared" si="1"/>
        <v>2.2000000000000171</v>
      </c>
      <c r="F53" s="98">
        <v>220.3</v>
      </c>
      <c r="G53" s="99"/>
      <c r="H53" s="100" t="s">
        <v>175</v>
      </c>
      <c r="I53" s="61"/>
    </row>
    <row r="54" spans="1:9" ht="16.2" x14ac:dyDescent="0.2">
      <c r="A54" s="94">
        <f t="shared" si="0"/>
        <v>52</v>
      </c>
      <c r="B54" s="95" t="s">
        <v>176</v>
      </c>
      <c r="C54" s="96" t="s">
        <v>5</v>
      </c>
      <c r="D54" s="96" t="s">
        <v>6</v>
      </c>
      <c r="E54" s="97">
        <f t="shared" si="1"/>
        <v>0.69999999999998863</v>
      </c>
      <c r="F54" s="98">
        <v>221</v>
      </c>
      <c r="G54" s="99"/>
      <c r="H54" s="101"/>
      <c r="I54" s="61"/>
    </row>
    <row r="55" spans="1:9" ht="16.2" x14ac:dyDescent="0.2">
      <c r="A55" s="33">
        <f t="shared" si="0"/>
        <v>53</v>
      </c>
      <c r="B55" s="15" t="s">
        <v>83</v>
      </c>
      <c r="C55" s="59" t="s">
        <v>142</v>
      </c>
      <c r="D55" s="59" t="s">
        <v>78</v>
      </c>
      <c r="E55" s="17">
        <f t="shared" si="1"/>
        <v>1</v>
      </c>
      <c r="F55" s="26">
        <v>222</v>
      </c>
      <c r="G55" s="60"/>
      <c r="H55" s="62" t="s">
        <v>170</v>
      </c>
      <c r="I55" s="61"/>
    </row>
    <row r="56" spans="1:9" ht="16.2" x14ac:dyDescent="0.2">
      <c r="A56" s="33">
        <f t="shared" si="0"/>
        <v>54</v>
      </c>
      <c r="B56" s="15" t="s">
        <v>27</v>
      </c>
      <c r="C56" s="59" t="s">
        <v>98</v>
      </c>
      <c r="D56" s="59" t="s">
        <v>6</v>
      </c>
      <c r="E56" s="17">
        <f t="shared" si="1"/>
        <v>4.6999999999999886</v>
      </c>
      <c r="F56" s="26">
        <v>226.7</v>
      </c>
      <c r="G56" s="60"/>
      <c r="H56" s="62"/>
      <c r="I56" s="61"/>
    </row>
    <row r="57" spans="1:9" ht="16.2" x14ac:dyDescent="0.2">
      <c r="A57" s="33">
        <f t="shared" si="0"/>
        <v>55</v>
      </c>
      <c r="B57" s="15" t="s">
        <v>97</v>
      </c>
      <c r="C57" s="59" t="s">
        <v>100</v>
      </c>
      <c r="D57" s="59" t="s">
        <v>10</v>
      </c>
      <c r="E57" s="17">
        <f t="shared" si="1"/>
        <v>0.80000000000001137</v>
      </c>
      <c r="F57" s="26">
        <v>227.5</v>
      </c>
      <c r="G57" s="60"/>
      <c r="H57" s="62"/>
      <c r="I57" s="61"/>
    </row>
    <row r="58" spans="1:9" ht="16.2" x14ac:dyDescent="0.2">
      <c r="A58" s="33">
        <f t="shared" si="0"/>
        <v>56</v>
      </c>
      <c r="B58" s="15" t="s">
        <v>99</v>
      </c>
      <c r="C58" s="59" t="s">
        <v>100</v>
      </c>
      <c r="D58" s="59" t="s">
        <v>10</v>
      </c>
      <c r="E58" s="17">
        <f t="shared" si="1"/>
        <v>1.6999999999999886</v>
      </c>
      <c r="F58" s="26">
        <v>229.2</v>
      </c>
      <c r="G58" s="60"/>
      <c r="H58" s="62"/>
      <c r="I58" s="61"/>
    </row>
    <row r="59" spans="1:9" ht="47.4" customHeight="1" x14ac:dyDescent="0.2">
      <c r="A59" s="33">
        <f t="shared" si="0"/>
        <v>57</v>
      </c>
      <c r="B59" s="15" t="s">
        <v>101</v>
      </c>
      <c r="C59" s="59" t="s">
        <v>100</v>
      </c>
      <c r="D59" s="59" t="s">
        <v>9</v>
      </c>
      <c r="E59" s="17">
        <f t="shared" si="1"/>
        <v>21</v>
      </c>
      <c r="F59" s="26">
        <v>250.2</v>
      </c>
      <c r="G59" s="60"/>
      <c r="H59" s="40" t="s">
        <v>172</v>
      </c>
      <c r="I59" s="61"/>
    </row>
    <row r="60" spans="1:9" ht="28.8" x14ac:dyDescent="0.2">
      <c r="A60" s="33">
        <f t="shared" si="0"/>
        <v>58</v>
      </c>
      <c r="B60" s="63" t="s">
        <v>149</v>
      </c>
      <c r="C60" s="64" t="s">
        <v>150</v>
      </c>
      <c r="D60" s="64" t="s">
        <v>10</v>
      </c>
      <c r="E60" s="17">
        <f t="shared" si="1"/>
        <v>31.800000000000011</v>
      </c>
      <c r="F60" s="35">
        <v>282</v>
      </c>
      <c r="G60" s="65"/>
      <c r="H60" s="68" t="s">
        <v>177</v>
      </c>
      <c r="I60" s="67"/>
    </row>
    <row r="61" spans="1:9" ht="16.2" x14ac:dyDescent="0.2">
      <c r="A61" s="33">
        <f t="shared" si="0"/>
        <v>59</v>
      </c>
      <c r="B61" s="63" t="s">
        <v>151</v>
      </c>
      <c r="C61" s="64" t="s">
        <v>150</v>
      </c>
      <c r="D61" s="64" t="s">
        <v>152</v>
      </c>
      <c r="E61" s="17">
        <f t="shared" si="1"/>
        <v>1.6000000000000227</v>
      </c>
      <c r="F61" s="35">
        <v>283.60000000000002</v>
      </c>
      <c r="G61" s="65"/>
      <c r="H61" s="66"/>
      <c r="I61" s="67"/>
    </row>
    <row r="62" spans="1:9" ht="16.2" x14ac:dyDescent="0.2">
      <c r="A62" s="33">
        <f t="shared" si="0"/>
        <v>60</v>
      </c>
      <c r="B62" s="63" t="s">
        <v>33</v>
      </c>
      <c r="C62" s="64" t="s">
        <v>5</v>
      </c>
      <c r="D62" s="64" t="s">
        <v>9</v>
      </c>
      <c r="E62" s="17">
        <f t="shared" si="1"/>
        <v>2.7999999999999545</v>
      </c>
      <c r="F62" s="35">
        <v>286.39999999999998</v>
      </c>
      <c r="G62" s="65"/>
      <c r="H62" s="66" t="s">
        <v>153</v>
      </c>
      <c r="I62" s="67"/>
    </row>
    <row r="63" spans="1:9" ht="42.6" customHeight="1" x14ac:dyDescent="0.2">
      <c r="A63" s="33">
        <f t="shared" si="0"/>
        <v>61</v>
      </c>
      <c r="B63" s="63" t="s">
        <v>151</v>
      </c>
      <c r="C63" s="64" t="s">
        <v>5</v>
      </c>
      <c r="D63" s="64" t="s">
        <v>6</v>
      </c>
      <c r="E63" s="17">
        <f t="shared" si="1"/>
        <v>0.20000000000004547</v>
      </c>
      <c r="F63" s="35">
        <v>286.60000000000002</v>
      </c>
      <c r="G63" s="65"/>
      <c r="H63" s="68" t="s">
        <v>154</v>
      </c>
      <c r="I63" s="67"/>
    </row>
    <row r="64" spans="1:9" ht="22.2" customHeight="1" x14ac:dyDescent="0.2">
      <c r="A64" s="33">
        <f t="shared" si="0"/>
        <v>62</v>
      </c>
      <c r="B64" s="63" t="s">
        <v>33</v>
      </c>
      <c r="C64" s="64" t="s">
        <v>5</v>
      </c>
      <c r="D64" s="64" t="s">
        <v>10</v>
      </c>
      <c r="E64" s="17">
        <f t="shared" si="1"/>
        <v>0.29999999999995453</v>
      </c>
      <c r="F64" s="35">
        <v>286.89999999999998</v>
      </c>
      <c r="G64" s="65"/>
      <c r="H64" s="68" t="s">
        <v>156</v>
      </c>
      <c r="I64" s="67"/>
    </row>
    <row r="65" spans="1:9" ht="42.6" customHeight="1" x14ac:dyDescent="0.2">
      <c r="A65" s="51">
        <f t="shared" si="0"/>
        <v>63</v>
      </c>
      <c r="B65" s="28" t="s">
        <v>155</v>
      </c>
      <c r="C65" s="69" t="s">
        <v>159</v>
      </c>
      <c r="D65" s="69" t="s">
        <v>157</v>
      </c>
      <c r="E65" s="13">
        <f t="shared" si="1"/>
        <v>0.20000000000004547</v>
      </c>
      <c r="F65" s="27">
        <v>287.10000000000002</v>
      </c>
      <c r="G65" s="70"/>
      <c r="H65" s="53" t="s">
        <v>158</v>
      </c>
      <c r="I65" s="71"/>
    </row>
    <row r="66" spans="1:9" ht="16.2" x14ac:dyDescent="0.2">
      <c r="A66" s="33">
        <f t="shared" si="0"/>
        <v>64</v>
      </c>
      <c r="B66" s="15" t="s">
        <v>74</v>
      </c>
      <c r="C66" s="59" t="s">
        <v>138</v>
      </c>
      <c r="D66" s="59" t="s">
        <v>6</v>
      </c>
      <c r="E66" s="17">
        <f t="shared" si="1"/>
        <v>28.599999999999966</v>
      </c>
      <c r="F66" s="26">
        <v>315.7</v>
      </c>
      <c r="G66" s="60"/>
      <c r="H66" s="72"/>
      <c r="I66" s="61"/>
    </row>
    <row r="67" spans="1:9" ht="16.2" x14ac:dyDescent="0.3">
      <c r="A67" s="33">
        <f t="shared" si="0"/>
        <v>65</v>
      </c>
      <c r="B67" s="15" t="s">
        <v>33</v>
      </c>
      <c r="C67" s="59" t="s">
        <v>138</v>
      </c>
      <c r="D67" s="59" t="s">
        <v>6</v>
      </c>
      <c r="E67" s="17">
        <f t="shared" si="1"/>
        <v>0.30000000000001137</v>
      </c>
      <c r="F67" s="26">
        <v>316</v>
      </c>
      <c r="G67" s="60"/>
      <c r="H67" s="73"/>
      <c r="I67" s="61"/>
    </row>
    <row r="68" spans="1:9" ht="16.2" x14ac:dyDescent="0.2">
      <c r="A68" s="33">
        <f t="shared" si="0"/>
        <v>66</v>
      </c>
      <c r="B68" s="15" t="s">
        <v>33</v>
      </c>
      <c r="C68" s="59" t="s">
        <v>122</v>
      </c>
      <c r="D68" s="59" t="s">
        <v>6</v>
      </c>
      <c r="E68" s="17">
        <f t="shared" si="1"/>
        <v>0.39999999999997726</v>
      </c>
      <c r="F68" s="26">
        <v>316.39999999999998</v>
      </c>
      <c r="G68" s="60"/>
      <c r="H68" s="62"/>
      <c r="I68" s="61"/>
    </row>
    <row r="69" spans="1:9" ht="16.2" x14ac:dyDescent="0.2">
      <c r="A69" s="33">
        <f t="shared" si="0"/>
        <v>67</v>
      </c>
      <c r="B69" s="15" t="s">
        <v>39</v>
      </c>
      <c r="C69" s="59" t="s">
        <v>123</v>
      </c>
      <c r="D69" s="59" t="s">
        <v>6</v>
      </c>
      <c r="E69" s="17">
        <f t="shared" si="1"/>
        <v>5.3000000000000114</v>
      </c>
      <c r="F69" s="26">
        <v>321.7</v>
      </c>
      <c r="G69" s="60"/>
      <c r="H69" s="62"/>
      <c r="I69" s="61"/>
    </row>
    <row r="70" spans="1:9" ht="16.2" x14ac:dyDescent="0.2">
      <c r="A70" s="33">
        <f t="shared" si="0"/>
        <v>68</v>
      </c>
      <c r="B70" s="15" t="s">
        <v>40</v>
      </c>
      <c r="C70" s="59" t="s">
        <v>123</v>
      </c>
      <c r="D70" s="59" t="s">
        <v>6</v>
      </c>
      <c r="E70" s="17">
        <f t="shared" si="1"/>
        <v>11.800000000000011</v>
      </c>
      <c r="F70" s="26">
        <v>333.5</v>
      </c>
      <c r="G70" s="60"/>
      <c r="H70" s="62"/>
      <c r="I70" s="61"/>
    </row>
    <row r="71" spans="1:9" ht="16.2" x14ac:dyDescent="0.2">
      <c r="A71" s="33">
        <f t="shared" si="0"/>
        <v>69</v>
      </c>
      <c r="B71" s="15" t="s">
        <v>41</v>
      </c>
      <c r="C71" s="59" t="s">
        <v>123</v>
      </c>
      <c r="D71" s="59" t="s">
        <v>10</v>
      </c>
      <c r="E71" s="17">
        <f t="shared" si="1"/>
        <v>1.3000000000000114</v>
      </c>
      <c r="F71" s="26">
        <v>334.8</v>
      </c>
      <c r="G71" s="60"/>
      <c r="H71" s="62"/>
      <c r="I71" s="61"/>
    </row>
    <row r="72" spans="1:9" ht="16.2" x14ac:dyDescent="0.2">
      <c r="A72" s="33">
        <f t="shared" si="0"/>
        <v>70</v>
      </c>
      <c r="B72" s="15" t="s">
        <v>42</v>
      </c>
      <c r="C72" s="59" t="s">
        <v>124</v>
      </c>
      <c r="D72" s="59" t="s">
        <v>6</v>
      </c>
      <c r="E72" s="17">
        <f t="shared" si="1"/>
        <v>20.899999999999977</v>
      </c>
      <c r="F72" s="26">
        <v>355.7</v>
      </c>
      <c r="G72" s="60"/>
      <c r="H72" s="62" t="s">
        <v>43</v>
      </c>
      <c r="I72" s="61"/>
    </row>
    <row r="73" spans="1:9" ht="16.2" x14ac:dyDescent="0.2">
      <c r="A73" s="33">
        <f t="shared" si="0"/>
        <v>71</v>
      </c>
      <c r="B73" s="15" t="s">
        <v>44</v>
      </c>
      <c r="C73" s="59" t="s">
        <v>106</v>
      </c>
      <c r="D73" s="59" t="s">
        <v>10</v>
      </c>
      <c r="E73" s="17">
        <f t="shared" si="1"/>
        <v>16.399999999999977</v>
      </c>
      <c r="F73" s="26">
        <v>372.09999999999997</v>
      </c>
      <c r="G73" s="60"/>
      <c r="H73" s="62"/>
      <c r="I73" s="61"/>
    </row>
    <row r="74" spans="1:9" ht="25.2" x14ac:dyDescent="0.2">
      <c r="A74" s="51">
        <f t="shared" si="0"/>
        <v>72</v>
      </c>
      <c r="B74" s="12" t="s">
        <v>57</v>
      </c>
      <c r="C74" s="69" t="s">
        <v>107</v>
      </c>
      <c r="D74" s="69" t="s">
        <v>67</v>
      </c>
      <c r="E74" s="13">
        <f t="shared" si="1"/>
        <v>2.1000000000000227</v>
      </c>
      <c r="F74" s="27">
        <v>374.2</v>
      </c>
      <c r="G74" s="70"/>
      <c r="H74" s="74" t="s">
        <v>129</v>
      </c>
      <c r="I74" s="32" t="s">
        <v>181</v>
      </c>
    </row>
    <row r="75" spans="1:9" ht="16.2" x14ac:dyDescent="0.2">
      <c r="A75" s="33">
        <f t="shared" si="0"/>
        <v>73</v>
      </c>
      <c r="B75" s="75" t="s">
        <v>76</v>
      </c>
      <c r="C75" s="59" t="s">
        <v>5</v>
      </c>
      <c r="D75" s="59" t="s">
        <v>10</v>
      </c>
      <c r="E75" s="17">
        <f t="shared" si="1"/>
        <v>13.300000000000011</v>
      </c>
      <c r="F75" s="26">
        <v>387.5</v>
      </c>
      <c r="G75" s="60"/>
      <c r="H75" s="62" t="s">
        <v>161</v>
      </c>
      <c r="I75" s="61"/>
    </row>
    <row r="76" spans="1:9" ht="16.2" x14ac:dyDescent="0.2">
      <c r="A76" s="33">
        <f t="shared" si="0"/>
        <v>74</v>
      </c>
      <c r="B76" s="15" t="s">
        <v>83</v>
      </c>
      <c r="C76" s="59" t="s">
        <v>5</v>
      </c>
      <c r="D76" s="59" t="s">
        <v>6</v>
      </c>
      <c r="E76" s="17">
        <f t="shared" ref="E76:E85" si="3">F76-F75</f>
        <v>2</v>
      </c>
      <c r="F76" s="26">
        <v>389.5</v>
      </c>
      <c r="G76" s="60"/>
      <c r="H76" s="62"/>
      <c r="I76" s="61"/>
    </row>
    <row r="77" spans="1:9" ht="16.2" x14ac:dyDescent="0.2">
      <c r="A77" s="33">
        <f t="shared" si="0"/>
        <v>75</v>
      </c>
      <c r="B77" s="15" t="s">
        <v>45</v>
      </c>
      <c r="C77" s="59" t="s">
        <v>123</v>
      </c>
      <c r="D77" s="59" t="s">
        <v>9</v>
      </c>
      <c r="E77" s="17">
        <f t="shared" si="3"/>
        <v>0.19999999999998863</v>
      </c>
      <c r="F77" s="26">
        <v>389.7</v>
      </c>
      <c r="G77" s="60"/>
      <c r="H77" s="62" t="s">
        <v>32</v>
      </c>
      <c r="I77" s="61"/>
    </row>
    <row r="78" spans="1:9" ht="31.2" customHeight="1" x14ac:dyDescent="0.2">
      <c r="A78" s="33">
        <f t="shared" si="0"/>
        <v>76</v>
      </c>
      <c r="B78" s="15" t="s">
        <v>46</v>
      </c>
      <c r="C78" s="59" t="s">
        <v>5</v>
      </c>
      <c r="D78" s="59" t="s">
        <v>10</v>
      </c>
      <c r="E78" s="17">
        <f t="shared" si="3"/>
        <v>0.19999999999998863</v>
      </c>
      <c r="F78" s="26">
        <v>389.9</v>
      </c>
      <c r="G78" s="60"/>
      <c r="H78" s="62"/>
      <c r="I78" s="61"/>
    </row>
    <row r="79" spans="1:9" ht="16.2" x14ac:dyDescent="0.2">
      <c r="A79" s="33">
        <f t="shared" ref="A79:A80" si="4">A78+1</f>
        <v>77</v>
      </c>
      <c r="B79" s="15" t="s">
        <v>22</v>
      </c>
      <c r="C79" s="59" t="s">
        <v>106</v>
      </c>
      <c r="D79" s="59" t="s">
        <v>6</v>
      </c>
      <c r="E79" s="17">
        <f t="shared" si="3"/>
        <v>0.40000000000003411</v>
      </c>
      <c r="F79" s="26">
        <v>390.3</v>
      </c>
      <c r="G79" s="60"/>
      <c r="H79" s="62"/>
      <c r="I79" s="61"/>
    </row>
    <row r="80" spans="1:9" ht="16.2" x14ac:dyDescent="0.2">
      <c r="A80" s="33">
        <f t="shared" si="4"/>
        <v>78</v>
      </c>
      <c r="B80" s="15" t="s">
        <v>73</v>
      </c>
      <c r="C80" s="59" t="s">
        <v>125</v>
      </c>
      <c r="D80" s="59" t="s">
        <v>6</v>
      </c>
      <c r="E80" s="17">
        <f t="shared" si="3"/>
        <v>7.5999999999999659</v>
      </c>
      <c r="F80" s="26">
        <v>397.9</v>
      </c>
      <c r="G80" s="60"/>
      <c r="H80" s="62"/>
      <c r="I80" s="61"/>
    </row>
    <row r="81" spans="1:9" ht="28.8" customHeight="1" x14ac:dyDescent="0.2">
      <c r="A81" s="33">
        <f t="shared" ref="A81:A85" si="5">A80+1</f>
        <v>79</v>
      </c>
      <c r="B81" s="15" t="s">
        <v>140</v>
      </c>
      <c r="C81" s="59" t="s">
        <v>126</v>
      </c>
      <c r="D81" s="59" t="s">
        <v>59</v>
      </c>
      <c r="E81" s="34">
        <f t="shared" si="3"/>
        <v>3.3000000000000114</v>
      </c>
      <c r="F81" s="26">
        <v>401.2</v>
      </c>
      <c r="G81" s="70"/>
      <c r="H81" s="66"/>
      <c r="I81" s="76"/>
    </row>
    <row r="82" spans="1:9" ht="24" customHeight="1" x14ac:dyDescent="0.2">
      <c r="A82" s="33">
        <f t="shared" si="5"/>
        <v>80</v>
      </c>
      <c r="B82" s="39" t="s">
        <v>141</v>
      </c>
      <c r="C82" s="59" t="s">
        <v>127</v>
      </c>
      <c r="D82" s="59" t="s">
        <v>6</v>
      </c>
      <c r="E82" s="17">
        <f t="shared" si="3"/>
        <v>4</v>
      </c>
      <c r="F82" s="26">
        <v>405.2</v>
      </c>
      <c r="G82" s="60"/>
      <c r="H82" s="62"/>
      <c r="I82" s="77"/>
    </row>
    <row r="83" spans="1:9" ht="16.2" x14ac:dyDescent="0.2">
      <c r="A83" s="33">
        <f t="shared" si="5"/>
        <v>81</v>
      </c>
      <c r="B83" s="15" t="s">
        <v>48</v>
      </c>
      <c r="C83" s="59" t="s">
        <v>49</v>
      </c>
      <c r="D83" s="59" t="s">
        <v>10</v>
      </c>
      <c r="E83" s="17">
        <f t="shared" si="3"/>
        <v>1.3000000000000114</v>
      </c>
      <c r="F83" s="26">
        <v>406.5</v>
      </c>
      <c r="G83" s="60"/>
      <c r="H83" s="62"/>
      <c r="I83" s="61"/>
    </row>
    <row r="84" spans="1:9" ht="16.8" thickBot="1" x14ac:dyDescent="0.25">
      <c r="A84" s="78">
        <f t="shared" si="5"/>
        <v>82</v>
      </c>
      <c r="B84" s="79" t="s">
        <v>50</v>
      </c>
      <c r="C84" s="80" t="s">
        <v>5</v>
      </c>
      <c r="D84" s="80" t="s">
        <v>6</v>
      </c>
      <c r="E84" s="81">
        <f t="shared" si="3"/>
        <v>0.30000000000001137</v>
      </c>
      <c r="F84" s="82">
        <v>406.8</v>
      </c>
      <c r="G84" s="83"/>
      <c r="H84" s="84"/>
      <c r="I84" s="85"/>
    </row>
    <row r="85" spans="1:9" ht="44.4" customHeight="1" thickBot="1" x14ac:dyDescent="0.25">
      <c r="A85" s="42">
        <f t="shared" si="5"/>
        <v>83</v>
      </c>
      <c r="B85" s="43" t="s">
        <v>160</v>
      </c>
      <c r="C85" s="44" t="s">
        <v>5</v>
      </c>
      <c r="D85" s="44" t="s">
        <v>6</v>
      </c>
      <c r="E85" s="45">
        <f t="shared" si="3"/>
        <v>0.89999999999997726</v>
      </c>
      <c r="F85" s="46">
        <v>407.7</v>
      </c>
      <c r="G85" s="47"/>
      <c r="H85" s="102" t="s">
        <v>183</v>
      </c>
      <c r="I85" s="48" t="s">
        <v>182</v>
      </c>
    </row>
    <row r="86" spans="1:9" ht="16.8" thickTop="1" x14ac:dyDescent="0.2">
      <c r="A86" s="31"/>
      <c r="D86" s="29"/>
    </row>
    <row r="87" spans="1:9" ht="16.2" x14ac:dyDescent="0.2">
      <c r="A87" s="31" t="s">
        <v>128</v>
      </c>
      <c r="C87" s="3" t="s">
        <v>56</v>
      </c>
      <c r="F87" s="2"/>
      <c r="H87" s="30"/>
    </row>
    <row r="88" spans="1:9" ht="16.2" x14ac:dyDescent="0.2">
      <c r="A88" s="31" t="s">
        <v>130</v>
      </c>
      <c r="C88" s="2" t="s">
        <v>131</v>
      </c>
      <c r="E88" s="30" t="s">
        <v>55</v>
      </c>
      <c r="F88" s="2"/>
      <c r="I88"/>
    </row>
    <row r="89" spans="1:9" ht="16.2" x14ac:dyDescent="0.2">
      <c r="A89" s="31"/>
      <c r="D89"/>
      <c r="E89" s="29"/>
    </row>
    <row r="90" spans="1:9" ht="6" customHeight="1" x14ac:dyDescent="0.2">
      <c r="A90" s="31"/>
    </row>
    <row r="94" spans="1:9" ht="22.2" customHeight="1" x14ac:dyDescent="0.2"/>
    <row r="98" spans="1:8" x14ac:dyDescent="0.2">
      <c r="C98"/>
    </row>
    <row r="103" spans="1:8" x14ac:dyDescent="0.2">
      <c r="A103"/>
      <c r="B103" s="2" t="s">
        <v>135</v>
      </c>
      <c r="D103" s="2" t="s">
        <v>132</v>
      </c>
    </row>
    <row r="104" spans="1:8" x14ac:dyDescent="0.2">
      <c r="H104" s="41"/>
    </row>
    <row r="105" spans="1:8" ht="15" x14ac:dyDescent="0.2">
      <c r="A105" s="29"/>
      <c r="C105" s="29"/>
    </row>
    <row r="107" spans="1:8" ht="15" x14ac:dyDescent="0.2">
      <c r="A107" s="29"/>
    </row>
    <row r="108" spans="1:8" ht="15" x14ac:dyDescent="0.2">
      <c r="D108" s="29"/>
    </row>
    <row r="109" spans="1:8" ht="15" x14ac:dyDescent="0.2">
      <c r="E109" s="29"/>
    </row>
    <row r="113" spans="1:8" x14ac:dyDescent="0.2">
      <c r="H113" s="41"/>
    </row>
    <row r="118" spans="1:8" ht="15" x14ac:dyDescent="0.2">
      <c r="C118" s="29"/>
    </row>
    <row r="120" spans="1:8" x14ac:dyDescent="0.2">
      <c r="B120" s="2" t="s">
        <v>133</v>
      </c>
      <c r="D120" s="2" t="s">
        <v>134</v>
      </c>
      <c r="H120" s="2" t="s">
        <v>169</v>
      </c>
    </row>
    <row r="122" spans="1:8" x14ac:dyDescent="0.2">
      <c r="H122"/>
    </row>
    <row r="123" spans="1:8" x14ac:dyDescent="0.2">
      <c r="H123"/>
    </row>
    <row r="124" spans="1:8" ht="15" x14ac:dyDescent="0.2">
      <c r="A124" s="29"/>
      <c r="E124" s="29"/>
    </row>
    <row r="125" spans="1:8" x14ac:dyDescent="0.2">
      <c r="H125" s="41"/>
    </row>
    <row r="127" spans="1:8" ht="15" x14ac:dyDescent="0.2">
      <c r="E127" s="29"/>
    </row>
    <row r="132" spans="4:5" x14ac:dyDescent="0.2">
      <c r="E132" s="2"/>
    </row>
    <row r="133" spans="4:5" ht="15" x14ac:dyDescent="0.2">
      <c r="D133" s="29"/>
      <c r="E133" s="2"/>
    </row>
    <row r="152" spans="3:3" ht="15" x14ac:dyDescent="0.2">
      <c r="C152" s="29"/>
    </row>
  </sheetData>
  <phoneticPr fontId="2"/>
  <pageMargins left="0.23622047244094491" right="0.23622047244094491" top="0.74803149606299213" bottom="0.74803149606299213" header="0.31496062992125984" footer="0.31496062992125984"/>
  <pageSetup paperSize="9" scale="58" fitToHeight="0" orientation="portrait" horizontalDpi="4294967293" verticalDpi="4294967293" r:id="rId1"/>
  <headerFooter alignWithMargins="0"/>
  <rowBreaks count="2" manualBreakCount="2">
    <brk id="65" max="8" man="1"/>
    <brk id="145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姫路400 (2)</vt:lpstr>
      <vt:lpstr>'姫路400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明子 片山</cp:lastModifiedBy>
  <cp:lastPrinted>2025-09-15T22:00:44Z</cp:lastPrinted>
  <dcterms:created xsi:type="dcterms:W3CDTF">2011-02-06T12:06:47Z</dcterms:created>
  <dcterms:modified xsi:type="dcterms:W3CDTF">2026-05-10T10:05:45Z</dcterms:modified>
</cp:coreProperties>
</file>