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mitsuharu/Documents/ブルベ主催/2026/BRM905/キューシート/"/>
    </mc:Choice>
  </mc:AlternateContent>
  <xr:revisionPtr revIDLastSave="0" documentId="13_ncr:1_{20DDE529-F121-7E48-9E61-970621183AC5}" xr6:coauthVersionLast="47" xr6:coauthVersionMax="47" xr10:uidLastSave="{00000000-0000-0000-0000-000000000000}"/>
  <bookViews>
    <workbookView xWindow="5180" yWindow="1660" windowWidth="29700" windowHeight="20540" xr2:uid="{00000000-000D-0000-FFFF-FFFF00000000}"/>
  </bookViews>
  <sheets>
    <sheet name="Sheet1" sheetId="1" r:id="rId1"/>
  </sheets>
  <definedNames>
    <definedName name="_xlnm.Print_Area" localSheetId="0">Sheet1!$A$1:$J$56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1" l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I56" i="1" l="1"/>
  <c r="I52" i="1"/>
  <c r="I46" i="1"/>
  <c r="I22" i="1"/>
  <c r="I16" i="1"/>
  <c r="I10" i="1"/>
  <c r="G14" i="1" l="1"/>
  <c r="G5" i="1"/>
  <c r="G12" i="1" l="1"/>
  <c r="G11" i="1"/>
  <c r="G10" i="1"/>
  <c r="G9" i="1"/>
  <c r="G8" i="1"/>
  <c r="G7" i="1"/>
  <c r="G6" i="1" l="1"/>
  <c r="G23" i="1"/>
  <c r="G19" i="1"/>
  <c r="G20" i="1"/>
  <c r="G21" i="1"/>
  <c r="G22" i="1"/>
  <c r="G24" i="1"/>
  <c r="G25" i="1"/>
  <c r="G26" i="1"/>
  <c r="G18" i="1" l="1"/>
  <c r="G17" i="1"/>
  <c r="G16" i="1"/>
  <c r="G15" i="1"/>
  <c r="G13" i="1"/>
</calcChain>
</file>

<file path=xl/sharedStrings.xml><?xml version="1.0" encoding="utf-8"?>
<sst xmlns="http://schemas.openxmlformats.org/spreadsheetml/2006/main" count="244" uniqueCount="128">
  <si>
    <t>進行先</t>
  </si>
  <si>
    <t>距離</t>
  </si>
  <si>
    <t>No.</t>
  </si>
  <si>
    <t>ポイント（交差点名）</t>
  </si>
  <si>
    <t>信号</t>
  </si>
  <si>
    <t>形状</t>
  </si>
  <si>
    <t>方角</t>
  </si>
  <si>
    <t>道路</t>
  </si>
  <si>
    <t>備考</t>
  </si>
  <si>
    <t>┼</t>
    <phoneticPr fontId="1"/>
  </si>
  <si>
    <t>右</t>
    <rPh sb="0" eb="1">
      <t>ミギ</t>
    </rPh>
    <phoneticPr fontId="1"/>
  </si>
  <si>
    <t>├</t>
    <phoneticPr fontId="1"/>
  </si>
  <si>
    <t>市道</t>
    <rPh sb="0" eb="2">
      <t>シドウ</t>
    </rPh>
    <phoneticPr fontId="1"/>
  </si>
  <si>
    <t>┬</t>
    <phoneticPr fontId="1"/>
  </si>
  <si>
    <t>区間(km)</t>
    <phoneticPr fontId="1"/>
  </si>
  <si>
    <t>合計(km)</t>
    <phoneticPr fontId="1"/>
  </si>
  <si>
    <t>┤</t>
    <phoneticPr fontId="1"/>
  </si>
  <si>
    <t>PC間(km)</t>
    <phoneticPr fontId="1"/>
  </si>
  <si>
    <t>右折</t>
    <rPh sb="0" eb="2">
      <t>ウセテゥ</t>
    </rPh>
    <phoneticPr fontId="1"/>
  </si>
  <si>
    <t>左折</t>
    <rPh sb="0" eb="2">
      <t>サセテゥ</t>
    </rPh>
    <phoneticPr fontId="1"/>
  </si>
  <si>
    <t>左</t>
    <rPh sb="0" eb="1">
      <t>ヒダリ</t>
    </rPh>
    <phoneticPr fontId="1"/>
  </si>
  <si>
    <t>Y</t>
    <phoneticPr fontId="1"/>
  </si>
  <si>
    <t>S</t>
    <phoneticPr fontId="1"/>
  </si>
  <si>
    <t>直進</t>
    <rPh sb="0" eb="2">
      <t>チョク</t>
    </rPh>
    <phoneticPr fontId="1"/>
  </si>
  <si>
    <t>逆Y</t>
    <rPh sb="0" eb="1">
      <t>ギャク</t>
    </rPh>
    <phoneticPr fontId="1"/>
  </si>
  <si>
    <t>合流</t>
    <rPh sb="0" eb="1">
      <t>ゴウリュウ</t>
    </rPh>
    <phoneticPr fontId="1"/>
  </si>
  <si>
    <t>Départ JR海南駅</t>
    <rPh sb="9" eb="12">
      <t>カイナンエキ</t>
    </rPh>
    <phoneticPr fontId="1"/>
  </si>
  <si>
    <t>六堂ノ辻</t>
    <phoneticPr fontId="1"/>
  </si>
  <si>
    <t>R370</t>
    <phoneticPr fontId="1"/>
  </si>
  <si>
    <t>竜部池</t>
    <phoneticPr fontId="1"/>
  </si>
  <si>
    <t>左折</t>
    <rPh sb="0" eb="2">
      <t>サセツ</t>
    </rPh>
    <phoneticPr fontId="1"/>
  </si>
  <si>
    <t>S</t>
    <phoneticPr fontId="1"/>
  </si>
  <si>
    <t>R168</t>
    <phoneticPr fontId="1"/>
  </si>
  <si>
    <t>R480</t>
    <phoneticPr fontId="1"/>
  </si>
  <si>
    <t>県道135</t>
    <rPh sb="0" eb="2">
      <t>ケンドウ</t>
    </rPh>
    <phoneticPr fontId="1"/>
  </si>
  <si>
    <t>矢立</t>
    <rPh sb="0" eb="2">
      <t>ヤタテ</t>
    </rPh>
    <phoneticPr fontId="1"/>
  </si>
  <si>
    <t>県道53</t>
    <rPh sb="0" eb="2">
      <t>ケンドウ</t>
    </rPh>
    <phoneticPr fontId="1"/>
  </si>
  <si>
    <t>Ver.1.0</t>
    <phoneticPr fontId="1"/>
  </si>
  <si>
    <t>左前方</t>
    <rPh sb="0" eb="3">
      <t>ヒダリ</t>
    </rPh>
    <phoneticPr fontId="1"/>
  </si>
  <si>
    <t>動木</t>
    <rPh sb="0" eb="2">
      <t xml:space="preserve">ドウキ </t>
    </rPh>
    <phoneticPr fontId="1"/>
  </si>
  <si>
    <t>住宅地を走行するので、十分に注意すること。</t>
    <rPh sb="0" eb="3">
      <t>ジュウタク</t>
    </rPh>
    <rPh sb="11" eb="13">
      <t>ジュウブn</t>
    </rPh>
    <phoneticPr fontId="1"/>
  </si>
  <si>
    <r>
      <t>←鞆渕</t>
    </r>
    <r>
      <rPr>
        <sz val="10"/>
        <color theme="1"/>
        <rFont val="ＭＳ Ｐゴシック"/>
        <family val="3"/>
        <charset val="128"/>
      </rPr>
      <t>　川は渡らない。</t>
    </r>
    <rPh sb="1" eb="3">
      <t>TOMOブチ</t>
    </rPh>
    <rPh sb="4" eb="5">
      <t>カワハ</t>
    </rPh>
    <phoneticPr fontId="1"/>
  </si>
  <si>
    <t>PC1細野渓流キャンプ場</t>
    <rPh sb="3" eb="5">
      <t>ホソノ</t>
    </rPh>
    <rPh sb="5" eb="7">
      <t>ケイリュウ</t>
    </rPh>
    <phoneticPr fontId="1"/>
  </si>
  <si>
    <t>県道3</t>
    <rPh sb="0" eb="2">
      <t>ケンドウ</t>
    </rPh>
    <phoneticPr fontId="1"/>
  </si>
  <si>
    <t>右前方</t>
    <rPh sb="0" eb="3">
      <t>ミギ</t>
    </rPh>
    <phoneticPr fontId="1"/>
  </si>
  <si>
    <t>市道</t>
    <rPh sb="0" eb="1">
      <t>シドウ</t>
    </rPh>
    <phoneticPr fontId="1"/>
  </si>
  <si>
    <t>PC2ファミリーマート高野山店</t>
    <rPh sb="3" eb="9">
      <t>ファミリーマート</t>
    </rPh>
    <rPh sb="11" eb="15">
      <t>コウヤ</t>
    </rPh>
    <phoneticPr fontId="1"/>
  </si>
  <si>
    <r>
      <t>→龍神・高野町街　</t>
    </r>
    <r>
      <rPr>
        <sz val="10"/>
        <rFont val="ＭＳ Ｐゴシック"/>
        <family val="3"/>
        <charset val="128"/>
      </rPr>
      <t>ここから高野山まで約7kmのヒルクライム。</t>
    </r>
    <rPh sb="1" eb="3">
      <t>リュウジn</t>
    </rPh>
    <rPh sb="4" eb="6">
      <t>コウヤ</t>
    </rPh>
    <rPh sb="6" eb="8">
      <t>チョウ</t>
    </rPh>
    <rPh sb="13" eb="16">
      <t>コウヤ</t>
    </rPh>
    <phoneticPr fontId="1"/>
  </si>
  <si>
    <r>
      <rPr>
        <sz val="10"/>
        <color rgb="FF0070C0"/>
        <rFont val="ＭＳ Ｐゴシック"/>
        <family val="2"/>
        <charset val="128"/>
      </rPr>
      <t>→野迫川村</t>
    </r>
    <r>
      <rPr>
        <sz val="10"/>
        <rFont val="ＭＳ Ｐゴシック"/>
        <family val="3"/>
        <charset val="128"/>
      </rPr>
      <t>　Uターンするように右折。この先天狗木峠まで約3kmヒルクライム。</t>
    </r>
    <rPh sb="1" eb="5">
      <t>ノセガワムラ</t>
    </rPh>
    <rPh sb="33" eb="34">
      <t>クダリチュウ</t>
    </rPh>
    <phoneticPr fontId="1"/>
  </si>
  <si>
    <t>天狗木峠。今回のルート最高地点。この先激下り坂あり、注意。</t>
    <rPh sb="5" eb="7">
      <t>コンカイ</t>
    </rPh>
    <phoneticPr fontId="1"/>
  </si>
  <si>
    <t>山際</t>
    <rPh sb="0" eb="1">
      <t>ヤマギワ</t>
    </rPh>
    <rPh sb="1" eb="2">
      <t xml:space="preserve">キワ </t>
    </rPh>
    <phoneticPr fontId="1"/>
  </si>
  <si>
    <t>R370（旧）</t>
    <rPh sb="5" eb="6">
      <t>キュウ</t>
    </rPh>
    <phoneticPr fontId="1"/>
  </si>
  <si>
    <t>←R168</t>
    <phoneticPr fontId="1"/>
  </si>
  <si>
    <t>川合</t>
    <rPh sb="0" eb="2">
      <t>カワイ</t>
    </rPh>
    <phoneticPr fontId="1"/>
  </si>
  <si>
    <t>PC3道の駅吉野路黒滝</t>
    <rPh sb="3" eb="4">
      <t>ミティ</t>
    </rPh>
    <rPh sb="6" eb="8">
      <t>ヨシノ</t>
    </rPh>
    <rPh sb="8" eb="9">
      <t xml:space="preserve">ミチ </t>
    </rPh>
    <rPh sb="9" eb="11">
      <t>クロ</t>
    </rPh>
    <phoneticPr fontId="1"/>
  </si>
  <si>
    <t>県道138</t>
    <rPh sb="0" eb="2">
      <t>ケンドウ</t>
    </rPh>
    <phoneticPr fontId="1"/>
  </si>
  <si>
    <t>県道48</t>
    <rPh sb="0" eb="2">
      <t>ケンドウ</t>
    </rPh>
    <phoneticPr fontId="1"/>
  </si>
  <si>
    <t>右前方</t>
    <rPh sb="0" eb="1">
      <t>ミギ</t>
    </rPh>
    <rPh sb="1" eb="2">
      <t>ヒダリ</t>
    </rPh>
    <phoneticPr fontId="1"/>
  </si>
  <si>
    <t>県道257</t>
    <rPh sb="0" eb="2">
      <t>ケンドウ</t>
    </rPh>
    <phoneticPr fontId="1"/>
  </si>
  <si>
    <t>県道15</t>
    <rPh sb="0" eb="2">
      <t>ケンドウ</t>
    </rPh>
    <phoneticPr fontId="1"/>
  </si>
  <si>
    <t>逆U</t>
    <rPh sb="0" eb="1">
      <t>ギャク</t>
    </rPh>
    <phoneticPr fontId="1"/>
  </si>
  <si>
    <t>県道167</t>
    <rPh sb="0" eb="2">
      <t>ケンドウ</t>
    </rPh>
    <phoneticPr fontId="1"/>
  </si>
  <si>
    <r>
      <t>→吉野神宮駅　</t>
    </r>
    <r>
      <rPr>
        <sz val="10"/>
        <rFont val="ＭＳ Ｐゴシック"/>
        <family val="3"/>
        <charset val="128"/>
      </rPr>
      <t>道なりにヘアピンカーブ</t>
    </r>
    <rPh sb="1" eb="6">
      <t>ヨシノ</t>
    </rPh>
    <rPh sb="7" eb="8">
      <t>ミチナリ</t>
    </rPh>
    <phoneticPr fontId="1"/>
  </si>
  <si>
    <t>変則４</t>
    <rPh sb="0" eb="1">
      <t>ヘンソク</t>
    </rPh>
    <phoneticPr fontId="1"/>
  </si>
  <si>
    <t>県道39</t>
    <rPh sb="0" eb="2">
      <t>ケンドウ</t>
    </rPh>
    <phoneticPr fontId="1"/>
  </si>
  <si>
    <t>鳥居の手前を右折して踏切を渡る</t>
    <rPh sb="6" eb="8">
      <t>トリイノテマエ</t>
    </rPh>
    <phoneticPr fontId="1"/>
  </si>
  <si>
    <t>2026BRM905近畿200km海南　高野山Remake</t>
    <rPh sb="10" eb="12">
      <t xml:space="preserve">キンキ </t>
    </rPh>
    <rPh sb="17" eb="19">
      <t>カイナn</t>
    </rPh>
    <rPh sb="20" eb="23">
      <t>コウヤサn</t>
    </rPh>
    <phoneticPr fontId="1"/>
  </si>
  <si>
    <t>県道37</t>
    <rPh sb="0" eb="2">
      <t>ケンドウ</t>
    </rPh>
    <phoneticPr fontId="1"/>
  </si>
  <si>
    <t>桜橋北詰</t>
    <phoneticPr fontId="1"/>
  </si>
  <si>
    <t>┼</t>
    <rPh sb="0" eb="1">
      <t>ギャク</t>
    </rPh>
    <phoneticPr fontId="1"/>
  </si>
  <si>
    <t>R169</t>
    <phoneticPr fontId="1"/>
  </si>
  <si>
    <t>この先桜橋を渡る。</t>
    <rPh sb="3" eb="5">
      <t>サクラ</t>
    </rPh>
    <phoneticPr fontId="1"/>
  </si>
  <si>
    <t>┬</t>
  </si>
  <si>
    <t>橋屋</t>
    <phoneticPr fontId="1"/>
  </si>
  <si>
    <t>県道137</t>
    <rPh sb="0" eb="2">
      <t>ケンドウ</t>
    </rPh>
    <phoneticPr fontId="1"/>
  </si>
  <si>
    <t>野原東１丁目</t>
    <phoneticPr fontId="1"/>
  </si>
  <si>
    <t>野原西６丁目</t>
    <phoneticPr fontId="1"/>
  </si>
  <si>
    <t>丹原</t>
    <phoneticPr fontId="1"/>
  </si>
  <si>
    <t>県道55</t>
    <rPh sb="0" eb="2">
      <t>ケンドウ</t>
    </rPh>
    <phoneticPr fontId="1"/>
  </si>
  <si>
    <t>橋本橋南詰</t>
    <phoneticPr fontId="1"/>
  </si>
  <si>
    <t>学文路</t>
    <phoneticPr fontId="1"/>
  </si>
  <si>
    <t>九度山</t>
    <phoneticPr fontId="1"/>
  </si>
  <si>
    <t>五叉路</t>
    <phoneticPr fontId="1"/>
  </si>
  <si>
    <t>県道13</t>
    <rPh sb="0" eb="2">
      <t>ケンドウ</t>
    </rPh>
    <phoneticPr fontId="1"/>
  </si>
  <si>
    <t>丹生橋東詰</t>
    <phoneticPr fontId="1"/>
  </si>
  <si>
    <t>丹生橋西詰</t>
    <rPh sb="3" eb="4">
      <t xml:space="preserve">ニシ </t>
    </rPh>
    <phoneticPr fontId="1"/>
  </si>
  <si>
    <t>市場</t>
    <phoneticPr fontId="1"/>
  </si>
  <si>
    <t>県道130</t>
    <rPh sb="0" eb="2">
      <t>ケンドウ</t>
    </rPh>
    <phoneticPr fontId="1"/>
  </si>
  <si>
    <t>高嶋橋東詰</t>
    <rPh sb="0" eb="3">
      <t>タカシマ</t>
    </rPh>
    <rPh sb="3" eb="5">
      <t>ヒガセィ</t>
    </rPh>
    <phoneticPr fontId="1"/>
  </si>
  <si>
    <t>R424</t>
    <phoneticPr fontId="1"/>
  </si>
  <si>
    <t>野上新橋西詰</t>
    <phoneticPr fontId="1"/>
  </si>
  <si>
    <t>Arivée ファミリーマート海南重根店</t>
    <rPh sb="15" eb="17">
      <t xml:space="preserve">カイナンシコネ </t>
    </rPh>
    <rPh sb="17" eb="18">
      <t>s</t>
    </rPh>
    <rPh sb="18" eb="19">
      <t>ネ</t>
    </rPh>
    <rPh sb="19" eb="20">
      <t>テn</t>
    </rPh>
    <phoneticPr fontId="1"/>
  </si>
  <si>
    <t>桜橋を渡る。</t>
    <rPh sb="0" eb="2">
      <t>サクラ</t>
    </rPh>
    <phoneticPr fontId="1"/>
  </si>
  <si>
    <t>→橋本</t>
    <rPh sb="1" eb="3">
      <t>ハシモト</t>
    </rPh>
    <phoneticPr fontId="1"/>
  </si>
  <si>
    <t>↑和歌山・高野・九度山</t>
    <rPh sb="1" eb="4">
      <t>ワカヤマ</t>
    </rPh>
    <rPh sb="5" eb="7">
      <t>コウヤ</t>
    </rPh>
    <rPh sb="8" eb="11">
      <t>クドヤマ</t>
    </rPh>
    <phoneticPr fontId="1"/>
  </si>
  <si>
    <t>←和歌山・高野</t>
    <rPh sb="1" eb="4">
      <t>ワカヤマ</t>
    </rPh>
    <rPh sb="5" eb="7">
      <t>コウヤ</t>
    </rPh>
    <phoneticPr fontId="1"/>
  </si>
  <si>
    <r>
      <rPr>
        <sz val="10"/>
        <color rgb="FF0070C0"/>
        <rFont val="ＭＳ Ｐゴシック"/>
        <family val="3"/>
        <charset val="128"/>
      </rPr>
      <t>↑和歌山・R24</t>
    </r>
    <r>
      <rPr>
        <sz val="10"/>
        <color rgb="FF000000"/>
        <rFont val="ＭＳ Ｐゴシック"/>
        <family val="2"/>
        <charset val="128"/>
        <scheme val="minor"/>
      </rPr>
      <t xml:space="preserve"> 橋を渡る。</t>
    </r>
    <rPh sb="0" eb="1">
      <t>↑</t>
    </rPh>
    <rPh sb="1" eb="2">
      <t>ワカヤマ</t>
    </rPh>
    <rPh sb="4" eb="5">
      <t>・</t>
    </rPh>
    <rPh sb="9" eb="10">
      <t>ハシヲ</t>
    </rPh>
    <phoneticPr fontId="1"/>
  </si>
  <si>
    <t>橋を渡ってすぐに右折。</t>
    <rPh sb="0" eb="1">
      <t>ハシヲ</t>
    </rPh>
    <phoneticPr fontId="1"/>
  </si>
  <si>
    <t>右折</t>
    <rPh sb="0" eb="1">
      <t>ウセテゥ</t>
    </rPh>
    <phoneticPr fontId="1"/>
  </si>
  <si>
    <t>ゴール受付　海南nobinos</t>
    <rPh sb="6" eb="8">
      <t>カイナn</t>
    </rPh>
    <phoneticPr fontId="1"/>
  </si>
  <si>
    <t>吉野川を渡る。</t>
    <rPh sb="0" eb="3">
      <t>ヨシノ</t>
    </rPh>
    <phoneticPr fontId="1"/>
  </si>
  <si>
    <r>
      <t xml:space="preserve">↑下市口・橿原 </t>
    </r>
    <r>
      <rPr>
        <sz val="10"/>
        <rFont val="ＭＳ Ｐゴシック"/>
        <family val="3"/>
        <charset val="128"/>
      </rPr>
      <t>直進後約1kmの登り。その後長い下り。速度注意。</t>
    </r>
    <rPh sb="1" eb="4">
      <t>シモ</t>
    </rPh>
    <rPh sb="5" eb="7">
      <t>カシハラ</t>
    </rPh>
    <rPh sb="8" eb="11">
      <t>チョク</t>
    </rPh>
    <rPh sb="11" eb="12">
      <t xml:space="preserve">ヤク </t>
    </rPh>
    <rPh sb="27" eb="31">
      <t>ソクド</t>
    </rPh>
    <phoneticPr fontId="1"/>
  </si>
  <si>
    <t>観光客に注意！</t>
    <rPh sb="0" eb="3">
      <t>カンコウ</t>
    </rPh>
    <phoneticPr fontId="1"/>
  </si>
  <si>
    <t>Start 7:00 ロータリーを出て南進。</t>
    <rPh sb="17" eb="18">
      <t>デ</t>
    </rPh>
    <rPh sb="19" eb="21">
      <t>ナンシン</t>
    </rPh>
    <phoneticPr fontId="1"/>
  </si>
  <si>
    <t>キャンプ場の看板と自転車を撮影。撮影後直進。Open 7:48 〜 Close 9:21。進行方向から看板が見にくいので見逃し注意。</t>
    <rPh sb="9" eb="12">
      <t>ジテn</t>
    </rPh>
    <rPh sb="16" eb="21">
      <t>サツエイ</t>
    </rPh>
    <rPh sb="45" eb="49">
      <t>シンコウ</t>
    </rPh>
    <rPh sb="51" eb="53">
      <t>カンバング</t>
    </rPh>
    <rPh sb="60" eb="62">
      <t>ミノガセィ</t>
    </rPh>
    <phoneticPr fontId="1"/>
  </si>
  <si>
    <t>道の駅吉野路黒滝に入る。</t>
    <rPh sb="0" eb="1">
      <t>ミティ</t>
    </rPh>
    <rPh sb="3" eb="8">
      <t>ヨシノジ</t>
    </rPh>
    <phoneticPr fontId="1"/>
  </si>
  <si>
    <t>横断注意。レシート取得後直進 Open 8:35 〜 Close 10:42。</t>
    <rPh sb="0" eb="4">
      <t>オウダンチュウイ。</t>
    </rPh>
    <rPh sb="12" eb="14">
      <t>チョク</t>
    </rPh>
    <phoneticPr fontId="1"/>
  </si>
  <si>
    <t>車多いので注意。ヤマザキYショップ、特産品販売所、屋台等でレシート取得後直進 Open 10:07 〜 Close 14:04。</t>
    <rPh sb="0" eb="2">
      <t>クルマ</t>
    </rPh>
    <rPh sb="5" eb="7">
      <t>オウダンチュウイ。</t>
    </rPh>
    <rPh sb="18" eb="24">
      <t>トクサn</t>
    </rPh>
    <rPh sb="25" eb="27">
      <t>ヤタイ</t>
    </rPh>
    <rPh sb="27" eb="28">
      <t>トウ</t>
    </rPh>
    <rPh sb="36" eb="38">
      <t>チョク</t>
    </rPh>
    <phoneticPr fontId="1"/>
  </si>
  <si>
    <t>レシート取得。Open 10:42 〜 Close 15:24。チェック後折り返し。</t>
    <rPh sb="37" eb="38">
      <t>オリカエ</t>
    </rPh>
    <phoneticPr fontId="1"/>
  </si>
  <si>
    <t>レシート取得。Open 12:04 〜 Close 18:28。チェック後直進。</t>
    <phoneticPr fontId="1"/>
  </si>
  <si>
    <t>レシート取得。Open 12:53 〜 Close 20:30。チェック後直進。</t>
    <phoneticPr fontId="1"/>
  </si>
  <si>
    <t>県道4</t>
    <rPh sb="0" eb="2">
      <t>ケンドウ</t>
    </rPh>
    <phoneticPr fontId="1"/>
  </si>
  <si>
    <t>R309</t>
    <phoneticPr fontId="1"/>
  </si>
  <si>
    <t>桜橋北詰</t>
    <phoneticPr fontId="1"/>
  </si>
  <si>
    <t>栄山寺橋北詰（小島）</t>
    <rPh sb="4" eb="6">
      <t>キタヅメ</t>
    </rPh>
    <rPh sb="7" eb="9">
      <t>コジマ</t>
    </rPh>
    <phoneticPr fontId="1"/>
  </si>
  <si>
    <t>R168（旧）
/県道53</t>
    <rPh sb="4" eb="5">
      <t>（</t>
    </rPh>
    <rPh sb="5" eb="6">
      <t xml:space="preserve">キュ </t>
    </rPh>
    <rPh sb="9" eb="11">
      <t>ケンドウ</t>
    </rPh>
    <phoneticPr fontId="1"/>
  </si>
  <si>
    <t>↗吉野山</t>
    <rPh sb="1" eb="4">
      <t>ヨシノヤマ</t>
    </rPh>
    <phoneticPr fontId="1"/>
  </si>
  <si>
    <t>┼</t>
    <phoneticPr fontId="1"/>
  </si>
  <si>
    <t>Y</t>
    <phoneticPr fontId="1"/>
  </si>
  <si>
    <r>
      <t xml:space="preserve">←高野町街 </t>
    </r>
    <r>
      <rPr>
        <sz val="10"/>
        <rFont val="ＭＳ Ｐゴシック"/>
        <family val="2"/>
        <charset val="128"/>
      </rPr>
      <t>左手に大門</t>
    </r>
    <rPh sb="1" eb="3">
      <t>コウヤ</t>
    </rPh>
    <rPh sb="3" eb="4">
      <t>チョウ</t>
    </rPh>
    <rPh sb="4" eb="5">
      <t>マチ</t>
    </rPh>
    <rPh sb="6" eb="8">
      <t>ヒダリ</t>
    </rPh>
    <phoneticPr fontId="1"/>
  </si>
  <si>
    <r>
      <rPr>
        <sz val="10"/>
        <color rgb="FF0070C0"/>
        <rFont val="ＭＳ Ｐゴシック"/>
        <family val="3"/>
        <charset val="128"/>
        <scheme val="minor"/>
      </rPr>
      <t>←大淀・下市</t>
    </r>
    <r>
      <rPr>
        <sz val="10"/>
        <rFont val="ＭＳ Ｐゴシック"/>
        <family val="2"/>
        <charset val="128"/>
        <scheme val="minor"/>
      </rPr>
      <t xml:space="preserve"> 正面上に黒滝村役場</t>
    </r>
    <rPh sb="1" eb="3">
      <t>オオヨド</t>
    </rPh>
    <rPh sb="4" eb="6">
      <t>シモイチ</t>
    </rPh>
    <rPh sb="7" eb="10">
      <t>ショウメンウ</t>
    </rPh>
    <rPh sb="11" eb="14">
      <t>クロ</t>
    </rPh>
    <rPh sb="14" eb="16">
      <t>ヤク</t>
    </rPh>
    <phoneticPr fontId="1"/>
  </si>
  <si>
    <t>十</t>
    <rPh sb="0" eb="1">
      <t>ジュウ</t>
    </rPh>
    <phoneticPr fontId="1"/>
  </si>
  <si>
    <t>左</t>
    <rPh sb="0" eb="1">
      <t>ヒダリ</t>
    </rPh>
    <phoneticPr fontId="1"/>
  </si>
  <si>
    <t>←高野・紀美野</t>
    <phoneticPr fontId="1"/>
  </si>
  <si>
    <t>→高野・かつらぎ</t>
    <rPh sb="1" eb="3">
      <t>コウヤ</t>
    </rPh>
    <phoneticPr fontId="1"/>
  </si>
  <si>
    <t>PC4 ローソン吉野リバーサイド店</t>
    <rPh sb="8" eb="10">
      <t>ヨシノリバーサイ</t>
    </rPh>
    <phoneticPr fontId="1"/>
  </si>
  <si>
    <t>PC5 セブンイレブンかつらぎ町東渋田店</t>
    <rPh sb="16" eb="20">
      <t>ヒガセィ</t>
    </rPh>
    <phoneticPr fontId="1"/>
  </si>
  <si>
    <t>海南nobinos2階多目的室3にてゴール受付を行います。駐輪場にバイクを停め（しっかりロックすること）ブルベカードをお持ちください。受付開設時間15:00 〜 20:50予定。</t>
    <rPh sb="10" eb="11">
      <t>カイ</t>
    </rPh>
    <rPh sb="11" eb="15">
      <t>タモクテキ</t>
    </rPh>
    <rPh sb="29" eb="32">
      <t>チュウ</t>
    </rPh>
    <rPh sb="52" eb="54">
      <t>カイナn</t>
    </rPh>
    <rPh sb="54" eb="58">
      <t>エキ</t>
    </rPh>
    <rPh sb="67" eb="73">
      <t>ウケツケ</t>
    </rPh>
    <rPh sb="86" eb="88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</si>
</sst>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000_);[Red]\(0.00000\)"/>
    <numFmt numFmtId="178" formatCode="0.0"/>
  </numFmts>
  <fonts count="15">
    <font>
      <sz val="11"/>
      <color rgb="FF000000"/>
      <name val="ＭＳ Ｐゴシック"/>
      <family val="2"/>
      <charset val="128"/>
      <scheme val="minor"/>
    </font>
    <font>
      <sz val="6"/>
      <color rgb="FF000000"/>
      <name val="ＭＳ Ｐゴシック"/>
      <family val="2"/>
      <charset val="128"/>
      <scheme val="minor"/>
    </font>
    <font>
      <sz val="10"/>
      <color rgb="FF000000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color rgb="FF0070C0"/>
      <name val="ＭＳ Ｐゴシック"/>
      <family val="2"/>
      <charset val="128"/>
      <scheme val="minor"/>
    </font>
    <font>
      <sz val="10"/>
      <name val="ＭＳ Ｐゴシック"/>
      <family val="2"/>
      <charset val="128"/>
      <scheme val="minor"/>
    </font>
    <font>
      <sz val="10"/>
      <color theme="4" tint="-0.249977111117893"/>
      <name val="ＭＳ Ｐゴシック"/>
      <family val="2"/>
      <charset val="128"/>
      <scheme val="minor"/>
    </font>
    <font>
      <sz val="10"/>
      <color rgb="FF0070C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2"/>
      <charset val="128"/>
    </font>
    <font>
      <sz val="10"/>
      <color rgb="FF0070C0"/>
      <name val="ＭＳ Ｐゴシック"/>
      <family val="2"/>
      <charset val="128"/>
    </font>
    <font>
      <sz val="10"/>
      <color rgb="FF000000"/>
      <name val="ＭＳ Ｐゴシック"/>
      <family val="3"/>
      <charset val="128"/>
    </font>
    <font>
      <sz val="10"/>
      <color rgb="FF0070C0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20" fontId="3" fillId="0" borderId="0" xfId="0" applyNumberFormat="1" applyFont="1">
      <alignment vertical="center"/>
    </xf>
    <xf numFmtId="177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vertical="center" wrapText="1"/>
    </xf>
    <xf numFmtId="176" fontId="2" fillId="2" borderId="2" xfId="0" applyNumberFormat="1" applyFont="1" applyFill="1" applyBorder="1" applyAlignment="1">
      <alignment vertical="center" wrapText="1"/>
    </xf>
    <xf numFmtId="176" fontId="2" fillId="2" borderId="2" xfId="0" applyNumberFormat="1" applyFont="1" applyFill="1" applyBorder="1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2" borderId="11" xfId="0" applyNumberFormat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178" fontId="2" fillId="2" borderId="11" xfId="0" applyNumberFormat="1" applyFont="1" applyFill="1" applyBorder="1" applyAlignment="1">
      <alignment vertical="center" wrapText="1"/>
    </xf>
    <xf numFmtId="178" fontId="2" fillId="2" borderId="2" xfId="0" applyNumberFormat="1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right" vertical="center" wrapText="1"/>
    </xf>
    <xf numFmtId="0" fontId="2" fillId="2" borderId="14" xfId="0" applyFont="1" applyFill="1" applyBorder="1" applyAlignment="1">
      <alignment horizontal="center" vertical="center"/>
    </xf>
    <xf numFmtId="176" fontId="2" fillId="2" borderId="14" xfId="0" applyNumberFormat="1" applyFont="1" applyFill="1" applyBorder="1">
      <alignment vertical="center"/>
    </xf>
    <xf numFmtId="178" fontId="2" fillId="2" borderId="14" xfId="0" applyNumberFormat="1" applyFont="1" applyFill="1" applyBorder="1">
      <alignment vertical="center"/>
    </xf>
    <xf numFmtId="0" fontId="2" fillId="2" borderId="2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78" fontId="2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vertical="center" wrapText="1"/>
    </xf>
    <xf numFmtId="178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0" fontId="2" fillId="0" borderId="2" xfId="0" applyFont="1" applyBorder="1">
      <alignment vertical="center"/>
    </xf>
    <xf numFmtId="0" fontId="3" fillId="0" borderId="9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12" fillId="0" borderId="9" xfId="0" applyFont="1" applyBorder="1">
      <alignment vertical="center"/>
    </xf>
    <xf numFmtId="0" fontId="2" fillId="0" borderId="9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178" fontId="2" fillId="0" borderId="2" xfId="0" applyNumberFormat="1" applyFont="1" applyBorder="1">
      <alignment vertical="center"/>
    </xf>
    <xf numFmtId="0" fontId="2" fillId="0" borderId="18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9" xfId="0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7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5" fillId="0" borderId="9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20" fontId="3" fillId="0" borderId="2" xfId="0" applyNumberFormat="1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3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1"/>
  <sheetViews>
    <sheetView tabSelected="1" zoomScale="115" zoomScaleNormal="115" zoomScalePageLayoutView="150" workbookViewId="0"/>
  </sheetViews>
  <sheetFormatPr baseColWidth="10" defaultColWidth="8.83203125" defaultRowHeight="14"/>
  <cols>
    <col min="1" max="1" width="4.5" style="4" bestFit="1" customWidth="1"/>
    <col min="2" max="2" width="30.6640625" style="3" customWidth="1"/>
    <col min="3" max="3" width="4.6640625" style="1" bestFit="1" customWidth="1"/>
    <col min="4" max="4" width="5.6640625" style="1" customWidth="1"/>
    <col min="5" max="5" width="5.33203125" style="1" bestFit="1" customWidth="1"/>
    <col min="6" max="6" width="8" style="1" bestFit="1" customWidth="1"/>
    <col min="7" max="7" width="8.33203125" style="16" customWidth="1"/>
    <col min="8" max="8" width="8.33203125" style="16" bestFit="1" customWidth="1"/>
    <col min="9" max="9" width="8.83203125" style="2" bestFit="1" customWidth="1"/>
    <col min="10" max="10" width="34" style="2" customWidth="1"/>
  </cols>
  <sheetData>
    <row r="1" spans="1:12" ht="15" thickBot="1">
      <c r="A1" s="3" t="s">
        <v>66</v>
      </c>
      <c r="J1" s="4" t="s">
        <v>37</v>
      </c>
    </row>
    <row r="2" spans="1:12">
      <c r="A2" s="78" t="s">
        <v>2</v>
      </c>
      <c r="B2" s="77" t="s">
        <v>3</v>
      </c>
      <c r="C2" s="77" t="s">
        <v>4</v>
      </c>
      <c r="D2" s="77" t="s">
        <v>5</v>
      </c>
      <c r="E2" s="77" t="s">
        <v>0</v>
      </c>
      <c r="F2" s="77"/>
      <c r="G2" s="77" t="s">
        <v>1</v>
      </c>
      <c r="H2" s="77"/>
      <c r="I2" s="77"/>
      <c r="J2" s="75" t="s">
        <v>8</v>
      </c>
    </row>
    <row r="3" spans="1:12" ht="16" thickBot="1">
      <c r="A3" s="79"/>
      <c r="B3" s="80"/>
      <c r="C3" s="80"/>
      <c r="D3" s="80"/>
      <c r="E3" s="7" t="s">
        <v>6</v>
      </c>
      <c r="F3" s="7" t="s">
        <v>7</v>
      </c>
      <c r="G3" s="17" t="s">
        <v>14</v>
      </c>
      <c r="H3" s="17" t="s">
        <v>15</v>
      </c>
      <c r="I3" s="7" t="s">
        <v>17</v>
      </c>
      <c r="J3" s="76"/>
    </row>
    <row r="4" spans="1:12" ht="15">
      <c r="A4" s="9">
        <v>1</v>
      </c>
      <c r="B4" s="24" t="s">
        <v>26</v>
      </c>
      <c r="C4" s="10"/>
      <c r="D4" s="11"/>
      <c r="E4" s="11"/>
      <c r="F4" s="11"/>
      <c r="G4" s="18">
        <v>0</v>
      </c>
      <c r="H4" s="22">
        <v>0</v>
      </c>
      <c r="I4" s="12"/>
      <c r="J4" s="13" t="s">
        <v>103</v>
      </c>
      <c r="L4" s="6"/>
    </row>
    <row r="5" spans="1:12" ht="15">
      <c r="A5" s="39">
        <v>2</v>
      </c>
      <c r="B5" s="56" t="s">
        <v>27</v>
      </c>
      <c r="C5" s="40" t="s">
        <v>31</v>
      </c>
      <c r="D5" s="57" t="s">
        <v>117</v>
      </c>
      <c r="E5" s="57" t="s">
        <v>19</v>
      </c>
      <c r="F5" s="57" t="s">
        <v>28</v>
      </c>
      <c r="G5" s="41">
        <f>H5-H4</f>
        <v>0.1</v>
      </c>
      <c r="H5" s="42">
        <v>0.1</v>
      </c>
      <c r="I5" s="58"/>
      <c r="J5" s="59" t="s">
        <v>123</v>
      </c>
      <c r="L5" s="5"/>
    </row>
    <row r="6" spans="1:12" ht="15">
      <c r="A6" s="39">
        <v>3</v>
      </c>
      <c r="B6" s="56" t="s">
        <v>29</v>
      </c>
      <c r="C6" s="40" t="s">
        <v>31</v>
      </c>
      <c r="D6" s="57" t="s">
        <v>9</v>
      </c>
      <c r="E6" s="43" t="s">
        <v>30</v>
      </c>
      <c r="F6" s="43" t="s">
        <v>28</v>
      </c>
      <c r="G6" s="41">
        <f t="shared" ref="G6:G25" si="0">H6-H5</f>
        <v>3.6999999999999997</v>
      </c>
      <c r="H6" s="42">
        <v>3.8</v>
      </c>
      <c r="I6" s="44"/>
      <c r="J6" s="60"/>
      <c r="L6" s="5"/>
    </row>
    <row r="7" spans="1:12">
      <c r="A7" s="39">
        <v>4</v>
      </c>
      <c r="B7" s="56"/>
      <c r="C7" s="43"/>
      <c r="D7" s="43" t="s">
        <v>21</v>
      </c>
      <c r="E7" s="43" t="s">
        <v>19</v>
      </c>
      <c r="F7" s="43" t="s">
        <v>51</v>
      </c>
      <c r="G7" s="41">
        <f t="shared" si="0"/>
        <v>2.9000000000000004</v>
      </c>
      <c r="H7" s="42">
        <v>6.7</v>
      </c>
      <c r="I7" s="44"/>
      <c r="J7" s="73" t="s">
        <v>40</v>
      </c>
      <c r="L7" s="5"/>
    </row>
    <row r="8" spans="1:12" ht="15">
      <c r="A8" s="39">
        <v>5</v>
      </c>
      <c r="B8" s="61" t="s">
        <v>39</v>
      </c>
      <c r="C8" s="40" t="s">
        <v>22</v>
      </c>
      <c r="D8" s="57" t="s">
        <v>9</v>
      </c>
      <c r="E8" s="43" t="s">
        <v>23</v>
      </c>
      <c r="F8" s="43" t="s">
        <v>51</v>
      </c>
      <c r="G8" s="41">
        <f t="shared" si="0"/>
        <v>2.6000000000000005</v>
      </c>
      <c r="H8" s="42">
        <v>9.3000000000000007</v>
      </c>
      <c r="I8" s="45"/>
      <c r="J8" s="74"/>
      <c r="L8" s="5"/>
    </row>
    <row r="9" spans="1:12">
      <c r="A9" s="39">
        <v>6</v>
      </c>
      <c r="B9" s="61"/>
      <c r="C9" s="40"/>
      <c r="D9" s="43" t="s">
        <v>21</v>
      </c>
      <c r="E9" s="43" t="s">
        <v>19</v>
      </c>
      <c r="F9" s="43" t="s">
        <v>111</v>
      </c>
      <c r="G9" s="41">
        <f t="shared" si="0"/>
        <v>3.5</v>
      </c>
      <c r="H9" s="42">
        <v>12.8</v>
      </c>
      <c r="I9" s="45"/>
      <c r="J9" s="60" t="s">
        <v>41</v>
      </c>
      <c r="L9" s="5"/>
    </row>
    <row r="10" spans="1:12" ht="45">
      <c r="A10" s="19">
        <v>7</v>
      </c>
      <c r="B10" s="25" t="s">
        <v>42</v>
      </c>
      <c r="C10" s="8"/>
      <c r="D10" s="8"/>
      <c r="E10" s="8" t="s">
        <v>10</v>
      </c>
      <c r="F10" s="8"/>
      <c r="G10" s="14">
        <f t="shared" si="0"/>
        <v>13.8</v>
      </c>
      <c r="H10" s="23">
        <v>26.6</v>
      </c>
      <c r="I10" s="15">
        <f>H10-H4</f>
        <v>26.6</v>
      </c>
      <c r="J10" s="20" t="s">
        <v>104</v>
      </c>
      <c r="L10" s="5"/>
    </row>
    <row r="11" spans="1:12" ht="15">
      <c r="A11" s="39">
        <v>8</v>
      </c>
      <c r="B11" s="61"/>
      <c r="C11" s="43"/>
      <c r="D11" s="43" t="s">
        <v>13</v>
      </c>
      <c r="E11" s="43" t="s">
        <v>18</v>
      </c>
      <c r="F11" s="43" t="s">
        <v>43</v>
      </c>
      <c r="G11" s="41">
        <f t="shared" si="0"/>
        <v>5.1999999999999993</v>
      </c>
      <c r="H11" s="42">
        <v>31.8</v>
      </c>
      <c r="I11" s="45"/>
      <c r="J11" s="62" t="s">
        <v>124</v>
      </c>
      <c r="L11" s="5"/>
    </row>
    <row r="12" spans="1:12">
      <c r="A12" s="39">
        <v>9</v>
      </c>
      <c r="B12" s="61"/>
      <c r="C12" s="43"/>
      <c r="D12" s="43" t="s">
        <v>21</v>
      </c>
      <c r="E12" s="43" t="s">
        <v>44</v>
      </c>
      <c r="F12" s="43" t="s">
        <v>45</v>
      </c>
      <c r="G12" s="41">
        <f t="shared" si="0"/>
        <v>8.8000000000000007</v>
      </c>
      <c r="H12" s="42">
        <v>40.6</v>
      </c>
      <c r="I12" s="44"/>
      <c r="J12" s="63"/>
      <c r="L12" s="5"/>
    </row>
    <row r="13" spans="1:12">
      <c r="A13" s="39">
        <v>10</v>
      </c>
      <c r="B13" s="61"/>
      <c r="C13" s="43"/>
      <c r="D13" s="43" t="s">
        <v>13</v>
      </c>
      <c r="E13" s="43" t="s">
        <v>30</v>
      </c>
      <c r="F13" s="43" t="s">
        <v>33</v>
      </c>
      <c r="G13" s="41">
        <f t="shared" si="0"/>
        <v>0.60000000000000142</v>
      </c>
      <c r="H13" s="42">
        <v>41.2</v>
      </c>
      <c r="I13" s="44"/>
      <c r="J13" s="60"/>
      <c r="L13" s="5"/>
    </row>
    <row r="14" spans="1:12" ht="30">
      <c r="A14" s="39">
        <v>11</v>
      </c>
      <c r="B14" s="61" t="s">
        <v>35</v>
      </c>
      <c r="C14" s="43" t="s">
        <v>22</v>
      </c>
      <c r="D14" s="43" t="s">
        <v>13</v>
      </c>
      <c r="E14" s="43" t="s">
        <v>18</v>
      </c>
      <c r="F14" s="43" t="s">
        <v>33</v>
      </c>
      <c r="G14" s="41">
        <f t="shared" si="0"/>
        <v>4.5999999999999943</v>
      </c>
      <c r="H14" s="42">
        <v>45.8</v>
      </c>
      <c r="I14" s="44"/>
      <c r="J14" s="64" t="s">
        <v>47</v>
      </c>
      <c r="L14" s="5"/>
    </row>
    <row r="15" spans="1:12" ht="14" customHeight="1">
      <c r="A15" s="39">
        <v>12</v>
      </c>
      <c r="B15" s="61"/>
      <c r="C15" s="43"/>
      <c r="D15" s="43" t="s">
        <v>16</v>
      </c>
      <c r="E15" s="43" t="s">
        <v>19</v>
      </c>
      <c r="F15" s="43" t="s">
        <v>36</v>
      </c>
      <c r="G15" s="41">
        <f t="shared" si="0"/>
        <v>7.2000000000000028</v>
      </c>
      <c r="H15" s="42">
        <v>53</v>
      </c>
      <c r="I15" s="44"/>
      <c r="J15" s="62" t="s">
        <v>119</v>
      </c>
      <c r="L15" s="5"/>
    </row>
    <row r="16" spans="1:12" ht="30">
      <c r="A16" s="19">
        <v>13</v>
      </c>
      <c r="B16" s="25" t="s">
        <v>46</v>
      </c>
      <c r="C16" s="8"/>
      <c r="D16" s="8"/>
      <c r="E16" s="8" t="s">
        <v>10</v>
      </c>
      <c r="F16" s="8"/>
      <c r="G16" s="14">
        <f t="shared" si="0"/>
        <v>0.60000000000000142</v>
      </c>
      <c r="H16" s="23">
        <v>53.6</v>
      </c>
      <c r="I16" s="15">
        <f>H16-H10</f>
        <v>27</v>
      </c>
      <c r="J16" s="20" t="s">
        <v>106</v>
      </c>
      <c r="L16" s="5"/>
    </row>
    <row r="17" spans="1:12" ht="30">
      <c r="A17" s="39">
        <v>14</v>
      </c>
      <c r="B17" s="61"/>
      <c r="C17" s="43"/>
      <c r="D17" s="43" t="s">
        <v>11</v>
      </c>
      <c r="E17" s="43" t="s">
        <v>18</v>
      </c>
      <c r="F17" s="43" t="s">
        <v>36</v>
      </c>
      <c r="G17" s="41">
        <f t="shared" si="0"/>
        <v>3.6000000000000014</v>
      </c>
      <c r="H17" s="42">
        <v>57.2</v>
      </c>
      <c r="I17" s="44"/>
      <c r="J17" s="65" t="s">
        <v>48</v>
      </c>
      <c r="L17" s="5"/>
    </row>
    <row r="18" spans="1:12" ht="30">
      <c r="A18" s="39">
        <v>15</v>
      </c>
      <c r="B18" s="61"/>
      <c r="C18" s="43"/>
      <c r="D18" s="43" t="s">
        <v>11</v>
      </c>
      <c r="E18" s="43" t="s">
        <v>23</v>
      </c>
      <c r="F18" s="43" t="s">
        <v>36</v>
      </c>
      <c r="G18" s="41">
        <f t="shared" si="0"/>
        <v>3.6999999999999957</v>
      </c>
      <c r="H18" s="42">
        <v>60.9</v>
      </c>
      <c r="I18" s="45"/>
      <c r="J18" s="63" t="s">
        <v>49</v>
      </c>
      <c r="L18" s="5"/>
    </row>
    <row r="19" spans="1:12" ht="30">
      <c r="A19" s="39">
        <v>16</v>
      </c>
      <c r="B19" s="61" t="s">
        <v>50</v>
      </c>
      <c r="C19" s="43"/>
      <c r="D19" s="40" t="s">
        <v>118</v>
      </c>
      <c r="E19" s="43" t="s">
        <v>38</v>
      </c>
      <c r="F19" s="40" t="s">
        <v>115</v>
      </c>
      <c r="G19" s="41">
        <f t="shared" si="0"/>
        <v>12.600000000000001</v>
      </c>
      <c r="H19" s="42">
        <v>73.5</v>
      </c>
      <c r="I19" s="44"/>
      <c r="J19" s="62" t="s">
        <v>52</v>
      </c>
      <c r="L19" s="5"/>
    </row>
    <row r="20" spans="1:12" ht="30">
      <c r="A20" s="39">
        <v>17</v>
      </c>
      <c r="B20" s="61" t="s">
        <v>53</v>
      </c>
      <c r="C20" s="43" t="s">
        <v>22</v>
      </c>
      <c r="D20" s="43" t="s">
        <v>11</v>
      </c>
      <c r="E20" s="43" t="s">
        <v>23</v>
      </c>
      <c r="F20" s="43" t="s">
        <v>112</v>
      </c>
      <c r="G20" s="41">
        <f t="shared" si="0"/>
        <v>22.799999999999997</v>
      </c>
      <c r="H20" s="42">
        <v>96.3</v>
      </c>
      <c r="I20" s="44"/>
      <c r="J20" s="64" t="s">
        <v>101</v>
      </c>
      <c r="L20" s="5"/>
    </row>
    <row r="21" spans="1:12">
      <c r="A21" s="39">
        <v>18</v>
      </c>
      <c r="B21" s="61"/>
      <c r="C21" s="43"/>
      <c r="D21" s="43" t="s">
        <v>11</v>
      </c>
      <c r="E21" s="43" t="s">
        <v>18</v>
      </c>
      <c r="F21" s="43" t="s">
        <v>12</v>
      </c>
      <c r="G21" s="41">
        <f t="shared" si="0"/>
        <v>9.2999999999999972</v>
      </c>
      <c r="H21" s="42">
        <v>105.6</v>
      </c>
      <c r="I21" s="44"/>
      <c r="J21" s="66" t="s">
        <v>105</v>
      </c>
      <c r="L21" s="5"/>
    </row>
    <row r="22" spans="1:12" ht="45">
      <c r="A22" s="19">
        <v>19</v>
      </c>
      <c r="B22" s="25" t="s">
        <v>54</v>
      </c>
      <c r="C22" s="8"/>
      <c r="D22" s="21"/>
      <c r="E22" s="8" t="s">
        <v>10</v>
      </c>
      <c r="F22" s="8"/>
      <c r="G22" s="14">
        <f t="shared" si="0"/>
        <v>0.10000000000000853</v>
      </c>
      <c r="H22" s="23">
        <v>105.7</v>
      </c>
      <c r="I22" s="15">
        <f>H22-H16</f>
        <v>52.1</v>
      </c>
      <c r="J22" s="20" t="s">
        <v>107</v>
      </c>
      <c r="L22" s="5"/>
    </row>
    <row r="23" spans="1:12" ht="14" customHeight="1">
      <c r="A23" s="39">
        <v>20</v>
      </c>
      <c r="B23" s="61"/>
      <c r="C23" s="43"/>
      <c r="D23" s="43" t="s">
        <v>13</v>
      </c>
      <c r="E23" s="43" t="s">
        <v>19</v>
      </c>
      <c r="F23" s="43" t="s">
        <v>55</v>
      </c>
      <c r="G23" s="41">
        <f t="shared" si="0"/>
        <v>0.20000000000000284</v>
      </c>
      <c r="H23" s="42">
        <v>105.9</v>
      </c>
      <c r="I23" s="45"/>
      <c r="J23" s="67"/>
      <c r="L23" s="5"/>
    </row>
    <row r="24" spans="1:12" ht="14" customHeight="1">
      <c r="A24" s="39">
        <v>21</v>
      </c>
      <c r="B24" s="61"/>
      <c r="C24" s="43" t="s">
        <v>22</v>
      </c>
      <c r="D24" s="43" t="s">
        <v>13</v>
      </c>
      <c r="E24" s="43" t="s">
        <v>19</v>
      </c>
      <c r="F24" s="43" t="s">
        <v>56</v>
      </c>
      <c r="G24" s="41">
        <f t="shared" si="0"/>
        <v>4.1999999999999886</v>
      </c>
      <c r="H24" s="42">
        <v>110.1</v>
      </c>
      <c r="I24" s="44"/>
      <c r="J24" s="68" t="s">
        <v>120</v>
      </c>
      <c r="L24" s="5"/>
    </row>
    <row r="25" spans="1:12" ht="14" customHeight="1">
      <c r="A25" s="39">
        <v>22</v>
      </c>
      <c r="B25" s="61"/>
      <c r="C25" s="43"/>
      <c r="D25" s="43" t="s">
        <v>21</v>
      </c>
      <c r="E25" s="43" t="s">
        <v>57</v>
      </c>
      <c r="F25" s="43" t="s">
        <v>58</v>
      </c>
      <c r="G25" s="41">
        <f t="shared" si="0"/>
        <v>5.7000000000000028</v>
      </c>
      <c r="H25" s="42">
        <v>115.8</v>
      </c>
      <c r="I25" s="44"/>
      <c r="J25" s="60" t="s">
        <v>116</v>
      </c>
      <c r="L25" s="5"/>
    </row>
    <row r="26" spans="1:12" ht="14" customHeight="1">
      <c r="A26" s="39">
        <v>23</v>
      </c>
      <c r="B26" s="61"/>
      <c r="C26" s="43"/>
      <c r="D26" s="43" t="s">
        <v>13</v>
      </c>
      <c r="E26" s="43" t="s">
        <v>19</v>
      </c>
      <c r="F26" s="43" t="s">
        <v>59</v>
      </c>
      <c r="G26" s="41">
        <f t="shared" ref="G26:G56" si="1">H26-H25</f>
        <v>3.7999999999999972</v>
      </c>
      <c r="H26" s="42">
        <v>119.6</v>
      </c>
      <c r="I26" s="44"/>
      <c r="J26" s="63" t="s">
        <v>102</v>
      </c>
      <c r="L26" s="5"/>
    </row>
    <row r="27" spans="1:12" ht="14" customHeight="1">
      <c r="A27" s="39">
        <v>24</v>
      </c>
      <c r="B27" s="61"/>
      <c r="C27" s="43"/>
      <c r="D27" s="43" t="s">
        <v>60</v>
      </c>
      <c r="E27" s="43" t="s">
        <v>60</v>
      </c>
      <c r="F27" s="43" t="s">
        <v>61</v>
      </c>
      <c r="G27" s="41">
        <f t="shared" si="1"/>
        <v>3.3000000000000114</v>
      </c>
      <c r="H27" s="42">
        <v>122.9</v>
      </c>
      <c r="I27" s="45"/>
      <c r="J27" s="64" t="s">
        <v>62</v>
      </c>
      <c r="L27" s="5"/>
    </row>
    <row r="28" spans="1:12" ht="14" customHeight="1">
      <c r="A28" s="39">
        <v>25</v>
      </c>
      <c r="B28" s="61"/>
      <c r="C28" s="43"/>
      <c r="D28" s="43" t="s">
        <v>63</v>
      </c>
      <c r="E28" s="43" t="s">
        <v>18</v>
      </c>
      <c r="F28" s="43" t="s">
        <v>64</v>
      </c>
      <c r="G28" s="41">
        <f t="shared" si="1"/>
        <v>0.89999999999999147</v>
      </c>
      <c r="H28" s="42">
        <v>123.8</v>
      </c>
      <c r="I28" s="44"/>
      <c r="J28" s="46" t="s">
        <v>65</v>
      </c>
      <c r="L28" s="5"/>
    </row>
    <row r="29" spans="1:12" ht="14" customHeight="1">
      <c r="A29" s="39">
        <v>26</v>
      </c>
      <c r="B29" s="47"/>
      <c r="C29" s="43"/>
      <c r="D29" s="43" t="s">
        <v>16</v>
      </c>
      <c r="E29" s="43" t="s">
        <v>19</v>
      </c>
      <c r="F29" s="43" t="s">
        <v>67</v>
      </c>
      <c r="G29" s="41">
        <f t="shared" si="1"/>
        <v>1.2000000000000028</v>
      </c>
      <c r="H29" s="42">
        <v>125</v>
      </c>
      <c r="I29" s="44"/>
      <c r="J29" s="46" t="s">
        <v>71</v>
      </c>
      <c r="L29" s="5"/>
    </row>
    <row r="30" spans="1:12" ht="14" customHeight="1">
      <c r="A30" s="39">
        <v>27</v>
      </c>
      <c r="B30" s="47" t="s">
        <v>68</v>
      </c>
      <c r="C30" s="43" t="s">
        <v>22</v>
      </c>
      <c r="D30" s="43" t="s">
        <v>69</v>
      </c>
      <c r="E30" s="43" t="s">
        <v>18</v>
      </c>
      <c r="F30" s="43" t="s">
        <v>70</v>
      </c>
      <c r="G30" s="41">
        <f t="shared" si="1"/>
        <v>0.20000000000000284</v>
      </c>
      <c r="H30" s="42">
        <v>125.2</v>
      </c>
      <c r="I30" s="44"/>
      <c r="J30" s="46"/>
      <c r="L30" s="5"/>
    </row>
    <row r="31" spans="1:12" ht="30">
      <c r="A31" s="19">
        <v>28</v>
      </c>
      <c r="B31" s="30" t="s">
        <v>125</v>
      </c>
      <c r="C31" s="8"/>
      <c r="D31" s="21"/>
      <c r="E31" s="8" t="s">
        <v>20</v>
      </c>
      <c r="F31" s="8"/>
      <c r="G31" s="14">
        <f t="shared" si="1"/>
        <v>1</v>
      </c>
      <c r="H31" s="23">
        <v>126.2</v>
      </c>
      <c r="I31" s="15">
        <f>H31-H22</f>
        <v>20.5</v>
      </c>
      <c r="J31" s="31" t="s">
        <v>108</v>
      </c>
      <c r="L31" s="5"/>
    </row>
    <row r="32" spans="1:12" ht="14" customHeight="1">
      <c r="A32" s="39">
        <v>29</v>
      </c>
      <c r="B32" s="47" t="s">
        <v>113</v>
      </c>
      <c r="C32" s="43" t="s">
        <v>22</v>
      </c>
      <c r="D32" s="40" t="s">
        <v>9</v>
      </c>
      <c r="E32" s="43" t="s">
        <v>19</v>
      </c>
      <c r="F32" s="43" t="s">
        <v>67</v>
      </c>
      <c r="G32" s="41">
        <f t="shared" si="1"/>
        <v>1</v>
      </c>
      <c r="H32" s="42">
        <v>127.2</v>
      </c>
      <c r="I32" s="44"/>
      <c r="J32" s="46" t="s">
        <v>92</v>
      </c>
      <c r="L32" s="5"/>
    </row>
    <row r="33" spans="1:12" ht="14" customHeight="1">
      <c r="A33" s="39">
        <v>30</v>
      </c>
      <c r="B33" s="47"/>
      <c r="C33" s="43"/>
      <c r="D33" s="40" t="s">
        <v>72</v>
      </c>
      <c r="E33" s="43" t="s">
        <v>18</v>
      </c>
      <c r="F33" s="43" t="s">
        <v>64</v>
      </c>
      <c r="G33" s="41">
        <f t="shared" si="1"/>
        <v>0.20000000000000284</v>
      </c>
      <c r="H33" s="42">
        <v>127.4</v>
      </c>
      <c r="I33" s="45"/>
      <c r="J33" s="46"/>
      <c r="L33" s="5"/>
    </row>
    <row r="34" spans="1:12" ht="14" customHeight="1">
      <c r="A34" s="39">
        <v>31</v>
      </c>
      <c r="B34" s="47" t="s">
        <v>73</v>
      </c>
      <c r="C34" s="43" t="s">
        <v>22</v>
      </c>
      <c r="D34" s="40" t="s">
        <v>9</v>
      </c>
      <c r="E34" s="43" t="s">
        <v>19</v>
      </c>
      <c r="F34" s="43" t="s">
        <v>64</v>
      </c>
      <c r="G34" s="41">
        <f t="shared" si="1"/>
        <v>2</v>
      </c>
      <c r="H34" s="42">
        <v>129.4</v>
      </c>
      <c r="I34" s="44"/>
      <c r="J34" s="60"/>
      <c r="L34" s="5"/>
    </row>
    <row r="35" spans="1:12" ht="14" customHeight="1">
      <c r="A35" s="39">
        <v>32</v>
      </c>
      <c r="B35" s="47" t="s">
        <v>114</v>
      </c>
      <c r="C35" s="43" t="s">
        <v>22</v>
      </c>
      <c r="D35" s="40" t="s">
        <v>9</v>
      </c>
      <c r="E35" s="43" t="s">
        <v>19</v>
      </c>
      <c r="F35" s="43" t="s">
        <v>74</v>
      </c>
      <c r="G35" s="41">
        <f t="shared" si="1"/>
        <v>15.199999999999989</v>
      </c>
      <c r="H35" s="42">
        <v>144.6</v>
      </c>
      <c r="I35" s="44"/>
      <c r="J35" s="46" t="s">
        <v>100</v>
      </c>
      <c r="L35" s="5"/>
    </row>
    <row r="36" spans="1:12" ht="14" customHeight="1">
      <c r="A36" s="39">
        <v>33</v>
      </c>
      <c r="B36" s="47" t="s">
        <v>75</v>
      </c>
      <c r="C36" s="43" t="s">
        <v>22</v>
      </c>
      <c r="D36" s="40" t="s">
        <v>9</v>
      </c>
      <c r="E36" s="43" t="s">
        <v>23</v>
      </c>
      <c r="F36" s="43" t="s">
        <v>12</v>
      </c>
      <c r="G36" s="41">
        <f t="shared" si="1"/>
        <v>1.5999999999999943</v>
      </c>
      <c r="H36" s="42">
        <v>146.19999999999999</v>
      </c>
      <c r="I36" s="44"/>
      <c r="J36" s="60"/>
      <c r="L36" s="5"/>
    </row>
    <row r="37" spans="1:12" ht="14" customHeight="1">
      <c r="A37" s="39">
        <v>34</v>
      </c>
      <c r="B37" s="69" t="s">
        <v>76</v>
      </c>
      <c r="C37" s="70" t="s">
        <v>22</v>
      </c>
      <c r="D37" s="40" t="s">
        <v>72</v>
      </c>
      <c r="E37" s="70" t="s">
        <v>19</v>
      </c>
      <c r="F37" s="70" t="s">
        <v>32</v>
      </c>
      <c r="G37" s="41">
        <f t="shared" si="1"/>
        <v>1.8000000000000114</v>
      </c>
      <c r="H37" s="42">
        <v>148</v>
      </c>
      <c r="I37" s="45"/>
      <c r="J37" s="65"/>
      <c r="L37" s="5"/>
    </row>
    <row r="38" spans="1:12" ht="14" customHeight="1">
      <c r="A38" s="39">
        <v>35</v>
      </c>
      <c r="B38" s="47" t="s">
        <v>77</v>
      </c>
      <c r="C38" s="43" t="s">
        <v>22</v>
      </c>
      <c r="D38" s="43" t="s">
        <v>11</v>
      </c>
      <c r="E38" s="43" t="s">
        <v>18</v>
      </c>
      <c r="F38" s="43" t="s">
        <v>78</v>
      </c>
      <c r="G38" s="41">
        <f t="shared" si="1"/>
        <v>0.80000000000001137</v>
      </c>
      <c r="H38" s="42">
        <v>148.80000000000001</v>
      </c>
      <c r="I38" s="45"/>
      <c r="J38" s="48" t="s">
        <v>93</v>
      </c>
      <c r="L38" s="5"/>
    </row>
    <row r="39" spans="1:12" ht="14" customHeight="1">
      <c r="A39" s="39">
        <v>36</v>
      </c>
      <c r="B39" s="47"/>
      <c r="C39" s="43"/>
      <c r="D39" s="40" t="s">
        <v>21</v>
      </c>
      <c r="E39" s="43" t="s">
        <v>38</v>
      </c>
      <c r="F39" s="43" t="s">
        <v>78</v>
      </c>
      <c r="G39" s="41">
        <f t="shared" si="1"/>
        <v>1.5</v>
      </c>
      <c r="H39" s="42">
        <v>150.30000000000001</v>
      </c>
      <c r="I39" s="44"/>
      <c r="J39" s="65"/>
      <c r="L39" s="5"/>
    </row>
    <row r="40" spans="1:12" ht="14" customHeight="1">
      <c r="A40" s="39">
        <v>37</v>
      </c>
      <c r="B40" s="47"/>
      <c r="C40" s="43"/>
      <c r="D40" s="43" t="s">
        <v>24</v>
      </c>
      <c r="E40" s="43" t="s">
        <v>25</v>
      </c>
      <c r="F40" s="43" t="s">
        <v>78</v>
      </c>
      <c r="G40" s="41">
        <f t="shared" si="1"/>
        <v>0.19999999999998863</v>
      </c>
      <c r="H40" s="42">
        <v>150.5</v>
      </c>
      <c r="I40" s="44"/>
      <c r="J40" s="49"/>
    </row>
    <row r="41" spans="1:12" ht="14" customHeight="1">
      <c r="A41" s="39">
        <v>38</v>
      </c>
      <c r="B41" s="47" t="s">
        <v>79</v>
      </c>
      <c r="C41" s="43" t="s">
        <v>22</v>
      </c>
      <c r="D41" s="40" t="s">
        <v>9</v>
      </c>
      <c r="E41" s="43" t="s">
        <v>23</v>
      </c>
      <c r="F41" s="43" t="s">
        <v>28</v>
      </c>
      <c r="G41" s="41">
        <f t="shared" si="1"/>
        <v>6.9000000000000057</v>
      </c>
      <c r="H41" s="42">
        <v>157.4</v>
      </c>
      <c r="I41" s="44"/>
      <c r="J41" s="48" t="s">
        <v>94</v>
      </c>
      <c r="L41" s="5"/>
    </row>
    <row r="42" spans="1:12" ht="14" customHeight="1">
      <c r="A42" s="39">
        <v>39</v>
      </c>
      <c r="B42" s="47" t="s">
        <v>80</v>
      </c>
      <c r="C42" s="43" t="s">
        <v>22</v>
      </c>
      <c r="D42" s="43" t="s">
        <v>13</v>
      </c>
      <c r="E42" s="43" t="s">
        <v>19</v>
      </c>
      <c r="F42" s="43" t="s">
        <v>28</v>
      </c>
      <c r="G42" s="41">
        <f t="shared" si="1"/>
        <v>3.9000000000000057</v>
      </c>
      <c r="H42" s="42">
        <v>161.30000000000001</v>
      </c>
      <c r="I42" s="45"/>
      <c r="J42" s="48" t="s">
        <v>95</v>
      </c>
      <c r="L42" s="5"/>
    </row>
    <row r="43" spans="1:12" ht="14" customHeight="1">
      <c r="A43" s="39">
        <v>40</v>
      </c>
      <c r="B43" s="47" t="s">
        <v>81</v>
      </c>
      <c r="C43" s="43" t="s">
        <v>22</v>
      </c>
      <c r="D43" s="40" t="s">
        <v>82</v>
      </c>
      <c r="E43" s="43" t="s">
        <v>23</v>
      </c>
      <c r="F43" s="43" t="s">
        <v>83</v>
      </c>
      <c r="G43" s="41">
        <f t="shared" si="1"/>
        <v>1.6999999999999886</v>
      </c>
      <c r="H43" s="42">
        <v>163</v>
      </c>
      <c r="I43" s="44"/>
      <c r="J43" s="71" t="s">
        <v>96</v>
      </c>
      <c r="L43" s="5"/>
    </row>
    <row r="44" spans="1:12" ht="14" customHeight="1">
      <c r="A44" s="39">
        <v>41</v>
      </c>
      <c r="B44" s="47" t="s">
        <v>84</v>
      </c>
      <c r="C44" s="43" t="s">
        <v>22</v>
      </c>
      <c r="D44" s="43" t="s">
        <v>16</v>
      </c>
      <c r="E44" s="43" t="s">
        <v>19</v>
      </c>
      <c r="F44" s="43" t="s">
        <v>83</v>
      </c>
      <c r="G44" s="41">
        <f t="shared" si="1"/>
        <v>0.80000000000001137</v>
      </c>
      <c r="H44" s="42">
        <v>163.80000000000001</v>
      </c>
      <c r="I44" s="44"/>
      <c r="J44" s="72"/>
      <c r="L44" s="5"/>
    </row>
    <row r="45" spans="1:12" ht="14" customHeight="1">
      <c r="A45" s="39">
        <v>42</v>
      </c>
      <c r="B45" s="47" t="s">
        <v>85</v>
      </c>
      <c r="C45" s="43" t="s">
        <v>22</v>
      </c>
      <c r="D45" s="40" t="s">
        <v>9</v>
      </c>
      <c r="E45" s="43" t="s">
        <v>18</v>
      </c>
      <c r="F45" s="43" t="s">
        <v>83</v>
      </c>
      <c r="G45" s="41">
        <f t="shared" si="1"/>
        <v>9.9999999999994316E-2</v>
      </c>
      <c r="H45" s="42">
        <v>163.9</v>
      </c>
      <c r="I45" s="44"/>
      <c r="J45" s="49" t="s">
        <v>97</v>
      </c>
    </row>
    <row r="46" spans="1:12" ht="30">
      <c r="A46" s="19">
        <v>43</v>
      </c>
      <c r="B46" s="30" t="s">
        <v>126</v>
      </c>
      <c r="C46" s="8"/>
      <c r="D46" s="21"/>
      <c r="E46" s="8" t="s">
        <v>10</v>
      </c>
      <c r="F46" s="8"/>
      <c r="G46" s="14">
        <f t="shared" si="1"/>
        <v>8</v>
      </c>
      <c r="H46" s="23">
        <v>171.9</v>
      </c>
      <c r="I46" s="15">
        <f>H46-H31</f>
        <v>45.7</v>
      </c>
      <c r="J46" s="31" t="s">
        <v>109</v>
      </c>
    </row>
    <row r="47" spans="1:12" ht="14" customHeight="1">
      <c r="A47" s="39">
        <v>44</v>
      </c>
      <c r="B47" s="47" t="s">
        <v>86</v>
      </c>
      <c r="C47" s="43" t="s">
        <v>22</v>
      </c>
      <c r="D47" s="40" t="s">
        <v>9</v>
      </c>
      <c r="E47" s="43" t="s">
        <v>23</v>
      </c>
      <c r="F47" s="43" t="s">
        <v>87</v>
      </c>
      <c r="G47" s="41">
        <f t="shared" si="1"/>
        <v>14.299999999999983</v>
      </c>
      <c r="H47" s="42">
        <v>186.2</v>
      </c>
      <c r="I47" s="45"/>
      <c r="J47" s="50"/>
    </row>
    <row r="48" spans="1:12" ht="14" customHeight="1">
      <c r="A48" s="39">
        <v>45</v>
      </c>
      <c r="B48" s="47" t="s">
        <v>88</v>
      </c>
      <c r="C48" s="43" t="s">
        <v>22</v>
      </c>
      <c r="D48" s="43" t="s">
        <v>11</v>
      </c>
      <c r="E48" s="43" t="s">
        <v>23</v>
      </c>
      <c r="F48" s="43" t="s">
        <v>12</v>
      </c>
      <c r="G48" s="41">
        <f t="shared" si="1"/>
        <v>0.80000000000001137</v>
      </c>
      <c r="H48" s="42">
        <v>187</v>
      </c>
      <c r="I48" s="45"/>
      <c r="J48" s="49"/>
    </row>
    <row r="49" spans="1:10" ht="14" customHeight="1">
      <c r="A49" s="39">
        <v>46</v>
      </c>
      <c r="B49" s="47"/>
      <c r="C49" s="43" t="s">
        <v>22</v>
      </c>
      <c r="D49" s="40" t="s">
        <v>9</v>
      </c>
      <c r="E49" s="43" t="s">
        <v>18</v>
      </c>
      <c r="F49" s="43" t="s">
        <v>89</v>
      </c>
      <c r="G49" s="41">
        <f t="shared" si="1"/>
        <v>2.0999999999999943</v>
      </c>
      <c r="H49" s="42">
        <v>189.1</v>
      </c>
      <c r="I49" s="44"/>
      <c r="J49" s="49"/>
    </row>
    <row r="50" spans="1:10" ht="14" customHeight="1">
      <c r="A50" s="39">
        <v>47</v>
      </c>
      <c r="B50" s="47" t="s">
        <v>90</v>
      </c>
      <c r="C50" s="43" t="s">
        <v>22</v>
      </c>
      <c r="D50" s="40" t="s">
        <v>9</v>
      </c>
      <c r="E50" s="43" t="s">
        <v>18</v>
      </c>
      <c r="F50" s="43" t="s">
        <v>28</v>
      </c>
      <c r="G50" s="41">
        <f t="shared" si="1"/>
        <v>8.7000000000000171</v>
      </c>
      <c r="H50" s="42">
        <v>197.8</v>
      </c>
      <c r="I50" s="45"/>
      <c r="J50" s="48"/>
    </row>
    <row r="51" spans="1:10" ht="14" customHeight="1">
      <c r="A51" s="39">
        <v>48</v>
      </c>
      <c r="B51" s="47" t="s">
        <v>29</v>
      </c>
      <c r="C51" s="43" t="s">
        <v>22</v>
      </c>
      <c r="D51" s="40" t="s">
        <v>9</v>
      </c>
      <c r="E51" s="43" t="s">
        <v>18</v>
      </c>
      <c r="F51" s="43" t="s">
        <v>28</v>
      </c>
      <c r="G51" s="41">
        <f t="shared" si="1"/>
        <v>2.6999999999999886</v>
      </c>
      <c r="H51" s="42">
        <v>200.5</v>
      </c>
      <c r="I51" s="44"/>
      <c r="J51" s="49"/>
    </row>
    <row r="52" spans="1:10" ht="30">
      <c r="A52" s="19">
        <v>49</v>
      </c>
      <c r="B52" s="30" t="s">
        <v>91</v>
      </c>
      <c r="C52" s="8"/>
      <c r="D52" s="8"/>
      <c r="E52" s="8" t="s">
        <v>20</v>
      </c>
      <c r="F52" s="8"/>
      <c r="G52" s="14">
        <f t="shared" si="1"/>
        <v>1.1999999999999886</v>
      </c>
      <c r="H52" s="23">
        <v>201.7</v>
      </c>
      <c r="I52" s="15">
        <f>H52-H46</f>
        <v>29.799999999999983</v>
      </c>
      <c r="J52" s="31" t="s">
        <v>110</v>
      </c>
    </row>
    <row r="53" spans="1:10" ht="14" customHeight="1">
      <c r="A53" s="39">
        <v>50</v>
      </c>
      <c r="B53" s="47" t="s">
        <v>27</v>
      </c>
      <c r="C53" s="43" t="s">
        <v>22</v>
      </c>
      <c r="D53" s="40" t="s">
        <v>9</v>
      </c>
      <c r="E53" s="43" t="s">
        <v>18</v>
      </c>
      <c r="F53" s="43" t="s">
        <v>34</v>
      </c>
      <c r="G53" s="44">
        <f t="shared" si="1"/>
        <v>2.5</v>
      </c>
      <c r="H53" s="51">
        <v>204.2</v>
      </c>
      <c r="I53" s="45"/>
      <c r="J53" s="46"/>
    </row>
    <row r="54" spans="1:10" ht="14" customHeight="1">
      <c r="A54" s="39">
        <v>51</v>
      </c>
      <c r="B54" s="52"/>
      <c r="C54" s="43" t="s">
        <v>22</v>
      </c>
      <c r="D54" s="40" t="s">
        <v>9</v>
      </c>
      <c r="E54" s="53" t="s">
        <v>19</v>
      </c>
      <c r="F54" s="53" t="s">
        <v>12</v>
      </c>
      <c r="G54" s="44">
        <f t="shared" si="1"/>
        <v>0.20000000000001705</v>
      </c>
      <c r="H54" s="51">
        <v>204.4</v>
      </c>
      <c r="I54" s="45"/>
      <c r="J54" s="54"/>
    </row>
    <row r="55" spans="1:10" ht="14" customHeight="1">
      <c r="A55" s="39">
        <v>52</v>
      </c>
      <c r="B55" s="52"/>
      <c r="C55" s="53"/>
      <c r="D55" s="43" t="s">
        <v>121</v>
      </c>
      <c r="E55" s="53" t="s">
        <v>98</v>
      </c>
      <c r="F55" s="53" t="s">
        <v>12</v>
      </c>
      <c r="G55" s="44">
        <f t="shared" si="1"/>
        <v>0.29999999999998295</v>
      </c>
      <c r="H55" s="51">
        <v>204.7</v>
      </c>
      <c r="I55" s="45"/>
      <c r="J55" s="54"/>
    </row>
    <row r="56" spans="1:10" ht="61" thickBot="1">
      <c r="A56" s="26">
        <v>53</v>
      </c>
      <c r="B56" s="32" t="s">
        <v>99</v>
      </c>
      <c r="C56" s="27"/>
      <c r="D56" s="27"/>
      <c r="E56" s="27" t="s">
        <v>122</v>
      </c>
      <c r="F56" s="27"/>
      <c r="G56" s="28">
        <f t="shared" si="1"/>
        <v>0.10000000000002274</v>
      </c>
      <c r="H56" s="29">
        <v>204.8</v>
      </c>
      <c r="I56" s="28">
        <f>H56-H52</f>
        <v>3.1000000000000227</v>
      </c>
      <c r="J56" s="55" t="s">
        <v>127</v>
      </c>
    </row>
    <row r="57" spans="1:10">
      <c r="A57" s="33"/>
      <c r="B57" s="34"/>
      <c r="D57" s="35"/>
      <c r="H57" s="36"/>
    </row>
    <row r="58" spans="1:10">
      <c r="A58" s="33"/>
      <c r="B58" s="34"/>
      <c r="D58" s="35"/>
      <c r="H58" s="36"/>
      <c r="J58" s="37"/>
    </row>
    <row r="59" spans="1:10">
      <c r="A59" s="33"/>
      <c r="B59" s="34"/>
      <c r="D59" s="35"/>
      <c r="H59" s="36"/>
      <c r="J59" s="37"/>
    </row>
    <row r="60" spans="1:10">
      <c r="A60" s="33"/>
      <c r="B60" s="34"/>
      <c r="D60" s="35"/>
      <c r="H60" s="36"/>
    </row>
    <row r="61" spans="1:10">
      <c r="A61" s="33"/>
      <c r="B61" s="34"/>
      <c r="H61" s="36"/>
    </row>
    <row r="62" spans="1:10">
      <c r="A62" s="33"/>
      <c r="B62" s="34"/>
      <c r="H62" s="36"/>
      <c r="I62" s="16"/>
    </row>
    <row r="63" spans="1:10">
      <c r="A63" s="33"/>
      <c r="B63" s="34"/>
      <c r="H63" s="36"/>
    </row>
    <row r="64" spans="1:10">
      <c r="A64" s="33"/>
      <c r="B64" s="34"/>
      <c r="H64" s="36"/>
      <c r="J64" s="37"/>
    </row>
    <row r="65" spans="1:10">
      <c r="A65" s="33"/>
      <c r="B65" s="34"/>
      <c r="H65" s="36"/>
      <c r="I65" s="16"/>
    </row>
    <row r="66" spans="1:10">
      <c r="A66" s="33"/>
      <c r="B66" s="34"/>
      <c r="D66" s="35"/>
      <c r="H66" s="36"/>
    </row>
    <row r="67" spans="1:10">
      <c r="A67" s="33"/>
      <c r="B67" s="34"/>
      <c r="H67" s="36"/>
      <c r="I67" s="36"/>
    </row>
    <row r="68" spans="1:10">
      <c r="A68" s="33"/>
      <c r="B68" s="34"/>
      <c r="H68" s="36"/>
      <c r="J68" s="38"/>
    </row>
    <row r="69" spans="1:10">
      <c r="A69" s="33"/>
      <c r="B69" s="34"/>
      <c r="D69" s="35"/>
      <c r="H69" s="36"/>
      <c r="I69" s="16"/>
      <c r="J69" s="37"/>
    </row>
    <row r="71" spans="1:10">
      <c r="A71" s="3"/>
    </row>
  </sheetData>
  <mergeCells count="8">
    <mergeCell ref="J7:J8"/>
    <mergeCell ref="J2:J3"/>
    <mergeCell ref="E2:F2"/>
    <mergeCell ref="G2:I2"/>
    <mergeCell ref="A2:A3"/>
    <mergeCell ref="B2:B3"/>
    <mergeCell ref="C2:C3"/>
    <mergeCell ref="D2:D3"/>
  </mergeCells>
  <phoneticPr fontId="1"/>
  <pageMargins left="0.25" right="0.25" top="0.75" bottom="0.75" header="0.3" footer="0.3"/>
  <pageSetup paperSize="9" scale="78" fitToHeight="4" orientation="portrait" horizontalDpi="4294967293" verticalDpi="0" r:id="rId1"/>
  <headerFooter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kushimoto_ganka</dc:creator>
  <cp:lastModifiedBy>光晴 池田</cp:lastModifiedBy>
  <cp:lastPrinted>2026-08-14T13:00:17Z</cp:lastPrinted>
  <dcterms:created xsi:type="dcterms:W3CDTF">2019-06-24T03:05:46Z</dcterms:created>
  <dcterms:modified xsi:type="dcterms:W3CDTF">2026-08-17T12:16:10Z</dcterms:modified>
</cp:coreProperties>
</file>