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Users\Owner\Desktop\パーソナル\606神戸600\"/>
    </mc:Choice>
  </mc:AlternateContent>
  <xr:revisionPtr revIDLastSave="0" documentId="13_ncr:1_{582F2345-007C-44B3-9BE6-56BCE13326DB}" xr6:coauthVersionLast="47" xr6:coauthVersionMax="47" xr10:uidLastSave="{00000000-0000-0000-0000-000000000000}"/>
  <bookViews>
    <workbookView xWindow="-108" yWindow="-108" windowWidth="23256" windowHeight="12456" xr2:uid="{00000000-000D-0000-FFFF-FFFF00000000}"/>
  </bookViews>
  <sheets>
    <sheet name="神戸600" sheetId="9" r:id="rId1"/>
  </sheets>
  <definedNames>
    <definedName name="_xlnm.Print_Area" localSheetId="0">神戸600!$A$1:$I$158</definedName>
    <definedName name="_xlnm.Print_Titles" localSheetId="0">神戸600!$1:$1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9" l="1"/>
  <c r="E21" i="9" l="1"/>
  <c r="E22" i="9"/>
  <c r="E23" i="9"/>
  <c r="E24" i="9"/>
  <c r="E25" i="9"/>
  <c r="E26" i="9"/>
  <c r="E27" i="9"/>
  <c r="E28" i="9"/>
  <c r="E29" i="9"/>
  <c r="E30" i="9"/>
  <c r="E31" i="9"/>
  <c r="E32" i="9"/>
  <c r="E33" i="9"/>
  <c r="E34" i="9"/>
  <c r="E35" i="9"/>
  <c r="E37" i="9"/>
  <c r="E38" i="9"/>
  <c r="E39" i="9"/>
  <c r="E40" i="9"/>
  <c r="E41" i="9"/>
  <c r="E42" i="9"/>
  <c r="E43" i="9"/>
  <c r="E44" i="9"/>
  <c r="E45" i="9"/>
  <c r="E46" i="9"/>
  <c r="E47" i="9"/>
  <c r="E48" i="9"/>
  <c r="E49" i="9"/>
  <c r="E50" i="9"/>
  <c r="E51" i="9"/>
  <c r="E52" i="9"/>
  <c r="E53" i="9"/>
  <c r="E54" i="9"/>
  <c r="E55" i="9"/>
  <c r="E56" i="9"/>
  <c r="E57" i="9"/>
  <c r="E58" i="9"/>
  <c r="E59" i="9"/>
  <c r="E60"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E11" i="9"/>
  <c r="E12" i="9"/>
  <c r="E13" i="9"/>
  <c r="E14" i="9"/>
  <c r="E15" i="9"/>
  <c r="E16" i="9"/>
  <c r="E17" i="9"/>
  <c r="E18" i="9"/>
  <c r="E19" i="9"/>
  <c r="E20" i="9"/>
  <c r="E10" i="9"/>
  <c r="E9" i="9"/>
  <c r="E8" i="9"/>
  <c r="E7" i="9"/>
  <c r="E6" i="9"/>
  <c r="E5" i="9"/>
  <c r="E4" i="9"/>
  <c r="E62" i="9"/>
  <c r="E63" i="9"/>
  <c r="E67" i="9"/>
  <c r="E66" i="9"/>
  <c r="E65" i="9"/>
  <c r="E64" i="9"/>
  <c r="E61" i="9"/>
  <c r="A47" i="9" l="1"/>
  <c r="A48" i="9" s="1"/>
  <c r="A49" i="9" s="1"/>
  <c r="A50" i="9" s="1"/>
  <c r="A51" i="9" s="1"/>
  <c r="A52" i="9" s="1"/>
  <c r="A53" i="9" s="1"/>
  <c r="A54" i="9" s="1"/>
  <c r="A55" i="9" s="1"/>
  <c r="A56" i="9" s="1"/>
  <c r="A57" i="9" s="1"/>
  <c r="A58" i="9" s="1"/>
  <c r="A59" i="9" s="1"/>
  <c r="A60" i="9" s="1"/>
  <c r="A61" i="9" s="1"/>
  <c r="A62" i="9" s="1"/>
  <c r="A63" i="9" l="1"/>
  <c r="A64" i="9" s="1"/>
  <c r="A65" i="9" s="1"/>
  <c r="A66" i="9" s="1"/>
  <c r="A67" i="9" s="1"/>
  <c r="A68" i="9" s="1"/>
  <c r="A69" i="9" s="1"/>
  <c r="A70" i="9" s="1"/>
  <c r="A71" i="9" s="1"/>
  <c r="A72" i="9" s="1"/>
  <c r="A73" i="9" l="1"/>
  <c r="A74" i="9" s="1"/>
  <c r="A75" i="9" s="1"/>
  <c r="A76" i="9" s="1"/>
  <c r="A77" i="9" s="1"/>
  <c r="A78" i="9" s="1"/>
  <c r="A79" i="9" s="1"/>
  <c r="A80" i="9" s="1"/>
  <c r="A81" i="9" s="1"/>
  <c r="A82" i="9" s="1"/>
  <c r="A83" i="9" s="1"/>
  <c r="A84" i="9" s="1"/>
  <c r="A85" i="9" s="1"/>
  <c r="A86" i="9" l="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alcChain>
</file>

<file path=xl/sharedStrings.xml><?xml version="1.0" encoding="utf-8"?>
<sst xmlns="http://schemas.openxmlformats.org/spreadsheetml/2006/main" count="377" uniqueCount="208">
  <si>
    <t>ポイント</t>
    <phoneticPr fontId="2"/>
  </si>
  <si>
    <t>道路</t>
    <rPh sb="0" eb="2">
      <t>ドウロ</t>
    </rPh>
    <phoneticPr fontId="2"/>
  </si>
  <si>
    <t>区間</t>
    <rPh sb="0" eb="2">
      <t>クカン</t>
    </rPh>
    <phoneticPr fontId="2"/>
  </si>
  <si>
    <t>合計</t>
    <rPh sb="0" eb="2">
      <t>ゴウケイ</t>
    </rPh>
    <phoneticPr fontId="2"/>
  </si>
  <si>
    <t>備考</t>
    <rPh sb="0" eb="2">
      <t>ビコウ</t>
    </rPh>
    <phoneticPr fontId="2"/>
  </si>
  <si>
    <t>左折</t>
    <rPh sb="0" eb="2">
      <t>サセツ</t>
    </rPh>
    <phoneticPr fontId="1"/>
  </si>
  <si>
    <t>右折</t>
    <rPh sb="0" eb="2">
      <t>ウセツ</t>
    </rPh>
    <phoneticPr fontId="1"/>
  </si>
  <si>
    <t>直進</t>
    <rPh sb="0" eb="2">
      <t>チョクシン</t>
    </rPh>
    <phoneticPr fontId="1"/>
  </si>
  <si>
    <t>市道</t>
    <rPh sb="0" eb="2">
      <t>シドウ</t>
    </rPh>
    <phoneticPr fontId="2"/>
  </si>
  <si>
    <t>右折</t>
    <rPh sb="0" eb="2">
      <t>ウセツ</t>
    </rPh>
    <phoneticPr fontId="2"/>
  </si>
  <si>
    <t>国道428号</t>
    <rPh sb="0" eb="2">
      <t>コクドウ</t>
    </rPh>
    <rPh sb="5" eb="6">
      <t>ゴウ</t>
    </rPh>
    <phoneticPr fontId="2"/>
  </si>
  <si>
    <t>T字路　S</t>
    <rPh sb="1" eb="3">
      <t>ジロ</t>
    </rPh>
    <phoneticPr fontId="1"/>
  </si>
  <si>
    <t>左折</t>
    <rPh sb="0" eb="2">
      <t>サセツ</t>
    </rPh>
    <phoneticPr fontId="2"/>
  </si>
  <si>
    <t>国道372号</t>
    <rPh sb="0" eb="2">
      <t>コクドウ</t>
    </rPh>
    <rPh sb="5" eb="6">
      <t>ゴウ</t>
    </rPh>
    <phoneticPr fontId="2"/>
  </si>
  <si>
    <t>十字路</t>
    <rPh sb="0" eb="3">
      <t>ジュウジロ</t>
    </rPh>
    <phoneticPr fontId="2"/>
  </si>
  <si>
    <t>ト字路</t>
    <rPh sb="1" eb="3">
      <t>ジロ</t>
    </rPh>
    <phoneticPr fontId="1"/>
  </si>
  <si>
    <t>T字路</t>
    <rPh sb="1" eb="3">
      <t>ジロ</t>
    </rPh>
    <phoneticPr fontId="1"/>
  </si>
  <si>
    <t>┤字路</t>
    <phoneticPr fontId="2"/>
  </si>
  <si>
    <t>国道162号</t>
    <rPh sb="0" eb="2">
      <t>コクドウ</t>
    </rPh>
    <rPh sb="5" eb="6">
      <t>ゴウ</t>
    </rPh>
    <phoneticPr fontId="2"/>
  </si>
  <si>
    <t>国道27号</t>
    <rPh sb="0" eb="2">
      <t>コクドウ</t>
    </rPh>
    <rPh sb="4" eb="5">
      <t>ゴウ</t>
    </rPh>
    <phoneticPr fontId="2"/>
  </si>
  <si>
    <t>国道178号</t>
    <rPh sb="0" eb="2">
      <t>コクドウ</t>
    </rPh>
    <rPh sb="5" eb="6">
      <t>ゴウ</t>
    </rPh>
    <phoneticPr fontId="2"/>
  </si>
  <si>
    <t>八田　S</t>
    <rPh sb="0" eb="2">
      <t>ハッタ</t>
    </rPh>
    <phoneticPr fontId="2"/>
  </si>
  <si>
    <t>Y字路</t>
    <rPh sb="1" eb="3">
      <t>ジロ</t>
    </rPh>
    <phoneticPr fontId="2"/>
  </si>
  <si>
    <t>左折（側道へ）</t>
    <rPh sb="0" eb="2">
      <t>サセツ</t>
    </rPh>
    <rPh sb="3" eb="5">
      <t>ソクドウ</t>
    </rPh>
    <phoneticPr fontId="2"/>
  </si>
  <si>
    <t>国道178号→府道604号</t>
    <rPh sb="0" eb="2">
      <t>コクドウ</t>
    </rPh>
    <rPh sb="5" eb="6">
      <t>ゴウ</t>
    </rPh>
    <rPh sb="7" eb="9">
      <t>フドウ</t>
    </rPh>
    <rPh sb="12" eb="13">
      <t>ゴウ</t>
    </rPh>
    <phoneticPr fontId="2"/>
  </si>
  <si>
    <t>この先自転車禁止区間につき側道より府道604号へ</t>
    <rPh sb="2" eb="3">
      <t>サキ</t>
    </rPh>
    <rPh sb="3" eb="6">
      <t>ジテンシャ</t>
    </rPh>
    <rPh sb="6" eb="8">
      <t>キンシ</t>
    </rPh>
    <rPh sb="8" eb="10">
      <t>クカン</t>
    </rPh>
    <rPh sb="13" eb="15">
      <t>ソクドウ</t>
    </rPh>
    <rPh sb="17" eb="19">
      <t>フドウ</t>
    </rPh>
    <rPh sb="22" eb="23">
      <t>ゴウ</t>
    </rPh>
    <phoneticPr fontId="2"/>
  </si>
  <si>
    <t>府道604号</t>
    <rPh sb="0" eb="2">
      <t>フドウ</t>
    </rPh>
    <rPh sb="5" eb="6">
      <t>ゴウ</t>
    </rPh>
    <phoneticPr fontId="2"/>
  </si>
  <si>
    <t>上司　S</t>
    <rPh sb="0" eb="2">
      <t>ジョウシ</t>
    </rPh>
    <phoneticPr fontId="2"/>
  </si>
  <si>
    <t>府道604号→国道178号</t>
    <rPh sb="0" eb="2">
      <t>フドウ</t>
    </rPh>
    <rPh sb="5" eb="6">
      <t>ゴウ</t>
    </rPh>
    <rPh sb="7" eb="9">
      <t>コクドウ</t>
    </rPh>
    <rPh sb="12" eb="13">
      <t>ゴウ</t>
    </rPh>
    <phoneticPr fontId="2"/>
  </si>
  <si>
    <t>途中国道178号へ合流</t>
    <rPh sb="0" eb="2">
      <t>トチュウ</t>
    </rPh>
    <rPh sb="2" eb="4">
      <t>コクドウ</t>
    </rPh>
    <rPh sb="7" eb="8">
      <t>ゴウ</t>
    </rPh>
    <rPh sb="9" eb="11">
      <t>ゴウリュウ</t>
    </rPh>
    <phoneticPr fontId="2"/>
  </si>
  <si>
    <t>府道2号</t>
    <rPh sb="0" eb="2">
      <t>フドウ</t>
    </rPh>
    <rPh sb="3" eb="4">
      <t>ゴウ</t>
    </rPh>
    <phoneticPr fontId="2"/>
  </si>
  <si>
    <t>市道</t>
  </si>
  <si>
    <t>観光客が多いので注意</t>
    <rPh sb="0" eb="3">
      <t>カンコウキャク</t>
    </rPh>
    <rPh sb="4" eb="5">
      <t>オオ</t>
    </rPh>
    <rPh sb="8" eb="10">
      <t>チュウイ</t>
    </rPh>
    <phoneticPr fontId="2"/>
  </si>
  <si>
    <t>市道→天橋立</t>
    <rPh sb="0" eb="2">
      <t>シドウ</t>
    </rPh>
    <rPh sb="3" eb="6">
      <t>アマノハシダテ</t>
    </rPh>
    <phoneticPr fontId="2"/>
  </si>
  <si>
    <t>天橋立→市道</t>
    <rPh sb="0" eb="3">
      <t>アマノハシダテ</t>
    </rPh>
    <rPh sb="4" eb="6">
      <t>シドウ</t>
    </rPh>
    <phoneticPr fontId="2"/>
  </si>
  <si>
    <t>国道178号へ復帰</t>
    <rPh sb="0" eb="2">
      <t>コクドウ</t>
    </rPh>
    <rPh sb="5" eb="6">
      <t>ゴウ</t>
    </rPh>
    <rPh sb="7" eb="9">
      <t>フッキ</t>
    </rPh>
    <phoneticPr fontId="2"/>
  </si>
  <si>
    <t>この先天橋立を走ります。歩行者注意。</t>
    <rPh sb="2" eb="3">
      <t>サキ</t>
    </rPh>
    <rPh sb="3" eb="6">
      <t>アマノハシダテ</t>
    </rPh>
    <rPh sb="7" eb="8">
      <t>ハシ</t>
    </rPh>
    <rPh sb="12" eb="15">
      <t>ホコウシャ</t>
    </rPh>
    <rPh sb="15" eb="17">
      <t>チュウイ</t>
    </rPh>
    <phoneticPr fontId="2"/>
  </si>
  <si>
    <t>府道622号</t>
    <rPh sb="0" eb="2">
      <t>フドウ</t>
    </rPh>
    <rPh sb="5" eb="6">
      <t>ゴウ</t>
    </rPh>
    <phoneticPr fontId="2"/>
  </si>
  <si>
    <t>伊根の舟屋をバックに自転車の写真を撮ること</t>
    <rPh sb="0" eb="2">
      <t>イネ</t>
    </rPh>
    <rPh sb="3" eb="4">
      <t>フネ</t>
    </rPh>
    <rPh sb="4" eb="5">
      <t>ヤ</t>
    </rPh>
    <rPh sb="10" eb="13">
      <t>ジテンシャ</t>
    </rPh>
    <rPh sb="14" eb="16">
      <t>シャシン</t>
    </rPh>
    <rPh sb="17" eb="18">
      <t>ト</t>
    </rPh>
    <phoneticPr fontId="2"/>
  </si>
  <si>
    <t>右側。経が岬看板をバックに自転車の写真を撮ること。
時間のある人は灯台まで行ってみては？</t>
    <rPh sb="0" eb="2">
      <t>ミギガワ</t>
    </rPh>
    <rPh sb="3" eb="4">
      <t>キョウ</t>
    </rPh>
    <rPh sb="5" eb="6">
      <t>ミサキ</t>
    </rPh>
    <rPh sb="6" eb="8">
      <t>カンバン</t>
    </rPh>
    <rPh sb="13" eb="16">
      <t>ジテンシャ</t>
    </rPh>
    <rPh sb="17" eb="19">
      <t>シャシン</t>
    </rPh>
    <rPh sb="20" eb="21">
      <t>ト</t>
    </rPh>
    <rPh sb="26" eb="28">
      <t>ジカン</t>
    </rPh>
    <rPh sb="31" eb="32">
      <t>ヒト</t>
    </rPh>
    <rPh sb="33" eb="35">
      <t>トウダイ</t>
    </rPh>
    <rPh sb="37" eb="38">
      <t>イ</t>
    </rPh>
    <phoneticPr fontId="2"/>
  </si>
  <si>
    <t>間人後ケ浜　S</t>
    <rPh sb="0" eb="1">
      <t>アイダ</t>
    </rPh>
    <rPh sb="1" eb="2">
      <t>ジン</t>
    </rPh>
    <rPh sb="2" eb="3">
      <t>ウシ</t>
    </rPh>
    <rPh sb="4" eb="5">
      <t>ハマ</t>
    </rPh>
    <phoneticPr fontId="2"/>
  </si>
  <si>
    <t>長田　S</t>
    <rPh sb="0" eb="2">
      <t>ナガタ</t>
    </rPh>
    <phoneticPr fontId="2"/>
  </si>
  <si>
    <t>御陵　S</t>
    <rPh sb="0" eb="2">
      <t>ゴリョウ</t>
    </rPh>
    <phoneticPr fontId="2"/>
  </si>
  <si>
    <t>府道11号</t>
    <rPh sb="0" eb="2">
      <t>フドウ</t>
    </rPh>
    <rPh sb="4" eb="5">
      <t>ゴウ</t>
    </rPh>
    <phoneticPr fontId="2"/>
  </si>
  <si>
    <t>府道11号→県道9号</t>
    <rPh sb="0" eb="2">
      <t>フドウ</t>
    </rPh>
    <rPh sb="4" eb="5">
      <t>ゴウ</t>
    </rPh>
    <rPh sb="6" eb="8">
      <t>ケンドウ</t>
    </rPh>
    <rPh sb="9" eb="10">
      <t>ゴウ</t>
    </rPh>
    <phoneticPr fontId="2"/>
  </si>
  <si>
    <t>この先アップダウン。結構急こう配です。</t>
    <rPh sb="2" eb="3">
      <t>サキ</t>
    </rPh>
    <rPh sb="10" eb="12">
      <t>ケッコウ</t>
    </rPh>
    <rPh sb="12" eb="13">
      <t>キュウ</t>
    </rPh>
    <rPh sb="15" eb="16">
      <t>バイ</t>
    </rPh>
    <phoneticPr fontId="2"/>
  </si>
  <si>
    <t>市道</t>
    <phoneticPr fontId="2"/>
  </si>
  <si>
    <t>直進</t>
    <rPh sb="0" eb="2">
      <t>チョクシン</t>
    </rPh>
    <phoneticPr fontId="2"/>
  </si>
  <si>
    <t>T字路 S</t>
    <rPh sb="1" eb="3">
      <t>ジロ</t>
    </rPh>
    <phoneticPr fontId="1"/>
  </si>
  <si>
    <t>乗越　S</t>
    <rPh sb="0" eb="1">
      <t>ノ</t>
    </rPh>
    <rPh sb="1" eb="2">
      <t>コ</t>
    </rPh>
    <phoneticPr fontId="2"/>
  </si>
  <si>
    <t>県道22号</t>
    <rPh sb="0" eb="2">
      <t>ケンドウ</t>
    </rPh>
    <rPh sb="4" eb="5">
      <t>ゴウ</t>
    </rPh>
    <phoneticPr fontId="2"/>
  </si>
  <si>
    <t>Y字路　S</t>
    <phoneticPr fontId="2"/>
  </si>
  <si>
    <t>高架には乗らないこと</t>
    <rPh sb="0" eb="2">
      <t>コウカ</t>
    </rPh>
    <rPh sb="4" eb="5">
      <t>ノ</t>
    </rPh>
    <phoneticPr fontId="2"/>
  </si>
  <si>
    <t>国道176号</t>
    <rPh sb="0" eb="2">
      <t>コクドウ</t>
    </rPh>
    <rPh sb="5" eb="6">
      <t>ゴウ</t>
    </rPh>
    <phoneticPr fontId="2"/>
  </si>
  <si>
    <t>フルーツライン</t>
    <phoneticPr fontId="2"/>
  </si>
  <si>
    <t>十楽　S</t>
    <rPh sb="0" eb="1">
      <t>ジュウ</t>
    </rPh>
    <rPh sb="1" eb="2">
      <t>ラク</t>
    </rPh>
    <phoneticPr fontId="2"/>
  </si>
  <si>
    <t>十字路　S</t>
    <rPh sb="0" eb="3">
      <t>ジュウジロ</t>
    </rPh>
    <phoneticPr fontId="2"/>
  </si>
  <si>
    <t>日出　S</t>
    <rPh sb="0" eb="2">
      <t>ヒジ</t>
    </rPh>
    <phoneticPr fontId="1"/>
  </si>
  <si>
    <t>県道９号</t>
    <rPh sb="3" eb="4">
      <t>ゴウ</t>
    </rPh>
    <phoneticPr fontId="2"/>
  </si>
  <si>
    <t>城崎大橋が建て替えられたのでルート変更！！しばらくして新しい橋を渡る</t>
    <rPh sb="0" eb="2">
      <t>キノサキ</t>
    </rPh>
    <rPh sb="2" eb="4">
      <t>オオハシ</t>
    </rPh>
    <rPh sb="5" eb="6">
      <t>タ</t>
    </rPh>
    <rPh sb="7" eb="8">
      <t>カ</t>
    </rPh>
    <rPh sb="17" eb="19">
      <t>ヘンコウ</t>
    </rPh>
    <rPh sb="27" eb="28">
      <t>アタラ</t>
    </rPh>
    <rPh sb="30" eb="31">
      <t>ハシ</t>
    </rPh>
    <rPh sb="32" eb="33">
      <t>ワタ</t>
    </rPh>
    <phoneticPr fontId="2"/>
  </si>
  <si>
    <t>小野新　S</t>
    <rPh sb="0" eb="2">
      <t>オノ</t>
    </rPh>
    <rPh sb="2" eb="3">
      <t>アタラ</t>
    </rPh>
    <phoneticPr fontId="2"/>
  </si>
  <si>
    <t>安田西　S</t>
    <rPh sb="0" eb="2">
      <t>ヤスダ</t>
    </rPh>
    <rPh sb="2" eb="3">
      <t>ニシ</t>
    </rPh>
    <phoneticPr fontId="2"/>
  </si>
  <si>
    <t>天引</t>
    <rPh sb="0" eb="2">
      <t>テンビ</t>
    </rPh>
    <phoneticPr fontId="2"/>
  </si>
  <si>
    <t>角にローソンあり。この先74.5キロ天引トンネルは右側歩道推奨</t>
    <rPh sb="0" eb="1">
      <t>カド</t>
    </rPh>
    <rPh sb="11" eb="12">
      <t>サキ</t>
    </rPh>
    <rPh sb="18" eb="20">
      <t>テンビ</t>
    </rPh>
    <rPh sb="25" eb="27">
      <t>ミギガワ</t>
    </rPh>
    <rPh sb="27" eb="29">
      <t>ホドウ</t>
    </rPh>
    <rPh sb="29" eb="31">
      <t>スイショウ</t>
    </rPh>
    <phoneticPr fontId="2"/>
  </si>
  <si>
    <t>県道54号→国道477号→府道19号</t>
    <rPh sb="4" eb="5">
      <t>ゴウ</t>
    </rPh>
    <rPh sb="6" eb="8">
      <t>コクドウ</t>
    </rPh>
    <rPh sb="11" eb="12">
      <t>ゴウ</t>
    </rPh>
    <rPh sb="13" eb="15">
      <t>フドウ</t>
    </rPh>
    <rPh sb="17" eb="18">
      <t>ゴウ</t>
    </rPh>
    <phoneticPr fontId="2"/>
  </si>
  <si>
    <t>ひたすら北上してください</t>
    <rPh sb="4" eb="6">
      <t>ホクジョウ</t>
    </rPh>
    <phoneticPr fontId="2"/>
  </si>
  <si>
    <t>府道19号</t>
    <rPh sb="0" eb="2">
      <t>フドウ</t>
    </rPh>
    <rPh sb="4" eb="5">
      <t>ゴウ</t>
    </rPh>
    <phoneticPr fontId="2"/>
  </si>
  <si>
    <t>来た道戻る</t>
    <rPh sb="0" eb="1">
      <t>キ</t>
    </rPh>
    <rPh sb="2" eb="3">
      <t>ミチ</t>
    </rPh>
    <rPh sb="3" eb="4">
      <t>モド</t>
    </rPh>
    <phoneticPr fontId="2"/>
  </si>
  <si>
    <t>側道→国道27号</t>
    <rPh sb="0" eb="2">
      <t>ソクドウ</t>
    </rPh>
    <rPh sb="3" eb="5">
      <t>コクドウ</t>
    </rPh>
    <rPh sb="7" eb="8">
      <t>ゴウ</t>
    </rPh>
    <phoneticPr fontId="2"/>
  </si>
  <si>
    <t>スタジアム前　S</t>
    <rPh sb="5" eb="6">
      <t>マエ</t>
    </rPh>
    <phoneticPr fontId="1"/>
  </si>
  <si>
    <t>市道（高松線）</t>
    <rPh sb="0" eb="2">
      <t>シドウ</t>
    </rPh>
    <rPh sb="3" eb="6">
      <t>タカマツセン</t>
    </rPh>
    <phoneticPr fontId="2"/>
  </si>
  <si>
    <t>スタート　公園を出て右方向へ進む</t>
    <rPh sb="5" eb="7">
      <t>コウエン</t>
    </rPh>
    <rPh sb="8" eb="9">
      <t>デ</t>
    </rPh>
    <rPh sb="10" eb="11">
      <t>ミギ</t>
    </rPh>
    <rPh sb="11" eb="13">
      <t>ホウコウ</t>
    </rPh>
    <rPh sb="14" eb="15">
      <t>スス</t>
    </rPh>
    <phoneticPr fontId="1"/>
  </si>
  <si>
    <t>長田港北　S</t>
    <rPh sb="0" eb="2">
      <t>ナガタ</t>
    </rPh>
    <rPh sb="2" eb="3">
      <t>ミナト</t>
    </rPh>
    <rPh sb="3" eb="4">
      <t>キタ</t>
    </rPh>
    <phoneticPr fontId="2"/>
  </si>
  <si>
    <t>市道（西山高松前池線→板宿本通）</t>
    <rPh sb="0" eb="2">
      <t>シドウ</t>
    </rPh>
    <rPh sb="3" eb="5">
      <t>ニシヤマ</t>
    </rPh>
    <rPh sb="5" eb="7">
      <t>タカマツ</t>
    </rPh>
    <rPh sb="7" eb="9">
      <t>マエイケ</t>
    </rPh>
    <rPh sb="9" eb="10">
      <t>セン</t>
    </rPh>
    <phoneticPr fontId="2"/>
  </si>
  <si>
    <t>この先信号多いので気を付けること</t>
    <rPh sb="2" eb="3">
      <t>サキ</t>
    </rPh>
    <rPh sb="3" eb="5">
      <t>シンゴウ</t>
    </rPh>
    <rPh sb="5" eb="6">
      <t>オオ</t>
    </rPh>
    <rPh sb="9" eb="10">
      <t>キ</t>
    </rPh>
    <rPh sb="11" eb="12">
      <t>ツ</t>
    </rPh>
    <phoneticPr fontId="2"/>
  </si>
  <si>
    <t>板宿商店街南　S</t>
    <rPh sb="0" eb="1">
      <t>イタ</t>
    </rPh>
    <rPh sb="1" eb="2">
      <t>ヤド</t>
    </rPh>
    <rPh sb="2" eb="5">
      <t>ショウテンガイ</t>
    </rPh>
    <rPh sb="5" eb="6">
      <t>ミナミ</t>
    </rPh>
    <phoneticPr fontId="2"/>
  </si>
  <si>
    <t>平田南橋東　S</t>
    <rPh sb="0" eb="2">
      <t>ヒラタ</t>
    </rPh>
    <rPh sb="2" eb="4">
      <t>ミナミバシ</t>
    </rPh>
    <rPh sb="4" eb="5">
      <t>ヒガシ</t>
    </rPh>
    <phoneticPr fontId="2"/>
  </si>
  <si>
    <t>ここから緩やかな上りですが、路肩が狭いので注意！！</t>
    <rPh sb="8" eb="9">
      <t>ノボ</t>
    </rPh>
    <phoneticPr fontId="2"/>
  </si>
  <si>
    <t>T字路　S</t>
    <rPh sb="1" eb="3">
      <t>ジロ</t>
    </rPh>
    <phoneticPr fontId="2"/>
  </si>
  <si>
    <t>県道22号→県道16号</t>
    <rPh sb="0" eb="2">
      <t>ケンドウ</t>
    </rPh>
    <rPh sb="4" eb="5">
      <t>ゴウ</t>
    </rPh>
    <rPh sb="6" eb="8">
      <t>ケンドウ</t>
    </rPh>
    <rPh sb="10" eb="11">
      <t>ゴウ</t>
    </rPh>
    <phoneticPr fontId="2"/>
  </si>
  <si>
    <t>布施畑南　S</t>
    <rPh sb="0" eb="3">
      <t>フセハタ</t>
    </rPh>
    <rPh sb="3" eb="4">
      <t>ミナミ</t>
    </rPh>
    <phoneticPr fontId="2"/>
  </si>
  <si>
    <t>緩い上りです。この先高速ICがあるので注意</t>
    <rPh sb="0" eb="1">
      <t>ユル</t>
    </rPh>
    <rPh sb="2" eb="3">
      <t>ノボ</t>
    </rPh>
    <rPh sb="9" eb="10">
      <t>サキ</t>
    </rPh>
    <rPh sb="10" eb="12">
      <t>コウソク</t>
    </rPh>
    <rPh sb="19" eb="21">
      <t>チュウイ</t>
    </rPh>
    <phoneticPr fontId="2"/>
  </si>
  <si>
    <t>西盛口　S</t>
    <rPh sb="0" eb="1">
      <t>ニシ</t>
    </rPh>
    <rPh sb="1" eb="3">
      <t>モリグチ</t>
    </rPh>
    <phoneticPr fontId="2"/>
  </si>
  <si>
    <t>県道83号</t>
    <rPh sb="0" eb="2">
      <t>ケンドウ</t>
    </rPh>
    <rPh sb="4" eb="5">
      <t>ゴウ</t>
    </rPh>
    <phoneticPr fontId="2"/>
  </si>
  <si>
    <t>三津田　S</t>
    <rPh sb="0" eb="1">
      <t>サン</t>
    </rPh>
    <rPh sb="1" eb="3">
      <t>ツダ</t>
    </rPh>
    <phoneticPr fontId="2"/>
  </si>
  <si>
    <t>左折</t>
  </si>
  <si>
    <t>県道85号</t>
    <rPh sb="0" eb="2">
      <t>ケンドウ</t>
    </rPh>
    <rPh sb="4" eb="5">
      <t>ゴウ</t>
    </rPh>
    <phoneticPr fontId="2"/>
  </si>
  <si>
    <t>御坂東　S</t>
    <rPh sb="0" eb="2">
      <t>ミサカ</t>
    </rPh>
    <rPh sb="2" eb="3">
      <t>ヒガシ</t>
    </rPh>
    <phoneticPr fontId="2"/>
  </si>
  <si>
    <t>右折</t>
  </si>
  <si>
    <t>県道38号</t>
    <rPh sb="0" eb="2">
      <t>ケンドウ</t>
    </rPh>
    <rPh sb="4" eb="5">
      <t>ゴウ</t>
    </rPh>
    <phoneticPr fontId="2"/>
  </si>
  <si>
    <t>淡河本町　S</t>
    <rPh sb="0" eb="2">
      <t>オウゴ</t>
    </rPh>
    <rPh sb="2" eb="4">
      <t>ホンチョウ</t>
    </rPh>
    <phoneticPr fontId="2"/>
  </si>
  <si>
    <t>吉川IC　S</t>
    <rPh sb="0" eb="2">
      <t>ヨカワ</t>
    </rPh>
    <phoneticPr fontId="2"/>
  </si>
  <si>
    <t>県道17号</t>
    <rPh sb="0" eb="2">
      <t>ケンドウ</t>
    </rPh>
    <rPh sb="4" eb="5">
      <t>ゴウ</t>
    </rPh>
    <phoneticPr fontId="2"/>
  </si>
  <si>
    <t>吉安　S</t>
    <rPh sb="0" eb="1">
      <t>ヨシ</t>
    </rPh>
    <rPh sb="1" eb="2">
      <t>ヤス</t>
    </rPh>
    <phoneticPr fontId="2"/>
  </si>
  <si>
    <t>県道512号</t>
    <rPh sb="0" eb="2">
      <t>ケンドウ</t>
    </rPh>
    <rPh sb="5" eb="6">
      <t>ゴウ</t>
    </rPh>
    <phoneticPr fontId="2"/>
  </si>
  <si>
    <t>T字路</t>
    <rPh sb="1" eb="3">
      <t>ジロ</t>
    </rPh>
    <phoneticPr fontId="2"/>
  </si>
  <si>
    <t>県道316号</t>
    <rPh sb="0" eb="2">
      <t>ケンドウ</t>
    </rPh>
    <rPh sb="5" eb="6">
      <t>ゴウ</t>
    </rPh>
    <phoneticPr fontId="2"/>
  </si>
  <si>
    <t>上吉川小学校北　S</t>
    <rPh sb="0" eb="1">
      <t>ウエ</t>
    </rPh>
    <rPh sb="1" eb="3">
      <t>ヨカワ</t>
    </rPh>
    <rPh sb="3" eb="6">
      <t>ショウガッコウ</t>
    </rPh>
    <rPh sb="6" eb="7">
      <t>キタ</t>
    </rPh>
    <phoneticPr fontId="2"/>
  </si>
  <si>
    <t>県道75号</t>
    <rPh sb="0" eb="2">
      <t>ケンドウ</t>
    </rPh>
    <rPh sb="4" eb="5">
      <t>ゴウ</t>
    </rPh>
    <phoneticPr fontId="2"/>
  </si>
  <si>
    <t>三本峠　S</t>
    <rPh sb="0" eb="3">
      <t>サンボントウゲ</t>
    </rPh>
    <phoneticPr fontId="2"/>
  </si>
  <si>
    <t>県道141号</t>
    <rPh sb="0" eb="2">
      <t>ケンドウ</t>
    </rPh>
    <rPh sb="5" eb="6">
      <t>ゴウ</t>
    </rPh>
    <phoneticPr fontId="2"/>
  </si>
  <si>
    <t>波賀野　S</t>
    <rPh sb="0" eb="2">
      <t>ハガ</t>
    </rPh>
    <rPh sb="2" eb="3">
      <t>ノ</t>
    </rPh>
    <phoneticPr fontId="2"/>
  </si>
  <si>
    <t>八上下　S</t>
    <rPh sb="0" eb="1">
      <t>ハチ</t>
    </rPh>
    <rPh sb="1" eb="3">
      <t>ジョウゲ</t>
    </rPh>
    <phoneticPr fontId="2"/>
  </si>
  <si>
    <t>湖岸道</t>
    <rPh sb="0" eb="2">
      <t>コガン</t>
    </rPh>
    <rPh sb="2" eb="3">
      <t>ミチ</t>
    </rPh>
    <phoneticPr fontId="2"/>
  </si>
  <si>
    <t>府道364号</t>
    <rPh sb="0" eb="2">
      <t>フドウ</t>
    </rPh>
    <rPh sb="5" eb="6">
      <t>ゴウ</t>
    </rPh>
    <phoneticPr fontId="2"/>
  </si>
  <si>
    <t>府道50号</t>
    <rPh sb="0" eb="2">
      <t>フドウ</t>
    </rPh>
    <rPh sb="4" eb="5">
      <t>ゴウ</t>
    </rPh>
    <phoneticPr fontId="2"/>
  </si>
  <si>
    <t>国道477号</t>
    <rPh sb="0" eb="2">
      <t>コクドウ</t>
    </rPh>
    <rPh sb="5" eb="6">
      <t>ゴウ</t>
    </rPh>
    <phoneticPr fontId="2"/>
  </si>
  <si>
    <t>PC1 道の駅ウッディー京北</t>
    <rPh sb="4" eb="5">
      <t>ミチ</t>
    </rPh>
    <rPh sb="6" eb="7">
      <t>エキ</t>
    </rPh>
    <rPh sb="12" eb="13">
      <t>キョウ</t>
    </rPh>
    <rPh sb="13" eb="14">
      <t>キタ</t>
    </rPh>
    <phoneticPr fontId="2"/>
  </si>
  <si>
    <t>直進</t>
  </si>
  <si>
    <t>安掛　S</t>
    <rPh sb="0" eb="1">
      <t>ヤス</t>
    </rPh>
    <rPh sb="1" eb="2">
      <t>カ</t>
    </rPh>
    <phoneticPr fontId="2"/>
  </si>
  <si>
    <t>府道38号</t>
    <rPh sb="0" eb="2">
      <t>フドウ</t>
    </rPh>
    <rPh sb="4" eb="5">
      <t>ゴウ</t>
    </rPh>
    <phoneticPr fontId="2"/>
  </si>
  <si>
    <t>通過チェック①　美山茅葺の里</t>
    <rPh sb="0" eb="2">
      <t>ツウカ</t>
    </rPh>
    <rPh sb="8" eb="10">
      <t>ミヤマ</t>
    </rPh>
    <rPh sb="10" eb="12">
      <t>カヤブキ</t>
    </rPh>
    <rPh sb="13" eb="14">
      <t>サト</t>
    </rPh>
    <phoneticPr fontId="2"/>
  </si>
  <si>
    <t>府道38号→国道162号</t>
    <rPh sb="0" eb="2">
      <t>フドウ</t>
    </rPh>
    <rPh sb="4" eb="5">
      <t>ゴウ</t>
    </rPh>
    <rPh sb="6" eb="8">
      <t>コクドウ</t>
    </rPh>
    <rPh sb="11" eb="12">
      <t>ゴウ</t>
    </rPh>
    <phoneticPr fontId="2"/>
  </si>
  <si>
    <t>側道</t>
    <rPh sb="0" eb="2">
      <t>ソクドウ</t>
    </rPh>
    <phoneticPr fontId="2"/>
  </si>
  <si>
    <t>側道へ。川沿いの道をそれる</t>
    <rPh sb="0" eb="2">
      <t>ソクドウ</t>
    </rPh>
    <rPh sb="4" eb="6">
      <t>カワゾ</t>
    </rPh>
    <rPh sb="8" eb="9">
      <t>ミチ</t>
    </rPh>
    <phoneticPr fontId="2"/>
  </si>
  <si>
    <t>県道24号</t>
    <rPh sb="4" eb="5">
      <t>ゴウ</t>
    </rPh>
    <phoneticPr fontId="2"/>
  </si>
  <si>
    <t>瓜生小学校南　S</t>
    <rPh sb="0" eb="2">
      <t>ウリュウ</t>
    </rPh>
    <rPh sb="2" eb="5">
      <t>ショウガッコウ</t>
    </rPh>
    <rPh sb="5" eb="6">
      <t>ミナミ</t>
    </rPh>
    <phoneticPr fontId="2"/>
  </si>
  <si>
    <t>県道22号</t>
  </si>
  <si>
    <t>若狭梅街道</t>
    <rPh sb="0" eb="2">
      <t>ワカサ</t>
    </rPh>
    <rPh sb="2" eb="5">
      <t>ウメカイドウ</t>
    </rPh>
    <phoneticPr fontId="2"/>
  </si>
  <si>
    <t>県道162号</t>
    <rPh sb="0" eb="2">
      <t>ケンドウ</t>
    </rPh>
    <rPh sb="5" eb="6">
      <t>ゴウ</t>
    </rPh>
    <phoneticPr fontId="2"/>
  </si>
  <si>
    <t>県道162号→県道216号</t>
    <rPh sb="0" eb="2">
      <t>ケンドウ</t>
    </rPh>
    <rPh sb="5" eb="6">
      <t>ゴウ</t>
    </rPh>
    <rPh sb="7" eb="9">
      <t>ケンドウ</t>
    </rPh>
    <rPh sb="12" eb="13">
      <t>ゴウ</t>
    </rPh>
    <phoneticPr fontId="2"/>
  </si>
  <si>
    <t>県道216号</t>
    <rPh sb="0" eb="2">
      <t>ケンドウ</t>
    </rPh>
    <rPh sb="5" eb="6">
      <t>ゴウ</t>
    </rPh>
    <phoneticPr fontId="2"/>
  </si>
  <si>
    <t>県道107号</t>
    <rPh sb="0" eb="2">
      <t>ケンドウ</t>
    </rPh>
    <rPh sb="5" eb="6">
      <t>ゴウ</t>
    </rPh>
    <phoneticPr fontId="2"/>
  </si>
  <si>
    <t>西津公民館前　S</t>
    <rPh sb="0" eb="1">
      <t>ニシ</t>
    </rPh>
    <rPh sb="1" eb="2">
      <t>ツ</t>
    </rPh>
    <rPh sb="2" eb="6">
      <t>コウミンカンマエ</t>
    </rPh>
    <phoneticPr fontId="2"/>
  </si>
  <si>
    <t>この先工事中につき迂回</t>
    <rPh sb="2" eb="3">
      <t>サキ</t>
    </rPh>
    <rPh sb="3" eb="5">
      <t>コウジ</t>
    </rPh>
    <rPh sb="5" eb="6">
      <t>チュウ</t>
    </rPh>
    <rPh sb="9" eb="11">
      <t>ウカイ</t>
    </rPh>
    <phoneticPr fontId="2"/>
  </si>
  <si>
    <t>市道（海岸通）→県道235号</t>
    <rPh sb="0" eb="2">
      <t>シドウ</t>
    </rPh>
    <rPh sb="3" eb="6">
      <t>カイガンドオ</t>
    </rPh>
    <rPh sb="8" eb="10">
      <t>ケンドウ</t>
    </rPh>
    <rPh sb="13" eb="14">
      <t>ゴウ</t>
    </rPh>
    <phoneticPr fontId="2"/>
  </si>
  <si>
    <t>赤崎　S</t>
  </si>
  <si>
    <t>国道312号</t>
  </si>
  <si>
    <t>もう何も考えずひたすらまっすぐ走るのみ。生野峠あたりは寒いので頑張れ！！</t>
  </si>
  <si>
    <t>上小田北　S</t>
  </si>
  <si>
    <t>道なり左折</t>
  </si>
  <si>
    <t>国道312号→県道２号→
県道１０４号→国道312号</t>
  </si>
  <si>
    <t>井ノ口　S</t>
  </si>
  <si>
    <t>国道３１２号</t>
  </si>
  <si>
    <t>辻川　S</t>
  </si>
  <si>
    <t>県道23号</t>
  </si>
  <si>
    <t>田尻　S</t>
  </si>
  <si>
    <t>ここからはノエスタブルべの定番帰路ルートですね。</t>
  </si>
  <si>
    <t>県道２３号→県道372号</t>
  </si>
  <si>
    <t>右側。北条駅をバックに自転車の写真を撮ること。ちょうど交差点があるので交差点を渡るようにしてください。</t>
  </si>
  <si>
    <t>加西中野　S</t>
  </si>
  <si>
    <t>県道２３号</t>
  </si>
  <si>
    <t>桑原田　S</t>
  </si>
  <si>
    <t>県道７９号</t>
  </si>
  <si>
    <t>西山　S</t>
  </si>
  <si>
    <t>県道６５号</t>
  </si>
  <si>
    <t>神出町北　S</t>
  </si>
  <si>
    <t>国道175号</t>
  </si>
  <si>
    <t xml:space="preserve"> ┤字路 S</t>
  </si>
  <si>
    <t>県道65号→県道16号</t>
  </si>
  <si>
    <t>布施畑西　S</t>
  </si>
  <si>
    <t>個々からは市街地走行。気を付けて走ってください。</t>
  </si>
  <si>
    <t>乗越　S</t>
  </si>
  <si>
    <t>交通量多いので注意</t>
  </si>
  <si>
    <t>板宿商店街南　S</t>
  </si>
  <si>
    <t>市道（板宿本通）</t>
  </si>
  <si>
    <t>長田港北　S</t>
  </si>
  <si>
    <t>┤字路</t>
  </si>
  <si>
    <t>ゴール　ロッケン</t>
  </si>
  <si>
    <t>お疲れさまでした！！ゴール受付を行ってください。</t>
  </si>
  <si>
    <t>側道→国道482号</t>
    <rPh sb="0" eb="2">
      <t>ソクドウ</t>
    </rPh>
    <rPh sb="3" eb="5">
      <t>コクドウ</t>
    </rPh>
    <rPh sb="8" eb="9">
      <t>ゴウ</t>
    </rPh>
    <phoneticPr fontId="2"/>
  </si>
  <si>
    <t>高架をくぐってすぐ右折。すぐに国道178号に合流</t>
    <rPh sb="0" eb="2">
      <t>コウカ</t>
    </rPh>
    <rPh sb="9" eb="11">
      <t>ウセツ</t>
    </rPh>
    <rPh sb="15" eb="17">
      <t>コクドウ</t>
    </rPh>
    <rPh sb="20" eb="21">
      <t>ゴウ</t>
    </rPh>
    <rPh sb="22" eb="24">
      <t>ゴウリュウ</t>
    </rPh>
    <phoneticPr fontId="2"/>
  </si>
  <si>
    <t>福田西　S</t>
    <rPh sb="0" eb="3">
      <t>フクダニシ</t>
    </rPh>
    <phoneticPr fontId="2"/>
  </si>
  <si>
    <t>県道242号</t>
    <rPh sb="0" eb="2">
      <t>ケンドウ</t>
    </rPh>
    <rPh sb="5" eb="6">
      <t>ゴウ</t>
    </rPh>
    <phoneticPr fontId="2"/>
  </si>
  <si>
    <t>県道713号</t>
    <rPh sb="0" eb="1">
      <t>ケン</t>
    </rPh>
    <rPh sb="1" eb="2">
      <t>ミチ</t>
    </rPh>
    <rPh sb="5" eb="6">
      <t>ゴウ</t>
    </rPh>
    <phoneticPr fontId="2"/>
  </si>
  <si>
    <t>県道１号</t>
    <rPh sb="0" eb="2">
      <t>ケンドウ</t>
    </rPh>
    <rPh sb="3" eb="4">
      <t>ゴウ</t>
    </rPh>
    <phoneticPr fontId="2"/>
  </si>
  <si>
    <t>土居西　S</t>
    <rPh sb="0" eb="2">
      <t>ドイ</t>
    </rPh>
    <rPh sb="2" eb="3">
      <t>ニシ</t>
    </rPh>
    <phoneticPr fontId="2"/>
  </si>
  <si>
    <t>国道312号</t>
    <rPh sb="0" eb="2">
      <t>コクドウ</t>
    </rPh>
    <rPh sb="5" eb="6">
      <t>ゴウ</t>
    </rPh>
    <phoneticPr fontId="2"/>
  </si>
  <si>
    <t>城崎温泉口　S</t>
    <rPh sb="0" eb="2">
      <t>キノサキ</t>
    </rPh>
    <rPh sb="2" eb="5">
      <t>オンセングチ</t>
    </rPh>
    <phoneticPr fontId="2"/>
  </si>
  <si>
    <t>県道９号</t>
    <rPh sb="0" eb="2">
      <t>ケンドウ</t>
    </rPh>
    <rPh sb="3" eb="4">
      <t>ゴウ</t>
    </rPh>
    <phoneticPr fontId="2"/>
  </si>
  <si>
    <t>T字路</t>
    <rPh sb="1" eb="2">
      <t>ジ</t>
    </rPh>
    <rPh sb="2" eb="3">
      <t>ロ</t>
    </rPh>
    <phoneticPr fontId="2"/>
  </si>
  <si>
    <t>この先しばらく押し歩き</t>
    <rPh sb="2" eb="3">
      <t>サキ</t>
    </rPh>
    <rPh sb="7" eb="8">
      <t>オ</t>
    </rPh>
    <rPh sb="9" eb="10">
      <t>アル</t>
    </rPh>
    <phoneticPr fontId="2"/>
  </si>
  <si>
    <t>左折してすぐ右折</t>
    <rPh sb="0" eb="2">
      <t>サセツ</t>
    </rPh>
    <rPh sb="6" eb="8">
      <t>ウセツ</t>
    </rPh>
    <phoneticPr fontId="2"/>
  </si>
  <si>
    <t>県道３号</t>
    <rPh sb="0" eb="2">
      <t>ケンドウ</t>
    </rPh>
    <rPh sb="3" eb="4">
      <t>ゴウ</t>
    </rPh>
    <phoneticPr fontId="2"/>
  </si>
  <si>
    <t>これよりアップダウン</t>
    <phoneticPr fontId="2"/>
  </si>
  <si>
    <t>国道176号に合流</t>
    <rPh sb="0" eb="2">
      <t>コクドウ</t>
    </rPh>
    <rPh sb="5" eb="6">
      <t>ゴウ</t>
    </rPh>
    <rPh sb="7" eb="9">
      <t>ゴウリュウ</t>
    </rPh>
    <phoneticPr fontId="2"/>
  </si>
  <si>
    <t>この先日吉ダム。</t>
    <rPh sb="2" eb="3">
      <t>サキ</t>
    </rPh>
    <rPh sb="3" eb="5">
      <t>ヒヨシ</t>
    </rPh>
    <phoneticPr fontId="2"/>
  </si>
  <si>
    <t>湖岸の道は対向車注意！！</t>
    <rPh sb="0" eb="2">
      <t>コガン</t>
    </rPh>
    <rPh sb="3" eb="4">
      <t>ミチ</t>
    </rPh>
    <rPh sb="5" eb="8">
      <t>タイコウシャ</t>
    </rPh>
    <rPh sb="8" eb="10">
      <t>チュウイ</t>
    </rPh>
    <phoneticPr fontId="2"/>
  </si>
  <si>
    <t>ウッディー京北の看板をバックに自転車の写真をとること</t>
    <rPh sb="5" eb="7">
      <t>ケイホク</t>
    </rPh>
    <rPh sb="8" eb="10">
      <t>カンバン</t>
    </rPh>
    <rPh sb="15" eb="18">
      <t>ジテンシャ</t>
    </rPh>
    <rPh sb="19" eb="21">
      <t>シャシン</t>
    </rPh>
    <phoneticPr fontId="2"/>
  </si>
  <si>
    <t>PC2　ファミリーマート三方鳥浜店</t>
    <rPh sb="12" eb="14">
      <t>ミカタ</t>
    </rPh>
    <rPh sb="14" eb="16">
      <t>トリハマ</t>
    </rPh>
    <rPh sb="16" eb="17">
      <t>ミセ</t>
    </rPh>
    <phoneticPr fontId="2"/>
  </si>
  <si>
    <t>レシート取得すること</t>
    <rPh sb="4" eb="6">
      <t>シュトク</t>
    </rPh>
    <phoneticPr fontId="2"/>
  </si>
  <si>
    <t>美山茅葺の里案内図をバックに自転車の写真をとること</t>
    <rPh sb="0" eb="2">
      <t>ミヤマ</t>
    </rPh>
    <rPh sb="2" eb="4">
      <t>カヤブキ</t>
    </rPh>
    <rPh sb="5" eb="6">
      <t>サト</t>
    </rPh>
    <rPh sb="6" eb="9">
      <t>アンナイズ</t>
    </rPh>
    <rPh sb="14" eb="17">
      <t>ジテンシャ</t>
    </rPh>
    <rPh sb="18" eb="20">
      <t>シャシン</t>
    </rPh>
    <phoneticPr fontId="2"/>
  </si>
  <si>
    <t>通過チェック③　伊根の舟屋</t>
    <rPh sb="8" eb="10">
      <t>イネ</t>
    </rPh>
    <rPh sb="11" eb="12">
      <t>フネ</t>
    </rPh>
    <rPh sb="12" eb="13">
      <t>ヤ</t>
    </rPh>
    <phoneticPr fontId="2"/>
  </si>
  <si>
    <t>通過チェック④　経が岬　標識</t>
    <rPh sb="8" eb="9">
      <t>ミサキ</t>
    </rPh>
    <rPh sb="10" eb="12">
      <t>ヒョウシキ</t>
    </rPh>
    <phoneticPr fontId="2"/>
  </si>
  <si>
    <t>城崎ロープウェイ入口看板をバックに自転車の写真をとること</t>
    <rPh sb="0" eb="2">
      <t>キノサキ</t>
    </rPh>
    <rPh sb="8" eb="10">
      <t>イリグチ</t>
    </rPh>
    <rPh sb="10" eb="12">
      <t>カンバン</t>
    </rPh>
    <rPh sb="17" eb="20">
      <t>ジテンシャ</t>
    </rPh>
    <rPh sb="21" eb="23">
      <t>シャシン</t>
    </rPh>
    <phoneticPr fontId="2"/>
  </si>
  <si>
    <t>PC3　城崎ロープウェイ入口</t>
    <rPh sb="4" eb="6">
      <t>キノサキ</t>
    </rPh>
    <rPh sb="12" eb="14">
      <t>イリグチ</t>
    </rPh>
    <phoneticPr fontId="2"/>
  </si>
  <si>
    <t>通過チェック⑤　但馬コウノトリ空港</t>
    <rPh sb="0" eb="2">
      <t>ツウカ</t>
    </rPh>
    <rPh sb="8" eb="10">
      <t>タジマ</t>
    </rPh>
    <rPh sb="15" eb="17">
      <t>クウコウ</t>
    </rPh>
    <phoneticPr fontId="2"/>
  </si>
  <si>
    <t>但馬コウノトリ空港前オブジェをバックに自転車の写真を撮ること</t>
    <rPh sb="0" eb="2">
      <t>タジマ</t>
    </rPh>
    <rPh sb="7" eb="9">
      <t>クウコウ</t>
    </rPh>
    <rPh sb="9" eb="10">
      <t>マエ</t>
    </rPh>
    <rPh sb="19" eb="22">
      <t>ジテンシャ</t>
    </rPh>
    <rPh sb="23" eb="25">
      <t>シャシン</t>
    </rPh>
    <rPh sb="26" eb="27">
      <t>ト</t>
    </rPh>
    <phoneticPr fontId="2"/>
  </si>
  <si>
    <t>PC4　北条駅</t>
    <phoneticPr fontId="2"/>
  </si>
  <si>
    <t>通過チェック②　常神岬</t>
    <rPh sb="0" eb="2">
      <t>ツウカ</t>
    </rPh>
    <rPh sb="8" eb="9">
      <t>ツネ</t>
    </rPh>
    <rPh sb="9" eb="10">
      <t>カミ</t>
    </rPh>
    <rPh sb="10" eb="11">
      <t>ミサキ</t>
    </rPh>
    <phoneticPr fontId="2"/>
  </si>
  <si>
    <t>常神岬の碑をバックに自転車の写真をとること</t>
    <rPh sb="0" eb="2">
      <t>ツネカミ</t>
    </rPh>
    <rPh sb="2" eb="3">
      <t>ミサキ</t>
    </rPh>
    <rPh sb="4" eb="5">
      <t>ヒ</t>
    </rPh>
    <rPh sb="10" eb="13">
      <t>ジテンシャ</t>
    </rPh>
    <rPh sb="14" eb="16">
      <t>シャシン</t>
    </rPh>
    <phoneticPr fontId="2"/>
  </si>
  <si>
    <t>（集合地点）</t>
    <rPh sb="1" eb="3">
      <t>シュウゴウ</t>
    </rPh>
    <rPh sb="3" eb="5">
      <t>チテン</t>
    </rPh>
    <phoneticPr fontId="2"/>
  </si>
  <si>
    <t>御崎公園</t>
    <rPh sb="0" eb="2">
      <t>ミサキ</t>
    </rPh>
    <rPh sb="2" eb="4">
      <t>コウエン</t>
    </rPh>
    <phoneticPr fontId="2"/>
  </si>
  <si>
    <t>ノエビアスタジアム北東にある御崎公園集合です</t>
    <rPh sb="9" eb="11">
      <t>ホクトウ</t>
    </rPh>
    <rPh sb="14" eb="18">
      <t>ミサキコウエン</t>
    </rPh>
    <rPh sb="18" eb="20">
      <t>シュウゴウ</t>
    </rPh>
    <phoneticPr fontId="2"/>
  </si>
  <si>
    <t>通過チェック③伊根の舟屋</t>
    <rPh sb="0" eb="2">
      <t>ツウカ</t>
    </rPh>
    <rPh sb="7" eb="9">
      <t>イネ</t>
    </rPh>
    <rPh sb="10" eb="12">
      <t>フナヤ</t>
    </rPh>
    <phoneticPr fontId="2"/>
  </si>
  <si>
    <t>通過チェック④　経が岬　標識</t>
    <rPh sb="0" eb="2">
      <t>ツウカ</t>
    </rPh>
    <phoneticPr fontId="2"/>
  </si>
  <si>
    <t>PC3城崎ロープウェイ入口</t>
    <rPh sb="3" eb="5">
      <t>キノサキ</t>
    </rPh>
    <rPh sb="11" eb="13">
      <t>イリグチ</t>
    </rPh>
    <phoneticPr fontId="2"/>
  </si>
  <si>
    <t>通過チェック⑤　但馬コウノトリ空港</t>
  </si>
  <si>
    <t>PC4北条駅</t>
    <rPh sb="3" eb="6">
      <t>ホウジョウエキ</t>
    </rPh>
    <phoneticPr fontId="2"/>
  </si>
  <si>
    <t>ゴール受付　ロッケン</t>
    <rPh sb="3" eb="5">
      <t>ウケツケ</t>
    </rPh>
    <phoneticPr fontId="2"/>
  </si>
  <si>
    <t>07:39～12:16</t>
    <phoneticPr fontId="2"/>
  </si>
  <si>
    <t>10:45～19:12</t>
    <phoneticPr fontId="2"/>
  </si>
  <si>
    <t xml:space="preserve">17:36～（7）09:36 </t>
    <phoneticPr fontId="2"/>
  </si>
  <si>
    <t>20:58～（7）16:20</t>
    <phoneticPr fontId="2"/>
  </si>
  <si>
    <t xml:space="preserve">22:48 ～（7）20:00 </t>
    <phoneticPr fontId="2"/>
  </si>
  <si>
    <t>BRM606近畿600km神戸 天地山海を巡る旅</t>
    <rPh sb="6" eb="8">
      <t>キンキ</t>
    </rPh>
    <rPh sb="13" eb="15">
      <t>コウベ</t>
    </rPh>
    <rPh sb="16" eb="18">
      <t>テンチ</t>
    </rPh>
    <rPh sb="18" eb="20">
      <t>サンカイ</t>
    </rPh>
    <rPh sb="21" eb="22">
      <t>メグ</t>
    </rPh>
    <rPh sb="23" eb="24">
      <t>タビ</t>
    </rPh>
    <phoneticPr fontId="2"/>
  </si>
  <si>
    <t>4:00～4:30</t>
    <phoneticPr fontId="2"/>
  </si>
  <si>
    <t>ＰＣ開閉時間※４時スタート基準</t>
    <rPh sb="2" eb="3">
      <t>ヒラ</t>
    </rPh>
    <rPh sb="3" eb="4">
      <t>ト</t>
    </rPh>
    <rPh sb="4" eb="6">
      <t>ジカン</t>
    </rPh>
    <rPh sb="8" eb="9">
      <t>ジ</t>
    </rPh>
    <rPh sb="13" eb="15">
      <t>キジュン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</si>
</sst>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9">
    <font>
      <sz val="11"/>
      <name val="ＭＳ Ｐゴシック"/>
      <family val="3"/>
      <charset val="128"/>
    </font>
    <font>
      <sz val="10"/>
      <name val="ＭＳ Ｐゴシック"/>
      <family val="3"/>
      <charset val="128"/>
    </font>
    <font>
      <sz val="6"/>
      <name val="ＭＳ Ｐゴシック"/>
      <family val="3"/>
      <charset val="128"/>
    </font>
    <font>
      <sz val="14"/>
      <name val="Meiryo UI"/>
      <family val="3"/>
      <charset val="128"/>
    </font>
    <font>
      <sz val="13"/>
      <name val="Meiryo UI"/>
      <family val="3"/>
      <charset val="128"/>
    </font>
    <font>
      <sz val="10"/>
      <name val="Meiryo UI"/>
      <family val="3"/>
      <charset val="128"/>
    </font>
    <font>
      <sz val="10"/>
      <color theme="1"/>
      <name val="Meiryo UI"/>
      <family val="3"/>
      <charset val="128"/>
    </font>
    <font>
      <sz val="9"/>
      <name val="Meiryo UI"/>
      <family val="3"/>
      <charset val="128"/>
    </font>
    <font>
      <sz val="9"/>
      <color theme="1"/>
      <name val="Meiryo UI"/>
      <family val="3"/>
      <charset val="128"/>
    </font>
    <font>
      <sz val="12"/>
      <name val="Meiryo UI"/>
      <family val="3"/>
      <charset val="128"/>
    </font>
    <font>
      <u/>
      <sz val="11"/>
      <color theme="10"/>
      <name val="ＭＳ Ｐゴシック"/>
      <family val="3"/>
      <charset val="128"/>
    </font>
    <font>
      <b/>
      <sz val="10"/>
      <color rgb="FFFF0000"/>
      <name val="Meiryo UI"/>
      <family val="3"/>
      <charset val="128"/>
    </font>
    <font>
      <b/>
      <sz val="14"/>
      <name val="Meiryo UI"/>
      <family val="3"/>
      <charset val="128"/>
    </font>
    <font>
      <b/>
      <sz val="13"/>
      <name val="Meiryo UI"/>
      <family val="3"/>
      <charset val="128"/>
    </font>
    <font>
      <b/>
      <sz val="9"/>
      <name val="Meiryo UI"/>
      <family val="3"/>
      <charset val="128"/>
    </font>
    <font>
      <b/>
      <sz val="9"/>
      <color theme="1"/>
      <name val="Meiryo UI"/>
      <family val="3"/>
      <charset val="128"/>
    </font>
    <font>
      <b/>
      <sz val="12"/>
      <name val="Meiryo UI"/>
      <family val="3"/>
      <charset val="128"/>
    </font>
    <font>
      <sz val="12"/>
      <color theme="1"/>
      <name val="Meiryo UI"/>
      <family val="3"/>
      <charset val="128"/>
    </font>
    <font>
      <u/>
      <sz val="12"/>
      <color theme="10"/>
      <name val="Meiryo UI"/>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93">
    <xf numFmtId="0" fontId="0" fillId="0" borderId="0" xfId="0">
      <alignment vertical="center"/>
    </xf>
    <xf numFmtId="0" fontId="12" fillId="2" borderId="4" xfId="0" applyFont="1" applyFill="1" applyBorder="1">
      <alignment vertical="center"/>
    </xf>
    <xf numFmtId="0" fontId="13" fillId="2" borderId="9" xfId="0" applyFont="1" applyFill="1" applyBorder="1" applyAlignment="1">
      <alignment vertical="center" wrapText="1"/>
    </xf>
    <xf numFmtId="0" fontId="13" fillId="2" borderId="9" xfId="0" applyFont="1" applyFill="1" applyBorder="1" applyAlignment="1">
      <alignment vertical="center" shrinkToFit="1"/>
    </xf>
    <xf numFmtId="0" fontId="13" fillId="2" borderId="9" xfId="0" applyFont="1" applyFill="1" applyBorder="1">
      <alignment vertical="center"/>
    </xf>
    <xf numFmtId="176" fontId="13" fillId="2" borderId="5" xfId="0" applyNumberFormat="1" applyFont="1" applyFill="1" applyBorder="1" applyAlignment="1">
      <alignment horizontal="left" vertical="center"/>
    </xf>
    <xf numFmtId="176" fontId="13" fillId="2" borderId="5" xfId="0" applyNumberFormat="1" applyFont="1" applyFill="1" applyBorder="1" applyAlignment="1">
      <alignment horizontal="right" vertical="center"/>
    </xf>
    <xf numFmtId="0" fontId="14" fillId="2" borderId="9" xfId="0" applyFont="1" applyFill="1" applyBorder="1">
      <alignment vertical="center"/>
    </xf>
    <xf numFmtId="0" fontId="15" fillId="2" borderId="9" xfId="0" applyFont="1" applyFill="1" applyBorder="1" applyAlignment="1">
      <alignment vertical="center" wrapText="1" shrinkToFit="1"/>
    </xf>
    <xf numFmtId="49" fontId="14" fillId="2" borderId="8" xfId="0" applyNumberFormat="1" applyFont="1" applyFill="1" applyBorder="1" applyAlignment="1">
      <alignment horizontal="center" vertical="center"/>
    </xf>
    <xf numFmtId="0" fontId="13" fillId="2" borderId="5" xfId="0" applyFont="1" applyFill="1" applyBorder="1" applyAlignment="1">
      <alignment vertical="center" shrinkToFit="1"/>
    </xf>
    <xf numFmtId="0" fontId="14" fillId="2" borderId="5" xfId="0" applyFont="1" applyFill="1" applyBorder="1">
      <alignment vertical="center"/>
    </xf>
    <xf numFmtId="0" fontId="13" fillId="2" borderId="11" xfId="0" applyFont="1" applyFill="1" applyBorder="1" applyAlignment="1">
      <alignment vertical="center" wrapText="1"/>
    </xf>
    <xf numFmtId="0" fontId="13" fillId="2" borderId="11" xfId="0" applyFont="1" applyFill="1" applyBorder="1" applyAlignment="1">
      <alignment vertical="center" shrinkToFit="1"/>
    </xf>
    <xf numFmtId="0" fontId="13" fillId="2" borderId="11" xfId="0" applyFont="1" applyFill="1" applyBorder="1">
      <alignment vertical="center"/>
    </xf>
    <xf numFmtId="176" fontId="13" fillId="2" borderId="11" xfId="0" applyNumberFormat="1" applyFont="1" applyFill="1" applyBorder="1" applyAlignment="1">
      <alignment horizontal="left" vertical="center"/>
    </xf>
    <xf numFmtId="176" fontId="13" fillId="2" borderId="11" xfId="0" applyNumberFormat="1" applyFont="1" applyFill="1" applyBorder="1" applyAlignment="1">
      <alignment horizontal="right" vertical="center"/>
    </xf>
    <xf numFmtId="0" fontId="14" fillId="2" borderId="11" xfId="0" applyFont="1" applyFill="1" applyBorder="1">
      <alignment vertical="center"/>
    </xf>
    <xf numFmtId="0" fontId="15" fillId="2" borderId="11" xfId="0" applyFont="1" applyFill="1" applyBorder="1" applyAlignment="1">
      <alignment vertical="center" wrapText="1" shrinkToFit="1"/>
    </xf>
    <xf numFmtId="49" fontId="14" fillId="2" borderId="12" xfId="0" applyNumberFormat="1" applyFont="1" applyFill="1" applyBorder="1" applyAlignment="1">
      <alignment horizontal="center" vertical="center"/>
    </xf>
    <xf numFmtId="0" fontId="15" fillId="2" borderId="9" xfId="0" applyFont="1" applyFill="1" applyBorder="1" applyAlignment="1">
      <alignment vertical="center" shrinkToFit="1"/>
    </xf>
    <xf numFmtId="49" fontId="14" fillId="2" borderId="10" xfId="0" applyNumberFormat="1" applyFont="1" applyFill="1" applyBorder="1" applyAlignment="1">
      <alignment horizontal="center" vertical="center"/>
    </xf>
    <xf numFmtId="0" fontId="16" fillId="2" borderId="9" xfId="0" applyFont="1" applyFill="1" applyBorder="1" applyAlignment="1">
      <alignment vertical="center" shrinkToFit="1"/>
    </xf>
    <xf numFmtId="0" fontId="16" fillId="2" borderId="9" xfId="0" applyFont="1" applyFill="1" applyBorder="1">
      <alignment vertical="center"/>
    </xf>
    <xf numFmtId="176" fontId="4" fillId="2" borderId="5" xfId="0" applyNumberFormat="1" applyFont="1" applyFill="1" applyBorder="1" applyAlignment="1">
      <alignment horizontal="left" vertical="center"/>
    </xf>
    <xf numFmtId="0" fontId="3" fillId="2" borderId="4" xfId="0" applyFont="1" applyFill="1" applyBorder="1">
      <alignment vertical="center"/>
    </xf>
    <xf numFmtId="0" fontId="13" fillId="2" borderId="5" xfId="0" applyFont="1" applyFill="1" applyBorder="1">
      <alignment vertical="center"/>
    </xf>
    <xf numFmtId="0" fontId="15" fillId="2" borderId="5" xfId="0" applyFont="1" applyFill="1" applyBorder="1" applyAlignment="1">
      <alignment vertical="center" shrinkToFit="1"/>
    </xf>
    <xf numFmtId="0" fontId="3" fillId="0" borderId="0" xfId="0" applyFont="1">
      <alignment vertical="center"/>
    </xf>
    <xf numFmtId="0" fontId="4" fillId="0" borderId="0" xfId="0" applyFont="1">
      <alignment vertical="center"/>
    </xf>
    <xf numFmtId="0" fontId="4" fillId="0" borderId="0" xfId="0" applyFont="1" applyAlignment="1">
      <alignment vertical="center" shrinkToFit="1"/>
    </xf>
    <xf numFmtId="176" fontId="4" fillId="0" borderId="0" xfId="0" applyNumberFormat="1" applyFont="1" applyAlignment="1">
      <alignment horizontal="left" vertical="center"/>
    </xf>
    <xf numFmtId="176" fontId="4" fillId="0" borderId="0" xfId="0" applyNumberFormat="1" applyFont="1" applyAlignment="1">
      <alignment horizontal="right" vertical="center"/>
    </xf>
    <xf numFmtId="0" fontId="5" fillId="0" borderId="0" xfId="0" applyFont="1">
      <alignment vertical="center"/>
    </xf>
    <xf numFmtId="14" fontId="11" fillId="0" borderId="0" xfId="0" applyNumberFormat="1" applyFont="1" applyAlignment="1">
      <alignment horizontal="left" vertical="center" wrapText="1" shrinkToFit="1"/>
    </xf>
    <xf numFmtId="14" fontId="6" fillId="0" borderId="0" xfId="0" applyNumberFormat="1" applyFont="1" applyAlignment="1">
      <alignment horizontal="left"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shrinkToFit="1"/>
    </xf>
    <xf numFmtId="176" fontId="7" fillId="0" borderId="2" xfId="0" applyNumberFormat="1" applyFont="1" applyBorder="1" applyAlignment="1">
      <alignment horizontal="center" vertical="center"/>
    </xf>
    <xf numFmtId="0" fontId="8"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3" fillId="0" borderId="4" xfId="0" applyFont="1" applyBorder="1">
      <alignment vertical="center"/>
    </xf>
    <xf numFmtId="0" fontId="4" fillId="0" borderId="6" xfId="0" applyFont="1" applyBorder="1">
      <alignment vertical="center"/>
    </xf>
    <xf numFmtId="0" fontId="4" fillId="0" borderId="6" xfId="0" applyFont="1" applyBorder="1" applyAlignment="1">
      <alignment vertical="center" shrinkToFit="1"/>
    </xf>
    <xf numFmtId="176" fontId="4" fillId="0" borderId="6" xfId="0" applyNumberFormat="1" applyFont="1" applyBorder="1" applyAlignment="1">
      <alignment horizontal="left" vertical="center"/>
    </xf>
    <xf numFmtId="176" fontId="4" fillId="0" borderId="6" xfId="0" applyNumberFormat="1" applyFont="1" applyBorder="1" applyAlignment="1">
      <alignment horizontal="right" vertical="center"/>
    </xf>
    <xf numFmtId="0" fontId="7" fillId="0" borderId="6" xfId="0" applyFont="1" applyBorder="1">
      <alignment vertical="center"/>
    </xf>
    <xf numFmtId="0" fontId="8" fillId="0" borderId="6" xfId="0" applyFont="1" applyBorder="1" applyAlignment="1">
      <alignment vertical="center" shrinkToFit="1"/>
    </xf>
    <xf numFmtId="49" fontId="7" fillId="0" borderId="7" xfId="0" applyNumberFormat="1" applyFont="1" applyBorder="1" applyAlignment="1">
      <alignment horizontal="center" vertical="center"/>
    </xf>
    <xf numFmtId="0" fontId="4" fillId="0" borderId="5" xfId="0" applyFont="1" applyBorder="1">
      <alignment vertical="center"/>
    </xf>
    <xf numFmtId="0" fontId="4" fillId="0" borderId="5" xfId="0" applyFont="1" applyBorder="1" applyAlignment="1">
      <alignment vertical="center" shrinkToFit="1"/>
    </xf>
    <xf numFmtId="176" fontId="4" fillId="0" borderId="5" xfId="0" applyNumberFormat="1" applyFont="1" applyBorder="1" applyAlignment="1">
      <alignment horizontal="right" vertical="center"/>
    </xf>
    <xf numFmtId="0" fontId="7" fillId="0" borderId="5" xfId="0" applyFont="1" applyBorder="1">
      <alignment vertical="center"/>
    </xf>
    <xf numFmtId="0" fontId="8" fillId="0" borderId="5" xfId="0" applyFont="1" applyBorder="1" applyAlignment="1">
      <alignment vertical="center" shrinkToFit="1"/>
    </xf>
    <xf numFmtId="49" fontId="7" fillId="0" borderId="8" xfId="0" applyNumberFormat="1" applyFont="1" applyBorder="1" applyAlignment="1">
      <alignment horizontal="center" vertical="center"/>
    </xf>
    <xf numFmtId="176" fontId="4" fillId="0" borderId="5" xfId="0" applyNumberFormat="1" applyFont="1" applyBorder="1" applyAlignment="1">
      <alignment horizontal="left" vertical="center"/>
    </xf>
    <xf numFmtId="0" fontId="4" fillId="0" borderId="5" xfId="0" applyFont="1" applyBorder="1" applyAlignment="1">
      <alignment vertical="center" wrapText="1"/>
    </xf>
    <xf numFmtId="0" fontId="8" fillId="0" borderId="5" xfId="0" applyFont="1" applyBorder="1" applyAlignment="1">
      <alignment vertical="center" wrapText="1" shrinkToFit="1"/>
    </xf>
    <xf numFmtId="0" fontId="14" fillId="0" borderId="5" xfId="0" applyFont="1" applyBorder="1">
      <alignment vertical="center"/>
    </xf>
    <xf numFmtId="0" fontId="15" fillId="0" borderId="5" xfId="0" applyFont="1" applyBorder="1" applyAlignment="1">
      <alignment vertical="center" shrinkToFit="1"/>
    </xf>
    <xf numFmtId="49" fontId="14" fillId="0" borderId="8" xfId="0" applyNumberFormat="1" applyFont="1" applyBorder="1" applyAlignment="1">
      <alignment horizontal="center" vertical="center"/>
    </xf>
    <xf numFmtId="0" fontId="4" fillId="0" borderId="9" xfId="0" applyFont="1" applyBorder="1">
      <alignment vertical="center"/>
    </xf>
    <xf numFmtId="0" fontId="4" fillId="0" borderId="9" xfId="0" applyFont="1" applyBorder="1" applyAlignment="1">
      <alignment vertical="center" shrinkToFit="1"/>
    </xf>
    <xf numFmtId="0" fontId="7" fillId="0" borderId="9" xfId="0" applyFont="1" applyBorder="1">
      <alignment vertical="center"/>
    </xf>
    <xf numFmtId="0" fontId="8" fillId="0" borderId="9" xfId="0" applyFont="1" applyBorder="1" applyAlignment="1">
      <alignment vertical="center" shrinkToFit="1"/>
    </xf>
    <xf numFmtId="49" fontId="7" fillId="0" borderId="10" xfId="0" applyNumberFormat="1" applyFont="1" applyBorder="1" applyAlignment="1">
      <alignment horizontal="center" vertical="center"/>
    </xf>
    <xf numFmtId="0" fontId="4" fillId="0" borderId="9" xfId="0" applyFont="1" applyBorder="1" applyAlignment="1">
      <alignment vertical="center" wrapText="1"/>
    </xf>
    <xf numFmtId="0" fontId="9" fillId="0" borderId="9" xfId="0" applyFont="1" applyBorder="1">
      <alignment vertical="center"/>
    </xf>
    <xf numFmtId="0" fontId="9" fillId="0" borderId="9" xfId="0" applyFont="1" applyBorder="1" applyAlignment="1">
      <alignment vertical="center" shrinkToFit="1"/>
    </xf>
    <xf numFmtId="0" fontId="9" fillId="0" borderId="5" xfId="0" applyFont="1" applyBorder="1">
      <alignment vertical="center"/>
    </xf>
    <xf numFmtId="0" fontId="9" fillId="0" borderId="9" xfId="0" applyFont="1" applyBorder="1" applyAlignment="1">
      <alignment vertical="center" wrapText="1"/>
    </xf>
    <xf numFmtId="0" fontId="9" fillId="0" borderId="5" xfId="0" applyFont="1" applyBorder="1" applyAlignment="1">
      <alignment vertical="center" wrapText="1"/>
    </xf>
    <xf numFmtId="0" fontId="8" fillId="0" borderId="9" xfId="0" applyFont="1" applyBorder="1" applyAlignment="1">
      <alignment vertical="center" wrapText="1" shrinkToFit="1"/>
    </xf>
    <xf numFmtId="0" fontId="6" fillId="0" borderId="0" xfId="0" applyFont="1" applyAlignment="1">
      <alignment vertical="center" shrinkToFit="1"/>
    </xf>
    <xf numFmtId="0" fontId="10" fillId="0" borderId="0" xfId="1" applyFill="1">
      <alignment vertical="center"/>
    </xf>
    <xf numFmtId="0" fontId="13" fillId="2" borderId="5" xfId="0" applyFont="1" applyFill="1" applyBorder="1" applyAlignment="1">
      <alignment vertical="center" wrapText="1"/>
    </xf>
    <xf numFmtId="0" fontId="9" fillId="0" borderId="0" xfId="0" applyFont="1">
      <alignment vertical="center"/>
    </xf>
    <xf numFmtId="0" fontId="9" fillId="0" borderId="0" xfId="0" applyFont="1" applyAlignment="1">
      <alignment vertical="center" shrinkToFit="1"/>
    </xf>
    <xf numFmtId="176" fontId="9" fillId="0" borderId="0" xfId="0" applyNumberFormat="1" applyFont="1" applyAlignment="1">
      <alignment horizontal="left" vertical="center"/>
    </xf>
    <xf numFmtId="176" fontId="9" fillId="0" borderId="0" xfId="0" applyNumberFormat="1" applyFont="1" applyAlignment="1">
      <alignment horizontal="right" vertical="center"/>
    </xf>
    <xf numFmtId="0" fontId="17" fillId="0" borderId="0" xfId="0" applyFont="1" applyAlignment="1">
      <alignment vertical="center" shrinkToFit="1"/>
    </xf>
    <xf numFmtId="176" fontId="18" fillId="0" borderId="0" xfId="1" applyNumberFormat="1" applyFont="1" applyFill="1" applyAlignment="1">
      <alignment horizontal="left" vertical="center"/>
    </xf>
    <xf numFmtId="0" fontId="12" fillId="2" borderId="13" xfId="0" applyFont="1" applyFill="1" applyBorder="1">
      <alignment vertical="center"/>
    </xf>
    <xf numFmtId="0" fontId="16" fillId="2" borderId="14" xfId="0" applyFont="1" applyFill="1" applyBorder="1" applyAlignment="1">
      <alignment vertical="center" wrapText="1"/>
    </xf>
    <xf numFmtId="0" fontId="16" fillId="2" borderId="14" xfId="0" applyFont="1" applyFill="1" applyBorder="1" applyAlignment="1">
      <alignment vertical="center" shrinkToFit="1"/>
    </xf>
    <xf numFmtId="0" fontId="16" fillId="2" borderId="14" xfId="0" applyFont="1" applyFill="1" applyBorder="1">
      <alignment vertical="center"/>
    </xf>
    <xf numFmtId="176" fontId="13" fillId="2" borderId="14" xfId="0" applyNumberFormat="1" applyFont="1" applyFill="1" applyBorder="1" applyAlignment="1">
      <alignment horizontal="left" vertical="center"/>
    </xf>
    <xf numFmtId="176" fontId="13" fillId="2" borderId="14" xfId="0" applyNumberFormat="1" applyFont="1" applyFill="1" applyBorder="1" applyAlignment="1">
      <alignment horizontal="right" vertical="center"/>
    </xf>
    <xf numFmtId="0" fontId="14" fillId="2" borderId="14" xfId="0" applyFont="1" applyFill="1" applyBorder="1">
      <alignment vertical="center"/>
    </xf>
    <xf numFmtId="0" fontId="15" fillId="2" borderId="14" xfId="0" applyFont="1" applyFill="1" applyBorder="1" applyAlignment="1">
      <alignment vertical="center" wrapText="1" shrinkToFit="1"/>
    </xf>
    <xf numFmtId="49" fontId="14" fillId="2" borderId="15" xfId="0" applyNumberFormat="1" applyFont="1" applyFill="1" applyBorder="1" applyAlignment="1">
      <alignment horizontal="center" vertical="center"/>
    </xf>
    <xf numFmtId="0" fontId="12" fillId="0" borderId="0" xfId="0" applyFo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xdr:col>
      <xdr:colOff>286767</xdr:colOff>
      <xdr:row>123</xdr:row>
      <xdr:rowOff>53787</xdr:rowOff>
    </xdr:from>
    <xdr:to>
      <xdr:col>3</xdr:col>
      <xdr:colOff>1840114</xdr:colOff>
      <xdr:row>129</xdr:row>
      <xdr:rowOff>161363</xdr:rowOff>
    </xdr:to>
    <xdr:pic>
      <xdr:nvPicPr>
        <xdr:cNvPr id="5" name="図 4" descr="画像">
          <a:extLst>
            <a:ext uri="{FF2B5EF4-FFF2-40B4-BE49-F238E27FC236}">
              <a16:creationId xmlns:a16="http://schemas.microsoft.com/office/drawing/2014/main" id="{F4384936-4604-485E-85BB-55D3F519B2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84391" y="35876752"/>
          <a:ext cx="2718758" cy="1506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2036791</xdr:colOff>
      <xdr:row>123</xdr:row>
      <xdr:rowOff>44823</xdr:rowOff>
    </xdr:from>
    <xdr:to>
      <xdr:col>7</xdr:col>
      <xdr:colOff>889298</xdr:colOff>
      <xdr:row>130</xdr:row>
      <xdr:rowOff>113404</xdr:rowOff>
    </xdr:to>
    <xdr:pic>
      <xdr:nvPicPr>
        <xdr:cNvPr id="6" name="図 5">
          <a:extLst>
            <a:ext uri="{FF2B5EF4-FFF2-40B4-BE49-F238E27FC236}">
              <a16:creationId xmlns:a16="http://schemas.microsoft.com/office/drawing/2014/main" id="{375DEEF1-260A-4E87-8B6C-0C56FFC8F24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9826" y="35867788"/>
          <a:ext cx="3137637" cy="1700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26894</xdr:colOff>
      <xdr:row>133</xdr:row>
      <xdr:rowOff>80683</xdr:rowOff>
    </xdr:from>
    <xdr:to>
      <xdr:col>2</xdr:col>
      <xdr:colOff>1003151</xdr:colOff>
      <xdr:row>144</xdr:row>
      <xdr:rowOff>101428</xdr:rowOff>
    </xdr:to>
    <xdr:pic>
      <xdr:nvPicPr>
        <xdr:cNvPr id="7" name="図 6" descr="https://lh3.googleusercontent.com/jCZrDyIlbrnr0DDsWBAaxF54ITGi9xGUkAfTcKTe1Xq1qc8UQwNEvjDNnb-GRQUTSwVsOEEAvC5jBHXww1rHHm0uOMRwAtWWFMwJqY6chUx2tuxvAP10xYIrMNkK307jCNo_yOBaJUYyL_FsDyEIqmmDjv_AqpGlOomMZUDI1RxGaJubklFmbMaUrPeG5Qcyvpz8O1dXycWjpbMpyFIbwJMuK7S1ejrd-NQk8TI4OTxNMfOnq9dGWkpRGqdXv9_dUdSisLc3e9fcQOT8HvUi6EJsyCpOyINQfTRyNHFy04MC6q34woDXt5Tg4H-Paf7JhT75La2DmyMZJKTD7KepoDEbsUPvWgkvwA4Q-AHA4yfjJDleH6AowZMEabSss_fws-WhjMKxGLu5jRJf45P6YRMGdujenGIIlf1HhL2text_OPhv-zoKqLyJ6vyOVBmspyrKa1-7iSh-j3UxAw2XOQSY1FcA8Ub5gFukHUzSg2JR2EaBViKEjaA71mk3EF1LAWlxKBci4BY31nhQODUZrHunIbfxATR-P8OIu5sT70BJPIg4XMPNGwDAzp7HHdRbpIguVqb0ZDS2Ev4CGXAwA1g-bBX_L1fCiVYIlTvrEPAt0cjQrUzq5PzvEaAUnVj4R6jmopX-PcDUDm8fq1PtWGrE_lgAcdXoVckwV35H7Wi6t72zFFOjE2k=w1880-h1057-no">
          <a:extLst>
            <a:ext uri="{FF2B5EF4-FFF2-40B4-BE49-F238E27FC236}">
              <a16:creationId xmlns:a16="http://schemas.microsoft.com/office/drawing/2014/main" id="{9034AF56-70EA-4E74-880A-032539C5228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6894" y="34621695"/>
          <a:ext cx="4373881" cy="2584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71718</xdr:colOff>
      <xdr:row>112</xdr:row>
      <xdr:rowOff>46195</xdr:rowOff>
    </xdr:from>
    <xdr:to>
      <xdr:col>4</xdr:col>
      <xdr:colOff>222762</xdr:colOff>
      <xdr:row>121</xdr:row>
      <xdr:rowOff>137161</xdr:rowOff>
    </xdr:to>
    <xdr:pic>
      <xdr:nvPicPr>
        <xdr:cNvPr id="11" name="図 10">
          <a:extLst>
            <a:ext uri="{FF2B5EF4-FFF2-40B4-BE49-F238E27FC236}">
              <a16:creationId xmlns:a16="http://schemas.microsoft.com/office/drawing/2014/main" id="{90FE1423-EB14-ABDE-0A99-5C52158DF78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636098" y="27135295"/>
          <a:ext cx="2962824" cy="2216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71717</xdr:colOff>
      <xdr:row>112</xdr:row>
      <xdr:rowOff>39068</xdr:rowOff>
    </xdr:from>
    <xdr:to>
      <xdr:col>7</xdr:col>
      <xdr:colOff>2979421</xdr:colOff>
      <xdr:row>121</xdr:row>
      <xdr:rowOff>84175</xdr:rowOff>
    </xdr:to>
    <xdr:pic>
      <xdr:nvPicPr>
        <xdr:cNvPr id="12" name="図 11">
          <a:extLst>
            <a:ext uri="{FF2B5EF4-FFF2-40B4-BE49-F238E27FC236}">
              <a16:creationId xmlns:a16="http://schemas.microsoft.com/office/drawing/2014/main" id="{C8B3DCA9-B0B0-4B25-EEDA-C9EA9C671E6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918537" y="27128168"/>
          <a:ext cx="2907704" cy="2171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17930</xdr:colOff>
      <xdr:row>123</xdr:row>
      <xdr:rowOff>26895</xdr:rowOff>
    </xdr:from>
    <xdr:to>
      <xdr:col>1</xdr:col>
      <xdr:colOff>2011670</xdr:colOff>
      <xdr:row>131</xdr:row>
      <xdr:rowOff>7621</xdr:rowOff>
    </xdr:to>
    <xdr:pic>
      <xdr:nvPicPr>
        <xdr:cNvPr id="13" name="図 12">
          <a:extLst>
            <a:ext uri="{FF2B5EF4-FFF2-40B4-BE49-F238E27FC236}">
              <a16:creationId xmlns:a16="http://schemas.microsoft.com/office/drawing/2014/main" id="{80808115-68C7-3C95-3763-524EC6FB3DD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7930" y="29714415"/>
          <a:ext cx="2489040" cy="1862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313765</xdr:colOff>
      <xdr:row>112</xdr:row>
      <xdr:rowOff>3138</xdr:rowOff>
    </xdr:from>
    <xdr:to>
      <xdr:col>1</xdr:col>
      <xdr:colOff>2598421</xdr:colOff>
      <xdr:row>121</xdr:row>
      <xdr:rowOff>185057</xdr:rowOff>
    </xdr:to>
    <xdr:pic>
      <xdr:nvPicPr>
        <xdr:cNvPr id="14" name="図 13">
          <a:extLst>
            <a:ext uri="{FF2B5EF4-FFF2-40B4-BE49-F238E27FC236}">
              <a16:creationId xmlns:a16="http://schemas.microsoft.com/office/drawing/2014/main" id="{00926420-9AAA-435A-B4BD-D9579AF4CAF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13765" y="27092238"/>
          <a:ext cx="2779956" cy="2307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251012</xdr:colOff>
      <xdr:row>146</xdr:row>
      <xdr:rowOff>44823</xdr:rowOff>
    </xdr:from>
    <xdr:to>
      <xdr:col>2</xdr:col>
      <xdr:colOff>140909</xdr:colOff>
      <xdr:row>156</xdr:row>
      <xdr:rowOff>63873</xdr:rowOff>
    </xdr:to>
    <xdr:pic>
      <xdr:nvPicPr>
        <xdr:cNvPr id="15" name="図 14">
          <a:extLst>
            <a:ext uri="{FF2B5EF4-FFF2-40B4-BE49-F238E27FC236}">
              <a16:creationId xmlns:a16="http://schemas.microsoft.com/office/drawing/2014/main" id="{91DCA73F-5BBB-475B-8098-4FB9FA3C200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51012" y="36602894"/>
          <a:ext cx="3287521" cy="2349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277906</xdr:colOff>
      <xdr:row>146</xdr:row>
      <xdr:rowOff>58270</xdr:rowOff>
    </xdr:from>
    <xdr:to>
      <xdr:col>4</xdr:col>
      <xdr:colOff>19049</xdr:colOff>
      <xdr:row>157</xdr:row>
      <xdr:rowOff>170256</xdr:rowOff>
    </xdr:to>
    <xdr:pic>
      <xdr:nvPicPr>
        <xdr:cNvPr id="16" name="図 15">
          <a:extLst>
            <a:ext uri="{FF2B5EF4-FFF2-40B4-BE49-F238E27FC236}">
              <a16:creationId xmlns:a16="http://schemas.microsoft.com/office/drawing/2014/main" id="{BF0BF638-256C-429A-BF0F-0098B52E70C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842286" y="35171230"/>
          <a:ext cx="2552923" cy="2710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17929</xdr:colOff>
      <xdr:row>133</xdr:row>
      <xdr:rowOff>82476</xdr:rowOff>
    </xdr:from>
    <xdr:to>
      <xdr:col>5</xdr:col>
      <xdr:colOff>206188</xdr:colOff>
      <xdr:row>140</xdr:row>
      <xdr:rowOff>152852</xdr:rowOff>
    </xdr:to>
    <xdr:pic>
      <xdr:nvPicPr>
        <xdr:cNvPr id="2" name="図 1">
          <a:extLst>
            <a:ext uri="{FF2B5EF4-FFF2-40B4-BE49-F238E27FC236}">
              <a16:creationId xmlns:a16="http://schemas.microsoft.com/office/drawing/2014/main" id="{4BF576FE-7988-2FB6-0B10-FA1D7210E21C}"/>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582309" y="32124576"/>
          <a:ext cx="3708699" cy="1723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376517</xdr:colOff>
      <xdr:row>133</xdr:row>
      <xdr:rowOff>179293</xdr:rowOff>
    </xdr:from>
    <xdr:to>
      <xdr:col>7</xdr:col>
      <xdr:colOff>1809297</xdr:colOff>
      <xdr:row>143</xdr:row>
      <xdr:rowOff>94202</xdr:rowOff>
    </xdr:to>
    <xdr:pic>
      <xdr:nvPicPr>
        <xdr:cNvPr id="3" name="図 2">
          <a:extLst>
            <a:ext uri="{FF2B5EF4-FFF2-40B4-BE49-F238E27FC236}">
              <a16:creationId xmlns:a16="http://schemas.microsoft.com/office/drawing/2014/main" id="{73FA7C12-8A35-48AB-B5DD-796179840568}"/>
            </a:ext>
          </a:extLst>
        </xdr:cNvPr>
        <xdr:cNvPicPr>
          <a:picLocks noChangeAspect="1"/>
        </xdr:cNvPicPr>
      </xdr:nvPicPr>
      <xdr:blipFill>
        <a:blip xmlns:r="http://schemas.openxmlformats.org/officeDocument/2006/relationships" r:embed="rId11"/>
        <a:stretch>
          <a:fillRect/>
        </a:stretch>
      </xdr:blipFill>
      <xdr:spPr>
        <a:xfrm>
          <a:off x="9224682" y="33707293"/>
          <a:ext cx="1432780" cy="224573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DDD8-BF39-41C4-887A-1BD4BC26FE51}">
  <dimension ref="A1:I150"/>
  <sheetViews>
    <sheetView tabSelected="1" view="pageBreakPreview" zoomScaleNormal="85" zoomScaleSheetLayoutView="100" workbookViewId="0">
      <selection activeCell="I3" sqref="I3"/>
    </sheetView>
  </sheetViews>
  <sheetFormatPr defaultColWidth="7.77734375" defaultRowHeight="18.600000000000001"/>
  <cols>
    <col min="1" max="1" width="7.21875" style="28" customWidth="1"/>
    <col min="2" max="2" width="42.33203125" style="29" customWidth="1"/>
    <col min="3" max="3" width="17" style="30" customWidth="1"/>
    <col min="4" max="4" width="41" style="29" customWidth="1"/>
    <col min="5" max="5" width="10.33203125" style="31" customWidth="1"/>
    <col min="6" max="6" width="10.77734375" style="32" customWidth="1"/>
    <col min="7" max="7" width="0.33203125" style="33" customWidth="1"/>
    <col min="8" max="8" width="45" style="74" customWidth="1"/>
    <col min="9" max="9" width="26" style="33" customWidth="1"/>
    <col min="10" max="16384" width="7.77734375" style="33"/>
  </cols>
  <sheetData>
    <row r="1" spans="1:9" ht="19.2" thickBot="1">
      <c r="A1" s="92" t="s">
        <v>205</v>
      </c>
      <c r="H1" s="34"/>
      <c r="I1" s="35"/>
    </row>
    <row r="2" spans="1:9" ht="21.75" customHeight="1" thickBot="1">
      <c r="A2" s="36"/>
      <c r="B2" s="37" t="s">
        <v>0</v>
      </c>
      <c r="C2" s="38" t="s">
        <v>1</v>
      </c>
      <c r="D2" s="37" t="s">
        <v>1</v>
      </c>
      <c r="E2" s="39" t="s">
        <v>2</v>
      </c>
      <c r="F2" s="39" t="s">
        <v>3</v>
      </c>
      <c r="G2" s="37"/>
      <c r="H2" s="40" t="s">
        <v>4</v>
      </c>
      <c r="I2" s="41" t="s">
        <v>207</v>
      </c>
    </row>
    <row r="3" spans="1:9" ht="19.2" thickTop="1">
      <c r="A3" s="25">
        <f t="shared" ref="A3:A27" si="0">A2+1</f>
        <v>1</v>
      </c>
      <c r="B3" s="12" t="s">
        <v>69</v>
      </c>
      <c r="C3" s="13"/>
      <c r="D3" s="14" t="s">
        <v>70</v>
      </c>
      <c r="E3" s="15">
        <v>0</v>
      </c>
      <c r="F3" s="16">
        <v>0</v>
      </c>
      <c r="G3" s="17"/>
      <c r="H3" s="18" t="s">
        <v>71</v>
      </c>
      <c r="I3" s="19" t="s">
        <v>206</v>
      </c>
    </row>
    <row r="4" spans="1:9">
      <c r="A4" s="42">
        <f t="shared" si="0"/>
        <v>2</v>
      </c>
      <c r="B4" s="43" t="s">
        <v>72</v>
      </c>
      <c r="C4" s="44" t="s">
        <v>9</v>
      </c>
      <c r="D4" s="43" t="s">
        <v>73</v>
      </c>
      <c r="E4" s="45">
        <f t="shared" ref="E4:E74" si="1">F4-F3</f>
        <v>2.5</v>
      </c>
      <c r="F4" s="46">
        <v>2.5</v>
      </c>
      <c r="G4" s="47"/>
      <c r="H4" s="48" t="s">
        <v>74</v>
      </c>
      <c r="I4" s="49"/>
    </row>
    <row r="5" spans="1:9">
      <c r="A5" s="42">
        <f t="shared" si="0"/>
        <v>3</v>
      </c>
      <c r="B5" s="50" t="s">
        <v>75</v>
      </c>
      <c r="C5" s="44" t="s">
        <v>12</v>
      </c>
      <c r="D5" s="43" t="s">
        <v>50</v>
      </c>
      <c r="E5" s="45">
        <f t="shared" si="1"/>
        <v>1.7000000000000002</v>
      </c>
      <c r="F5" s="46">
        <v>4.2</v>
      </c>
      <c r="G5" s="47"/>
      <c r="H5" s="48"/>
      <c r="I5" s="49"/>
    </row>
    <row r="6" spans="1:9">
      <c r="A6" s="42">
        <f t="shared" si="0"/>
        <v>4</v>
      </c>
      <c r="B6" s="50" t="s">
        <v>76</v>
      </c>
      <c r="C6" s="51" t="s">
        <v>12</v>
      </c>
      <c r="D6" s="50" t="s">
        <v>50</v>
      </c>
      <c r="E6" s="45">
        <f t="shared" si="1"/>
        <v>9.9999999999999645E-2</v>
      </c>
      <c r="F6" s="52">
        <v>4.3</v>
      </c>
      <c r="G6" s="53"/>
      <c r="H6" s="54" t="s">
        <v>77</v>
      </c>
      <c r="I6" s="49"/>
    </row>
    <row r="7" spans="1:9">
      <c r="A7" s="42">
        <f t="shared" si="0"/>
        <v>5</v>
      </c>
      <c r="B7" s="50" t="s">
        <v>49</v>
      </c>
      <c r="C7" s="51" t="s">
        <v>9</v>
      </c>
      <c r="D7" s="50" t="s">
        <v>50</v>
      </c>
      <c r="E7" s="45">
        <f t="shared" si="1"/>
        <v>3</v>
      </c>
      <c r="F7" s="52">
        <v>7.3</v>
      </c>
      <c r="G7" s="53"/>
      <c r="H7" s="54"/>
      <c r="I7" s="55"/>
    </row>
    <row r="8" spans="1:9">
      <c r="A8" s="42">
        <f t="shared" si="0"/>
        <v>6</v>
      </c>
      <c r="B8" s="50" t="s">
        <v>78</v>
      </c>
      <c r="C8" s="51" t="s">
        <v>9</v>
      </c>
      <c r="D8" s="50" t="s">
        <v>79</v>
      </c>
      <c r="E8" s="45">
        <f t="shared" si="1"/>
        <v>3.3999999999999995</v>
      </c>
      <c r="F8" s="52">
        <v>10.7</v>
      </c>
      <c r="G8" s="53"/>
      <c r="H8" s="54"/>
      <c r="I8" s="55"/>
    </row>
    <row r="9" spans="1:9">
      <c r="A9" s="42">
        <f t="shared" si="0"/>
        <v>7</v>
      </c>
      <c r="B9" s="50" t="s">
        <v>80</v>
      </c>
      <c r="C9" s="51" t="s">
        <v>9</v>
      </c>
      <c r="D9" s="50" t="s">
        <v>50</v>
      </c>
      <c r="E9" s="56">
        <f t="shared" si="1"/>
        <v>0.60000000000000142</v>
      </c>
      <c r="F9" s="52">
        <v>11.3</v>
      </c>
      <c r="G9" s="53"/>
      <c r="H9" s="54" t="s">
        <v>81</v>
      </c>
      <c r="I9" s="55"/>
    </row>
    <row r="10" spans="1:9">
      <c r="A10" s="42">
        <f t="shared" si="0"/>
        <v>8</v>
      </c>
      <c r="B10" s="57" t="s">
        <v>82</v>
      </c>
      <c r="C10" s="51" t="s">
        <v>9</v>
      </c>
      <c r="D10" s="43" t="s">
        <v>83</v>
      </c>
      <c r="E10" s="56">
        <f t="shared" si="1"/>
        <v>9.8000000000000007</v>
      </c>
      <c r="F10" s="52">
        <v>21.1</v>
      </c>
      <c r="G10" s="53"/>
      <c r="H10" s="58"/>
      <c r="I10" s="55"/>
    </row>
    <row r="11" spans="1:9">
      <c r="A11" s="42">
        <f t="shared" si="0"/>
        <v>9</v>
      </c>
      <c r="B11" s="50" t="s">
        <v>84</v>
      </c>
      <c r="C11" s="51" t="s">
        <v>12</v>
      </c>
      <c r="D11" s="43" t="s">
        <v>86</v>
      </c>
      <c r="E11" s="56">
        <f t="shared" si="1"/>
        <v>4.0999999999999979</v>
      </c>
      <c r="F11" s="52">
        <v>25.2</v>
      </c>
      <c r="G11" s="53"/>
      <c r="H11" s="54"/>
      <c r="I11" s="55"/>
    </row>
    <row r="12" spans="1:9">
      <c r="A12" s="42">
        <f t="shared" si="0"/>
        <v>10</v>
      </c>
      <c r="B12" s="50" t="s">
        <v>87</v>
      </c>
      <c r="C12" s="51" t="s">
        <v>9</v>
      </c>
      <c r="D12" s="50" t="s">
        <v>89</v>
      </c>
      <c r="E12" s="56">
        <f t="shared" si="1"/>
        <v>1.5</v>
      </c>
      <c r="F12" s="52">
        <v>26.7</v>
      </c>
      <c r="G12" s="53"/>
      <c r="H12" s="54"/>
      <c r="I12" s="55"/>
    </row>
    <row r="13" spans="1:9">
      <c r="A13" s="42">
        <f t="shared" si="0"/>
        <v>11</v>
      </c>
      <c r="B13" s="50" t="s">
        <v>90</v>
      </c>
      <c r="C13" s="51" t="s">
        <v>12</v>
      </c>
      <c r="D13" s="50" t="s">
        <v>10</v>
      </c>
      <c r="E13" s="56">
        <f t="shared" si="1"/>
        <v>5.3000000000000007</v>
      </c>
      <c r="F13" s="52">
        <v>32</v>
      </c>
      <c r="G13" s="53"/>
      <c r="H13" s="54" t="s">
        <v>174</v>
      </c>
      <c r="I13" s="55"/>
    </row>
    <row r="14" spans="1:9">
      <c r="A14" s="42">
        <f t="shared" si="0"/>
        <v>12</v>
      </c>
      <c r="B14" s="50" t="s">
        <v>91</v>
      </c>
      <c r="C14" s="51" t="s">
        <v>9</v>
      </c>
      <c r="D14" s="50" t="s">
        <v>92</v>
      </c>
      <c r="E14" s="56">
        <f t="shared" si="1"/>
        <v>9.3999999999999986</v>
      </c>
      <c r="F14" s="52">
        <v>41.4</v>
      </c>
      <c r="G14" s="53"/>
      <c r="H14" s="54"/>
      <c r="I14" s="55"/>
    </row>
    <row r="15" spans="1:9">
      <c r="A15" s="42">
        <f t="shared" si="0"/>
        <v>13</v>
      </c>
      <c r="B15" s="50" t="s">
        <v>93</v>
      </c>
      <c r="C15" s="51" t="s">
        <v>12</v>
      </c>
      <c r="D15" s="50" t="s">
        <v>94</v>
      </c>
      <c r="E15" s="56">
        <f t="shared" si="1"/>
        <v>0.89999999999999858</v>
      </c>
      <c r="F15" s="52">
        <v>42.3</v>
      </c>
      <c r="G15" s="53"/>
      <c r="H15" s="54"/>
      <c r="I15" s="55"/>
    </row>
    <row r="16" spans="1:9">
      <c r="A16" s="42">
        <f t="shared" si="0"/>
        <v>14</v>
      </c>
      <c r="B16" s="50" t="s">
        <v>56</v>
      </c>
      <c r="C16" s="51" t="s">
        <v>12</v>
      </c>
      <c r="D16" s="50" t="s">
        <v>94</v>
      </c>
      <c r="E16" s="56">
        <f t="shared" si="1"/>
        <v>0.10000000000000142</v>
      </c>
      <c r="F16" s="52">
        <v>42.4</v>
      </c>
      <c r="G16" s="53"/>
      <c r="H16" s="54"/>
      <c r="I16" s="55"/>
    </row>
    <row r="17" spans="1:9">
      <c r="A17" s="42">
        <f t="shared" si="0"/>
        <v>15</v>
      </c>
      <c r="B17" s="50" t="s">
        <v>95</v>
      </c>
      <c r="C17" s="51" t="s">
        <v>12</v>
      </c>
      <c r="D17" s="50" t="s">
        <v>96</v>
      </c>
      <c r="E17" s="56">
        <f t="shared" si="1"/>
        <v>3</v>
      </c>
      <c r="F17" s="52">
        <v>45.4</v>
      </c>
      <c r="G17" s="53"/>
      <c r="H17" s="54"/>
      <c r="I17" s="55"/>
    </row>
    <row r="18" spans="1:9">
      <c r="A18" s="42">
        <f t="shared" si="0"/>
        <v>16</v>
      </c>
      <c r="B18" s="50" t="s">
        <v>97</v>
      </c>
      <c r="C18" s="51" t="s">
        <v>9</v>
      </c>
      <c r="D18" s="50" t="s">
        <v>96</v>
      </c>
      <c r="E18" s="56">
        <f t="shared" si="1"/>
        <v>0.5</v>
      </c>
      <c r="F18" s="52">
        <v>45.9</v>
      </c>
      <c r="G18" s="53"/>
      <c r="H18" s="54"/>
      <c r="I18" s="55"/>
    </row>
    <row r="19" spans="1:9">
      <c r="A19" s="42">
        <f t="shared" si="0"/>
        <v>17</v>
      </c>
      <c r="B19" s="50" t="s">
        <v>14</v>
      </c>
      <c r="C19" s="51" t="s">
        <v>9</v>
      </c>
      <c r="D19" s="50" t="s">
        <v>98</v>
      </c>
      <c r="E19" s="56">
        <f t="shared" si="1"/>
        <v>3.6000000000000014</v>
      </c>
      <c r="F19" s="52">
        <v>49.5</v>
      </c>
      <c r="G19" s="53"/>
      <c r="H19" s="54"/>
      <c r="I19" s="55"/>
    </row>
    <row r="20" spans="1:9">
      <c r="A20" s="42">
        <f t="shared" si="0"/>
        <v>18</v>
      </c>
      <c r="B20" s="50" t="s">
        <v>99</v>
      </c>
      <c r="C20" s="51" t="s">
        <v>9</v>
      </c>
      <c r="D20" s="50" t="s">
        <v>100</v>
      </c>
      <c r="E20" s="56">
        <f t="shared" si="1"/>
        <v>2.7999999999999972</v>
      </c>
      <c r="F20" s="52">
        <v>52.3</v>
      </c>
      <c r="G20" s="53"/>
      <c r="H20" s="54"/>
      <c r="I20" s="55"/>
    </row>
    <row r="21" spans="1:9">
      <c r="A21" s="42">
        <f t="shared" si="0"/>
        <v>19</v>
      </c>
      <c r="B21" s="50" t="s">
        <v>17</v>
      </c>
      <c r="C21" s="51" t="s">
        <v>12</v>
      </c>
      <c r="D21" s="50" t="s">
        <v>98</v>
      </c>
      <c r="E21" s="56">
        <f t="shared" si="1"/>
        <v>0.40000000000000568</v>
      </c>
      <c r="F21" s="52">
        <v>52.7</v>
      </c>
      <c r="G21" s="53"/>
      <c r="H21" s="54"/>
      <c r="I21" s="55"/>
    </row>
    <row r="22" spans="1:9">
      <c r="A22" s="42">
        <f t="shared" si="0"/>
        <v>20</v>
      </c>
      <c r="B22" s="50" t="s">
        <v>14</v>
      </c>
      <c r="C22" s="51" t="s">
        <v>12</v>
      </c>
      <c r="D22" s="50" t="s">
        <v>98</v>
      </c>
      <c r="E22" s="56">
        <f t="shared" si="1"/>
        <v>0.59999999999999432</v>
      </c>
      <c r="F22" s="52">
        <v>53.3</v>
      </c>
      <c r="G22" s="53"/>
      <c r="H22" s="54"/>
      <c r="I22" s="55"/>
    </row>
    <row r="23" spans="1:9">
      <c r="A23" s="42">
        <f t="shared" si="0"/>
        <v>21</v>
      </c>
      <c r="B23" s="50" t="s">
        <v>15</v>
      </c>
      <c r="C23" s="51" t="s">
        <v>9</v>
      </c>
      <c r="D23" s="50" t="s">
        <v>98</v>
      </c>
      <c r="E23" s="56">
        <f t="shared" si="1"/>
        <v>1.8000000000000043</v>
      </c>
      <c r="F23" s="52">
        <v>55.1</v>
      </c>
      <c r="G23" s="53"/>
      <c r="H23" s="54"/>
      <c r="I23" s="55"/>
    </row>
    <row r="24" spans="1:9">
      <c r="A24" s="42">
        <f t="shared" si="0"/>
        <v>22</v>
      </c>
      <c r="B24" s="50" t="s">
        <v>95</v>
      </c>
      <c r="C24" s="51" t="s">
        <v>12</v>
      </c>
      <c r="D24" s="50" t="s">
        <v>53</v>
      </c>
      <c r="E24" s="56">
        <f t="shared" si="1"/>
        <v>0.19999999999999574</v>
      </c>
      <c r="F24" s="52">
        <v>55.3</v>
      </c>
      <c r="G24" s="53"/>
      <c r="H24" s="54" t="s">
        <v>175</v>
      </c>
      <c r="I24" s="55"/>
    </row>
    <row r="25" spans="1:9">
      <c r="A25" s="42">
        <f t="shared" si="0"/>
        <v>23</v>
      </c>
      <c r="B25" s="50" t="s">
        <v>101</v>
      </c>
      <c r="C25" s="51" t="s">
        <v>9</v>
      </c>
      <c r="D25" s="50" t="s">
        <v>13</v>
      </c>
      <c r="E25" s="56">
        <f t="shared" si="1"/>
        <v>7.1000000000000014</v>
      </c>
      <c r="F25" s="52">
        <v>62.4</v>
      </c>
      <c r="G25" s="53"/>
      <c r="H25" s="54"/>
      <c r="I25" s="55"/>
    </row>
    <row r="26" spans="1:9">
      <c r="A26" s="42">
        <f t="shared" si="0"/>
        <v>24</v>
      </c>
      <c r="B26" s="50" t="s">
        <v>102</v>
      </c>
      <c r="C26" s="51" t="s">
        <v>9</v>
      </c>
      <c r="D26" s="50" t="s">
        <v>13</v>
      </c>
      <c r="E26" s="56">
        <f t="shared" si="1"/>
        <v>9.3999999999999986</v>
      </c>
      <c r="F26" s="52">
        <v>71.8</v>
      </c>
      <c r="G26" s="53"/>
      <c r="H26" s="54"/>
      <c r="I26" s="55"/>
    </row>
    <row r="27" spans="1:9">
      <c r="A27" s="42">
        <f t="shared" si="0"/>
        <v>25</v>
      </c>
      <c r="B27" s="50" t="s">
        <v>60</v>
      </c>
      <c r="C27" s="51" t="s">
        <v>6</v>
      </c>
      <c r="D27" s="50" t="s">
        <v>13</v>
      </c>
      <c r="E27" s="56">
        <f t="shared" si="1"/>
        <v>8.2000000000000028</v>
      </c>
      <c r="F27" s="52">
        <v>80</v>
      </c>
      <c r="G27" s="53"/>
      <c r="H27" s="54"/>
      <c r="I27" s="55"/>
    </row>
    <row r="28" spans="1:9">
      <c r="A28" s="42">
        <f t="shared" ref="A28:A85" si="2">A27+1</f>
        <v>26</v>
      </c>
      <c r="B28" s="50" t="s">
        <v>61</v>
      </c>
      <c r="C28" s="51" t="s">
        <v>5</v>
      </c>
      <c r="D28" s="50" t="s">
        <v>13</v>
      </c>
      <c r="E28" s="56">
        <f t="shared" si="1"/>
        <v>0.29999999999999716</v>
      </c>
      <c r="F28" s="52">
        <v>80.3</v>
      </c>
      <c r="G28" s="53"/>
      <c r="H28" s="54" t="s">
        <v>63</v>
      </c>
      <c r="I28" s="55"/>
    </row>
    <row r="29" spans="1:9">
      <c r="A29" s="42">
        <f t="shared" si="2"/>
        <v>27</v>
      </c>
      <c r="B29" s="50" t="s">
        <v>62</v>
      </c>
      <c r="C29" s="51" t="s">
        <v>5</v>
      </c>
      <c r="D29" s="50" t="s">
        <v>64</v>
      </c>
      <c r="E29" s="56">
        <f t="shared" si="1"/>
        <v>6.5</v>
      </c>
      <c r="F29" s="52">
        <v>86.8</v>
      </c>
      <c r="G29" s="53"/>
      <c r="H29" s="54" t="s">
        <v>65</v>
      </c>
      <c r="I29" s="55"/>
    </row>
    <row r="30" spans="1:9">
      <c r="A30" s="42">
        <f t="shared" si="2"/>
        <v>28</v>
      </c>
      <c r="B30" s="50" t="s">
        <v>15</v>
      </c>
      <c r="C30" s="51" t="s">
        <v>6</v>
      </c>
      <c r="D30" s="50" t="s">
        <v>66</v>
      </c>
      <c r="E30" s="56">
        <f t="shared" si="1"/>
        <v>16</v>
      </c>
      <c r="F30" s="52">
        <v>102.8</v>
      </c>
      <c r="G30" s="53"/>
      <c r="H30" s="54"/>
      <c r="I30" s="55"/>
    </row>
    <row r="31" spans="1:9">
      <c r="A31" s="42">
        <f t="shared" si="2"/>
        <v>29</v>
      </c>
      <c r="B31" s="50" t="s">
        <v>22</v>
      </c>
      <c r="C31" s="51" t="s">
        <v>9</v>
      </c>
      <c r="D31" s="50" t="s">
        <v>105</v>
      </c>
      <c r="E31" s="56">
        <f t="shared" si="1"/>
        <v>1.2000000000000028</v>
      </c>
      <c r="F31" s="52">
        <v>104</v>
      </c>
      <c r="G31" s="53"/>
      <c r="H31" s="54" t="s">
        <v>176</v>
      </c>
      <c r="I31" s="55"/>
    </row>
    <row r="32" spans="1:9">
      <c r="A32" s="42">
        <f t="shared" si="2"/>
        <v>30</v>
      </c>
      <c r="B32" s="50" t="s">
        <v>17</v>
      </c>
      <c r="C32" s="51" t="s">
        <v>12</v>
      </c>
      <c r="D32" s="50" t="s">
        <v>103</v>
      </c>
      <c r="E32" s="56">
        <f t="shared" si="1"/>
        <v>6.0999999999999943</v>
      </c>
      <c r="F32" s="52">
        <v>110.1</v>
      </c>
      <c r="G32" s="53"/>
      <c r="H32" s="54" t="s">
        <v>177</v>
      </c>
      <c r="I32" s="55"/>
    </row>
    <row r="33" spans="1:9">
      <c r="A33" s="42">
        <f t="shared" si="2"/>
        <v>31</v>
      </c>
      <c r="B33" s="50" t="s">
        <v>95</v>
      </c>
      <c r="C33" s="51" t="s">
        <v>9</v>
      </c>
      <c r="D33" s="50" t="s">
        <v>104</v>
      </c>
      <c r="E33" s="56">
        <f t="shared" si="1"/>
        <v>4.4000000000000057</v>
      </c>
      <c r="F33" s="52">
        <v>114.5</v>
      </c>
      <c r="G33" s="53"/>
      <c r="H33" s="54"/>
      <c r="I33" s="55"/>
    </row>
    <row r="34" spans="1:9">
      <c r="A34" s="42">
        <f t="shared" si="2"/>
        <v>32</v>
      </c>
      <c r="B34" s="50" t="s">
        <v>95</v>
      </c>
      <c r="C34" s="51" t="s">
        <v>12</v>
      </c>
      <c r="D34" s="50" t="s">
        <v>106</v>
      </c>
      <c r="E34" s="56">
        <f t="shared" si="1"/>
        <v>1.9000000000000057</v>
      </c>
      <c r="F34" s="52">
        <v>116.4</v>
      </c>
      <c r="G34" s="53"/>
      <c r="H34" s="54"/>
      <c r="I34" s="55"/>
    </row>
    <row r="35" spans="1:9">
      <c r="A35" s="42">
        <f t="shared" si="2"/>
        <v>33</v>
      </c>
      <c r="B35" s="50" t="s">
        <v>56</v>
      </c>
      <c r="C35" s="51" t="s">
        <v>9</v>
      </c>
      <c r="D35" s="50" t="s">
        <v>106</v>
      </c>
      <c r="E35" s="56">
        <f t="shared" si="1"/>
        <v>6.7999999999999972</v>
      </c>
      <c r="F35" s="52">
        <v>123.2</v>
      </c>
      <c r="G35" s="59"/>
      <c r="H35" s="60"/>
      <c r="I35" s="61"/>
    </row>
    <row r="36" spans="1:9">
      <c r="A36" s="42">
        <f t="shared" si="2"/>
        <v>34</v>
      </c>
      <c r="B36" s="50" t="s">
        <v>48</v>
      </c>
      <c r="C36" s="51" t="s">
        <v>12</v>
      </c>
      <c r="D36" s="50" t="s">
        <v>18</v>
      </c>
      <c r="E36" s="56">
        <f>F36-F35</f>
        <v>0.39999999999999147</v>
      </c>
      <c r="F36" s="52">
        <v>123.6</v>
      </c>
      <c r="G36" s="53"/>
      <c r="H36" s="54"/>
      <c r="I36" s="55"/>
    </row>
    <row r="37" spans="1:9">
      <c r="A37" s="1">
        <f t="shared" si="2"/>
        <v>35</v>
      </c>
      <c r="B37" s="26" t="s">
        <v>107</v>
      </c>
      <c r="C37" s="10" t="s">
        <v>7</v>
      </c>
      <c r="D37" s="26" t="s">
        <v>18</v>
      </c>
      <c r="E37" s="24">
        <f t="shared" si="1"/>
        <v>0.5</v>
      </c>
      <c r="F37" s="6">
        <v>124.1</v>
      </c>
      <c r="G37" s="11"/>
      <c r="H37" s="27" t="s">
        <v>178</v>
      </c>
      <c r="I37" s="9" t="s">
        <v>200</v>
      </c>
    </row>
    <row r="38" spans="1:9">
      <c r="A38" s="42">
        <f t="shared" si="2"/>
        <v>36</v>
      </c>
      <c r="B38" s="50" t="s">
        <v>109</v>
      </c>
      <c r="C38" s="51" t="s">
        <v>9</v>
      </c>
      <c r="D38" s="50" t="s">
        <v>110</v>
      </c>
      <c r="E38" s="56">
        <f t="shared" si="1"/>
        <v>19.599999999999994</v>
      </c>
      <c r="F38" s="52">
        <v>143.69999999999999</v>
      </c>
      <c r="G38" s="53"/>
      <c r="H38" s="54"/>
      <c r="I38" s="55"/>
    </row>
    <row r="39" spans="1:9">
      <c r="A39" s="1">
        <f t="shared" si="2"/>
        <v>37</v>
      </c>
      <c r="B39" s="26" t="s">
        <v>111</v>
      </c>
      <c r="C39" s="10" t="s">
        <v>67</v>
      </c>
      <c r="D39" s="26" t="s">
        <v>112</v>
      </c>
      <c r="E39" s="24">
        <f t="shared" si="1"/>
        <v>6.3000000000000114</v>
      </c>
      <c r="F39" s="6">
        <v>150</v>
      </c>
      <c r="G39" s="11"/>
      <c r="H39" s="27" t="s">
        <v>181</v>
      </c>
      <c r="I39" s="9"/>
    </row>
    <row r="40" spans="1:9">
      <c r="A40" s="42">
        <f t="shared" si="2"/>
        <v>38</v>
      </c>
      <c r="B40" s="50" t="s">
        <v>22</v>
      </c>
      <c r="C40" s="51" t="s">
        <v>9</v>
      </c>
      <c r="D40" s="50" t="s">
        <v>113</v>
      </c>
      <c r="E40" s="56">
        <f t="shared" si="1"/>
        <v>53.699999999999989</v>
      </c>
      <c r="F40" s="52">
        <v>203.7</v>
      </c>
      <c r="G40" s="53"/>
      <c r="H40" s="54" t="s">
        <v>114</v>
      </c>
      <c r="I40" s="55"/>
    </row>
    <row r="41" spans="1:9">
      <c r="A41" s="42">
        <f t="shared" si="2"/>
        <v>39</v>
      </c>
      <c r="B41" s="50" t="s">
        <v>56</v>
      </c>
      <c r="C41" s="51" t="s">
        <v>9</v>
      </c>
      <c r="D41" s="50" t="s">
        <v>115</v>
      </c>
      <c r="E41" s="56">
        <f t="shared" si="1"/>
        <v>0.5</v>
      </c>
      <c r="F41" s="52">
        <v>204.2</v>
      </c>
      <c r="G41" s="53"/>
      <c r="H41" s="54"/>
      <c r="I41" s="55"/>
    </row>
    <row r="42" spans="1:9">
      <c r="A42" s="42">
        <f t="shared" si="2"/>
        <v>40</v>
      </c>
      <c r="B42" s="50" t="s">
        <v>116</v>
      </c>
      <c r="C42" s="51" t="s">
        <v>12</v>
      </c>
      <c r="D42" s="50" t="s">
        <v>50</v>
      </c>
      <c r="E42" s="56">
        <f t="shared" si="1"/>
        <v>10.700000000000017</v>
      </c>
      <c r="F42" s="52">
        <v>214.9</v>
      </c>
      <c r="G42" s="53"/>
      <c r="H42" s="54"/>
      <c r="I42" s="55"/>
    </row>
    <row r="43" spans="1:9">
      <c r="A43" s="42">
        <f t="shared" si="2"/>
        <v>41</v>
      </c>
      <c r="B43" s="50" t="s">
        <v>56</v>
      </c>
      <c r="C43" s="51" t="s">
        <v>9</v>
      </c>
      <c r="D43" s="50" t="s">
        <v>118</v>
      </c>
      <c r="E43" s="56">
        <f t="shared" si="1"/>
        <v>5.5</v>
      </c>
      <c r="F43" s="52">
        <v>220.4</v>
      </c>
      <c r="G43" s="53"/>
      <c r="H43" s="54"/>
      <c r="I43" s="55"/>
    </row>
    <row r="44" spans="1:9">
      <c r="A44" s="1">
        <f t="shared" si="2"/>
        <v>42</v>
      </c>
      <c r="B44" s="26" t="s">
        <v>179</v>
      </c>
      <c r="C44" s="10" t="s">
        <v>12</v>
      </c>
      <c r="D44" s="26" t="s">
        <v>119</v>
      </c>
      <c r="E44" s="24">
        <f t="shared" si="1"/>
        <v>7.5999999999999943</v>
      </c>
      <c r="F44" s="6">
        <v>228</v>
      </c>
      <c r="G44" s="11"/>
      <c r="H44" s="27" t="s">
        <v>180</v>
      </c>
      <c r="I44" s="9" t="s">
        <v>201</v>
      </c>
    </row>
    <row r="45" spans="1:9">
      <c r="A45" s="42">
        <f t="shared" si="2"/>
        <v>43</v>
      </c>
      <c r="B45" s="50" t="s">
        <v>95</v>
      </c>
      <c r="C45" s="51" t="s">
        <v>9</v>
      </c>
      <c r="D45" s="50" t="s">
        <v>120</v>
      </c>
      <c r="E45" s="56">
        <f t="shared" si="1"/>
        <v>9.9999999999994316E-2</v>
      </c>
      <c r="F45" s="52">
        <v>228.1</v>
      </c>
      <c r="G45" s="53"/>
      <c r="H45" s="54"/>
      <c r="I45" s="55"/>
    </row>
    <row r="46" spans="1:9">
      <c r="A46" s="1">
        <f>A45+1</f>
        <v>44</v>
      </c>
      <c r="B46" s="76" t="s">
        <v>189</v>
      </c>
      <c r="C46" s="10" t="s">
        <v>67</v>
      </c>
      <c r="D46" s="26" t="s">
        <v>121</v>
      </c>
      <c r="E46" s="24">
        <f t="shared" si="1"/>
        <v>17</v>
      </c>
      <c r="F46" s="6">
        <v>245.1</v>
      </c>
      <c r="G46" s="11"/>
      <c r="H46" s="27" t="s">
        <v>190</v>
      </c>
      <c r="I46" s="9"/>
    </row>
    <row r="47" spans="1:9">
      <c r="A47" s="42">
        <f t="shared" si="2"/>
        <v>45</v>
      </c>
      <c r="B47" s="50" t="s">
        <v>15</v>
      </c>
      <c r="C47" s="51" t="s">
        <v>9</v>
      </c>
      <c r="D47" s="50" t="s">
        <v>119</v>
      </c>
      <c r="E47" s="56">
        <f t="shared" si="1"/>
        <v>12.700000000000017</v>
      </c>
      <c r="F47" s="52">
        <v>257.8</v>
      </c>
      <c r="G47" s="53"/>
      <c r="H47" s="54"/>
      <c r="I47" s="55"/>
    </row>
    <row r="48" spans="1:9">
      <c r="A48" s="42">
        <f t="shared" si="2"/>
        <v>46</v>
      </c>
      <c r="B48" s="50" t="s">
        <v>123</v>
      </c>
      <c r="C48" s="51" t="s">
        <v>12</v>
      </c>
      <c r="D48" s="50" t="s">
        <v>122</v>
      </c>
      <c r="E48" s="56">
        <f t="shared" si="1"/>
        <v>18.599999999999966</v>
      </c>
      <c r="F48" s="52">
        <v>276.39999999999998</v>
      </c>
      <c r="G48" s="53"/>
      <c r="H48" s="54" t="s">
        <v>124</v>
      </c>
      <c r="I48" s="55"/>
    </row>
    <row r="49" spans="1:9">
      <c r="A49" s="42">
        <f t="shared" si="2"/>
        <v>47</v>
      </c>
      <c r="B49" s="50" t="s">
        <v>56</v>
      </c>
      <c r="C49" s="51" t="s">
        <v>12</v>
      </c>
      <c r="D49" s="50" t="s">
        <v>125</v>
      </c>
      <c r="E49" s="56">
        <f t="shared" si="1"/>
        <v>2.7000000000000455</v>
      </c>
      <c r="F49" s="52">
        <v>279.10000000000002</v>
      </c>
      <c r="G49" s="53"/>
      <c r="H49" s="54"/>
      <c r="I49" s="55"/>
    </row>
    <row r="50" spans="1:9">
      <c r="A50" s="42">
        <f t="shared" si="2"/>
        <v>48</v>
      </c>
      <c r="B50" s="50" t="s">
        <v>95</v>
      </c>
      <c r="C50" s="51" t="s">
        <v>9</v>
      </c>
      <c r="D50" s="50" t="s">
        <v>19</v>
      </c>
      <c r="E50" s="56">
        <f t="shared" si="1"/>
        <v>4</v>
      </c>
      <c r="F50" s="52">
        <v>283.10000000000002</v>
      </c>
      <c r="G50" s="53"/>
      <c r="H50" s="54"/>
      <c r="I50" s="55"/>
    </row>
    <row r="51" spans="1:9">
      <c r="A51" s="42">
        <f t="shared" si="2"/>
        <v>49</v>
      </c>
      <c r="B51" s="50" t="s">
        <v>17</v>
      </c>
      <c r="C51" s="51" t="s">
        <v>12</v>
      </c>
      <c r="D51" s="50" t="s">
        <v>113</v>
      </c>
      <c r="E51" s="56">
        <f t="shared" si="1"/>
        <v>30</v>
      </c>
      <c r="F51" s="52">
        <v>313.10000000000002</v>
      </c>
      <c r="G51" s="53"/>
      <c r="H51" s="54"/>
      <c r="I51" s="55"/>
    </row>
    <row r="52" spans="1:9">
      <c r="A52" s="42">
        <f t="shared" si="2"/>
        <v>50</v>
      </c>
      <c r="B52" s="50" t="s">
        <v>15</v>
      </c>
      <c r="C52" s="51" t="s">
        <v>9</v>
      </c>
      <c r="D52" s="50" t="s">
        <v>68</v>
      </c>
      <c r="E52" s="56">
        <f t="shared" si="1"/>
        <v>9.9999999999965894E-2</v>
      </c>
      <c r="F52" s="52">
        <v>313.2</v>
      </c>
      <c r="G52" s="53"/>
      <c r="H52" s="54"/>
      <c r="I52" s="55"/>
    </row>
    <row r="53" spans="1:9">
      <c r="A53" s="42">
        <f t="shared" si="2"/>
        <v>51</v>
      </c>
      <c r="B53" s="62" t="s">
        <v>21</v>
      </c>
      <c r="C53" s="63" t="s">
        <v>6</v>
      </c>
      <c r="D53" s="62" t="s">
        <v>20</v>
      </c>
      <c r="E53" s="56">
        <f t="shared" si="1"/>
        <v>15.600000000000023</v>
      </c>
      <c r="F53" s="52">
        <v>328.8</v>
      </c>
      <c r="G53" s="64"/>
      <c r="H53" s="65"/>
      <c r="I53" s="66"/>
    </row>
    <row r="54" spans="1:9">
      <c r="A54" s="42">
        <f t="shared" si="2"/>
        <v>52</v>
      </c>
      <c r="B54" s="62" t="s">
        <v>22</v>
      </c>
      <c r="C54" s="63" t="s">
        <v>23</v>
      </c>
      <c r="D54" s="62" t="s">
        <v>24</v>
      </c>
      <c r="E54" s="56">
        <f t="shared" si="1"/>
        <v>12.700000000000045</v>
      </c>
      <c r="F54" s="52">
        <v>341.50000000000006</v>
      </c>
      <c r="G54" s="64"/>
      <c r="H54" s="65" t="s">
        <v>25</v>
      </c>
      <c r="I54" s="66"/>
    </row>
    <row r="55" spans="1:9">
      <c r="A55" s="42">
        <f t="shared" si="2"/>
        <v>53</v>
      </c>
      <c r="B55" s="62" t="s">
        <v>16</v>
      </c>
      <c r="C55" s="63" t="s">
        <v>12</v>
      </c>
      <c r="D55" s="62" t="s">
        <v>26</v>
      </c>
      <c r="E55" s="56">
        <f t="shared" si="1"/>
        <v>0.19999999999998863</v>
      </c>
      <c r="F55" s="52">
        <v>341.70000000000005</v>
      </c>
      <c r="G55" s="64"/>
      <c r="H55" s="65"/>
      <c r="I55" s="66"/>
    </row>
    <row r="56" spans="1:9">
      <c r="A56" s="42">
        <f t="shared" si="2"/>
        <v>54</v>
      </c>
      <c r="B56" s="62" t="s">
        <v>27</v>
      </c>
      <c r="C56" s="63" t="s">
        <v>12</v>
      </c>
      <c r="D56" s="62" t="s">
        <v>28</v>
      </c>
      <c r="E56" s="56">
        <f t="shared" si="1"/>
        <v>2.1000000000000227</v>
      </c>
      <c r="F56" s="52">
        <v>343.80000000000007</v>
      </c>
      <c r="G56" s="64"/>
      <c r="H56" s="65" t="s">
        <v>29</v>
      </c>
      <c r="I56" s="66"/>
    </row>
    <row r="57" spans="1:9">
      <c r="A57" s="42">
        <f t="shared" si="2"/>
        <v>55</v>
      </c>
      <c r="B57" s="50" t="s">
        <v>51</v>
      </c>
      <c r="C57" s="63" t="s">
        <v>23</v>
      </c>
      <c r="D57" s="62" t="s">
        <v>30</v>
      </c>
      <c r="E57" s="56">
        <f t="shared" si="1"/>
        <v>5.6999999999999886</v>
      </c>
      <c r="F57" s="52">
        <v>349.50000000000006</v>
      </c>
      <c r="G57" s="64"/>
      <c r="H57" s="65" t="s">
        <v>52</v>
      </c>
      <c r="I57" s="66"/>
    </row>
    <row r="58" spans="1:9">
      <c r="A58" s="42">
        <f t="shared" si="2"/>
        <v>56</v>
      </c>
      <c r="B58" s="50" t="s">
        <v>15</v>
      </c>
      <c r="C58" s="63" t="s">
        <v>6</v>
      </c>
      <c r="D58" s="62" t="s">
        <v>8</v>
      </c>
      <c r="E58" s="56">
        <f t="shared" si="1"/>
        <v>1.5999999999999659</v>
      </c>
      <c r="F58" s="52">
        <v>351.1</v>
      </c>
      <c r="G58" s="64"/>
      <c r="H58" s="65" t="s">
        <v>32</v>
      </c>
      <c r="I58" s="66"/>
    </row>
    <row r="59" spans="1:9">
      <c r="A59" s="42">
        <f t="shared" si="2"/>
        <v>57</v>
      </c>
      <c r="B59" s="50" t="s">
        <v>15</v>
      </c>
      <c r="C59" s="63" t="s">
        <v>6</v>
      </c>
      <c r="D59" s="62" t="s">
        <v>33</v>
      </c>
      <c r="E59" s="56">
        <f t="shared" si="1"/>
        <v>0.10000000000002274</v>
      </c>
      <c r="F59" s="52">
        <v>351.20000000000005</v>
      </c>
      <c r="G59" s="64"/>
      <c r="H59" s="65" t="s">
        <v>36</v>
      </c>
      <c r="I59" s="66"/>
    </row>
    <row r="60" spans="1:9">
      <c r="A60" s="42">
        <f t="shared" si="2"/>
        <v>58</v>
      </c>
      <c r="B60" s="62" t="s">
        <v>22</v>
      </c>
      <c r="C60" s="63" t="s">
        <v>6</v>
      </c>
      <c r="D60" s="62" t="s">
        <v>34</v>
      </c>
      <c r="E60" s="56">
        <f t="shared" si="1"/>
        <v>2.6000000000000227</v>
      </c>
      <c r="F60" s="52">
        <v>353.80000000000007</v>
      </c>
      <c r="G60" s="64"/>
      <c r="H60" s="65"/>
      <c r="I60" s="66"/>
    </row>
    <row r="61" spans="1:9">
      <c r="A61" s="42">
        <f t="shared" si="2"/>
        <v>59</v>
      </c>
      <c r="B61" s="50" t="s">
        <v>11</v>
      </c>
      <c r="C61" s="63" t="s">
        <v>6</v>
      </c>
      <c r="D61" s="67" t="s">
        <v>20</v>
      </c>
      <c r="E61" s="56">
        <f t="shared" si="1"/>
        <v>1</v>
      </c>
      <c r="F61" s="52">
        <v>354.80000000000007</v>
      </c>
      <c r="G61" s="64"/>
      <c r="H61" s="65" t="s">
        <v>35</v>
      </c>
      <c r="I61" s="66"/>
    </row>
    <row r="62" spans="1:9">
      <c r="A62" s="42">
        <f t="shared" si="2"/>
        <v>60</v>
      </c>
      <c r="B62" s="50" t="s">
        <v>57</v>
      </c>
      <c r="C62" s="63" t="s">
        <v>6</v>
      </c>
      <c r="D62" s="62" t="s">
        <v>46</v>
      </c>
      <c r="E62" s="56">
        <f t="shared" si="1"/>
        <v>13.099999999999909</v>
      </c>
      <c r="F62" s="52">
        <v>367.9</v>
      </c>
      <c r="G62" s="64"/>
      <c r="H62" s="65"/>
      <c r="I62" s="66"/>
    </row>
    <row r="63" spans="1:9">
      <c r="A63" s="1">
        <f t="shared" si="2"/>
        <v>61</v>
      </c>
      <c r="B63" s="2" t="s">
        <v>182</v>
      </c>
      <c r="C63" s="3" t="s">
        <v>12</v>
      </c>
      <c r="D63" s="4" t="s">
        <v>37</v>
      </c>
      <c r="E63" s="5">
        <f t="shared" si="1"/>
        <v>2.0000000000000568</v>
      </c>
      <c r="F63" s="6">
        <v>369.90000000000003</v>
      </c>
      <c r="G63" s="7"/>
      <c r="H63" s="20" t="s">
        <v>38</v>
      </c>
      <c r="I63" s="21"/>
    </row>
    <row r="64" spans="1:9">
      <c r="A64" s="42">
        <f t="shared" si="2"/>
        <v>62</v>
      </c>
      <c r="B64" s="62" t="s">
        <v>16</v>
      </c>
      <c r="C64" s="63" t="s">
        <v>12</v>
      </c>
      <c r="D64" s="62" t="s">
        <v>20</v>
      </c>
      <c r="E64" s="56">
        <f t="shared" si="1"/>
        <v>0.90000000000003411</v>
      </c>
      <c r="F64" s="52">
        <v>370.80000000000007</v>
      </c>
      <c r="G64" s="64"/>
      <c r="H64" s="65"/>
      <c r="I64" s="66"/>
    </row>
    <row r="65" spans="1:9" ht="25.2">
      <c r="A65" s="1">
        <f t="shared" si="2"/>
        <v>63</v>
      </c>
      <c r="B65" s="2" t="s">
        <v>183</v>
      </c>
      <c r="C65" s="3" t="s">
        <v>7</v>
      </c>
      <c r="D65" s="4" t="s">
        <v>20</v>
      </c>
      <c r="E65" s="5">
        <f t="shared" si="1"/>
        <v>16</v>
      </c>
      <c r="F65" s="6">
        <v>386.80000000000007</v>
      </c>
      <c r="G65" s="7"/>
      <c r="H65" s="8" t="s">
        <v>39</v>
      </c>
      <c r="I65" s="21"/>
    </row>
    <row r="66" spans="1:9">
      <c r="A66" s="42">
        <f t="shared" si="2"/>
        <v>64</v>
      </c>
      <c r="B66" s="62" t="s">
        <v>40</v>
      </c>
      <c r="C66" s="63" t="s">
        <v>12</v>
      </c>
      <c r="D66" s="62" t="s">
        <v>20</v>
      </c>
      <c r="E66" s="56">
        <f t="shared" si="1"/>
        <v>13.5</v>
      </c>
      <c r="F66" s="52">
        <v>400.30000000000007</v>
      </c>
      <c r="G66" s="64"/>
      <c r="H66" s="65"/>
      <c r="I66" s="66"/>
    </row>
    <row r="67" spans="1:9">
      <c r="A67" s="42">
        <f t="shared" si="2"/>
        <v>65</v>
      </c>
      <c r="B67" s="62" t="s">
        <v>41</v>
      </c>
      <c r="C67" s="63" t="s">
        <v>9</v>
      </c>
      <c r="D67" s="62" t="s">
        <v>20</v>
      </c>
      <c r="E67" s="56">
        <f t="shared" si="1"/>
        <v>11.199999999999989</v>
      </c>
      <c r="F67" s="52">
        <v>411.50000000000006</v>
      </c>
      <c r="G67" s="64"/>
      <c r="H67" s="65"/>
      <c r="I67" s="66"/>
    </row>
    <row r="68" spans="1:9">
      <c r="A68" s="42">
        <f t="shared" si="2"/>
        <v>66</v>
      </c>
      <c r="B68" s="50" t="s">
        <v>42</v>
      </c>
      <c r="C68" s="63" t="s">
        <v>12</v>
      </c>
      <c r="D68" s="62" t="s">
        <v>20</v>
      </c>
      <c r="E68" s="56">
        <f t="shared" si="1"/>
        <v>0.30000000000001137</v>
      </c>
      <c r="F68" s="52">
        <v>411.80000000000007</v>
      </c>
      <c r="G68" s="64"/>
      <c r="H68" s="65"/>
      <c r="I68" s="66"/>
    </row>
    <row r="69" spans="1:9">
      <c r="A69" s="42">
        <f t="shared" si="2"/>
        <v>67</v>
      </c>
      <c r="B69" s="50" t="s">
        <v>15</v>
      </c>
      <c r="C69" s="63" t="s">
        <v>47</v>
      </c>
      <c r="D69" s="62" t="s">
        <v>54</v>
      </c>
      <c r="E69" s="56">
        <f t="shared" si="1"/>
        <v>7.5</v>
      </c>
      <c r="F69" s="52">
        <v>419.30000000000007</v>
      </c>
      <c r="G69" s="64"/>
      <c r="H69" s="65"/>
      <c r="I69" s="66"/>
    </row>
    <row r="70" spans="1:9">
      <c r="A70" s="42">
        <f t="shared" si="2"/>
        <v>68</v>
      </c>
      <c r="B70" s="50" t="s">
        <v>16</v>
      </c>
      <c r="C70" s="63" t="s">
        <v>12</v>
      </c>
      <c r="D70" s="62" t="s">
        <v>20</v>
      </c>
      <c r="E70" s="56">
        <f t="shared" si="1"/>
        <v>3.6000000000000227</v>
      </c>
      <c r="F70" s="52">
        <v>422.90000000000009</v>
      </c>
      <c r="G70" s="64"/>
      <c r="H70" s="65"/>
      <c r="I70" s="66"/>
    </row>
    <row r="71" spans="1:9">
      <c r="A71" s="42">
        <f t="shared" si="2"/>
        <v>69</v>
      </c>
      <c r="B71" s="50" t="s">
        <v>15</v>
      </c>
      <c r="C71" s="63" t="s">
        <v>6</v>
      </c>
      <c r="D71" s="62" t="s">
        <v>20</v>
      </c>
      <c r="E71" s="56">
        <f t="shared" si="1"/>
        <v>0.19999999999998863</v>
      </c>
      <c r="F71" s="52">
        <v>423.10000000000008</v>
      </c>
      <c r="G71" s="64"/>
      <c r="H71" s="65"/>
      <c r="I71" s="66"/>
    </row>
    <row r="72" spans="1:9">
      <c r="A72" s="42">
        <f t="shared" si="2"/>
        <v>70</v>
      </c>
      <c r="B72" s="62" t="s">
        <v>55</v>
      </c>
      <c r="C72" s="63" t="s">
        <v>6</v>
      </c>
      <c r="D72" s="62" t="s">
        <v>43</v>
      </c>
      <c r="E72" s="56">
        <f t="shared" si="1"/>
        <v>6.6000000000000227</v>
      </c>
      <c r="F72" s="52">
        <v>429.7000000000001</v>
      </c>
      <c r="G72" s="64"/>
      <c r="H72" s="65"/>
      <c r="I72" s="66"/>
    </row>
    <row r="73" spans="1:9">
      <c r="A73" s="42">
        <f t="shared" si="2"/>
        <v>71</v>
      </c>
      <c r="B73" s="62" t="s">
        <v>16</v>
      </c>
      <c r="C73" s="63" t="s">
        <v>9</v>
      </c>
      <c r="D73" s="62" t="s">
        <v>44</v>
      </c>
      <c r="E73" s="56">
        <f t="shared" si="1"/>
        <v>0.70000000000004547</v>
      </c>
      <c r="F73" s="52">
        <v>430.40000000000015</v>
      </c>
      <c r="G73" s="64"/>
      <c r="H73" s="65" t="s">
        <v>45</v>
      </c>
      <c r="I73" s="66"/>
    </row>
    <row r="74" spans="1:9">
      <c r="A74" s="42">
        <f t="shared" si="2"/>
        <v>72</v>
      </c>
      <c r="B74" s="62" t="s">
        <v>16</v>
      </c>
      <c r="C74" s="63" t="s">
        <v>9</v>
      </c>
      <c r="D74" s="62" t="s">
        <v>58</v>
      </c>
      <c r="E74" s="56">
        <f t="shared" si="1"/>
        <v>10.199999999999875</v>
      </c>
      <c r="F74" s="52">
        <v>440.6</v>
      </c>
      <c r="G74" s="64"/>
      <c r="H74" s="65" t="s">
        <v>59</v>
      </c>
      <c r="I74" s="66"/>
    </row>
    <row r="75" spans="1:9">
      <c r="A75" s="42">
        <f t="shared" si="2"/>
        <v>73</v>
      </c>
      <c r="B75" s="62" t="s">
        <v>168</v>
      </c>
      <c r="C75" s="63" t="s">
        <v>9</v>
      </c>
      <c r="D75" s="62" t="s">
        <v>169</v>
      </c>
      <c r="E75" s="56">
        <f t="shared" ref="E75:E96" si="3">F75-F74</f>
        <v>2</v>
      </c>
      <c r="F75" s="52">
        <v>442.6</v>
      </c>
      <c r="G75" s="64"/>
      <c r="H75" s="65"/>
      <c r="I75" s="66"/>
    </row>
    <row r="76" spans="1:9">
      <c r="A76" s="42">
        <f t="shared" si="2"/>
        <v>74</v>
      </c>
      <c r="B76" s="50" t="s">
        <v>15</v>
      </c>
      <c r="C76" s="63" t="s">
        <v>9</v>
      </c>
      <c r="D76" s="62" t="s">
        <v>169</v>
      </c>
      <c r="E76" s="56">
        <f t="shared" si="3"/>
        <v>0.39999999999997726</v>
      </c>
      <c r="F76" s="52">
        <v>443</v>
      </c>
      <c r="G76" s="64"/>
      <c r="H76" s="65"/>
      <c r="I76" s="66"/>
    </row>
    <row r="77" spans="1:9">
      <c r="A77" s="42">
        <f t="shared" si="2"/>
        <v>75</v>
      </c>
      <c r="B77" s="50" t="s">
        <v>15</v>
      </c>
      <c r="C77" s="63" t="s">
        <v>9</v>
      </c>
      <c r="D77" s="62" t="s">
        <v>169</v>
      </c>
      <c r="E77" s="56">
        <f t="shared" si="3"/>
        <v>0.5</v>
      </c>
      <c r="F77" s="52">
        <v>443.5</v>
      </c>
      <c r="G77" s="64"/>
      <c r="H77" s="65"/>
      <c r="I77" s="66"/>
    </row>
    <row r="78" spans="1:9">
      <c r="A78" s="42">
        <f t="shared" si="2"/>
        <v>76</v>
      </c>
      <c r="B78" s="50" t="s">
        <v>17</v>
      </c>
      <c r="C78" s="63" t="s">
        <v>12</v>
      </c>
      <c r="D78" s="62" t="s">
        <v>46</v>
      </c>
      <c r="E78" s="56">
        <f t="shared" si="3"/>
        <v>0.10000000000002274</v>
      </c>
      <c r="F78" s="52">
        <v>443.6</v>
      </c>
      <c r="G78" s="64"/>
      <c r="H78" s="65"/>
      <c r="I78" s="66"/>
    </row>
    <row r="79" spans="1:9">
      <c r="A79" s="1">
        <f t="shared" si="2"/>
        <v>77</v>
      </c>
      <c r="B79" s="4" t="s">
        <v>185</v>
      </c>
      <c r="C79" s="3" t="s">
        <v>67</v>
      </c>
      <c r="D79" s="4" t="s">
        <v>46</v>
      </c>
      <c r="E79" s="24">
        <f t="shared" si="3"/>
        <v>9.9999999999965894E-2</v>
      </c>
      <c r="F79" s="6">
        <v>443.7</v>
      </c>
      <c r="G79" s="7"/>
      <c r="H79" s="20" t="s">
        <v>184</v>
      </c>
      <c r="I79" s="21" t="s">
        <v>202</v>
      </c>
    </row>
    <row r="80" spans="1:9">
      <c r="A80" s="42">
        <f t="shared" si="2"/>
        <v>78</v>
      </c>
      <c r="B80" s="50" t="s">
        <v>170</v>
      </c>
      <c r="C80" s="63" t="s">
        <v>9</v>
      </c>
      <c r="D80" s="62" t="s">
        <v>169</v>
      </c>
      <c r="E80" s="56">
        <f t="shared" si="3"/>
        <v>0.10000000000002274</v>
      </c>
      <c r="F80" s="52">
        <v>443.8</v>
      </c>
      <c r="G80" s="64"/>
      <c r="H80" s="65"/>
      <c r="I80" s="66"/>
    </row>
    <row r="81" spans="1:9">
      <c r="A81" s="42">
        <f t="shared" si="2"/>
        <v>79</v>
      </c>
      <c r="B81" s="50" t="s">
        <v>170</v>
      </c>
      <c r="C81" s="63" t="s">
        <v>12</v>
      </c>
      <c r="D81" s="62" t="s">
        <v>169</v>
      </c>
      <c r="E81" s="56">
        <f t="shared" si="3"/>
        <v>0.39999999999997726</v>
      </c>
      <c r="F81" s="52">
        <v>444.2</v>
      </c>
      <c r="G81" s="64"/>
      <c r="H81" s="65"/>
      <c r="I81" s="66"/>
    </row>
    <row r="82" spans="1:9">
      <c r="A82" s="42">
        <f t="shared" si="2"/>
        <v>80</v>
      </c>
      <c r="B82" s="50" t="s">
        <v>15</v>
      </c>
      <c r="C82" s="63" t="s">
        <v>9</v>
      </c>
      <c r="D82" s="62" t="s">
        <v>46</v>
      </c>
      <c r="E82" s="56">
        <f t="shared" si="3"/>
        <v>0.30000000000001137</v>
      </c>
      <c r="F82" s="52">
        <v>444.5</v>
      </c>
      <c r="G82" s="64"/>
      <c r="H82" s="65" t="s">
        <v>171</v>
      </c>
      <c r="I82" s="66"/>
    </row>
    <row r="83" spans="1:9">
      <c r="A83" s="42">
        <f t="shared" si="2"/>
        <v>81</v>
      </c>
      <c r="B83" s="50" t="s">
        <v>15</v>
      </c>
      <c r="C83" s="63" t="s">
        <v>172</v>
      </c>
      <c r="D83" s="62" t="s">
        <v>173</v>
      </c>
      <c r="E83" s="56">
        <f t="shared" si="3"/>
        <v>0.69999999999998863</v>
      </c>
      <c r="F83" s="52">
        <v>445.2</v>
      </c>
      <c r="G83" s="64"/>
      <c r="H83" s="65"/>
      <c r="I83" s="66"/>
    </row>
    <row r="84" spans="1:9">
      <c r="A84" s="42">
        <f t="shared" si="2"/>
        <v>82</v>
      </c>
      <c r="B84" s="50" t="s">
        <v>15</v>
      </c>
      <c r="C84" s="63" t="s">
        <v>9</v>
      </c>
      <c r="D84" s="67" t="s">
        <v>160</v>
      </c>
      <c r="E84" s="56">
        <f t="shared" si="3"/>
        <v>7.9000000000000341</v>
      </c>
      <c r="F84" s="52">
        <v>453.1</v>
      </c>
      <c r="G84" s="64"/>
      <c r="H84" s="65" t="s">
        <v>161</v>
      </c>
      <c r="I84" s="66"/>
    </row>
    <row r="85" spans="1:9">
      <c r="A85" s="42">
        <f t="shared" si="2"/>
        <v>83</v>
      </c>
      <c r="B85" s="62" t="s">
        <v>162</v>
      </c>
      <c r="C85" s="63" t="s">
        <v>12</v>
      </c>
      <c r="D85" s="67" t="s">
        <v>163</v>
      </c>
      <c r="E85" s="56">
        <f t="shared" si="3"/>
        <v>2.1999999999999886</v>
      </c>
      <c r="F85" s="52">
        <v>455.3</v>
      </c>
      <c r="G85" s="64"/>
      <c r="H85" s="65"/>
      <c r="I85" s="66"/>
    </row>
    <row r="86" spans="1:9">
      <c r="A86" s="42">
        <f t="shared" ref="A86:A91" si="4">A85+1</f>
        <v>84</v>
      </c>
      <c r="B86" s="50" t="s">
        <v>17</v>
      </c>
      <c r="C86" s="63" t="s">
        <v>12</v>
      </c>
      <c r="D86" s="67" t="s">
        <v>164</v>
      </c>
      <c r="E86" s="56">
        <f t="shared" si="3"/>
        <v>1.2999999999999545</v>
      </c>
      <c r="F86" s="52">
        <v>456.59999999999997</v>
      </c>
      <c r="G86" s="64"/>
      <c r="H86" s="65"/>
      <c r="I86" s="66"/>
    </row>
    <row r="87" spans="1:9">
      <c r="A87" s="1">
        <f t="shared" si="4"/>
        <v>85</v>
      </c>
      <c r="B87" s="4" t="s">
        <v>186</v>
      </c>
      <c r="C87" s="3" t="s">
        <v>7</v>
      </c>
      <c r="D87" s="2" t="s">
        <v>164</v>
      </c>
      <c r="E87" s="5">
        <f t="shared" si="3"/>
        <v>4.3000000000000114</v>
      </c>
      <c r="F87" s="6">
        <v>460.9</v>
      </c>
      <c r="G87" s="7"/>
      <c r="H87" s="20" t="s">
        <v>187</v>
      </c>
      <c r="I87" s="21"/>
    </row>
    <row r="88" spans="1:9">
      <c r="A88" s="42">
        <f t="shared" si="4"/>
        <v>86</v>
      </c>
      <c r="B88" s="62" t="s">
        <v>95</v>
      </c>
      <c r="C88" s="63" t="s">
        <v>9</v>
      </c>
      <c r="D88" s="67" t="s">
        <v>165</v>
      </c>
      <c r="E88" s="56">
        <f t="shared" si="3"/>
        <v>3.5</v>
      </c>
      <c r="F88" s="52">
        <v>464.4</v>
      </c>
      <c r="G88" s="64"/>
      <c r="H88" s="65"/>
      <c r="I88" s="66"/>
    </row>
    <row r="89" spans="1:9">
      <c r="A89" s="42">
        <f t="shared" si="4"/>
        <v>87</v>
      </c>
      <c r="B89" s="62" t="s">
        <v>166</v>
      </c>
      <c r="C89" s="63" t="s">
        <v>12</v>
      </c>
      <c r="D89" s="67" t="s">
        <v>167</v>
      </c>
      <c r="E89" s="56">
        <f t="shared" si="3"/>
        <v>2.1000000000000227</v>
      </c>
      <c r="F89" s="52">
        <v>466.5</v>
      </c>
      <c r="G89" s="64"/>
      <c r="H89" s="65"/>
      <c r="I89" s="66"/>
    </row>
    <row r="90" spans="1:9">
      <c r="A90" s="42">
        <f t="shared" si="4"/>
        <v>88</v>
      </c>
      <c r="B90" s="62" t="s">
        <v>95</v>
      </c>
      <c r="C90" s="63" t="s">
        <v>9</v>
      </c>
      <c r="D90" s="67" t="s">
        <v>167</v>
      </c>
      <c r="E90" s="56">
        <f t="shared" si="3"/>
        <v>0.5</v>
      </c>
      <c r="F90" s="52">
        <v>467</v>
      </c>
      <c r="G90" s="64"/>
      <c r="H90" s="65"/>
      <c r="I90" s="66"/>
    </row>
    <row r="91" spans="1:9">
      <c r="A91" s="42">
        <f t="shared" si="4"/>
        <v>89</v>
      </c>
      <c r="B91" s="62" t="s">
        <v>126</v>
      </c>
      <c r="C91" s="63" t="s">
        <v>85</v>
      </c>
      <c r="D91" s="62" t="s">
        <v>127</v>
      </c>
      <c r="E91" s="56">
        <f t="shared" si="3"/>
        <v>4.5999999999999659</v>
      </c>
      <c r="F91" s="52">
        <v>471.59999999999997</v>
      </c>
      <c r="G91" s="64"/>
      <c r="H91" s="65" t="s">
        <v>128</v>
      </c>
      <c r="I91" s="66"/>
    </row>
    <row r="92" spans="1:9" ht="36">
      <c r="A92" s="42">
        <f t="shared" ref="A92:A108" si="5">A91+1</f>
        <v>90</v>
      </c>
      <c r="B92" s="62" t="s">
        <v>129</v>
      </c>
      <c r="C92" s="63" t="s">
        <v>130</v>
      </c>
      <c r="D92" s="67" t="s">
        <v>131</v>
      </c>
      <c r="E92" s="56">
        <f t="shared" si="3"/>
        <v>4</v>
      </c>
      <c r="F92" s="52">
        <v>475.59999999999997</v>
      </c>
      <c r="G92" s="64"/>
      <c r="H92" s="65"/>
      <c r="I92" s="66"/>
    </row>
    <row r="93" spans="1:9">
      <c r="A93" s="42">
        <f t="shared" si="5"/>
        <v>91</v>
      </c>
      <c r="B93" s="67" t="s">
        <v>132</v>
      </c>
      <c r="C93" s="63" t="s">
        <v>85</v>
      </c>
      <c r="D93" s="62" t="s">
        <v>133</v>
      </c>
      <c r="E93" s="56">
        <f t="shared" si="3"/>
        <v>60.300000000000125</v>
      </c>
      <c r="F93" s="52">
        <v>535.90000000000009</v>
      </c>
      <c r="G93" s="64"/>
      <c r="H93" s="73"/>
      <c r="I93" s="66"/>
    </row>
    <row r="94" spans="1:9">
      <c r="A94" s="42">
        <f t="shared" si="5"/>
        <v>92</v>
      </c>
      <c r="B94" s="68" t="s">
        <v>134</v>
      </c>
      <c r="C94" s="69" t="s">
        <v>85</v>
      </c>
      <c r="D94" s="68" t="s">
        <v>135</v>
      </c>
      <c r="E94" s="56">
        <f t="shared" si="3"/>
        <v>0.59999999999990905</v>
      </c>
      <c r="F94" s="52">
        <v>536.5</v>
      </c>
      <c r="G94" s="64"/>
      <c r="H94" s="65"/>
      <c r="I94" s="66"/>
    </row>
    <row r="95" spans="1:9">
      <c r="A95" s="42">
        <f t="shared" si="5"/>
        <v>93</v>
      </c>
      <c r="B95" s="50" t="s">
        <v>136</v>
      </c>
      <c r="C95" s="69" t="s">
        <v>85</v>
      </c>
      <c r="D95" s="68" t="s">
        <v>135</v>
      </c>
      <c r="E95" s="56">
        <f t="shared" si="3"/>
        <v>0.90000000000009095</v>
      </c>
      <c r="F95" s="52">
        <v>537.40000000000009</v>
      </c>
      <c r="G95" s="64"/>
      <c r="H95" s="65" t="s">
        <v>137</v>
      </c>
      <c r="I95" s="66"/>
    </row>
    <row r="96" spans="1:9" ht="25.2">
      <c r="A96" s="1">
        <f t="shared" si="5"/>
        <v>94</v>
      </c>
      <c r="B96" s="23" t="s">
        <v>188</v>
      </c>
      <c r="C96" s="22" t="s">
        <v>108</v>
      </c>
      <c r="D96" s="23" t="s">
        <v>138</v>
      </c>
      <c r="E96" s="24">
        <f t="shared" si="3"/>
        <v>7.0999999999999091</v>
      </c>
      <c r="F96" s="6">
        <v>544.5</v>
      </c>
      <c r="G96" s="7"/>
      <c r="H96" s="8" t="s">
        <v>139</v>
      </c>
      <c r="I96" s="21" t="s">
        <v>203</v>
      </c>
    </row>
    <row r="97" spans="1:9">
      <c r="A97" s="42">
        <f t="shared" si="5"/>
        <v>95</v>
      </c>
      <c r="B97" s="68" t="s">
        <v>140</v>
      </c>
      <c r="C97" s="69" t="s">
        <v>85</v>
      </c>
      <c r="D97" s="68" t="s">
        <v>141</v>
      </c>
      <c r="E97" s="56">
        <v>7.2</v>
      </c>
      <c r="F97" s="52">
        <v>551.70000000000005</v>
      </c>
      <c r="G97" s="64"/>
      <c r="H97" s="65"/>
      <c r="I97" s="66"/>
    </row>
    <row r="98" spans="1:9">
      <c r="A98" s="42">
        <f t="shared" si="5"/>
        <v>96</v>
      </c>
      <c r="B98" s="68" t="s">
        <v>142</v>
      </c>
      <c r="C98" s="69" t="s">
        <v>88</v>
      </c>
      <c r="D98" s="68" t="s">
        <v>143</v>
      </c>
      <c r="E98" s="56">
        <v>0.9</v>
      </c>
      <c r="F98" s="52">
        <v>552.6</v>
      </c>
      <c r="G98" s="64"/>
      <c r="H98" s="65"/>
      <c r="I98" s="66"/>
    </row>
    <row r="99" spans="1:9" ht="28.5" customHeight="1">
      <c r="A99" s="42">
        <f t="shared" si="5"/>
        <v>97</v>
      </c>
      <c r="B99" s="68" t="s">
        <v>144</v>
      </c>
      <c r="C99" s="69" t="s">
        <v>85</v>
      </c>
      <c r="D99" s="68" t="s">
        <v>145</v>
      </c>
      <c r="E99" s="56">
        <v>9.8000000000000007</v>
      </c>
      <c r="F99" s="52">
        <v>562.40000000000009</v>
      </c>
      <c r="G99" s="64"/>
      <c r="H99" s="65"/>
      <c r="I99" s="66"/>
    </row>
    <row r="100" spans="1:9">
      <c r="A100" s="42">
        <f t="shared" si="5"/>
        <v>98</v>
      </c>
      <c r="B100" s="68" t="s">
        <v>146</v>
      </c>
      <c r="C100" s="69" t="s">
        <v>88</v>
      </c>
      <c r="D100" s="68" t="s">
        <v>147</v>
      </c>
      <c r="E100" s="56">
        <v>8.9</v>
      </c>
      <c r="F100" s="52">
        <v>571.29999999999995</v>
      </c>
      <c r="G100" s="64"/>
      <c r="H100" s="65"/>
      <c r="I100" s="66"/>
    </row>
    <row r="101" spans="1:9">
      <c r="A101" s="42">
        <f t="shared" si="5"/>
        <v>99</v>
      </c>
      <c r="B101" s="68" t="s">
        <v>148</v>
      </c>
      <c r="C101" s="69" t="s">
        <v>85</v>
      </c>
      <c r="D101" s="68" t="s">
        <v>149</v>
      </c>
      <c r="E101" s="56">
        <v>7.2</v>
      </c>
      <c r="F101" s="52">
        <v>578.5</v>
      </c>
      <c r="G101" s="64"/>
      <c r="H101" s="65"/>
      <c r="I101" s="66"/>
    </row>
    <row r="102" spans="1:9">
      <c r="A102" s="42">
        <f t="shared" si="5"/>
        <v>100</v>
      </c>
      <c r="B102" s="68" t="s">
        <v>150</v>
      </c>
      <c r="C102" s="69" t="s">
        <v>85</v>
      </c>
      <c r="D102" s="68" t="s">
        <v>117</v>
      </c>
      <c r="E102" s="56">
        <v>11.4</v>
      </c>
      <c r="F102" s="52">
        <v>589.90000000000009</v>
      </c>
      <c r="G102" s="64"/>
      <c r="H102" s="65"/>
      <c r="I102" s="66"/>
    </row>
    <row r="103" spans="1:9">
      <c r="A103" s="42">
        <f>A102+1</f>
        <v>101</v>
      </c>
      <c r="B103" s="71" t="s">
        <v>148</v>
      </c>
      <c r="C103" s="69" t="s">
        <v>85</v>
      </c>
      <c r="D103" s="68" t="s">
        <v>117</v>
      </c>
      <c r="E103" s="56">
        <v>1.8</v>
      </c>
      <c r="F103" s="52">
        <v>591.70000000000005</v>
      </c>
      <c r="G103" s="64"/>
      <c r="H103" s="73" t="s">
        <v>151</v>
      </c>
      <c r="I103" s="66"/>
    </row>
    <row r="104" spans="1:9">
      <c r="A104" s="42">
        <f t="shared" si="5"/>
        <v>102</v>
      </c>
      <c r="B104" s="68" t="s">
        <v>152</v>
      </c>
      <c r="C104" s="69" t="s">
        <v>85</v>
      </c>
      <c r="D104" s="68" t="s">
        <v>117</v>
      </c>
      <c r="E104" s="56">
        <v>3.4</v>
      </c>
      <c r="F104" s="52">
        <v>595.1</v>
      </c>
      <c r="G104" s="64"/>
      <c r="H104" s="65" t="s">
        <v>153</v>
      </c>
      <c r="I104" s="66"/>
    </row>
    <row r="105" spans="1:9">
      <c r="A105" s="42">
        <f t="shared" si="5"/>
        <v>103</v>
      </c>
      <c r="B105" s="70" t="s">
        <v>154</v>
      </c>
      <c r="C105" s="69" t="s">
        <v>88</v>
      </c>
      <c r="D105" s="71" t="s">
        <v>155</v>
      </c>
      <c r="E105" s="56">
        <v>2.9</v>
      </c>
      <c r="F105" s="52">
        <v>598</v>
      </c>
      <c r="G105" s="64"/>
      <c r="H105" s="65"/>
      <c r="I105" s="66"/>
    </row>
    <row r="106" spans="1:9">
      <c r="A106" s="42">
        <f t="shared" si="5"/>
        <v>104</v>
      </c>
      <c r="B106" s="72" t="s">
        <v>156</v>
      </c>
      <c r="C106" s="69" t="s">
        <v>85</v>
      </c>
      <c r="D106" s="68" t="s">
        <v>31</v>
      </c>
      <c r="E106" s="56">
        <v>1.7</v>
      </c>
      <c r="F106" s="52">
        <v>599.70000000000005</v>
      </c>
      <c r="G106" s="64"/>
      <c r="H106" s="65"/>
      <c r="I106" s="66"/>
    </row>
    <row r="107" spans="1:9">
      <c r="A107" s="42">
        <f t="shared" si="5"/>
        <v>105</v>
      </c>
      <c r="B107" s="72" t="s">
        <v>157</v>
      </c>
      <c r="C107" s="69" t="s">
        <v>85</v>
      </c>
      <c r="D107" s="68" t="s">
        <v>31</v>
      </c>
      <c r="E107" s="56">
        <v>0.7</v>
      </c>
      <c r="F107" s="52">
        <v>600.40000000000009</v>
      </c>
      <c r="G107" s="64"/>
      <c r="H107" s="65"/>
      <c r="I107" s="66"/>
    </row>
    <row r="108" spans="1:9" ht="19.2" thickBot="1">
      <c r="A108" s="83">
        <f t="shared" si="5"/>
        <v>106</v>
      </c>
      <c r="B108" s="84" t="s">
        <v>158</v>
      </c>
      <c r="C108" s="85"/>
      <c r="D108" s="86"/>
      <c r="E108" s="87">
        <v>0.1</v>
      </c>
      <c r="F108" s="88">
        <v>600.5</v>
      </c>
      <c r="G108" s="89"/>
      <c r="H108" s="90" t="s">
        <v>159</v>
      </c>
      <c r="I108" s="91" t="s">
        <v>204</v>
      </c>
    </row>
    <row r="109" spans="1:9" ht="12.45" customHeight="1"/>
    <row r="110" spans="1:9" ht="16.2">
      <c r="A110" s="77" t="s">
        <v>191</v>
      </c>
      <c r="B110" s="77"/>
      <c r="C110" s="78"/>
      <c r="D110" s="77" t="s">
        <v>107</v>
      </c>
      <c r="E110" s="79"/>
      <c r="F110" s="80"/>
      <c r="G110" s="77"/>
      <c r="H110" s="81" t="s">
        <v>111</v>
      </c>
      <c r="I110" s="77"/>
    </row>
    <row r="111" spans="1:9" ht="16.2">
      <c r="A111" s="77" t="s">
        <v>192</v>
      </c>
      <c r="B111" s="77"/>
      <c r="C111" s="78"/>
      <c r="D111" s="77"/>
      <c r="E111" s="79"/>
      <c r="F111" s="80"/>
      <c r="G111" s="77"/>
      <c r="H111" s="81"/>
      <c r="I111" s="77"/>
    </row>
    <row r="112" spans="1:9" ht="16.2">
      <c r="A112" s="77" t="s">
        <v>193</v>
      </c>
      <c r="B112" s="77"/>
      <c r="C112" s="78"/>
      <c r="D112" s="77"/>
      <c r="E112" s="82"/>
      <c r="F112" s="80"/>
      <c r="G112" s="77"/>
      <c r="H112" s="81"/>
      <c r="I112" s="77"/>
    </row>
    <row r="113" spans="1:9">
      <c r="E113"/>
    </row>
    <row r="114" spans="1:9">
      <c r="E114" s="75"/>
    </row>
    <row r="123" spans="1:9" s="31" customFormat="1">
      <c r="A123" s="28" t="s">
        <v>189</v>
      </c>
      <c r="B123" s="29"/>
      <c r="C123" s="30"/>
      <c r="D123" s="30" t="s">
        <v>194</v>
      </c>
      <c r="F123" s="32"/>
      <c r="G123" s="33"/>
      <c r="H123" s="74"/>
      <c r="I123" s="33"/>
    </row>
    <row r="124" spans="1:9" s="31" customFormat="1">
      <c r="A124" s="28"/>
      <c r="B124" s="29"/>
      <c r="C124" s="30"/>
      <c r="D124"/>
      <c r="F124" s="32"/>
      <c r="G124" s="33"/>
      <c r="H124" s="74"/>
      <c r="I124" s="33"/>
    </row>
    <row r="125" spans="1:9" ht="18">
      <c r="A125"/>
    </row>
    <row r="126" spans="1:9">
      <c r="D126" s="33"/>
    </row>
    <row r="133" spans="1:8">
      <c r="A133" s="28" t="s">
        <v>195</v>
      </c>
      <c r="D133" s="29" t="s">
        <v>196</v>
      </c>
      <c r="H133" s="81" t="s">
        <v>197</v>
      </c>
    </row>
    <row r="134" spans="1:8">
      <c r="D134"/>
    </row>
    <row r="146" spans="1:8">
      <c r="A146" s="28" t="s">
        <v>198</v>
      </c>
      <c r="D146" s="29" t="s">
        <v>199</v>
      </c>
    </row>
    <row r="150" spans="1:8">
      <c r="H150"/>
    </row>
  </sheetData>
  <phoneticPr fontId="2"/>
  <printOptions horizontalCentered="1"/>
  <pageMargins left="3.937007874015748E-2" right="3.937007874015748E-2" top="0.15748031496062992" bottom="0.15748031496062992" header="0.31496062992125984" footer="0.31496062992125984"/>
  <pageSetup paperSize="9" scale="47" orientation="portrait" horizontalDpi="4294967293" verticalDpi="4294967293" r:id="rId1"/>
  <headerFooter alignWithMargins="0"/>
  <rowBreaks count="1" manualBreakCount="1">
    <brk id="96"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神戸600</vt:lpstr>
      <vt:lpstr>神戸600!Print_Area</vt:lpstr>
      <vt:lpstr>神戸600!Print_Titles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Smith</dc:creator>
  <cp:lastModifiedBy>泰輔 片山</cp:lastModifiedBy>
  <cp:lastPrinted>2026-05-27T13:11:01Z</cp:lastPrinted>
  <dcterms:created xsi:type="dcterms:W3CDTF">2011-02-06T12:06:47Z</dcterms:created>
  <dcterms:modified xsi:type="dcterms:W3CDTF">2026-05-27T13:11:07Z</dcterms:modified>
</cp:coreProperties>
</file>