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amatsu/Library/Mobile Documents/com~apple~CloudDocs/2026ひらまつBRM/BRM426/"/>
    </mc:Choice>
  </mc:AlternateContent>
  <xr:revisionPtr revIDLastSave="0" documentId="8_{B4E6201F-C890-7C4F-BABC-2A531A7B0E0B}" xr6:coauthVersionLast="47" xr6:coauthVersionMax="47" xr10:uidLastSave="{00000000-0000-0000-0000-000000000000}"/>
  <bookViews>
    <workbookView xWindow="660" yWindow="720" windowWidth="23740" windowHeight="16440" xr2:uid="{05C8F99B-AC2B-7F46-A746-64E78938BFD9}"/>
  </bookViews>
  <sheets>
    <sheet name="BRM426KINKI200kmSOJA" sheetId="3" r:id="rId1"/>
    <sheet name="BRM426参考写真" sheetId="5" r:id="rId2"/>
    <sheet name="更新履歴" sheetId="6" r:id="rId3"/>
  </sheets>
  <definedNames>
    <definedName name="_xlnm.Print_Area" localSheetId="1">BRM426参考写真!$A$1:$B$9</definedName>
    <definedName name="_xlnm.Print_Titles" localSheetId="0">BRM426KINKI200kmSOJA!$2:$2</definedName>
    <definedName name="sttime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4" i="3" l="1"/>
  <c r="E131" i="3"/>
  <c r="E132" i="3"/>
  <c r="E133" i="3"/>
  <c r="A134" i="3"/>
  <c r="E130" i="3"/>
  <c r="E57" i="3"/>
  <c r="E5" i="3"/>
  <c r="E6" i="3"/>
  <c r="E7" i="3"/>
  <c r="E96" i="3" l="1"/>
  <c r="E97" i="3"/>
  <c r="E94" i="3"/>
  <c r="E95" i="3"/>
  <c r="E92" i="3"/>
  <c r="E93" i="3"/>
  <c r="E74" i="3"/>
  <c r="E75" i="3"/>
  <c r="E27" i="3"/>
  <c r="E28" i="3"/>
  <c r="E24" i="3"/>
  <c r="E25" i="3"/>
  <c r="E26" i="3"/>
  <c r="A4" i="3"/>
  <c r="E85" i="3"/>
  <c r="E121" i="3"/>
  <c r="E118" i="3"/>
  <c r="E104" i="3"/>
  <c r="E40" i="3"/>
  <c r="E22" i="3"/>
  <c r="E55" i="3"/>
  <c r="E56" i="3"/>
  <c r="E58" i="3"/>
  <c r="E49" i="3"/>
  <c r="E91" i="3"/>
  <c r="E129" i="3"/>
  <c r="E128" i="3"/>
  <c r="E127" i="3"/>
  <c r="E126" i="3"/>
  <c r="E125" i="3"/>
  <c r="E124" i="3"/>
  <c r="E123" i="3"/>
  <c r="E122" i="3"/>
  <c r="E120" i="3"/>
  <c r="E119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3" i="3"/>
  <c r="E102" i="3"/>
  <c r="E101" i="3"/>
  <c r="E100" i="3"/>
  <c r="E99" i="3"/>
  <c r="E98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4" i="3"/>
  <c r="E53" i="3"/>
  <c r="E52" i="3"/>
  <c r="E51" i="3"/>
  <c r="E50" i="3"/>
  <c r="E48" i="3"/>
  <c r="E47" i="3"/>
  <c r="E46" i="3"/>
  <c r="E45" i="3"/>
  <c r="E44" i="3"/>
  <c r="E43" i="3"/>
  <c r="E42" i="3"/>
  <c r="E41" i="3"/>
  <c r="E39" i="3"/>
  <c r="E38" i="3"/>
  <c r="E37" i="3"/>
  <c r="E36" i="3"/>
  <c r="E35" i="3"/>
  <c r="E34" i="3"/>
  <c r="E33" i="3"/>
  <c r="E32" i="3"/>
  <c r="E31" i="3"/>
  <c r="E30" i="3"/>
  <c r="E29" i="3"/>
  <c r="E23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4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l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l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l="1"/>
  <c r="A131" i="3" s="1"/>
  <c r="A132" i="3" s="1"/>
  <c r="A133" i="3" s="1"/>
</calcChain>
</file>

<file path=xl/sharedStrings.xml><?xml version="1.0" encoding="utf-8"?>
<sst xmlns="http://schemas.openxmlformats.org/spreadsheetml/2006/main" count="513" uniqueCount="293">
  <si>
    <t>No.</t>
  </si>
  <si>
    <t>PC
open - close</t>
  </si>
  <si>
    <t>側道を進む（坂を上がらない）</t>
  </si>
  <si>
    <t>左折すぐY字路を右へ坂を下る</t>
  </si>
  <si>
    <t>道なり右に曲がる</t>
  </si>
  <si>
    <t>信号を右・左折してそのまま 海岸通り を進む</t>
  </si>
  <si>
    <t>右折、青矢印ペイントに従う</t>
  </si>
  <si>
    <t>押しボタン信号右折、旧霞橋（自歩道）へ</t>
  </si>
  <si>
    <t/>
  </si>
  <si>
    <t>右折</t>
  </si>
  <si>
    <t>総社南高入口 S</t>
  </si>
  <si>
    <t>左折</t>
  </si>
  <si>
    <t>県道189号</t>
  </si>
  <si>
    <t>川辺バイパス西 S</t>
  </si>
  <si>
    <t>県道35号</t>
  </si>
  <si>
    <t>矢掛町西町 S</t>
  </si>
  <si>
    <t>国道486号</t>
  </si>
  <si>
    <t>下出部中央 S</t>
  </si>
  <si>
    <t>平野分かれ S</t>
  </si>
  <si>
    <t>県道390号</t>
  </si>
  <si>
    <t>鶴ヶ橋南詰 S</t>
  </si>
  <si>
    <t>県道391号</t>
  </si>
  <si>
    <t>新茶屋 S</t>
  </si>
  <si>
    <t>大渡橋西詰 S</t>
  </si>
  <si>
    <t>赤坂駅前 S</t>
  </si>
  <si>
    <t>浄土寺下 S</t>
  </si>
  <si>
    <t>東西橋 S</t>
  </si>
  <si>
    <t>国道317号</t>
  </si>
  <si>
    <t>県道389号</t>
  </si>
  <si>
    <t>県道53号</t>
  </si>
  <si>
    <t>新睦橋西詰 S</t>
  </si>
  <si>
    <t>内海大橋入口 S</t>
  </si>
  <si>
    <t>県道47号</t>
  </si>
  <si>
    <t>入江大橋南詰 S</t>
  </si>
  <si>
    <t>入江大橋北詰 S</t>
  </si>
  <si>
    <t>県道433号</t>
  </si>
  <si>
    <t>県道191号</t>
  </si>
  <si>
    <t>警察署北 S</t>
  </si>
  <si>
    <t>県道54号</t>
  </si>
  <si>
    <t>霞橋西下 S</t>
  </si>
  <si>
    <t>五軒屋 S</t>
  </si>
  <si>
    <t>╋</t>
  </si>
  <si>
    <t>┳</t>
  </si>
  <si>
    <t>Y</t>
  </si>
  <si>
    <t>╋Ｓ</t>
  </si>
  <si>
    <t>┳、Ｙ</t>
  </si>
  <si>
    <t>┣</t>
  </si>
  <si>
    <t xml:space="preserve"> (福山/​井原 の表示)</t>
  </si>
  <si>
    <t>国道486/313号</t>
  </si>
  <si>
    <t>(福山/​華鴒大塚美術館 の表示)</t>
  </si>
  <si>
    <t>右折後神辺本陣</t>
  </si>
  <si>
    <t>Ｙ</t>
  </si>
  <si>
    <t>┫</t>
  </si>
  <si>
    <t>カーブミラー左折してJR備後赤坂駅へ向かう。（ここで曲がらなくてもこの先で県道54号に合流してもよい。）</t>
  </si>
  <si>
    <t>海岸通り に入る</t>
  </si>
  <si>
    <t>左折し坂を上がる (内海大橋 の表示)</t>
  </si>
  <si>
    <t xml:space="preserve"> (広島県道3号/​井原 の表示)</t>
  </si>
  <si>
    <t>┳Ｓ</t>
  </si>
  <si>
    <r>
      <rPr>
        <b/>
        <sz val="12"/>
        <rFont val="ＭＳ Ｐゴシック"/>
        <family val="2"/>
        <charset val="128"/>
      </rPr>
      <t>ポイント　</t>
    </r>
    <r>
      <rPr>
        <b/>
        <sz val="12"/>
        <rFont val="Arial"/>
        <family val="2"/>
      </rPr>
      <t>S</t>
    </r>
    <r>
      <rPr>
        <b/>
        <sz val="12"/>
        <rFont val="ＭＳ Ｐゴシック"/>
        <family val="2"/>
        <charset val="128"/>
      </rPr>
      <t>：信号</t>
    </r>
    <rPh sb="7" eb="9">
      <t>シンゴウ</t>
    </rPh>
    <phoneticPr fontId="3"/>
  </si>
  <si>
    <r>
      <rPr>
        <b/>
        <sz val="12"/>
        <rFont val="ＭＳ Ｐゴシック"/>
        <family val="2"/>
        <charset val="128"/>
      </rPr>
      <t>進路</t>
    </r>
    <rPh sb="0" eb="2">
      <t>シンロ</t>
    </rPh>
    <phoneticPr fontId="3"/>
  </si>
  <si>
    <r>
      <rPr>
        <b/>
        <sz val="12"/>
        <rFont val="ＭＳ Ｐゴシック"/>
        <family val="2"/>
        <charset val="128"/>
      </rPr>
      <t>道路</t>
    </r>
    <rPh sb="0" eb="2">
      <t>ドウロ</t>
    </rPh>
    <phoneticPr fontId="3"/>
  </si>
  <si>
    <r>
      <rPr>
        <b/>
        <sz val="12"/>
        <rFont val="ＭＳ Ｐゴシック"/>
        <family val="2"/>
        <charset val="128"/>
      </rPr>
      <t xml:space="preserve">区間距離
</t>
    </r>
    <r>
      <rPr>
        <b/>
        <sz val="12"/>
        <rFont val="Arial"/>
        <family val="2"/>
      </rPr>
      <t xml:space="preserve"> (km)</t>
    </r>
    <rPh sb="0" eb="2">
      <t>クカン</t>
    </rPh>
    <rPh sb="2" eb="4">
      <t xml:space="preserve">キョリ </t>
    </rPh>
    <phoneticPr fontId="3"/>
  </si>
  <si>
    <r>
      <rPr>
        <b/>
        <sz val="12"/>
        <rFont val="ＭＳ Ｐゴシック"/>
        <family val="2"/>
        <charset val="128"/>
      </rPr>
      <t xml:space="preserve">積算距離
</t>
    </r>
    <r>
      <rPr>
        <b/>
        <sz val="12"/>
        <rFont val="Arial"/>
        <family val="2"/>
      </rPr>
      <t xml:space="preserve"> (km)</t>
    </r>
    <rPh sb="0" eb="4">
      <t xml:space="preserve">セキサンキョリ </t>
    </rPh>
    <phoneticPr fontId="3"/>
  </si>
  <si>
    <t>　備考</t>
    <rPh sb="1" eb="3">
      <t>ビコウ</t>
    </rPh>
    <phoneticPr fontId="3"/>
  </si>
  <si>
    <t>左折</t>
    <rPh sb="0" eb="2">
      <t xml:space="preserve">サセツ </t>
    </rPh>
    <phoneticPr fontId="5"/>
  </si>
  <si>
    <t>折り返し</t>
    <rPh sb="0" eb="1">
      <t xml:space="preserve">オリカエシ </t>
    </rPh>
    <phoneticPr fontId="5"/>
  </si>
  <si>
    <t>左折、踏切渡りすぐ右折。中国自然歩道案内板に従い清音駅方面へ</t>
    <rPh sb="9" eb="11">
      <t xml:space="preserve">ウセツ </t>
    </rPh>
    <phoneticPr fontId="5"/>
  </si>
  <si>
    <t>信号・横断歩道を渡り旧川辺橋へ</t>
    <rPh sb="3" eb="7">
      <t xml:space="preserve">オウダンホドウ </t>
    </rPh>
    <rPh sb="10" eb="11">
      <t xml:space="preserve">キュウ </t>
    </rPh>
    <rPh sb="11" eb="14">
      <t xml:space="preserve">カワベバシ </t>
    </rPh>
    <phoneticPr fontId="5"/>
  </si>
  <si>
    <t>右折</t>
    <rPh sb="0" eb="2">
      <t xml:space="preserve">ウセツ </t>
    </rPh>
    <phoneticPr fontId="5"/>
  </si>
  <si>
    <t>直進</t>
    <rPh sb="0" eb="2">
      <t xml:space="preserve">チョクシン </t>
    </rPh>
    <phoneticPr fontId="5"/>
  </si>
  <si>
    <t>左側</t>
    <rPh sb="0" eb="2">
      <t xml:space="preserve">ヒダリガワ </t>
    </rPh>
    <phoneticPr fontId="5"/>
  </si>
  <si>
    <t>次の矢掛町西町信号と連動</t>
    <rPh sb="0" eb="1">
      <t xml:space="preserve">ツギノ </t>
    </rPh>
    <rPh sb="2" eb="5">
      <t xml:space="preserve">ヤカゲチョウ </t>
    </rPh>
    <rPh sb="5" eb="7">
      <t xml:space="preserve">ニシマチ </t>
    </rPh>
    <rPh sb="7" eb="9">
      <t xml:space="preserve">シンゴウ </t>
    </rPh>
    <rPh sb="10" eb="12">
      <t xml:space="preserve">レンドウ </t>
    </rPh>
    <phoneticPr fontId="5"/>
  </si>
  <si>
    <t>手前に福山12km表示</t>
    <rPh sb="0" eb="1">
      <t xml:space="preserve">テマエニ </t>
    </rPh>
    <rPh sb="3" eb="5">
      <t xml:space="preserve">フクヤマ </t>
    </rPh>
    <rPh sb="9" eb="11">
      <t xml:space="preserve">ヒョウジ </t>
    </rPh>
    <phoneticPr fontId="5"/>
  </si>
  <si>
    <t>カーブミラー、手前にまが医院</t>
    <rPh sb="6" eb="7">
      <t>、</t>
    </rPh>
    <rPh sb="7" eb="9">
      <t xml:space="preserve">テマエニ </t>
    </rPh>
    <rPh sb="12" eb="14">
      <t xml:space="preserve">イイン </t>
    </rPh>
    <phoneticPr fontId="5"/>
  </si>
  <si>
    <t>右側</t>
    <rPh sb="0" eb="2">
      <t xml:space="preserve">ミギガワ </t>
    </rPh>
    <phoneticPr fontId="5"/>
  </si>
  <si>
    <t>道なり右折</t>
    <rPh sb="0" eb="1">
      <t xml:space="preserve">ミチナリ </t>
    </rPh>
    <rPh sb="3" eb="5">
      <t xml:space="preserve">ウセツ </t>
    </rPh>
    <phoneticPr fontId="5"/>
  </si>
  <si>
    <t>正面に門田茶舗、右前に広島銀行</t>
    <rPh sb="0" eb="2">
      <t xml:space="preserve">ショウメン </t>
    </rPh>
    <rPh sb="3" eb="5">
      <t xml:space="preserve">カドタ </t>
    </rPh>
    <rPh sb="5" eb="7">
      <t xml:space="preserve">チャホ </t>
    </rPh>
    <phoneticPr fontId="5"/>
  </si>
  <si>
    <t>国道313号</t>
    <rPh sb="0" eb="2">
      <t xml:space="preserve">コクドウ </t>
    </rPh>
    <rPh sb="5" eb="6">
      <t xml:space="preserve">ゴウ </t>
    </rPh>
    <phoneticPr fontId="5"/>
  </si>
  <si>
    <r>
      <t xml:space="preserve"> (御調/</t>
    </r>
    <r>
      <rPr>
        <sz val="12"/>
        <color rgb="FF000000"/>
        <rFont val="Tahoma"/>
        <family val="2"/>
      </rPr>
      <t>​</t>
    </r>
    <r>
      <rPr>
        <sz val="12"/>
        <color rgb="FF000000"/>
        <rFont val="Hiragino Kaku Gothic ProN W3"/>
        <family val="2"/>
        <charset val="128"/>
      </rPr>
      <t>府中 の表示)横断歩道信号は押しボタン</t>
    </r>
    <rPh sb="13" eb="17">
      <t xml:space="preserve">オウダンホドウ </t>
    </rPh>
    <rPh sb="17" eb="19">
      <t xml:space="preserve">シンゴウ </t>
    </rPh>
    <rPh sb="20" eb="21">
      <t xml:space="preserve">オシボタン </t>
    </rPh>
    <phoneticPr fontId="5"/>
  </si>
  <si>
    <t>これより生活道路、狭し。</t>
    <rPh sb="4" eb="8">
      <t xml:space="preserve">セイカツドウロ </t>
    </rPh>
    <rPh sb="9" eb="10">
      <t xml:space="preserve">セマシ </t>
    </rPh>
    <phoneticPr fontId="5"/>
  </si>
  <si>
    <t>右に赤いホース収納箱目印</t>
    <rPh sb="0" eb="1">
      <t xml:space="preserve">ミギニ </t>
    </rPh>
    <phoneticPr fontId="5"/>
  </si>
  <si>
    <t>変形╋</t>
    <rPh sb="0" eb="2">
      <t xml:space="preserve">ヘンケイ </t>
    </rPh>
    <phoneticPr fontId="5"/>
  </si>
  <si>
    <t>ビデオライフ、ハローズ看板。信号名見にくい。これより道狭いわりに自動車通行多く離合のための停車に注意。</t>
    <rPh sb="11" eb="13">
      <t xml:space="preserve">カンバン </t>
    </rPh>
    <rPh sb="14" eb="17">
      <t xml:space="preserve">シンゴウメイ </t>
    </rPh>
    <rPh sb="17" eb="18">
      <t xml:space="preserve">ミニクイ </t>
    </rPh>
    <rPh sb="26" eb="27">
      <t xml:space="preserve">ミチ </t>
    </rPh>
    <rPh sb="27" eb="28">
      <t xml:space="preserve">セマイ </t>
    </rPh>
    <rPh sb="32" eb="35">
      <t xml:space="preserve">ジドウシャ </t>
    </rPh>
    <rPh sb="35" eb="37">
      <t xml:space="preserve">ツウコウ </t>
    </rPh>
    <rPh sb="37" eb="38">
      <t xml:space="preserve">オオク </t>
    </rPh>
    <rPh sb="39" eb="41">
      <t xml:space="preserve">リゴウ </t>
    </rPh>
    <rPh sb="45" eb="47">
      <t xml:space="preserve">テイシャ </t>
    </rPh>
    <rPh sb="48" eb="50">
      <t xml:space="preserve">チュウイ </t>
    </rPh>
    <phoneticPr fontId="5"/>
  </si>
  <si>
    <t>県道54号/国道2号</t>
    <rPh sb="0" eb="2">
      <t xml:space="preserve">ケンドウ </t>
    </rPh>
    <rPh sb="4" eb="5">
      <t xml:space="preserve">ゴウ </t>
    </rPh>
    <rPh sb="6" eb="8">
      <t xml:space="preserve">コクドウ </t>
    </rPh>
    <rPh sb="9" eb="10">
      <t xml:space="preserve">ゴウ </t>
    </rPh>
    <phoneticPr fontId="5"/>
  </si>
  <si>
    <t>T字路</t>
    <rPh sb="1" eb="3">
      <t xml:space="preserve">ジロ </t>
    </rPh>
    <phoneticPr fontId="5"/>
  </si>
  <si>
    <t>仮設トイレ、自販機あり</t>
    <rPh sb="0" eb="2">
      <t xml:space="preserve">カセツトイレ </t>
    </rPh>
    <rPh sb="6" eb="9">
      <t xml:space="preserve">ジハンキ </t>
    </rPh>
    <phoneticPr fontId="5"/>
  </si>
  <si>
    <t>左側太陽光発電、右折後満越公民館あり。200m先厳島神社の海中鳥居、1.7km先”尾道のモン＝サン＝ミッシェル"</t>
    <rPh sb="23" eb="24">
      <t xml:space="preserve">サキ </t>
    </rPh>
    <rPh sb="24" eb="28">
      <t xml:space="preserve">イツクシマジンジャ </t>
    </rPh>
    <rPh sb="29" eb="31">
      <t xml:space="preserve">カイチュウ </t>
    </rPh>
    <rPh sb="31" eb="33">
      <t xml:space="preserve">トリイ </t>
    </rPh>
    <rPh sb="39" eb="40">
      <t xml:space="preserve">サキ </t>
    </rPh>
    <rPh sb="41" eb="43">
      <t xml:space="preserve">オノミチノ </t>
    </rPh>
    <phoneticPr fontId="5"/>
  </si>
  <si>
    <t>1.5km先常石造船</t>
    <rPh sb="5" eb="6">
      <t xml:space="preserve">サキ </t>
    </rPh>
    <rPh sb="6" eb="10">
      <t xml:space="preserve">ツネイシゾウセン </t>
    </rPh>
    <phoneticPr fontId="5"/>
  </si>
  <si>
    <t>左側</t>
    <rPh sb="0" eb="1">
      <t xml:space="preserve">ヒダリ </t>
    </rPh>
    <rPh sb="1" eb="2">
      <t xml:space="preserve">ソクドウ </t>
    </rPh>
    <phoneticPr fontId="5"/>
  </si>
  <si>
    <t>橋を渡って田島へ戻る</t>
    <rPh sb="0" eb="1">
      <t xml:space="preserve">ハシヲワタッテ </t>
    </rPh>
    <rPh sb="5" eb="7">
      <t xml:space="preserve">タジマ </t>
    </rPh>
    <rPh sb="8" eb="9">
      <t xml:space="preserve">モドル </t>
    </rPh>
    <phoneticPr fontId="5"/>
  </si>
  <si>
    <t>左折</t>
    <rPh sb="0" eb="1">
      <t xml:space="preserve">サセツ </t>
    </rPh>
    <phoneticPr fontId="5"/>
  </si>
  <si>
    <t>左折（電柱に福山方面矢印）</t>
  </si>
  <si>
    <t>広い歩道通行推奨</t>
    <rPh sb="0" eb="1">
      <t xml:space="preserve">ヒロイ </t>
    </rPh>
    <rPh sb="2" eb="4">
      <t xml:space="preserve">ホドウ </t>
    </rPh>
    <rPh sb="4" eb="6">
      <t xml:space="preserve">ツウコウ </t>
    </rPh>
    <rPh sb="6" eb="8">
      <t xml:space="preserve">スイショウ </t>
    </rPh>
    <phoneticPr fontId="5"/>
  </si>
  <si>
    <t>笠岡総合スポーツ公園方面</t>
    <rPh sb="0" eb="1">
      <t xml:space="preserve">カサオカ </t>
    </rPh>
    <rPh sb="2" eb="4">
      <t xml:space="preserve">ソウゴウ </t>
    </rPh>
    <rPh sb="8" eb="10">
      <t xml:space="preserve">コウエン </t>
    </rPh>
    <rPh sb="10" eb="12">
      <t xml:space="preserve">ホウメン </t>
    </rPh>
    <phoneticPr fontId="5"/>
  </si>
  <si>
    <t>県道195号</t>
    <rPh sb="0" eb="2">
      <t xml:space="preserve">ケンドウ </t>
    </rPh>
    <rPh sb="5" eb="6">
      <t xml:space="preserve">ゴウ </t>
    </rPh>
    <phoneticPr fontId="5"/>
  </si>
  <si>
    <t>交差点右に神島大師堂、坂を上がって神島大橋渡る</t>
    <rPh sb="3" eb="4">
      <t xml:space="preserve">ミギ </t>
    </rPh>
    <phoneticPr fontId="5"/>
  </si>
  <si>
    <t>カブトガニ博物館手前左折、その先駐車場手前で道なり左折</t>
    <rPh sb="8" eb="10">
      <t xml:space="preserve">テマエ </t>
    </rPh>
    <rPh sb="10" eb="12">
      <t xml:space="preserve">サセツ </t>
    </rPh>
    <phoneticPr fontId="5"/>
  </si>
  <si>
    <t>正面自販機と石碑</t>
    <rPh sb="0" eb="1">
      <t xml:space="preserve">ショウメン </t>
    </rPh>
    <rPh sb="2" eb="5">
      <t xml:space="preserve">ジハンキ </t>
    </rPh>
    <rPh sb="6" eb="8">
      <t xml:space="preserve">セキヒ </t>
    </rPh>
    <phoneticPr fontId="5"/>
  </si>
  <si>
    <t>交差点進行としては右折だが実質直進</t>
  </si>
  <si>
    <t>県道378号</t>
  </si>
  <si>
    <t>カーブミラー、右手に「通学路です　進入禁止」の看板</t>
  </si>
  <si>
    <t>左手前矢田会館、鳥居を右手に見て直進、消防団器具庫を左に見て右へ</t>
  </si>
  <si>
    <t>カーブミラー手前を左折</t>
  </si>
  <si>
    <t>あんま鍼灸院「てのひら」カーブミラーのある├字路の次の角を白いフェンスのある用水路に沿って右へ。</t>
  </si>
  <si>
    <t>山手町江良 S</t>
  </si>
  <si>
    <r>
      <rPr>
        <sz val="12"/>
        <color rgb="FF000000"/>
        <rFont val="Arial"/>
        <family val="2"/>
      </rPr>
      <t>歌-戸崎フェリー乗り場</t>
    </r>
    <r>
      <rPr>
        <sz val="12"/>
        <color indexed="8"/>
        <rFont val="Arial"/>
        <family val="2"/>
      </rPr>
      <t>（歌港）</t>
    </r>
    <rPh sb="0" eb="1">
      <t xml:space="preserve">ウタ </t>
    </rPh>
    <rPh sb="2" eb="4">
      <t xml:space="preserve">トザキ </t>
    </rPh>
    <rPh sb="8" eb="9">
      <t xml:space="preserve">ノリバ </t>
    </rPh>
    <rPh sb="12" eb="13">
      <t xml:space="preserve">ウタ </t>
    </rPh>
    <rPh sb="13" eb="14">
      <t xml:space="preserve">ミナト </t>
    </rPh>
    <phoneticPr fontId="5"/>
  </si>
  <si>
    <r>
      <rPr>
        <sz val="12"/>
        <color rgb="FF000000"/>
        <rFont val="Arial"/>
        <family val="2"/>
      </rPr>
      <t>歌-戸崎フェリー乗り場</t>
    </r>
    <r>
      <rPr>
        <sz val="12"/>
        <color indexed="8"/>
        <rFont val="Arial"/>
        <family val="2"/>
      </rPr>
      <t>（戸崎港）</t>
    </r>
    <rPh sb="0" eb="1">
      <t xml:space="preserve">ウタ </t>
    </rPh>
    <rPh sb="2" eb="4">
      <t xml:space="preserve">トザキ </t>
    </rPh>
    <rPh sb="8" eb="9">
      <t xml:space="preserve">ノリバ </t>
    </rPh>
    <rPh sb="11" eb="12">
      <t>（</t>
    </rPh>
    <rPh sb="12" eb="14">
      <t xml:space="preserve">トザキ </t>
    </rPh>
    <rPh sb="14" eb="15">
      <t xml:space="preserve">ミナト </t>
    </rPh>
    <phoneticPr fontId="5"/>
  </si>
  <si>
    <t>大門5丁目(西) S</t>
  </si>
  <si>
    <r>
      <rPr>
        <sz val="12"/>
        <color rgb="FF0000FF"/>
        <rFont val="Arial"/>
        <family val="2"/>
      </rPr>
      <t>╋</t>
    </r>
    <r>
      <rPr>
        <sz val="12"/>
        <color rgb="FF000000"/>
        <rFont val="Arial"/>
        <family val="2"/>
      </rPr>
      <t>Ｓ</t>
    </r>
    <phoneticPr fontId="2"/>
  </si>
  <si>
    <r>
      <rPr>
        <sz val="12"/>
        <color rgb="FF0000FF"/>
        <rFont val="Arial"/>
        <family val="2"/>
      </rPr>
      <t>┳</t>
    </r>
    <r>
      <rPr>
        <sz val="12"/>
        <color rgb="FF000000"/>
        <rFont val="Arial"/>
        <family val="2"/>
      </rPr>
      <t>Ｓ</t>
    </r>
    <phoneticPr fontId="2"/>
  </si>
  <si>
    <t>╋踏切、┳</t>
    <rPh sb="0" eb="2">
      <t xml:space="preserve">フミキリ </t>
    </rPh>
    <phoneticPr fontId="5"/>
  </si>
  <si>
    <t>カーブミラー</t>
  </si>
  <si>
    <t>土手を直進</t>
  </si>
  <si>
    <t>倉敷東小学校を回る様に左折</t>
  </si>
  <si>
    <t>県道271号</t>
    <phoneticPr fontId="2"/>
  </si>
  <si>
    <t>県道270号</t>
    <phoneticPr fontId="2"/>
  </si>
  <si>
    <t>県道469号</t>
    <phoneticPr fontId="2"/>
  </si>
  <si>
    <t>本堂を拝観しブルベカード記載のクイズの解答を記入。その後折り返し。</t>
    <rPh sb="0" eb="2">
      <t xml:space="preserve">ホンドウ </t>
    </rPh>
    <rPh sb="3" eb="5">
      <t xml:space="preserve">ハイカン </t>
    </rPh>
    <rPh sb="12" eb="14">
      <t xml:space="preserve">キサイ </t>
    </rPh>
    <rPh sb="19" eb="21">
      <t xml:space="preserve">カイトウ </t>
    </rPh>
    <rPh sb="22" eb="24">
      <t xml:space="preserve">キニュウ </t>
    </rPh>
    <rPh sb="28" eb="29">
      <t xml:space="preserve">オリカエシ </t>
    </rPh>
    <phoneticPr fontId="5"/>
  </si>
  <si>
    <t>直進</t>
  </si>
  <si>
    <t>左折・右折</t>
    <rPh sb="3" eb="5">
      <t xml:space="preserve">ウセツ </t>
    </rPh>
    <phoneticPr fontId="2"/>
  </si>
  <si>
    <t>左側道</t>
    <rPh sb="1" eb="3">
      <t xml:space="preserve">ソクドウ </t>
    </rPh>
    <phoneticPr fontId="2"/>
  </si>
  <si>
    <t>左折・右下</t>
    <rPh sb="2" eb="3">
      <t>・</t>
    </rPh>
    <rPh sb="3" eb="5">
      <t xml:space="preserve">ミギシタ </t>
    </rPh>
    <phoneticPr fontId="2"/>
  </si>
  <si>
    <t>県道146号</t>
    <rPh sb="0" eb="2">
      <t xml:space="preserve">ケンドウ </t>
    </rPh>
    <rPh sb="5" eb="6">
      <t xml:space="preserve">ゴウ </t>
    </rPh>
    <phoneticPr fontId="5"/>
  </si>
  <si>
    <r>
      <rPr>
        <sz val="12"/>
        <color rgb="FF000000"/>
        <rFont val="MS Gothic"/>
        <family val="2"/>
        <charset val="128"/>
      </rPr>
      <t>箭田西口</t>
    </r>
    <r>
      <rPr>
        <sz val="12"/>
        <color rgb="FF000000"/>
        <rFont val="Arial"/>
        <family val="2"/>
      </rPr>
      <t xml:space="preserve"> S</t>
    </r>
    <phoneticPr fontId="2"/>
  </si>
  <si>
    <t>右直進</t>
    <rPh sb="1" eb="3">
      <t xml:space="preserve">チョクシン </t>
    </rPh>
    <phoneticPr fontId="2"/>
  </si>
  <si>
    <t>ト</t>
    <phoneticPr fontId="2"/>
  </si>
  <si>
    <t>右折（直進）</t>
    <rPh sb="0" eb="2">
      <t xml:space="preserve">ウセツ </t>
    </rPh>
    <rPh sb="3" eb="5">
      <t xml:space="preserve">チョクシン </t>
    </rPh>
    <phoneticPr fontId="5"/>
  </si>
  <si>
    <t>┳</t>
    <phoneticPr fontId="2"/>
  </si>
  <si>
    <t>横断歩道。直進・左折レーンを左折</t>
    <rPh sb="0" eb="1">
      <t xml:space="preserve">オウダンホドウ </t>
    </rPh>
    <rPh sb="5" eb="7">
      <t xml:space="preserve">チョクシン </t>
    </rPh>
    <rPh sb="8" eb="10">
      <t xml:space="preserve">サセツ </t>
    </rPh>
    <rPh sb="14" eb="16">
      <t xml:space="preserve">サセツ </t>
    </rPh>
    <phoneticPr fontId="2"/>
  </si>
  <si>
    <t>西郡Ｓ</t>
    <rPh sb="0" eb="2">
      <t xml:space="preserve">ニシゴオリ </t>
    </rPh>
    <phoneticPr fontId="2"/>
  </si>
  <si>
    <t>一時停止、横断歩道</t>
    <rPh sb="5" eb="9">
      <t xml:space="preserve">オウダンホドウ </t>
    </rPh>
    <phoneticPr fontId="2"/>
  </si>
  <si>
    <t>┫</t>
    <phoneticPr fontId="5"/>
  </si>
  <si>
    <r>
      <rPr>
        <sz val="12"/>
        <color rgb="FF000000"/>
        <rFont val="MS Gothic"/>
        <family val="2"/>
        <charset val="128"/>
      </rPr>
      <t>一時停止、右側</t>
    </r>
    <r>
      <rPr>
        <sz val="12"/>
        <color rgb="FF000000"/>
        <rFont val="Arial"/>
        <family val="2"/>
      </rPr>
      <t>JR</t>
    </r>
    <r>
      <rPr>
        <sz val="12"/>
        <color rgb="FF000000"/>
        <rFont val="MS Gothic"/>
        <family val="2"/>
        <charset val="128"/>
      </rPr>
      <t>清音駅</t>
    </r>
    <rPh sb="0" eb="4">
      <t xml:space="preserve">イチジテイシ </t>
    </rPh>
    <rPh sb="5" eb="7">
      <t xml:space="preserve">ミギガワ </t>
    </rPh>
    <rPh sb="9" eb="12">
      <t xml:space="preserve">キヨネエキ </t>
    </rPh>
    <phoneticPr fontId="5"/>
  </si>
  <si>
    <t>左直進して県道に合流</t>
    <rPh sb="0" eb="3">
      <t xml:space="preserve">ヒダリチョクシン </t>
    </rPh>
    <rPh sb="5" eb="7">
      <t xml:space="preserve">ケンドウ </t>
    </rPh>
    <phoneticPr fontId="2"/>
  </si>
  <si>
    <t>下の道に合流する</t>
    <phoneticPr fontId="2"/>
  </si>
  <si>
    <t>大渡橋を歩道通行し横断歩道渡り歩道を左折して進んだ方がよい</t>
    <rPh sb="0" eb="2">
      <t xml:space="preserve">オオワタリ </t>
    </rPh>
    <rPh sb="2" eb="3">
      <t xml:space="preserve">ハシ </t>
    </rPh>
    <rPh sb="4" eb="6">
      <t xml:space="preserve">ホドウ </t>
    </rPh>
    <rPh sb="6" eb="8">
      <t xml:space="preserve">ツウコウシ </t>
    </rPh>
    <rPh sb="25" eb="26">
      <t xml:space="preserve">ホウガ </t>
    </rPh>
    <phoneticPr fontId="2"/>
  </si>
  <si>
    <t>右折後ファミリーマート</t>
    <rPh sb="0" eb="3">
      <t xml:space="preserve">ウセツゴ </t>
    </rPh>
    <phoneticPr fontId="2"/>
  </si>
  <si>
    <r>
      <rPr>
        <sz val="12"/>
        <color rgb="FF000000"/>
        <rFont val="MS Gothic"/>
        <family val="2"/>
        <charset val="128"/>
      </rPr>
      <t>道なり右折、歌港フェリーのりば</t>
    </r>
    <r>
      <rPr>
        <sz val="12"/>
        <color rgb="FF000000"/>
        <rFont val="Arial"/>
        <family val="2"/>
      </rPr>
      <t>600m</t>
    </r>
    <r>
      <rPr>
        <sz val="12"/>
        <color rgb="FF000000"/>
        <rFont val="MS Gothic"/>
        <family val="2"/>
        <charset val="128"/>
      </rPr>
      <t>先看板</t>
    </r>
    <rPh sb="19" eb="20">
      <t xml:space="preserve">サキ </t>
    </rPh>
    <rPh sb="20" eb="22">
      <t xml:space="preserve">カンバン </t>
    </rPh>
    <phoneticPr fontId="5"/>
  </si>
  <si>
    <r>
      <rPr>
        <sz val="12"/>
        <color rgb="FF000000"/>
        <rFont val="MS Gothic"/>
        <family val="2"/>
        <charset val="128"/>
      </rPr>
      <t>歌港フェリーのりば</t>
    </r>
    <r>
      <rPr>
        <sz val="12"/>
        <color rgb="FF000000"/>
        <rFont val="Arial"/>
        <family val="2"/>
      </rPr>
      <t>500m</t>
    </r>
    <r>
      <rPr>
        <sz val="12"/>
        <color rgb="FF000000"/>
        <rFont val="MS Gothic"/>
        <family val="2"/>
        <charset val="128"/>
      </rPr>
      <t>先看板</t>
    </r>
    <rPh sb="13" eb="14">
      <t xml:space="preserve">サキ </t>
    </rPh>
    <rPh sb="14" eb="16">
      <t xml:space="preserve">カンバン </t>
    </rPh>
    <phoneticPr fontId="5"/>
  </si>
  <si>
    <t>左折標識（２輪のものを除く）</t>
    <phoneticPr fontId="2"/>
  </si>
  <si>
    <t>┳</t>
    <phoneticPr fontId="5"/>
  </si>
  <si>
    <t>一時停止、坂を上がってトンネル</t>
    <rPh sb="0" eb="4">
      <t xml:space="preserve">イチジテイシ </t>
    </rPh>
    <phoneticPr fontId="2"/>
  </si>
  <si>
    <t>╋</t>
    <phoneticPr fontId="5"/>
  </si>
  <si>
    <r>
      <rPr>
        <sz val="12"/>
        <color rgb="FF000000"/>
        <rFont val="MS Gothic"/>
        <family val="2"/>
        <charset val="128"/>
      </rPr>
      <t>一時停止</t>
    </r>
    <r>
      <rPr>
        <sz val="12"/>
        <color rgb="FF000000"/>
        <rFont val="Arial"/>
        <family val="2"/>
      </rPr>
      <t xml:space="preserve"> (</t>
    </r>
    <r>
      <rPr>
        <sz val="12"/>
        <color rgb="FF000000"/>
        <rFont val="MS Gothic"/>
        <family val="2"/>
        <charset val="128"/>
      </rPr>
      <t>福山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MS Gothic"/>
        <family val="2"/>
        <charset val="128"/>
      </rPr>
      <t>の表示</t>
    </r>
    <r>
      <rPr>
        <sz val="12"/>
        <color rgb="FF000000"/>
        <rFont val="Arial"/>
        <family val="2"/>
      </rPr>
      <t>)</t>
    </r>
    <rPh sb="0" eb="4">
      <t xml:space="preserve">イチジテイシ </t>
    </rPh>
    <phoneticPr fontId="2"/>
  </si>
  <si>
    <t>一時停止</t>
    <rPh sb="0" eb="4">
      <t xml:space="preserve">イチジテイシ </t>
    </rPh>
    <phoneticPr fontId="2"/>
  </si>
  <si>
    <t>╋</t>
    <rPh sb="0" eb="1">
      <t xml:space="preserve">イチジテイシ </t>
    </rPh>
    <phoneticPr fontId="5"/>
  </si>
  <si>
    <t>一時停止・横断歩道。新金崎橋・フェンスにカブトガニのオブジェ</t>
    <rPh sb="0" eb="4">
      <t xml:space="preserve">イチジテイシ </t>
    </rPh>
    <rPh sb="5" eb="9">
      <t xml:space="preserve">オウダンホドウ </t>
    </rPh>
    <phoneticPr fontId="2"/>
  </si>
  <si>
    <t>一時停止</t>
    <phoneticPr fontId="2"/>
  </si>
  <si>
    <t>県道191号</t>
    <rPh sb="0" eb="2">
      <t xml:space="preserve">ケンドウ </t>
    </rPh>
    <rPh sb="5" eb="6">
      <t xml:space="preserve">ゴウ </t>
    </rPh>
    <phoneticPr fontId="2"/>
  </si>
  <si>
    <t>国道429号</t>
    <rPh sb="0" eb="2">
      <t xml:space="preserve">コクドウ </t>
    </rPh>
    <rPh sb="5" eb="6">
      <t xml:space="preserve">ゴウ </t>
    </rPh>
    <phoneticPr fontId="2"/>
  </si>
  <si>
    <t>県道54号</t>
    <rPh sb="0" eb="2">
      <t xml:space="preserve">ケンドウ </t>
    </rPh>
    <rPh sb="4" eb="5">
      <t xml:space="preserve">ゴウ </t>
    </rPh>
    <phoneticPr fontId="5"/>
  </si>
  <si>
    <t>新昭和橋北Ｓ</t>
    <phoneticPr fontId="2"/>
  </si>
  <si>
    <t>手前右にタマシマミート精肉店</t>
    <phoneticPr fontId="2"/>
  </si>
  <si>
    <t>Ｙ</t>
    <phoneticPr fontId="2"/>
  </si>
  <si>
    <t>右側８番らーめん。これより路肩狭し</t>
    <rPh sb="0" eb="1">
      <t xml:space="preserve">ミギガワ </t>
    </rPh>
    <phoneticPr fontId="2"/>
  </si>
  <si>
    <t>右折</t>
    <rPh sb="0" eb="2">
      <t xml:space="preserve">ウセツ </t>
    </rPh>
    <phoneticPr fontId="2"/>
  </si>
  <si>
    <t>左折</t>
    <rPh sb="0" eb="1">
      <t xml:space="preserve">サセツ </t>
    </rPh>
    <phoneticPr fontId="2"/>
  </si>
  <si>
    <t>一時停止、信号横断歩道渡り右折</t>
    <rPh sb="0" eb="4">
      <t xml:space="preserve">イチジテイシ </t>
    </rPh>
    <phoneticPr fontId="2"/>
  </si>
  <si>
    <r>
      <rPr>
        <sz val="12"/>
        <color theme="1"/>
        <rFont val="MS Gothic"/>
        <family val="2"/>
      </rPr>
      <t>╋</t>
    </r>
    <r>
      <rPr>
        <sz val="12"/>
        <color theme="1"/>
        <rFont val="MS Gothic"/>
        <family val="2"/>
        <charset val="128"/>
      </rPr>
      <t>Ｓ</t>
    </r>
    <phoneticPr fontId="5"/>
  </si>
  <si>
    <t>旧霞橋</t>
    <rPh sb="0" eb="1">
      <t xml:space="preserve">キュウ </t>
    </rPh>
    <rPh sb="1" eb="3">
      <t xml:space="preserve">カスミバシ </t>
    </rPh>
    <phoneticPr fontId="2"/>
  </si>
  <si>
    <t>国道430号</t>
    <rPh sb="0" eb="2">
      <t xml:space="preserve">コクドウ </t>
    </rPh>
    <rPh sb="5" eb="6">
      <t xml:space="preserve">ゴウ </t>
    </rPh>
    <phoneticPr fontId="2"/>
  </si>
  <si>
    <r>
      <t>嘉永橋</t>
    </r>
    <r>
      <rPr>
        <sz val="12"/>
        <color theme="1"/>
        <rFont val="MS Gothic"/>
        <family val="2"/>
        <charset val="128"/>
      </rPr>
      <t>Ｓ</t>
    </r>
    <phoneticPr fontId="2"/>
  </si>
  <si>
    <r>
      <t>JFE</t>
    </r>
    <r>
      <rPr>
        <sz val="12"/>
        <color rgb="FF000000"/>
        <rFont val="MS Gothic"/>
        <family val="2"/>
        <charset val="128"/>
      </rPr>
      <t>団地</t>
    </r>
    <phoneticPr fontId="2"/>
  </si>
  <si>
    <t>斜め左方向</t>
    <phoneticPr fontId="2"/>
  </si>
  <si>
    <t>┳Ｓ</t>
    <phoneticPr fontId="2"/>
  </si>
  <si>
    <r>
      <t>県道274号/</t>
    </r>
    <r>
      <rPr>
        <sz val="10"/>
        <color rgb="FF000000"/>
        <rFont val="Arial"/>
        <family val="2"/>
      </rPr>
      <t>​</t>
    </r>
    <r>
      <rPr>
        <sz val="10"/>
        <color rgb="FF000000"/>
        <rFont val="ヒラギノ角ゴ ProN W3"/>
        <family val="2"/>
        <charset val="128"/>
      </rPr>
      <t>県道275号</t>
    </r>
    <phoneticPr fontId="2"/>
  </si>
  <si>
    <r>
      <rPr>
        <sz val="12"/>
        <color rgb="FF000000"/>
        <rFont val="MS Gothic"/>
        <family val="2"/>
        <charset val="128"/>
      </rPr>
      <t>正面</t>
    </r>
    <r>
      <rPr>
        <sz val="12"/>
        <color rgb="FF000000"/>
        <rFont val="Arial"/>
        <family val="2"/>
      </rPr>
      <t>EDION</t>
    </r>
    <rPh sb="0" eb="2">
      <t xml:space="preserve">ショウメン </t>
    </rPh>
    <phoneticPr fontId="2"/>
  </si>
  <si>
    <t>左側道へ。ヤマザキＹショップ</t>
    <rPh sb="0" eb="1">
      <t xml:space="preserve">ヒダリ </t>
    </rPh>
    <rPh sb="1" eb="3">
      <t xml:space="preserve">ソクドウヘ </t>
    </rPh>
    <phoneticPr fontId="2"/>
  </si>
  <si>
    <t>（旧大高街道）</t>
    <rPh sb="1" eb="2">
      <t xml:space="preserve">キュウ </t>
    </rPh>
    <rPh sb="2" eb="6">
      <t xml:space="preserve">オオタカカイドウ </t>
    </rPh>
    <phoneticPr fontId="2"/>
  </si>
  <si>
    <t>県道274号</t>
    <phoneticPr fontId="2"/>
  </si>
  <si>
    <t>大高Ｓ</t>
    <rPh sb="0" eb="2">
      <t xml:space="preserve">オオタカ </t>
    </rPh>
    <phoneticPr fontId="2"/>
  </si>
  <si>
    <t>右折・左折</t>
    <rPh sb="0" eb="2">
      <t xml:space="preserve">ウセツ </t>
    </rPh>
    <rPh sb="3" eb="5">
      <t xml:space="preserve">サセツ </t>
    </rPh>
    <phoneticPr fontId="2"/>
  </si>
  <si>
    <t>老松３丁目Ｓ</t>
    <phoneticPr fontId="2"/>
  </si>
  <si>
    <t>右側ふとんのやべ</t>
    <rPh sb="0" eb="1">
      <t xml:space="preserve">ミギガワ </t>
    </rPh>
    <phoneticPr fontId="2"/>
  </si>
  <si>
    <t>Finish</t>
    <phoneticPr fontId="2"/>
  </si>
  <si>
    <t>┣</t>
    <phoneticPr fontId="2"/>
  </si>
  <si>
    <t>右折</t>
    <phoneticPr fontId="2"/>
  </si>
  <si>
    <t>直進</t>
    <rPh sb="0" eb="1">
      <t xml:space="preserve">チョクシン </t>
    </rPh>
    <phoneticPr fontId="2"/>
  </si>
  <si>
    <t>宮田橋渡ってすぐ右折。欄干がたけのこ</t>
    <rPh sb="0" eb="3">
      <t xml:space="preserve">ミヤタバシ </t>
    </rPh>
    <rPh sb="4" eb="6">
      <t xml:space="preserve">ランカン </t>
    </rPh>
    <phoneticPr fontId="2"/>
  </si>
  <si>
    <r>
      <rPr>
        <sz val="12"/>
        <color rgb="FF000000"/>
        <rFont val="MS Gothic"/>
        <family val="2"/>
        <charset val="128"/>
      </rPr>
      <t>鋭角に右折して土手から下る。</t>
    </r>
    <r>
      <rPr>
        <sz val="12"/>
        <color rgb="FF000000"/>
        <rFont val="Arial"/>
        <family val="2"/>
      </rPr>
      <t xml:space="preserve">
</t>
    </r>
    <r>
      <rPr>
        <sz val="12"/>
        <color rgb="FFFF0000"/>
        <rFont val="Tahoma"/>
        <family val="2"/>
      </rPr>
      <t>※</t>
    </r>
    <r>
      <rPr>
        <sz val="12"/>
        <color rgb="FFFF0000"/>
        <rFont val="MS Gothic"/>
        <family val="2"/>
        <charset val="128"/>
      </rPr>
      <t>ここより県道</t>
    </r>
    <r>
      <rPr>
        <sz val="12"/>
        <color rgb="FFFF0000"/>
        <rFont val="Arial"/>
        <family val="2"/>
      </rPr>
      <t>378</t>
    </r>
    <r>
      <rPr>
        <sz val="12"/>
        <color rgb="FFFF0000"/>
        <rFont val="MS Gothic"/>
        <family val="2"/>
        <charset val="128"/>
      </rPr>
      <t>号は自転車通行禁止</t>
    </r>
    <rPh sb="0" eb="2">
      <t xml:space="preserve">エイカクニ </t>
    </rPh>
    <rPh sb="7" eb="9">
      <t xml:space="preserve">ドテ </t>
    </rPh>
    <phoneticPr fontId="5"/>
  </si>
  <si>
    <r>
      <rPr>
        <sz val="12"/>
        <color rgb="FF0000FF"/>
        <rFont val="MS Gothic"/>
        <family val="2"/>
      </rPr>
      <t>┣ ┫</t>
    </r>
    <r>
      <rPr>
        <sz val="12"/>
        <color rgb="FF000000"/>
        <rFont val="MS Gothic"/>
        <family val="2"/>
        <charset val="128"/>
      </rPr>
      <t>Ｓ</t>
    </r>
    <phoneticPr fontId="2"/>
  </si>
  <si>
    <t>右折・左折</t>
    <rPh sb="0" eb="2">
      <t xml:space="preserve">ウセツ </t>
    </rPh>
    <rPh sb="3" eb="5">
      <t xml:space="preserve">サセツ </t>
    </rPh>
    <phoneticPr fontId="5"/>
  </si>
  <si>
    <t>一時停止、内海大橋を渡り田島へ向かう。</t>
    <rPh sb="0" eb="4">
      <t xml:space="preserve">イチジテイシ </t>
    </rPh>
    <phoneticPr fontId="2"/>
  </si>
  <si>
    <r>
      <rPr>
        <sz val="12"/>
        <color rgb="FF000000"/>
        <rFont val="MS Gothic"/>
        <family val="2"/>
      </rPr>
      <t>┣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MS Gothic"/>
        <family val="2"/>
      </rPr>
      <t>┳</t>
    </r>
    <phoneticPr fontId="2"/>
  </si>
  <si>
    <t>ガソリンスダンド後右折すぐ左折、この後海岸線道路ガードレールなし区間走行注意。釣り客にも注意。</t>
    <rPh sb="8" eb="9">
      <t xml:space="preserve">アト </t>
    </rPh>
    <rPh sb="39" eb="40">
      <t xml:space="preserve">ツリキャク </t>
    </rPh>
    <rPh sb="44" eb="46">
      <t xml:space="preserve">チュウイ </t>
    </rPh>
    <phoneticPr fontId="5"/>
  </si>
  <si>
    <r>
      <rPr>
        <sz val="12"/>
        <color rgb="FF000000"/>
        <rFont val="MS Gothic"/>
        <family val="2"/>
        <charset val="128"/>
      </rPr>
      <t>横断歩道　</t>
    </r>
    <r>
      <rPr>
        <sz val="12"/>
        <color rgb="FF000000"/>
        <rFont val="Arial"/>
        <family val="2"/>
      </rPr>
      <t>(</t>
    </r>
    <r>
      <rPr>
        <sz val="12"/>
        <color rgb="FF000000"/>
        <rFont val="MS Gothic"/>
        <family val="2"/>
        <charset val="128"/>
      </rPr>
      <t>阿伏兎観音</t>
    </r>
    <r>
      <rPr>
        <sz val="12"/>
        <color rgb="FF000000"/>
        <rFont val="Arial"/>
        <family val="2"/>
      </rPr>
      <t>1.4km</t>
    </r>
    <r>
      <rPr>
        <sz val="12"/>
        <color rgb="FF000000"/>
        <rFont val="MS Gothic"/>
        <family val="2"/>
        <charset val="128"/>
      </rPr>
      <t>の表示</t>
    </r>
    <r>
      <rPr>
        <sz val="12"/>
        <color rgb="FF000000"/>
        <rFont val="Arial"/>
        <family val="2"/>
      </rPr>
      <t>)</t>
    </r>
    <rPh sb="0" eb="4">
      <t xml:space="preserve">オウダンホドウ </t>
    </rPh>
    <rPh sb="6" eb="11">
      <t xml:space="preserve">アブトカンノン </t>
    </rPh>
    <rPh sb="17" eb="19">
      <t xml:space="preserve">ヒョウジ </t>
    </rPh>
    <phoneticPr fontId="5"/>
  </si>
  <si>
    <r>
      <rPr>
        <sz val="12"/>
        <color rgb="FF000000"/>
        <rFont val="MS Gothic"/>
        <family val="2"/>
        <charset val="128"/>
      </rPr>
      <t>一時停止、(この地点より</t>
    </r>
    <r>
      <rPr>
        <sz val="12"/>
        <color rgb="FF000000"/>
        <rFont val="Arial"/>
        <family val="2"/>
      </rPr>
      <t>700m</t>
    </r>
    <r>
      <rPr>
        <sz val="12"/>
        <color rgb="FF000000"/>
        <rFont val="MS Gothic"/>
        <family val="2"/>
        <charset val="128"/>
      </rPr>
      <t>間幅員狭小につき</t>
    </r>
    <r>
      <rPr>
        <sz val="12"/>
        <color rgb="FFFF0000"/>
        <rFont val="MS Gothic"/>
        <family val="2"/>
        <charset val="128"/>
      </rPr>
      <t>譲り合って通行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MS Gothic"/>
        <family val="2"/>
        <charset val="128"/>
      </rPr>
      <t>の表示)</t>
    </r>
    <rPh sb="0" eb="4">
      <t xml:space="preserve">イチジテイシ </t>
    </rPh>
    <rPh sb="16" eb="17">
      <t xml:space="preserve">アイダ </t>
    </rPh>
    <rPh sb="17" eb="19">
      <t xml:space="preserve">フクイン </t>
    </rPh>
    <rPh sb="19" eb="21">
      <t xml:space="preserve">キョウショウ </t>
    </rPh>
    <rPh sb="24" eb="25">
      <t xml:space="preserve">ユズリアッテ </t>
    </rPh>
    <rPh sb="29" eb="31">
      <t xml:space="preserve">ツウコウ </t>
    </rPh>
    <rPh sb="33" eb="35">
      <t xml:space="preserve">ヒョウジ </t>
    </rPh>
    <phoneticPr fontId="5"/>
  </si>
  <si>
    <t>県道380号</t>
    <rPh sb="0" eb="2">
      <t xml:space="preserve">ケンドウ </t>
    </rPh>
    <rPh sb="5" eb="6">
      <t xml:space="preserve">ゴウ </t>
    </rPh>
    <phoneticPr fontId="2"/>
  </si>
  <si>
    <t>県道22号 県道380号</t>
    <rPh sb="6" eb="8">
      <t xml:space="preserve">ケンドウ </t>
    </rPh>
    <rPh sb="11" eb="12">
      <t xml:space="preserve">ゴウ </t>
    </rPh>
    <phoneticPr fontId="2"/>
  </si>
  <si>
    <t>県道244号 県道3号</t>
    <rPh sb="0" eb="2">
      <t xml:space="preserve">ケンドウ </t>
    </rPh>
    <rPh sb="5" eb="6">
      <t xml:space="preserve">ゴウ </t>
    </rPh>
    <phoneticPr fontId="2"/>
  </si>
  <si>
    <t>県道3号</t>
    <rPh sb="0" eb="2">
      <t xml:space="preserve">ケンドウ </t>
    </rPh>
    <rPh sb="3" eb="4">
      <t xml:space="preserve">ゴウ </t>
    </rPh>
    <phoneticPr fontId="2"/>
  </si>
  <si>
    <r>
      <rPr>
        <sz val="12"/>
        <color theme="1"/>
        <rFont val="MS Gothic"/>
        <family val="2"/>
      </rPr>
      <t>┫</t>
    </r>
    <r>
      <rPr>
        <sz val="12"/>
        <color theme="1"/>
        <rFont val="MS Gothic"/>
        <family val="2"/>
        <charset val="128"/>
      </rPr>
      <t>Ｓ</t>
    </r>
    <phoneticPr fontId="2"/>
  </si>
  <si>
    <r>
      <rPr>
        <sz val="12"/>
        <color rgb="FF000000"/>
        <rFont val="MS Gothic"/>
        <family val="2"/>
        <charset val="128"/>
      </rPr>
      <t>この先狭くわかりにくい。県道</t>
    </r>
    <r>
      <rPr>
        <sz val="12"/>
        <color rgb="FF000000"/>
        <rFont val="Arial"/>
        <family val="2"/>
      </rPr>
      <t>191</t>
    </r>
    <r>
      <rPr>
        <sz val="12"/>
        <color rgb="FF000000"/>
        <rFont val="MS Gothic"/>
        <family val="2"/>
        <charset val="128"/>
      </rPr>
      <t>号に出ればよい。</t>
    </r>
    <phoneticPr fontId="2"/>
  </si>
  <si>
    <t xml:space="preserve"> (新倉敷駅/​日本年金機構/​倉敷西年金事務所 の表示)右側に松屋</t>
    <rPh sb="29" eb="31">
      <t xml:space="preserve">ミギガワ </t>
    </rPh>
    <rPh sb="32" eb="34">
      <t xml:space="preserve">マツヤ </t>
    </rPh>
    <phoneticPr fontId="2"/>
  </si>
  <si>
    <t>県道275号</t>
    <rPh sb="0" eb="2">
      <t xml:space="preserve">ケンドウ </t>
    </rPh>
    <rPh sb="5" eb="6">
      <t xml:space="preserve">ゴウ </t>
    </rPh>
    <phoneticPr fontId="2"/>
  </si>
  <si>
    <t>左折</t>
    <phoneticPr fontId="5"/>
  </si>
  <si>
    <t>左折すぐ右折</t>
    <rPh sb="4" eb="6">
      <t xml:space="preserve">ウセツ </t>
    </rPh>
    <phoneticPr fontId="5"/>
  </si>
  <si>
    <r>
      <rPr>
        <b/>
        <sz val="12"/>
        <color rgb="FF000000"/>
        <rFont val="MS Gothic"/>
        <family val="2"/>
        <charset val="128"/>
      </rPr>
      <t>通過チェック</t>
    </r>
    <r>
      <rPr>
        <b/>
        <sz val="12"/>
        <color rgb="FF000000"/>
        <rFont val="Arial"/>
        <family val="2"/>
      </rPr>
      <t xml:space="preserve">1 
</t>
    </r>
    <r>
      <rPr>
        <b/>
        <sz val="12"/>
        <color rgb="FF000000"/>
        <rFont val="MS Gothic"/>
        <family val="2"/>
        <charset val="128"/>
      </rPr>
      <t>軽部神社</t>
    </r>
    <phoneticPr fontId="2"/>
  </si>
  <si>
    <r>
      <rPr>
        <b/>
        <sz val="12"/>
        <color rgb="FF000000"/>
        <rFont val="MS Gothic"/>
        <family val="2"/>
        <charset val="128"/>
      </rPr>
      <t>通過チェック</t>
    </r>
    <r>
      <rPr>
        <b/>
        <sz val="12"/>
        <color rgb="FF000000"/>
        <rFont val="Arial"/>
        <family val="2"/>
      </rPr>
      <t xml:space="preserve">3 
</t>
    </r>
    <r>
      <rPr>
        <b/>
        <sz val="12"/>
        <color rgb="FF000000"/>
        <rFont val="MS Gothic"/>
        <family val="2"/>
        <charset val="128"/>
      </rPr>
      <t>廉塾・菅茶山旧宅</t>
    </r>
    <phoneticPr fontId="2"/>
  </si>
  <si>
    <r>
      <rPr>
        <b/>
        <sz val="12"/>
        <color rgb="FF000000"/>
        <rFont val="MS Gothic"/>
        <family val="2"/>
        <charset val="128"/>
      </rPr>
      <t>通過チェック</t>
    </r>
    <r>
      <rPr>
        <b/>
        <sz val="12"/>
        <color rgb="FF000000"/>
        <rFont val="Arial"/>
        <family val="2"/>
      </rPr>
      <t xml:space="preserve">2
</t>
    </r>
    <r>
      <rPr>
        <b/>
        <sz val="12"/>
        <color rgb="FF000000"/>
        <rFont val="MS Gothic"/>
        <family val="2"/>
        <charset val="128"/>
      </rPr>
      <t>旧矢掛本陣石井家住宅</t>
    </r>
    <phoneticPr fontId="2"/>
  </si>
  <si>
    <r>
      <t xml:space="preserve">PC1 
</t>
    </r>
    <r>
      <rPr>
        <b/>
        <sz val="12"/>
        <color rgb="FF000000"/>
        <rFont val="MS Gothic"/>
        <family val="2"/>
        <charset val="128"/>
      </rPr>
      <t>ファミリーマート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MS Gothic"/>
        <family val="2"/>
        <charset val="128"/>
      </rPr>
      <t>尾道向東町店</t>
    </r>
    <phoneticPr fontId="2"/>
  </si>
  <si>
    <r>
      <rPr>
        <b/>
        <sz val="12"/>
        <color rgb="FF000000"/>
        <rFont val="MS Gothic"/>
        <family val="2"/>
        <charset val="128"/>
      </rPr>
      <t>通過チェック</t>
    </r>
    <r>
      <rPr>
        <b/>
        <sz val="12"/>
        <color rgb="FF000000"/>
        <rFont val="Arial"/>
        <family val="2"/>
      </rPr>
      <t xml:space="preserve">4 
</t>
    </r>
    <r>
      <rPr>
        <b/>
        <sz val="12"/>
        <color rgb="FF000000"/>
        <rFont val="MS Gothic"/>
        <family val="2"/>
        <charset val="128"/>
      </rPr>
      <t>シーパーク大浜</t>
    </r>
    <phoneticPr fontId="2"/>
  </si>
  <si>
    <r>
      <rPr>
        <b/>
        <sz val="12"/>
        <color rgb="FF000000"/>
        <rFont val="MS Gothic"/>
        <family val="2"/>
        <charset val="128"/>
      </rPr>
      <t>通過チェック5</t>
    </r>
    <r>
      <rPr>
        <b/>
        <sz val="12"/>
        <color rgb="FF000000"/>
        <rFont val="Arial"/>
        <family val="2"/>
      </rPr>
      <t xml:space="preserve"> 
</t>
    </r>
    <r>
      <rPr>
        <b/>
        <sz val="12"/>
        <color rgb="FF000000"/>
        <rFont val="MS Gothic"/>
        <family val="2"/>
        <charset val="128"/>
      </rPr>
      <t>阿伏兎観音</t>
    </r>
    <rPh sb="0" eb="2">
      <t xml:space="preserve">ツウカチェック </t>
    </rPh>
    <phoneticPr fontId="2"/>
  </si>
  <si>
    <t>スタート地点：砂川公園管理事務所前</t>
    <rPh sb="7" eb="11">
      <t xml:space="preserve">スナガワコウエン </t>
    </rPh>
    <rPh sb="11" eb="16">
      <t xml:space="preserve">カンリジムショ </t>
    </rPh>
    <rPh sb="16" eb="17">
      <t xml:space="preserve">マエ </t>
    </rPh>
    <phoneticPr fontId="2"/>
  </si>
  <si>
    <r>
      <rPr>
        <sz val="12"/>
        <color rgb="FF000000"/>
        <rFont val="MS Gothic"/>
        <family val="2"/>
        <charset val="128"/>
      </rPr>
      <t>用水路渡って右折する。左折してきた交差点まで戻って県道</t>
    </r>
    <r>
      <rPr>
        <sz val="12"/>
        <color rgb="FF000000"/>
        <rFont val="Arial"/>
        <family val="2"/>
      </rPr>
      <t>47</t>
    </r>
    <r>
      <rPr>
        <sz val="12"/>
        <color rgb="FF000000"/>
        <rFont val="MS Gothic"/>
        <family val="2"/>
        <charset val="128"/>
      </rPr>
      <t>号線復帰・右折してもよい。</t>
    </r>
    <phoneticPr fontId="2"/>
  </si>
  <si>
    <t>ここでなくてもこの先どこで左折しても良い。道の駅方面へ。</t>
    <phoneticPr fontId="2"/>
  </si>
  <si>
    <t>一時停止、カーブミラー。道を渡って歩道を進めば次の信号をパスできる。</t>
    <rPh sb="0" eb="4">
      <t xml:space="preserve">イチジテイシ </t>
    </rPh>
    <phoneticPr fontId="2"/>
  </si>
  <si>
    <t>ver1.00</t>
    <phoneticPr fontId="2"/>
  </si>
  <si>
    <t>日付</t>
    <rPh sb="0" eb="2">
      <t xml:space="preserve">ヒヅケ </t>
    </rPh>
    <phoneticPr fontId="2"/>
  </si>
  <si>
    <t>内容</t>
    <rPh sb="0" eb="2">
      <t xml:space="preserve">ナイヨウ </t>
    </rPh>
    <phoneticPr fontId="2"/>
  </si>
  <si>
    <t>バージョン</t>
    <phoneticPr fontId="2"/>
  </si>
  <si>
    <t>初期版</t>
    <rPh sb="0" eb="3">
      <t xml:space="preserve">ショキバン </t>
    </rPh>
    <phoneticPr fontId="2"/>
  </si>
  <si>
    <r>
      <rPr>
        <sz val="12"/>
        <color rgb="FF000000"/>
        <rFont val="MS Gothic"/>
        <family val="2"/>
        <charset val="128"/>
      </rPr>
      <t>ブルーサイン玉島方面。笠岡第一病院・瀬戸ライフサポートセンター</t>
    </r>
    <r>
      <rPr>
        <sz val="12"/>
        <color rgb="FF000000"/>
        <rFont val="Arial"/>
        <family val="2"/>
      </rPr>
      <t>300m</t>
    </r>
    <r>
      <rPr>
        <sz val="12"/>
        <color rgb="FF000000"/>
        <rFont val="MS Gothic"/>
        <family val="2"/>
        <charset val="128"/>
      </rPr>
      <t>看板、若よし看板あり。</t>
    </r>
    <rPh sb="6" eb="10">
      <t xml:space="preserve">タマシマホウメン </t>
    </rPh>
    <rPh sb="11" eb="17">
      <t xml:space="preserve">カサオカダイイチビョウイン </t>
    </rPh>
    <rPh sb="18" eb="20">
      <t xml:space="preserve">セト </t>
    </rPh>
    <rPh sb="35" eb="37">
      <t xml:space="preserve">カンバン </t>
    </rPh>
    <phoneticPr fontId="2"/>
  </si>
  <si>
    <t>一時停止。右の橋を渡ると公衆トイレ</t>
    <rPh sb="5" eb="6">
      <t xml:space="preserve">ミギノ </t>
    </rPh>
    <rPh sb="7" eb="8">
      <t xml:space="preserve">ハシ </t>
    </rPh>
    <rPh sb="9" eb="10">
      <t xml:space="preserve">ワタルト </t>
    </rPh>
    <rPh sb="12" eb="14">
      <t xml:space="preserve">コウシュウトイレ </t>
    </rPh>
    <phoneticPr fontId="2"/>
  </si>
  <si>
    <t>右直進</t>
    <rPh sb="0" eb="1">
      <t xml:space="preserve">ミギ </t>
    </rPh>
    <rPh sb="1" eb="2">
      <t xml:space="preserve">チョクシン </t>
    </rPh>
    <phoneticPr fontId="5"/>
  </si>
  <si>
    <t>玉島警察署南 Ｓ</t>
    <phoneticPr fontId="2"/>
  </si>
  <si>
    <r>
      <rPr>
        <sz val="12"/>
        <color theme="1"/>
        <rFont val="MS Gothic"/>
        <family val="2"/>
        <charset val="128"/>
      </rPr>
      <t>玉島支所前</t>
    </r>
    <r>
      <rPr>
        <sz val="12"/>
        <color theme="1"/>
        <rFont val="Arial"/>
        <family val="2"/>
      </rPr>
      <t xml:space="preserve">  S</t>
    </r>
    <phoneticPr fontId="2"/>
  </si>
  <si>
    <t>この先用水路沿いガードレールなし、生活道路につき徐行。</t>
    <rPh sb="0" eb="1">
      <t xml:space="preserve">ミギガワ </t>
    </rPh>
    <rPh sb="17" eb="21">
      <t xml:space="preserve">セイカツドウロ </t>
    </rPh>
    <rPh sb="24" eb="26">
      <t xml:space="preserve">ジョコウ </t>
    </rPh>
    <phoneticPr fontId="2"/>
  </si>
  <si>
    <t>突き当たり左折後大原美術館とバイクまたはブルベカードを写真撮影。
その後右の今橋を渡る。観光客注意。</t>
    <rPh sb="0" eb="1">
      <t xml:space="preserve">ツキアタリ </t>
    </rPh>
    <rPh sb="5" eb="7">
      <t xml:space="preserve">ヒダリガワ </t>
    </rPh>
    <rPh sb="8" eb="13">
      <t xml:space="preserve">オオハラビジュツカン </t>
    </rPh>
    <rPh sb="15" eb="17">
      <t xml:space="preserve">サツエイ </t>
    </rPh>
    <rPh sb="18" eb="19">
      <t xml:space="preserve">ミギ </t>
    </rPh>
    <phoneticPr fontId="5"/>
  </si>
  <si>
    <t>旧矢掛本陣石井家住宅とバイクまたはブルベカードを写真撮影</t>
    <rPh sb="15" eb="19">
      <t xml:space="preserve">シャシンサツエイ </t>
    </rPh>
    <phoneticPr fontId="5"/>
  </si>
  <si>
    <t>ゲート下のいるかペイントとバイクまたはブルベカードを写真撮影</t>
    <rPh sb="3" eb="4">
      <t xml:space="preserve">シタ </t>
    </rPh>
    <rPh sb="17" eb="21">
      <t xml:space="preserve">シャシンサツエイ </t>
    </rPh>
    <phoneticPr fontId="5"/>
  </si>
  <si>
    <t>左折</t>
    <rPh sb="0" eb="2">
      <t xml:space="preserve">サセツ </t>
    </rPh>
    <phoneticPr fontId="2"/>
  </si>
  <si>
    <t>県道35号</t>
    <rPh sb="0" eb="2">
      <t xml:space="preserve">ケンドウ </t>
    </rPh>
    <rPh sb="4" eb="5">
      <t xml:space="preserve">ゴウ </t>
    </rPh>
    <phoneticPr fontId="2"/>
  </si>
  <si>
    <r>
      <rPr>
        <sz val="12"/>
        <color rgb="FF000000"/>
        <rFont val="MS Gothic"/>
        <family val="2"/>
        <charset val="128"/>
      </rPr>
      <t>左側フェリー乗り場へ。尾道</t>
    </r>
    <r>
      <rPr>
        <sz val="12"/>
        <color rgb="FF000000"/>
        <rFont val="Arial"/>
        <family val="2"/>
      </rPr>
      <t xml:space="preserve"> - </t>
    </r>
    <r>
      <rPr>
        <sz val="12"/>
        <color rgb="FF000000"/>
        <rFont val="MS Gothic"/>
        <family val="2"/>
        <charset val="128"/>
      </rPr>
      <t>兼吉間のフェリー乗船。自転車</t>
    </r>
    <r>
      <rPr>
        <sz val="12"/>
        <color indexed="8"/>
        <rFont val="Arial"/>
        <family val="2"/>
      </rPr>
      <t>110</t>
    </r>
    <r>
      <rPr>
        <sz val="12"/>
        <color rgb="FF000000"/>
        <rFont val="MS Gothic"/>
        <family val="2"/>
        <charset val="128"/>
      </rPr>
      <t>円、</t>
    </r>
    <r>
      <rPr>
        <sz val="12"/>
        <color rgb="FF0000FF"/>
        <rFont val="MS Gothic"/>
        <family val="2"/>
        <charset val="128"/>
      </rPr>
      <t>サイクルーズパス利用で100円。</t>
    </r>
    <rPh sb="24" eb="26">
      <t xml:space="preserve">ジョウセン </t>
    </rPh>
    <rPh sb="27" eb="30">
      <t xml:space="preserve">ジテンシャ </t>
    </rPh>
    <rPh sb="33" eb="34">
      <t xml:space="preserve">エン </t>
    </rPh>
    <rPh sb="43" eb="45">
      <t xml:space="preserve">リヨウ </t>
    </rPh>
    <rPh sb="49" eb="50">
      <t xml:space="preserve">エン </t>
    </rPh>
    <phoneticPr fontId="5"/>
  </si>
  <si>
    <r>
      <t>公衆トイレあり。自転車210円船内で支払い、おつりない様に、また複数名の場合はまとめて支払うこと。</t>
    </r>
    <r>
      <rPr>
        <sz val="12"/>
        <color rgb="FF0000FF"/>
        <rFont val="ヒラギノ角ゴ ProN W3"/>
        <charset val="128"/>
      </rPr>
      <t>サイクルーズパス利用で110円。</t>
    </r>
    <rPh sb="0" eb="2">
      <t xml:space="preserve">コウシュウトイレ </t>
    </rPh>
    <rPh sb="8" eb="11">
      <t xml:space="preserve">ジテンシャ </t>
    </rPh>
    <rPh sb="14" eb="15">
      <t xml:space="preserve">エン </t>
    </rPh>
    <rPh sb="15" eb="17">
      <t xml:space="preserve">センナイ </t>
    </rPh>
    <rPh sb="18" eb="20">
      <t xml:space="preserve">シハライ </t>
    </rPh>
    <rPh sb="27" eb="28">
      <t xml:space="preserve">ヨウ </t>
    </rPh>
    <rPh sb="32" eb="35">
      <t xml:space="preserve">フクスウメイ </t>
    </rPh>
    <rPh sb="36" eb="38">
      <t xml:space="preserve">バアイ </t>
    </rPh>
    <rPh sb="43" eb="45">
      <t xml:space="preserve">シハラウ </t>
    </rPh>
    <rPh sb="57" eb="59">
      <t xml:space="preserve">リヨウ </t>
    </rPh>
    <rPh sb="63" eb="64">
      <t xml:space="preserve">エン </t>
    </rPh>
    <phoneticPr fontId="5"/>
  </si>
  <si>
    <t>矢掛町東町Ｓ</t>
    <rPh sb="0" eb="1">
      <t xml:space="preserve">ヤカゲチョウ </t>
    </rPh>
    <rPh sb="3" eb="4">
      <t xml:space="preserve">ヒガシ </t>
    </rPh>
    <rPh sb="4" eb="5">
      <t xml:space="preserve">モトマチ </t>
    </rPh>
    <phoneticPr fontId="2"/>
  </si>
  <si>
    <t>旧山陽道</t>
    <rPh sb="0" eb="1">
      <t xml:space="preserve">キュウ </t>
    </rPh>
    <rPh sb="1" eb="4">
      <t xml:space="preserve">サンヨウドウ </t>
    </rPh>
    <phoneticPr fontId="5"/>
  </si>
  <si>
    <t>横断歩道、左角駐車場に矢掛本陣、矢掛脇本陣、やかげ郷土美術館の表示</t>
    <rPh sb="0" eb="4">
      <t xml:space="preserve">オウダンホドウ </t>
    </rPh>
    <rPh sb="5" eb="6">
      <t xml:space="preserve">ヒダリ </t>
    </rPh>
    <rPh sb="6" eb="7">
      <t xml:space="preserve">カド </t>
    </rPh>
    <rPh sb="7" eb="10">
      <t xml:space="preserve">チュウシャジョウニ </t>
    </rPh>
    <rPh sb="11" eb="15">
      <t xml:space="preserve">ヤカゲホンジン </t>
    </rPh>
    <rPh sb="16" eb="18">
      <t xml:space="preserve">ヤカゲ </t>
    </rPh>
    <rPh sb="18" eb="19">
      <t xml:space="preserve">ワキ </t>
    </rPh>
    <rPh sb="19" eb="21">
      <t xml:space="preserve">ホンジン </t>
    </rPh>
    <rPh sb="25" eb="30">
      <t xml:space="preserve">キョウドビジュツカン </t>
    </rPh>
    <rPh sb="31" eb="33">
      <t xml:space="preserve">ヒョウジ </t>
    </rPh>
    <phoneticPr fontId="2"/>
  </si>
  <si>
    <t>市道</t>
    <rPh sb="0" eb="2">
      <t xml:space="preserve">シドウ </t>
    </rPh>
    <phoneticPr fontId="2"/>
  </si>
  <si>
    <t>ラウンドアバウト</t>
    <phoneticPr fontId="2"/>
  </si>
  <si>
    <t>斜め左</t>
    <rPh sb="0" eb="1">
      <t xml:space="preserve">ナナメ </t>
    </rPh>
    <rPh sb="2" eb="3">
      <t xml:space="preserve">サセツ </t>
    </rPh>
    <phoneticPr fontId="2"/>
  </si>
  <si>
    <t>公園から出て右折</t>
    <rPh sb="0" eb="1">
      <t xml:space="preserve">コウエン </t>
    </rPh>
    <rPh sb="4" eb="5">
      <t xml:space="preserve">デテ </t>
    </rPh>
    <rPh sb="6" eb="8">
      <t xml:space="preserve">ウセツ </t>
    </rPh>
    <phoneticPr fontId="2"/>
  </si>
  <si>
    <t>Ｓ早崎南</t>
    <rPh sb="1" eb="3">
      <t xml:space="preserve">ハヤサキ </t>
    </rPh>
    <rPh sb="3" eb="4">
      <t xml:space="preserve">ミナミ </t>
    </rPh>
    <phoneticPr fontId="2"/>
  </si>
  <si>
    <t>県道47号</t>
    <rPh sb="0" eb="2">
      <t xml:space="preserve">ケンドウ </t>
    </rPh>
    <rPh sb="4" eb="5">
      <t xml:space="preserve">ゴウ </t>
    </rPh>
    <phoneticPr fontId="2"/>
  </si>
  <si>
    <t>BRM426近畿200km総社　せとうち巡りクラシック　キューシート</t>
    <rPh sb="6" eb="8">
      <t xml:space="preserve">キンキ </t>
    </rPh>
    <rPh sb="13" eb="15">
      <t xml:space="preserve">ソウジャ </t>
    </rPh>
    <rPh sb="20" eb="21">
      <t xml:space="preserve">メグリ </t>
    </rPh>
    <phoneticPr fontId="5"/>
  </si>
  <si>
    <t>一時停止</t>
    <rPh sb="0" eb="4">
      <t>⏸️</t>
    </rPh>
    <phoneticPr fontId="2"/>
  </si>
  <si>
    <t>左にセブンイレブン</t>
    <rPh sb="0" eb="1">
      <t xml:space="preserve">ヒダリニ </t>
    </rPh>
    <phoneticPr fontId="5"/>
  </si>
  <si>
    <t>平漁港方面、トンネルへ行かず自転車進行ペイントに従い右折</t>
    <rPh sb="0" eb="1">
      <t xml:space="preserve">ヒラ </t>
    </rPh>
    <rPh sb="1" eb="3">
      <t xml:space="preserve">ギョコウ </t>
    </rPh>
    <rPh sb="3" eb="5">
      <t xml:space="preserve">ホウメン </t>
    </rPh>
    <rPh sb="11" eb="12">
      <t xml:space="preserve">イカナイ </t>
    </rPh>
    <rPh sb="14" eb="17">
      <t xml:space="preserve">ジテンシャ </t>
    </rPh>
    <rPh sb="17" eb="19">
      <t xml:space="preserve">シンコウ </t>
    </rPh>
    <rPh sb="24" eb="25">
      <t xml:space="preserve">シタガイ </t>
    </rPh>
    <rPh sb="26" eb="28">
      <t xml:space="preserve">ウセツ </t>
    </rPh>
    <phoneticPr fontId="2"/>
  </si>
  <si>
    <t>左にローソン</t>
    <rPh sb="0" eb="1">
      <t xml:space="preserve">ヒダリ </t>
    </rPh>
    <phoneticPr fontId="2"/>
  </si>
  <si>
    <t>横断歩道渡り三ツ山スポーツ公園内に入りそのまま公園内を通り抜ける</t>
    <rPh sb="0" eb="4">
      <t xml:space="preserve">オウダンホドウ </t>
    </rPh>
    <rPh sb="4" eb="5">
      <t xml:space="preserve">ワタリ </t>
    </rPh>
    <rPh sb="6" eb="7">
      <t xml:space="preserve">ミツヤマ </t>
    </rPh>
    <rPh sb="15" eb="16">
      <t>🈚️</t>
    </rPh>
    <rPh sb="17" eb="18">
      <t xml:space="preserve">ハイリ </t>
    </rPh>
    <rPh sb="23" eb="26">
      <t xml:space="preserve">コウエンナイ </t>
    </rPh>
    <rPh sb="27" eb="28">
      <t xml:space="preserve">トオリヌケル </t>
    </rPh>
    <phoneticPr fontId="2"/>
  </si>
  <si>
    <t>（白壁通り）</t>
    <rPh sb="1" eb="3">
      <t xml:space="preserve">シラカベ </t>
    </rPh>
    <rPh sb="3" eb="4">
      <t xml:space="preserve">トオリ </t>
    </rPh>
    <phoneticPr fontId="2"/>
  </si>
  <si>
    <t>横断歩道。中央一丁目信号を直進した後に左折、そば石泉。
この先信号左折して美観地区通り抜けてもよい。</t>
    <rPh sb="0" eb="4">
      <t xml:space="preserve">オウダンホドウ </t>
    </rPh>
    <rPh sb="5" eb="10">
      <t xml:space="preserve">チュウオウイッチョウメ </t>
    </rPh>
    <rPh sb="10" eb="12">
      <t xml:space="preserve">シンゴウ </t>
    </rPh>
    <rPh sb="13" eb="15">
      <t xml:space="preserve">チョクシン </t>
    </rPh>
    <rPh sb="17" eb="18">
      <t xml:space="preserve">アト </t>
    </rPh>
    <rPh sb="19" eb="21">
      <t xml:space="preserve">サセツ </t>
    </rPh>
    <rPh sb="24" eb="25">
      <t xml:space="preserve">イシ </t>
    </rPh>
    <rPh sb="25" eb="26">
      <t xml:space="preserve">イズミ </t>
    </rPh>
    <rPh sb="29" eb="30">
      <t xml:space="preserve">サキ </t>
    </rPh>
    <rPh sb="30" eb="32">
      <t xml:space="preserve">シンゴウ </t>
    </rPh>
    <rPh sb="32" eb="34">
      <t xml:space="preserve">サセツ </t>
    </rPh>
    <rPh sb="36" eb="40">
      <t xml:space="preserve">ビカンチク </t>
    </rPh>
    <rPh sb="40" eb="41">
      <t xml:space="preserve">トオリヌケテモ </t>
    </rPh>
    <phoneticPr fontId="2"/>
  </si>
  <si>
    <r>
      <rPr>
        <b/>
        <sz val="12"/>
        <color rgb="FF000000"/>
        <rFont val="MS Gothic"/>
        <family val="2"/>
        <charset val="128"/>
      </rPr>
      <t xml:space="preserve">通過チェック8 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MS Gothic"/>
        <family val="2"/>
        <charset val="128"/>
      </rPr>
      <t>大原美術館</t>
    </r>
    <rPh sb="8" eb="9">
      <t xml:space="preserve">オオハラビジュツカン </t>
    </rPh>
    <phoneticPr fontId="2"/>
  </si>
  <si>
    <t>通過チェック7 
ヤットコ</t>
    <rPh sb="0" eb="2">
      <t xml:space="preserve">ツウカ </t>
    </rPh>
    <phoneticPr fontId="2"/>
  </si>
  <si>
    <r>
      <rPr>
        <b/>
        <sz val="12"/>
        <color rgb="FF000000"/>
        <rFont val="MS Gothic"/>
        <family val="2"/>
        <charset val="128"/>
      </rPr>
      <t xml:space="preserve">PC2 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MS Gothic"/>
        <family val="2"/>
        <charset val="128"/>
      </rPr>
      <t>ローソン 総社黒尾店</t>
    </r>
    <rPh sb="4" eb="5">
      <t>タテツキイs</t>
    </rPh>
    <phoneticPr fontId="2"/>
  </si>
  <si>
    <t>トンネル通過後一時停止、出合頭注意。倉敷東小学校正門方面</t>
    <rPh sb="4" eb="7">
      <t xml:space="preserve">ツウカゴ </t>
    </rPh>
    <phoneticPr fontId="2"/>
  </si>
  <si>
    <t>東小学校東Ｓ</t>
    <rPh sb="0" eb="4">
      <t xml:space="preserve">ヒガシショウガッコウ </t>
    </rPh>
    <rPh sb="4" eb="5">
      <t xml:space="preserve">ヒガシ </t>
    </rPh>
    <phoneticPr fontId="2"/>
  </si>
  <si>
    <r>
      <t>╋</t>
    </r>
    <r>
      <rPr>
        <sz val="12"/>
        <color theme="1"/>
        <rFont val="MS Gothic"/>
        <family val="2"/>
        <charset val="128"/>
      </rPr>
      <t>Ｓ</t>
    </r>
    <phoneticPr fontId="5"/>
  </si>
  <si>
    <t>右折後左に教会</t>
    <rPh sb="0" eb="1">
      <t xml:space="preserve">ウセツゴ </t>
    </rPh>
    <rPh sb="3" eb="4">
      <t xml:space="preserve">ヒダリニ </t>
    </rPh>
    <rPh sb="5" eb="7">
      <t xml:space="preserve">キョウカイ </t>
    </rPh>
    <phoneticPr fontId="2"/>
  </si>
  <si>
    <t>直進</t>
    <rPh sb="0" eb="2">
      <t xml:space="preserve">チョクシン </t>
    </rPh>
    <phoneticPr fontId="2"/>
  </si>
  <si>
    <t>右側自転車・歩行者道を通行しJRをアンダーパス。</t>
    <rPh sb="6" eb="9">
      <t xml:space="preserve">ホコウシャ </t>
    </rPh>
    <phoneticPr fontId="2"/>
  </si>
  <si>
    <t>浜ノ茶屋Ｓ</t>
    <rPh sb="0" eb="1">
      <t xml:space="preserve">ハマノチャヤ </t>
    </rPh>
    <phoneticPr fontId="2"/>
  </si>
  <si>
    <t>浜ノ茶屋北Ｓ</t>
    <rPh sb="0" eb="1">
      <t xml:space="preserve">ハマノチャヤ </t>
    </rPh>
    <rPh sb="4" eb="5">
      <t xml:space="preserve">キタ </t>
    </rPh>
    <phoneticPr fontId="2"/>
  </si>
  <si>
    <t>（旧浅原越総社道）</t>
    <phoneticPr fontId="2"/>
  </si>
  <si>
    <t>左かつや</t>
    <rPh sb="0" eb="1">
      <t xml:space="preserve">ヒダリ </t>
    </rPh>
    <phoneticPr fontId="2"/>
  </si>
  <si>
    <t>押しボタン信号</t>
    <phoneticPr fontId="2"/>
  </si>
  <si>
    <t>県道271号</t>
    <rPh sb="0" eb="2">
      <t xml:space="preserve">ケンドウ </t>
    </rPh>
    <rPh sb="5" eb="6">
      <t xml:space="preserve">ゴウ </t>
    </rPh>
    <phoneticPr fontId="2"/>
  </si>
  <si>
    <t>足守　東阿曽方面。鬼ノ城・岩屋・砂川公園</t>
    <rPh sb="0" eb="2">
      <t xml:space="preserve">アシモリ </t>
    </rPh>
    <rPh sb="3" eb="4">
      <t xml:space="preserve">ヒガシ </t>
    </rPh>
    <rPh sb="4" eb="6">
      <t xml:space="preserve">アソ </t>
    </rPh>
    <rPh sb="6" eb="8">
      <t xml:space="preserve">ホウメン </t>
    </rPh>
    <rPh sb="9" eb="10">
      <t xml:space="preserve">キノジョウ </t>
    </rPh>
    <rPh sb="13" eb="14">
      <t xml:space="preserve">イワヤ </t>
    </rPh>
    <rPh sb="14" eb="15">
      <t xml:space="preserve">ヤ </t>
    </rPh>
    <rPh sb="16" eb="20">
      <t xml:space="preserve">スナガワコウエン </t>
    </rPh>
    <phoneticPr fontId="2"/>
  </si>
  <si>
    <t>レシート取得。
左折しスタート地点方面へ</t>
    <rPh sb="8" eb="10">
      <t xml:space="preserve">サセツ </t>
    </rPh>
    <rPh sb="17" eb="19">
      <t xml:space="preserve">ホウメン </t>
    </rPh>
    <phoneticPr fontId="5"/>
  </si>
  <si>
    <t>駐車場へ右折</t>
    <rPh sb="0" eb="3">
      <t xml:space="preserve">チュウシャジョウ </t>
    </rPh>
    <rPh sb="4" eb="6">
      <t xml:space="preserve">ウセツ </t>
    </rPh>
    <phoneticPr fontId="2"/>
  </si>
  <si>
    <r>
      <t>Y</t>
    </r>
    <r>
      <rPr>
        <sz val="12"/>
        <color rgb="FF000000"/>
        <rFont val="MS Gothic"/>
        <family val="2"/>
        <charset val="128"/>
      </rPr>
      <t>字路右車線を進む。これより鬼ノ城ヒルクライム、駐車場まで</t>
    </r>
    <r>
      <rPr>
        <sz val="12"/>
        <color rgb="FF000000"/>
        <rFont val="Arial"/>
        <family val="2"/>
      </rPr>
      <t>3100m</t>
    </r>
    <r>
      <rPr>
        <sz val="12"/>
        <color rgb="FF000000"/>
        <rFont val="MS Gothic"/>
        <family val="2"/>
        <charset val="128"/>
      </rPr>
      <t>看板あり。</t>
    </r>
    <rPh sb="24" eb="27">
      <t xml:space="preserve">チュウシャジョウマデ </t>
    </rPh>
    <rPh sb="34" eb="36">
      <t xml:space="preserve">カンバン </t>
    </rPh>
    <phoneticPr fontId="2"/>
  </si>
  <si>
    <r>
      <rPr>
        <b/>
        <sz val="12"/>
        <color rgb="FF000000"/>
        <rFont val="MS Gothic"/>
        <family val="2"/>
        <charset val="128"/>
      </rPr>
      <t>通過チェック</t>
    </r>
    <r>
      <rPr>
        <b/>
        <sz val="12"/>
        <color rgb="FF000000"/>
        <rFont val="Arial"/>
        <family val="2"/>
      </rPr>
      <t xml:space="preserve">6
</t>
    </r>
    <r>
      <rPr>
        <b/>
        <sz val="12"/>
        <color rgb="FF000000"/>
        <rFont val="MS Gothic"/>
        <family val="2"/>
        <charset val="128"/>
      </rPr>
      <t>三ツ山</t>
    </r>
    <rPh sb="0" eb="2">
      <t xml:space="preserve">ツウカチェック </t>
    </rPh>
    <rPh sb="8" eb="9">
      <t xml:space="preserve">ミツヤマ </t>
    </rPh>
    <phoneticPr fontId="2"/>
  </si>
  <si>
    <r>
      <t>国道486号/</t>
    </r>
    <r>
      <rPr>
        <sz val="10"/>
        <rFont val="Arial"/>
        <family val="2"/>
      </rPr>
      <t>​</t>
    </r>
    <r>
      <rPr>
        <sz val="10"/>
        <rFont val="ヒラギノ角ゴ ProN W3"/>
        <family val="2"/>
        <charset val="128"/>
      </rPr>
      <t>県道35号</t>
    </r>
    <rPh sb="0" eb="1">
      <t>コク</t>
    </rPh>
    <phoneticPr fontId="2"/>
  </si>
  <si>
    <r>
      <t>旧山陽道 に向かう (やかげ文化センター/</t>
    </r>
    <r>
      <rPr>
        <sz val="12"/>
        <rFont val="Arial"/>
        <family val="2"/>
      </rPr>
      <t>​</t>
    </r>
    <r>
      <rPr>
        <sz val="12"/>
        <rFont val="ヒラギノ角ゴ ProN W3"/>
        <family val="2"/>
        <charset val="128"/>
      </rPr>
      <t>矢掛駅/</t>
    </r>
    <r>
      <rPr>
        <sz val="12"/>
        <rFont val="Arial"/>
        <family val="2"/>
      </rPr>
      <t>​</t>
    </r>
    <r>
      <rPr>
        <sz val="12"/>
        <rFont val="ヒラギノ角ゴ ProN W3"/>
        <family val="2"/>
        <charset val="128"/>
      </rPr>
      <t>警察矢掛駅前交番 の表示)</t>
    </r>
    <phoneticPr fontId="2"/>
  </si>
  <si>
    <t>集合地点：公園管理事務所前</t>
    <rPh sb="0" eb="4">
      <t xml:space="preserve">シュウゴウチテン </t>
    </rPh>
    <rPh sb="5" eb="7">
      <t xml:space="preserve">コウエン </t>
    </rPh>
    <rPh sb="7" eb="9">
      <t xml:space="preserve">カンリトウ </t>
    </rPh>
    <rPh sb="9" eb="12">
      <t xml:space="preserve">ジムショ </t>
    </rPh>
    <rPh sb="12" eb="13">
      <t xml:space="preserve">マエ </t>
    </rPh>
    <phoneticPr fontId="5"/>
  </si>
  <si>
    <r>
      <t xml:space="preserve">拝観料300円納めて観音堂に上がる
クイズの解答をブルベカードに記入
</t>
    </r>
    <r>
      <rPr>
        <b/>
        <sz val="12"/>
        <color rgb="FFFF0000"/>
        <rFont val="MS Gothic"/>
        <family val="2"/>
        <charset val="128"/>
      </rPr>
      <t>※観音堂写真撮影禁止</t>
    </r>
    <phoneticPr fontId="2"/>
  </si>
  <si>
    <t>5:00 - 5:30</t>
    <phoneticPr fontId="2"/>
  </si>
  <si>
    <t>2026.4.18 ver1.0</t>
    <phoneticPr fontId="5"/>
  </si>
  <si>
    <t>10:53 - 18:30</t>
    <phoneticPr fontId="2"/>
  </si>
  <si>
    <t>観光案内看板または石柱とバイクまたはブルベカードを写真撮影。
隣に谷口屋・茶山饅頭</t>
    <rPh sb="0" eb="6">
      <t xml:space="preserve">カンコウアンナイカンバン </t>
    </rPh>
    <rPh sb="9" eb="11">
      <t xml:space="preserve">セキチュウ </t>
    </rPh>
    <rPh sb="16" eb="20">
      <t xml:space="preserve">シャシンサツエイ </t>
    </rPh>
    <rPh sb="21" eb="22">
      <t xml:space="preserve">トナリニ </t>
    </rPh>
    <rPh sb="23" eb="26">
      <t xml:space="preserve">タニグチヤ </t>
    </rPh>
    <rPh sb="27" eb="29">
      <t xml:space="preserve">チャザン </t>
    </rPh>
    <rPh sb="29" eb="32">
      <t xml:space="preserve">マンジュウ </t>
    </rPh>
    <phoneticPr fontId="5"/>
  </si>
  <si>
    <t>三ツ山をバックにバイクまたはブルベカードを写真撮影</t>
    <rPh sb="21" eb="23">
      <t xml:space="preserve">シャシン </t>
    </rPh>
    <phoneticPr fontId="2"/>
  </si>
  <si>
    <t>一時停止、橋を渡る。欄干に櫓</t>
    <rPh sb="0" eb="4">
      <t xml:space="preserve">イチジテイシ </t>
    </rPh>
    <rPh sb="10" eb="12">
      <t xml:space="preserve">ランカン </t>
    </rPh>
    <rPh sb="13" eb="14">
      <t xml:space="preserve">ヤグラ </t>
    </rPh>
    <phoneticPr fontId="2"/>
  </si>
  <si>
    <t>尾道渡船乗り場（尾道・土堂）</t>
    <rPh sb="0" eb="4">
      <t xml:space="preserve">オノミチトセン </t>
    </rPh>
    <rPh sb="4" eb="5">
      <t xml:space="preserve">ノリバ </t>
    </rPh>
    <rPh sb="7" eb="8">
      <t>（</t>
    </rPh>
    <rPh sb="8" eb="10">
      <t xml:space="preserve">オノミチ </t>
    </rPh>
    <rPh sb="11" eb="12">
      <t xml:space="preserve">ツチ </t>
    </rPh>
    <rPh sb="12" eb="13">
      <t xml:space="preserve">ドウ </t>
    </rPh>
    <phoneticPr fontId="5"/>
  </si>
  <si>
    <t>尾道渡船乗り場（向島・兼吉）</t>
    <rPh sb="0" eb="4">
      <t xml:space="preserve">オノミチトセン </t>
    </rPh>
    <rPh sb="4" eb="5">
      <t xml:space="preserve">ノリバ </t>
    </rPh>
    <rPh sb="8" eb="10">
      <t xml:space="preserve">ムカイシマ </t>
    </rPh>
    <rPh sb="11" eb="12">
      <t xml:space="preserve">カネヨシ </t>
    </rPh>
    <rPh sb="12" eb="13">
      <t xml:space="preserve">ヨシ </t>
    </rPh>
    <phoneticPr fontId="5"/>
  </si>
  <si>
    <t>向島に上陸、トイレ・自販機あり。突き当たりを左折</t>
    <rPh sb="0" eb="2">
      <t xml:space="preserve">ムカイシマ </t>
    </rPh>
    <rPh sb="3" eb="5">
      <t xml:space="preserve">ジョウリクゴ </t>
    </rPh>
    <rPh sb="10" eb="13">
      <t xml:space="preserve">ジハンキ </t>
    </rPh>
    <rPh sb="16" eb="17">
      <t xml:space="preserve">ツキアタリ </t>
    </rPh>
    <rPh sb="22" eb="24">
      <t xml:space="preserve">サセツ </t>
    </rPh>
    <phoneticPr fontId="5"/>
  </si>
  <si>
    <t>レシート取得。トイレ１室のみ。
400m手前右側にあるセブンイレブン尾道向東店でも可。</t>
    <rPh sb="20" eb="22">
      <t xml:space="preserve">テマエ </t>
    </rPh>
    <rPh sb="22" eb="24">
      <t xml:space="preserve">ミギガワ </t>
    </rPh>
    <rPh sb="34" eb="36">
      <t xml:space="preserve">オノミチ </t>
    </rPh>
    <rPh sb="36" eb="37">
      <t xml:space="preserve">ムカイ </t>
    </rPh>
    <rPh sb="37" eb="38">
      <t xml:space="preserve">ヒガシ </t>
    </rPh>
    <rPh sb="38" eb="39">
      <t xml:space="preserve">テン </t>
    </rPh>
    <rPh sb="41" eb="42">
      <t xml:space="preserve">カノウ </t>
    </rPh>
    <phoneticPr fontId="5"/>
  </si>
  <si>
    <t>一時停止。2.9km先に道の駅笠岡ベイファームあり</t>
    <rPh sb="0" eb="4">
      <t xml:space="preserve">イチジテイシ </t>
    </rPh>
    <rPh sb="4" eb="5">
      <t>。</t>
    </rPh>
    <rPh sb="10" eb="11">
      <t xml:space="preserve">サキ </t>
    </rPh>
    <rPh sb="12" eb="13">
      <t xml:space="preserve">ミチノエキ </t>
    </rPh>
    <rPh sb="15" eb="17">
      <t xml:space="preserve">カサオカ </t>
    </rPh>
    <phoneticPr fontId="2"/>
  </si>
  <si>
    <t>時計回りにラウンドアバウト進入し３つ目の出口を出る（出る時は手信号左折になる）</t>
    <rPh sb="0" eb="3">
      <t xml:space="preserve">トケイマワリニ </t>
    </rPh>
    <rPh sb="13" eb="15">
      <t xml:space="preserve">シンニュウ </t>
    </rPh>
    <rPh sb="26" eb="27">
      <t xml:space="preserve">デルトキ </t>
    </rPh>
    <rPh sb="30" eb="33">
      <t xml:space="preserve">テシンゴウ </t>
    </rPh>
    <rPh sb="33" eb="35">
      <t xml:space="preserve">サセツ </t>
    </rPh>
    <phoneticPr fontId="2"/>
  </si>
  <si>
    <t>カーブミラー、ロードサイン玉島方面</t>
    <rPh sb="13" eb="17">
      <t xml:space="preserve">タマシマホウメン </t>
    </rPh>
    <phoneticPr fontId="2"/>
  </si>
  <si>
    <t>交差点看板またはバス停の「ヤットコ」を写真撮影
（バイク・ブルベカードと共に撮影しなくてよい）</t>
    <rPh sb="11" eb="15">
      <t xml:space="preserve">コウサテンメイ </t>
    </rPh>
    <rPh sb="36" eb="37">
      <t xml:space="preserve">トモニ </t>
    </rPh>
    <rPh sb="38" eb="40">
      <t xml:space="preserve">サツエイ チテン </t>
    </rPh>
    <phoneticPr fontId="5"/>
  </si>
  <si>
    <t>斜め左</t>
    <phoneticPr fontId="2"/>
  </si>
  <si>
    <t>大高交差点右折すぐ斜め左、国道2号離れる。
No.116からの流れでは大高交差点を斜めに直進。</t>
    <rPh sb="0" eb="1">
      <t xml:space="preserve">オオタカ </t>
    </rPh>
    <rPh sb="2" eb="5">
      <t xml:space="preserve">コウサテン </t>
    </rPh>
    <rPh sb="9" eb="10">
      <t xml:space="preserve">ナナメヒダリ </t>
    </rPh>
    <rPh sb="13" eb="15">
      <t xml:space="preserve">コクドウ </t>
    </rPh>
    <rPh sb="16" eb="17">
      <t xml:space="preserve">ゴウ </t>
    </rPh>
    <rPh sb="17" eb="18">
      <t xml:space="preserve">ハナレル </t>
    </rPh>
    <rPh sb="30" eb="31">
      <t xml:space="preserve">ナガレ </t>
    </rPh>
    <rPh sb="34" eb="35">
      <t xml:space="preserve">キュウ </t>
    </rPh>
    <rPh sb="35" eb="39">
      <t xml:space="preserve">オオタカカイドウ </t>
    </rPh>
    <rPh sb="39" eb="41">
      <t xml:space="preserve">チョクシン </t>
    </rPh>
    <phoneticPr fontId="2"/>
  </si>
  <si>
    <t>奥の駐車場、駐輪スペース前の東屋で受付。
ブルベカードとレシートを提出、撮影した写真提示。
完走メダル1000円、オダックス近畿ピンバッジ500円。
トイレ・自販機は鬼ノ城ビジターセンターにあり、但しゴミ箱なし。</t>
    <rPh sb="0" eb="1">
      <t xml:space="preserve">オクノチュウシャジョウ </t>
    </rPh>
    <rPh sb="6" eb="8">
      <t xml:space="preserve">チュウリン </t>
    </rPh>
    <rPh sb="12" eb="13">
      <t xml:space="preserve">マエ </t>
    </rPh>
    <rPh sb="14" eb="16">
      <t xml:space="preserve">アズマヤ </t>
    </rPh>
    <rPh sb="17" eb="19">
      <t xml:space="preserve">ウケツケ </t>
    </rPh>
    <rPh sb="32" eb="34">
      <t xml:space="preserve">テイシュツ </t>
    </rPh>
    <rPh sb="35" eb="37">
      <t xml:space="preserve">サツエイシタ </t>
    </rPh>
    <rPh sb="39" eb="41">
      <t xml:space="preserve">シャシン </t>
    </rPh>
    <rPh sb="41" eb="43">
      <t xml:space="preserve">テイジ </t>
    </rPh>
    <rPh sb="44" eb="47">
      <t xml:space="preserve">カンソウメダル </t>
    </rPh>
    <rPh sb="50" eb="51">
      <t xml:space="preserve">キボウ </t>
    </rPh>
    <rPh sb="54" eb="55">
      <t xml:space="preserve">エン </t>
    </rPh>
    <rPh sb="72" eb="73">
      <t xml:space="preserve">エン </t>
    </rPh>
    <rPh sb="79" eb="82">
      <t xml:space="preserve">ジハンキ </t>
    </rPh>
    <rPh sb="83" eb="84">
      <t xml:space="preserve">キノジョウ </t>
    </rPh>
    <rPh sb="98" eb="99">
      <t xml:space="preserve">タダシ </t>
    </rPh>
    <phoneticPr fontId="2"/>
  </si>
  <si>
    <t>フィニッシュ:
鬼ノ城ビジターセンター駐車場</t>
    <rPh sb="8" eb="9">
      <t xml:space="preserve">キノジョウ </t>
    </rPh>
    <rPh sb="19" eb="22">
      <t xml:space="preserve">チュウシャジョウ </t>
    </rPh>
    <phoneticPr fontId="2"/>
  </si>
  <si>
    <r>
      <rPr>
        <b/>
        <sz val="12"/>
        <color rgb="FF000000"/>
        <rFont val="MS Gothic"/>
        <family val="2"/>
        <charset val="128"/>
      </rPr>
      <t>スタート：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MS Gothic"/>
        <family val="2"/>
        <charset val="128"/>
      </rPr>
      <t>砂川公園</t>
    </r>
    <rPh sb="5" eb="9">
      <t xml:space="preserve">スナガワコウエン </t>
    </rPh>
    <rPh sb="9" eb="10">
      <t xml:space="preserve">チュウシャジョウ </t>
    </rPh>
    <phoneticPr fontId="5"/>
  </si>
  <si>
    <r>
      <rPr>
        <sz val="16"/>
        <color theme="1"/>
        <rFont val="MS Gothic"/>
        <family val="2"/>
        <charset val="128"/>
      </rPr>
      <t>通過チェック</t>
    </r>
    <r>
      <rPr>
        <sz val="16"/>
        <color theme="1"/>
        <rFont val="Arial"/>
        <family val="2"/>
      </rPr>
      <t xml:space="preserve">8 </t>
    </r>
    <r>
      <rPr>
        <sz val="16"/>
        <color theme="1"/>
        <rFont val="MS Gothic"/>
        <family val="2"/>
        <charset val="128"/>
      </rPr>
      <t>大原美術館</t>
    </r>
    <rPh sb="8" eb="13">
      <t xml:space="preserve">オオハラビジュツカン </t>
    </rPh>
    <phoneticPr fontId="2"/>
  </si>
  <si>
    <r>
      <rPr>
        <sz val="16"/>
        <color theme="1"/>
        <rFont val="MS Gothic"/>
        <family val="2"/>
        <charset val="128"/>
      </rPr>
      <t>通過チェック</t>
    </r>
    <r>
      <rPr>
        <sz val="16"/>
        <color theme="1"/>
        <rFont val="Arial"/>
        <family val="2"/>
      </rPr>
      <t xml:space="preserve">4 </t>
    </r>
    <r>
      <rPr>
        <sz val="16"/>
        <color theme="1"/>
        <rFont val="MS Gothic"/>
        <family val="2"/>
        <charset val="128"/>
      </rPr>
      <t>シーパーク大浜</t>
    </r>
    <rPh sb="13" eb="15">
      <t xml:space="preserve">オオハマ </t>
    </rPh>
    <phoneticPr fontId="2"/>
  </si>
  <si>
    <r>
      <rPr>
        <sz val="16"/>
        <color theme="1"/>
        <rFont val="MS Gothic"/>
        <family val="2"/>
        <charset val="128"/>
      </rPr>
      <t>通過チェック</t>
    </r>
    <r>
      <rPr>
        <sz val="16"/>
        <color theme="1"/>
        <rFont val="Arial"/>
        <family val="2"/>
      </rPr>
      <t xml:space="preserve">3 </t>
    </r>
    <r>
      <rPr>
        <sz val="16"/>
        <color theme="1"/>
        <rFont val="MS Gothic"/>
        <family val="2"/>
        <charset val="128"/>
      </rPr>
      <t>廉塾・菅茶山旧宅</t>
    </r>
    <phoneticPr fontId="2"/>
  </si>
  <si>
    <r>
      <rPr>
        <sz val="16"/>
        <color theme="1"/>
        <rFont val="MS Gothic"/>
        <family val="2"/>
        <charset val="128"/>
      </rPr>
      <t>通過チェック</t>
    </r>
    <r>
      <rPr>
        <sz val="16"/>
        <color theme="1"/>
        <rFont val="Arial"/>
        <family val="2"/>
      </rPr>
      <t>2</t>
    </r>
    <r>
      <rPr>
        <sz val="16"/>
        <color theme="1"/>
        <rFont val="MS Gothic"/>
        <family val="2"/>
        <charset val="128"/>
      </rPr>
      <t>旧矢掛本陣石井家住宅</t>
    </r>
    <phoneticPr fontId="2"/>
  </si>
  <si>
    <r>
      <rPr>
        <sz val="16"/>
        <color theme="1"/>
        <rFont val="MS Gothic"/>
        <family val="2"/>
        <charset val="128"/>
      </rPr>
      <t>通過チェック</t>
    </r>
    <r>
      <rPr>
        <sz val="16"/>
        <color theme="1"/>
        <rFont val="Arial"/>
        <family val="2"/>
      </rPr>
      <t xml:space="preserve">7 </t>
    </r>
    <r>
      <rPr>
        <sz val="16"/>
        <color theme="1"/>
        <rFont val="MS Gothic"/>
        <family val="2"/>
        <charset val="128"/>
      </rPr>
      <t>ヤットコ</t>
    </r>
    <phoneticPr fontId="2"/>
  </si>
  <si>
    <t>Finish：鬼ノ城ビジターセンター駐車場</t>
    <rPh sb="7" eb="8">
      <t xml:space="preserve">キノジョウ </t>
    </rPh>
    <rPh sb="18" eb="21">
      <t xml:space="preserve">チュウシャジョウ </t>
    </rPh>
    <phoneticPr fontId="2"/>
  </si>
  <si>
    <t>通過チェック6 三ツ山</t>
    <rPh sb="8" eb="9">
      <t xml:space="preserve">ミツヤマ </t>
    </rPh>
    <phoneticPr fontId="2"/>
  </si>
  <si>
    <t>BRM426近畿200km総社　せとうち巡りクラシック　写真撮影見本</t>
    <rPh sb="6" eb="8">
      <t xml:space="preserve">キンキ </t>
    </rPh>
    <rPh sb="13" eb="15">
      <t xml:space="preserve">ソウジャ </t>
    </rPh>
    <rPh sb="20" eb="21">
      <t xml:space="preserve">メグリ </t>
    </rPh>
    <rPh sb="28" eb="32">
      <t xml:space="preserve">シャシンサツエイ </t>
    </rPh>
    <rPh sb="32" eb="34">
      <t xml:space="preserve">ミホン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</si>
</sst>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_);[Red]\(0.00\)"/>
  </numFmts>
  <fonts count="61">
    <font>
      <sz val="10"/>
      <color theme="1"/>
      <name val="游ゴシック"/>
      <family val="2"/>
      <charset val="128"/>
      <scheme val="minor"/>
    </font>
    <font>
      <sz val="10"/>
      <color indexed="8"/>
      <name val="ヒラギノ角ゴ ProN W3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ヒラギノ角ゴ ProN W3"/>
      <family val="2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2"/>
      <charset val="128"/>
    </font>
    <font>
      <b/>
      <sz val="12"/>
      <color rgb="FF000000"/>
      <name val="Arial"/>
      <family val="2"/>
    </font>
    <font>
      <b/>
      <sz val="10"/>
      <color indexed="8"/>
      <name val="ヒラギノ角ゴ ProN W3"/>
      <family val="2"/>
      <charset val="128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4"/>
      <color rgb="FF000000"/>
      <name val="ＭＳ Ｐゴシック"/>
      <family val="2"/>
      <charset val="128"/>
    </font>
    <font>
      <sz val="11"/>
      <color rgb="FF000000"/>
      <name val="ヒラギノ角ゴ ProN W3"/>
      <family val="2"/>
      <charset val="128"/>
    </font>
    <font>
      <sz val="12"/>
      <color rgb="FF000000"/>
      <name val="Arial"/>
      <family val="2"/>
      <charset val="128"/>
    </font>
    <font>
      <sz val="12"/>
      <color rgb="FF000000"/>
      <name val="cinecaption"/>
      <family val="3"/>
      <charset val="128"/>
    </font>
    <font>
      <b/>
      <sz val="10"/>
      <color rgb="FF000000"/>
      <name val="ヒラギノ角ゴ ProN W3"/>
      <family val="2"/>
      <charset val="128"/>
    </font>
    <font>
      <sz val="12"/>
      <color rgb="FF000000"/>
      <name val="Hiragino Kaku Gothic ProN W3"/>
      <family val="2"/>
      <charset val="128"/>
    </font>
    <font>
      <sz val="12"/>
      <color rgb="FF000000"/>
      <name val="Tahoma"/>
      <family val="2"/>
    </font>
    <font>
      <sz val="12"/>
      <color rgb="FFFF0000"/>
      <name val="Tahoma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000000"/>
      <name val="MS Gothic"/>
      <family val="2"/>
      <charset val="128"/>
    </font>
    <font>
      <sz val="12"/>
      <color rgb="FF0000FF"/>
      <name val="MS Gothic"/>
      <family val="2"/>
    </font>
    <font>
      <sz val="12"/>
      <color rgb="FF000000"/>
      <name val="MS Gothic"/>
      <family val="2"/>
    </font>
    <font>
      <b/>
      <sz val="12"/>
      <color rgb="FF000000"/>
      <name val="MS Gothic"/>
      <family val="2"/>
      <charset val="128"/>
    </font>
    <font>
      <sz val="12"/>
      <color theme="1"/>
      <name val="Arial"/>
      <family val="2"/>
    </font>
    <font>
      <sz val="12"/>
      <color theme="1"/>
      <name val="cinecaption"/>
      <family val="3"/>
      <charset val="128"/>
    </font>
    <font>
      <b/>
      <sz val="12"/>
      <color theme="1"/>
      <name val="Arial"/>
      <family val="2"/>
    </font>
    <font>
      <sz val="12"/>
      <color theme="1"/>
      <name val="MS Gothic"/>
      <family val="2"/>
    </font>
    <font>
      <sz val="12"/>
      <color theme="1"/>
      <name val="MS Gothic"/>
      <family val="2"/>
      <charset val="128"/>
    </font>
    <font>
      <sz val="12"/>
      <color rgb="FFFF0000"/>
      <name val="MS Gothic"/>
      <family val="2"/>
      <charset val="128"/>
    </font>
    <font>
      <sz val="12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0"/>
      <color rgb="FF000000"/>
      <name val="Arial"/>
      <family val="2"/>
    </font>
    <font>
      <b/>
      <sz val="12"/>
      <color rgb="FF000000"/>
      <name val="ヒラギノ角ゴ Pro W3"/>
      <charset val="128"/>
    </font>
    <font>
      <sz val="10"/>
      <name val="ＭＳ Ｐゴシック"/>
      <family val="2"/>
      <charset val="128"/>
    </font>
    <font>
      <sz val="10"/>
      <name val="ヒラギノ角ゴ ProN W3"/>
      <family val="2"/>
      <charset val="128"/>
    </font>
    <font>
      <sz val="10"/>
      <name val="ヒラギノ角ゴ ProN W3"/>
      <charset val="128"/>
    </font>
    <font>
      <b/>
      <sz val="12"/>
      <color rgb="FF000000"/>
      <name val="Arial"/>
      <family val="2"/>
      <charset val="128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6"/>
      <color theme="1"/>
      <name val="Arial Bold"/>
    </font>
    <font>
      <sz val="16"/>
      <color theme="1"/>
      <name val="Arial"/>
      <family val="2"/>
    </font>
    <font>
      <sz val="16"/>
      <color theme="1"/>
      <name val="MS Gothic"/>
      <family val="2"/>
      <charset val="128"/>
    </font>
    <font>
      <sz val="16"/>
      <color theme="1"/>
      <name val="Arial"/>
      <family val="2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0000FF"/>
      <name val="MS Gothic"/>
      <family val="2"/>
      <charset val="128"/>
    </font>
    <font>
      <sz val="12"/>
      <color theme="1"/>
      <name val="Arial"/>
      <family val="2"/>
      <charset val="128"/>
    </font>
    <font>
      <sz val="12"/>
      <color rgb="FF0000FF"/>
      <name val="ヒラギノ角ゴ ProN W3"/>
      <charset val="128"/>
    </font>
    <font>
      <sz val="12"/>
      <name val="Arial"/>
      <family val="2"/>
    </font>
    <font>
      <sz val="12"/>
      <name val="ヒラギノ角ゴ ProN W3"/>
      <family val="2"/>
      <charset val="128"/>
    </font>
    <font>
      <sz val="10"/>
      <name val="Arial"/>
      <family val="2"/>
    </font>
    <font>
      <sz val="12"/>
      <name val="MS Gothic"/>
      <family val="2"/>
    </font>
    <font>
      <b/>
      <sz val="12"/>
      <color rgb="FFFF0000"/>
      <name val="MS Gothic"/>
      <family val="2"/>
      <charset val="128"/>
    </font>
    <font>
      <sz val="12"/>
      <color theme="1"/>
      <name val="ヒラギノ角ゴ Pro W3"/>
      <charset val="128"/>
    </font>
    <font>
      <sz val="18"/>
      <color theme="1"/>
      <name val="Arial Bold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Protection="0">
      <alignment vertical="top" wrapText="1"/>
    </xf>
    <xf numFmtId="0" fontId="4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1" applyFont="1">
      <alignment vertical="top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>
      <alignment vertical="center"/>
    </xf>
    <xf numFmtId="176" fontId="5" fillId="0" borderId="2" xfId="2" applyNumberFormat="1" applyFont="1" applyBorder="1" applyAlignment="1">
      <alignment horizontal="right" vertical="center" wrapText="1"/>
    </xf>
    <xf numFmtId="0" fontId="6" fillId="0" borderId="2" xfId="2" applyFont="1" applyBorder="1">
      <alignment vertical="center"/>
    </xf>
    <xf numFmtId="0" fontId="5" fillId="0" borderId="3" xfId="2" applyFont="1" applyBorder="1" applyAlignment="1">
      <alignment horizontal="center" vertical="center" wrapText="1"/>
    </xf>
    <xf numFmtId="0" fontId="1" fillId="0" borderId="0" xfId="1">
      <alignment vertical="top" wrapText="1"/>
    </xf>
    <xf numFmtId="0" fontId="8" fillId="0" borderId="0" xfId="1" applyFont="1" applyFill="1">
      <alignment vertical="top" wrapText="1"/>
    </xf>
    <xf numFmtId="0" fontId="10" fillId="0" borderId="9" xfId="1" applyFont="1" applyFill="1" applyBorder="1">
      <alignment vertical="top" wrapText="1"/>
    </xf>
    <xf numFmtId="0" fontId="10" fillId="0" borderId="5" xfId="1" applyFont="1" applyFill="1" applyBorder="1">
      <alignment vertical="top" wrapText="1"/>
    </xf>
    <xf numFmtId="0" fontId="1" fillId="0" borderId="0" xfId="1" applyFill="1">
      <alignment vertical="top" wrapText="1"/>
    </xf>
    <xf numFmtId="49" fontId="10" fillId="0" borderId="6" xfId="1" applyNumberFormat="1" applyFont="1" applyFill="1" applyBorder="1">
      <alignment vertical="top" wrapText="1"/>
    </xf>
    <xf numFmtId="0" fontId="11" fillId="0" borderId="5" xfId="1" applyFont="1" applyFill="1" applyBorder="1">
      <alignment vertical="top" wrapText="1"/>
    </xf>
    <xf numFmtId="0" fontId="8" fillId="0" borderId="0" xfId="1" applyFont="1">
      <alignment vertical="top" wrapText="1"/>
    </xf>
    <xf numFmtId="0" fontId="14" fillId="0" borderId="0" xfId="1" applyFont="1" applyFill="1" applyBorder="1">
      <alignment vertical="top" wrapText="1"/>
    </xf>
    <xf numFmtId="176" fontId="14" fillId="0" borderId="0" xfId="1" applyNumberFormat="1" applyFont="1" applyFill="1" applyBorder="1">
      <alignment vertical="top" wrapText="1"/>
    </xf>
    <xf numFmtId="0" fontId="7" fillId="2" borderId="4" xfId="1" applyFont="1" applyFill="1" applyBorder="1">
      <alignment vertical="top" wrapText="1"/>
    </xf>
    <xf numFmtId="0" fontId="7" fillId="2" borderId="5" xfId="1" applyFont="1" applyFill="1" applyBorder="1">
      <alignment vertical="top" wrapText="1"/>
    </xf>
    <xf numFmtId="0" fontId="7" fillId="2" borderId="6" xfId="1" applyFont="1" applyFill="1" applyBorder="1">
      <alignment vertical="top" wrapText="1"/>
    </xf>
    <xf numFmtId="0" fontId="7" fillId="2" borderId="7" xfId="1" applyFont="1" applyFill="1" applyBorder="1" applyAlignment="1">
      <alignment horizontal="right" vertical="top" wrapText="1"/>
    </xf>
    <xf numFmtId="0" fontId="10" fillId="0" borderId="8" xfId="1" applyFont="1" applyFill="1" applyBorder="1">
      <alignment vertical="top" wrapText="1"/>
    </xf>
    <xf numFmtId="0" fontId="12" fillId="0" borderId="5" xfId="1" applyFont="1" applyFill="1" applyBorder="1">
      <alignment vertical="top" wrapText="1"/>
    </xf>
    <xf numFmtId="0" fontId="10" fillId="0" borderId="11" xfId="1" applyFont="1" applyFill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0" fontId="15" fillId="0" borderId="5" xfId="1" applyFont="1" applyFill="1" applyBorder="1">
      <alignment vertical="top" wrapText="1"/>
    </xf>
    <xf numFmtId="0" fontId="10" fillId="0" borderId="4" xfId="1" applyFont="1" applyFill="1" applyBorder="1">
      <alignment vertical="top" wrapText="1"/>
    </xf>
    <xf numFmtId="0" fontId="10" fillId="0" borderId="7" xfId="1" applyFont="1" applyFill="1" applyBorder="1" applyAlignment="1">
      <alignment horizontal="right" vertical="top" wrapText="1"/>
    </xf>
    <xf numFmtId="0" fontId="16" fillId="0" borderId="5" xfId="1" applyFont="1" applyFill="1" applyBorder="1">
      <alignment vertical="top" wrapText="1"/>
    </xf>
    <xf numFmtId="0" fontId="10" fillId="0" borderId="0" xfId="1" applyFont="1" applyFill="1" applyBorder="1">
      <alignment vertical="top" wrapText="1"/>
    </xf>
    <xf numFmtId="0" fontId="13" fillId="0" borderId="0" xfId="1" applyFont="1" applyFill="1" applyBorder="1" applyAlignment="1">
      <alignment vertical="center"/>
    </xf>
    <xf numFmtId="0" fontId="12" fillId="0" borderId="0" xfId="1" applyFont="1" applyFill="1" applyBorder="1">
      <alignment vertical="top" wrapText="1"/>
    </xf>
    <xf numFmtId="176" fontId="12" fillId="0" borderId="0" xfId="1" applyNumberFormat="1" applyFont="1" applyFill="1" applyBorder="1">
      <alignment vertical="top" wrapText="1"/>
    </xf>
    <xf numFmtId="0" fontId="21" fillId="0" borderId="11" xfId="1" applyFont="1" applyFill="1" applyBorder="1" applyAlignment="1">
      <alignment horizontal="right" vertical="top" wrapText="1"/>
    </xf>
    <xf numFmtId="0" fontId="10" fillId="0" borderId="16" xfId="1" applyFont="1" applyFill="1" applyBorder="1">
      <alignment vertical="top" wrapText="1"/>
    </xf>
    <xf numFmtId="0" fontId="12" fillId="0" borderId="6" xfId="1" applyFont="1" applyFill="1" applyBorder="1">
      <alignment vertical="top" wrapText="1"/>
    </xf>
    <xf numFmtId="0" fontId="10" fillId="0" borderId="6" xfId="1" applyFont="1" applyFill="1" applyBorder="1">
      <alignment vertical="top" wrapText="1"/>
    </xf>
    <xf numFmtId="0" fontId="23" fillId="0" borderId="9" xfId="1" applyFont="1" applyFill="1" applyBorder="1">
      <alignment vertical="top" wrapText="1"/>
    </xf>
    <xf numFmtId="0" fontId="23" fillId="0" borderId="5" xfId="1" applyFont="1" applyFill="1" applyBorder="1">
      <alignment vertical="top" wrapText="1"/>
    </xf>
    <xf numFmtId="0" fontId="26" fillId="0" borderId="5" xfId="1" applyFont="1" applyFill="1" applyBorder="1">
      <alignment vertical="top" wrapText="1"/>
    </xf>
    <xf numFmtId="0" fontId="27" fillId="0" borderId="8" xfId="1" applyFont="1" applyFill="1" applyBorder="1">
      <alignment vertical="top" wrapText="1"/>
    </xf>
    <xf numFmtId="0" fontId="28" fillId="0" borderId="5" xfId="1" applyFont="1" applyFill="1" applyBorder="1">
      <alignment vertical="top" wrapText="1"/>
    </xf>
    <xf numFmtId="0" fontId="27" fillId="0" borderId="9" xfId="1" applyFont="1" applyFill="1" applyBorder="1">
      <alignment vertical="top" wrapText="1"/>
    </xf>
    <xf numFmtId="0" fontId="27" fillId="0" borderId="5" xfId="1" applyFont="1" applyFill="1" applyBorder="1">
      <alignment vertical="top" wrapText="1"/>
    </xf>
    <xf numFmtId="0" fontId="27" fillId="0" borderId="4" xfId="1" applyFont="1" applyFill="1" applyBorder="1">
      <alignment vertical="top" wrapText="1"/>
    </xf>
    <xf numFmtId="0" fontId="27" fillId="0" borderId="5" xfId="0" applyFont="1" applyBorder="1" applyAlignment="1">
      <alignment vertical="top" wrapText="1"/>
    </xf>
    <xf numFmtId="0" fontId="25" fillId="0" borderId="5" xfId="1" applyFont="1" applyFill="1" applyBorder="1">
      <alignment vertical="top" wrapText="1"/>
    </xf>
    <xf numFmtId="0" fontId="31" fillId="0" borderId="5" xfId="1" applyFont="1" applyFill="1" applyBorder="1">
      <alignment vertical="top" wrapText="1"/>
    </xf>
    <xf numFmtId="0" fontId="23" fillId="0" borderId="6" xfId="1" applyFont="1" applyFill="1" applyBorder="1">
      <alignment vertical="top" wrapText="1"/>
    </xf>
    <xf numFmtId="0" fontId="25" fillId="0" borderId="5" xfId="0" applyFont="1" applyBorder="1" applyAlignment="1">
      <alignment vertical="top" wrapText="1"/>
    </xf>
    <xf numFmtId="0" fontId="30" fillId="0" borderId="5" xfId="1" applyFont="1" applyFill="1" applyBorder="1">
      <alignment vertical="top" wrapText="1"/>
    </xf>
    <xf numFmtId="0" fontId="33" fillId="0" borderId="5" xfId="1" applyFont="1" applyFill="1" applyBorder="1">
      <alignment vertical="top" wrapText="1"/>
    </xf>
    <xf numFmtId="49" fontId="23" fillId="0" borderId="6" xfId="1" applyNumberFormat="1" applyFont="1" applyFill="1" applyBorder="1">
      <alignment vertical="top" wrapText="1"/>
    </xf>
    <xf numFmtId="0" fontId="34" fillId="0" borderId="5" xfId="1" applyFont="1" applyFill="1" applyBorder="1">
      <alignment vertical="top" wrapText="1"/>
    </xf>
    <xf numFmtId="0" fontId="31" fillId="0" borderId="9" xfId="1" applyFont="1" applyFill="1" applyBorder="1">
      <alignment vertical="top" wrapText="1"/>
    </xf>
    <xf numFmtId="0" fontId="29" fillId="3" borderId="15" xfId="1" applyFont="1" applyFill="1" applyBorder="1">
      <alignment vertical="top" wrapText="1"/>
    </xf>
    <xf numFmtId="0" fontId="17" fillId="3" borderId="12" xfId="1" applyFont="1" applyFill="1" applyBorder="1">
      <alignment vertical="top" wrapText="1"/>
    </xf>
    <xf numFmtId="0" fontId="7" fillId="3" borderId="14" xfId="1" applyFont="1" applyFill="1" applyBorder="1" applyAlignment="1">
      <alignment horizontal="right" vertical="top" wrapText="1"/>
    </xf>
    <xf numFmtId="0" fontId="34" fillId="3" borderId="12" xfId="1" applyFont="1" applyFill="1" applyBorder="1">
      <alignment vertical="top" wrapText="1"/>
    </xf>
    <xf numFmtId="49" fontId="36" fillId="3" borderId="13" xfId="1" applyNumberFormat="1" applyFont="1" applyFill="1" applyBorder="1">
      <alignment vertical="top" wrapText="1"/>
    </xf>
    <xf numFmtId="0" fontId="37" fillId="0" borderId="0" xfId="1" applyFont="1" applyFill="1" applyBorder="1" applyAlignment="1">
      <alignment horizontal="right" vertical="center"/>
    </xf>
    <xf numFmtId="49" fontId="26" fillId="2" borderId="6" xfId="1" applyNumberFormat="1" applyFont="1" applyFill="1" applyBorder="1">
      <alignment vertical="top" wrapText="1"/>
    </xf>
    <xf numFmtId="0" fontId="38" fillId="0" borderId="5" xfId="1" applyFont="1" applyFill="1" applyBorder="1">
      <alignment vertical="top" wrapText="1"/>
    </xf>
    <xf numFmtId="0" fontId="39" fillId="0" borderId="5" xfId="1" applyFont="1" applyFill="1" applyBorder="1">
      <alignment vertical="top" wrapText="1"/>
    </xf>
    <xf numFmtId="0" fontId="40" fillId="2" borderId="5" xfId="1" applyFont="1" applyFill="1" applyBorder="1">
      <alignment vertical="top" wrapText="1"/>
    </xf>
    <xf numFmtId="0" fontId="34" fillId="2" borderId="5" xfId="1" applyFont="1" applyFill="1" applyBorder="1">
      <alignment vertical="top" wrapText="1"/>
    </xf>
    <xf numFmtId="176" fontId="41" fillId="2" borderId="6" xfId="1" applyNumberFormat="1" applyFont="1" applyFill="1" applyBorder="1">
      <alignment vertical="top" wrapText="1"/>
    </xf>
    <xf numFmtId="176" fontId="42" fillId="0" borderId="10" xfId="1" applyNumberFormat="1" applyFont="1" applyFill="1" applyBorder="1">
      <alignment vertical="top" wrapText="1"/>
    </xf>
    <xf numFmtId="176" fontId="42" fillId="0" borderId="5" xfId="1" applyNumberFormat="1" applyFont="1" applyFill="1" applyBorder="1">
      <alignment vertical="top" wrapText="1"/>
    </xf>
    <xf numFmtId="176" fontId="42" fillId="0" borderId="17" xfId="1" applyNumberFormat="1" applyFont="1" applyFill="1" applyBorder="1">
      <alignment vertical="top" wrapText="1"/>
    </xf>
    <xf numFmtId="176" fontId="42" fillId="0" borderId="6" xfId="1" applyNumberFormat="1" applyFont="1" applyFill="1" applyBorder="1">
      <alignment vertical="top" wrapText="1"/>
    </xf>
    <xf numFmtId="177" fontId="42" fillId="0" borderId="10" xfId="1" applyNumberFormat="1" applyFont="1" applyFill="1" applyBorder="1">
      <alignment vertical="top" wrapText="1"/>
    </xf>
    <xf numFmtId="176" fontId="43" fillId="0" borderId="10" xfId="1" applyNumberFormat="1" applyFont="1" applyFill="1" applyBorder="1">
      <alignment vertical="top" wrapText="1"/>
    </xf>
    <xf numFmtId="176" fontId="43" fillId="0" borderId="5" xfId="1" applyNumberFormat="1" applyFont="1" applyFill="1" applyBorder="1">
      <alignment vertical="top" wrapText="1"/>
    </xf>
    <xf numFmtId="176" fontId="0" fillId="0" borderId="0" xfId="0" applyNumberFormat="1">
      <alignment vertical="center"/>
    </xf>
    <xf numFmtId="0" fontId="48" fillId="0" borderId="18" xfId="0" applyFont="1" applyBorder="1">
      <alignment vertical="center"/>
    </xf>
    <xf numFmtId="0" fontId="49" fillId="0" borderId="0" xfId="0" applyFont="1">
      <alignment vertical="center"/>
    </xf>
    <xf numFmtId="56" fontId="49" fillId="0" borderId="0" xfId="0" applyNumberFormat="1" applyFont="1">
      <alignment vertical="center"/>
    </xf>
    <xf numFmtId="0" fontId="51" fillId="0" borderId="5" xfId="1" applyFont="1" applyFill="1" applyBorder="1">
      <alignment vertical="top" wrapText="1"/>
    </xf>
    <xf numFmtId="0" fontId="26" fillId="2" borderId="6" xfId="1" applyFont="1" applyFill="1" applyBorder="1">
      <alignment vertical="top" wrapText="1"/>
    </xf>
    <xf numFmtId="0" fontId="31" fillId="0" borderId="16" xfId="1" applyFont="1" applyFill="1" applyBorder="1">
      <alignment vertical="top" wrapText="1"/>
    </xf>
    <xf numFmtId="0" fontId="53" fillId="0" borderId="8" xfId="1" applyFont="1" applyFill="1" applyBorder="1">
      <alignment vertical="top" wrapText="1"/>
    </xf>
    <xf numFmtId="0" fontId="53" fillId="0" borderId="5" xfId="0" applyFont="1" applyBorder="1" applyAlignment="1">
      <alignment vertical="top" wrapText="1"/>
    </xf>
    <xf numFmtId="0" fontId="33" fillId="0" borderId="9" xfId="1" applyFont="1" applyFill="1" applyBorder="1">
      <alignment vertical="top" wrapText="1"/>
    </xf>
    <xf numFmtId="0" fontId="54" fillId="0" borderId="5" xfId="1" applyFont="1" applyFill="1" applyBorder="1">
      <alignment vertical="top" wrapText="1"/>
    </xf>
    <xf numFmtId="0" fontId="53" fillId="0" borderId="11" xfId="1" applyFont="1" applyFill="1" applyBorder="1" applyAlignment="1">
      <alignment horizontal="right" vertical="top" wrapText="1"/>
    </xf>
    <xf numFmtId="0" fontId="38" fillId="0" borderId="0" xfId="1" applyFont="1" applyFill="1">
      <alignment vertical="top" wrapText="1"/>
    </xf>
    <xf numFmtId="0" fontId="56" fillId="0" borderId="5" xfId="1" applyFont="1" applyFill="1" applyBorder="1">
      <alignment vertical="top" wrapText="1"/>
    </xf>
    <xf numFmtId="0" fontId="58" fillId="0" borderId="5" xfId="1" applyFont="1" applyFill="1" applyBorder="1">
      <alignment vertical="top" wrapText="1"/>
    </xf>
    <xf numFmtId="0" fontId="10" fillId="0" borderId="0" xfId="0" applyFont="1">
      <alignment vertical="center"/>
    </xf>
    <xf numFmtId="0" fontId="27" fillId="3" borderId="19" xfId="1" applyFont="1" applyFill="1" applyBorder="1">
      <alignment vertical="top" wrapText="1"/>
    </xf>
    <xf numFmtId="176" fontId="41" fillId="3" borderId="12" xfId="1" applyNumberFormat="1" applyFont="1" applyFill="1" applyBorder="1">
      <alignment vertical="top" wrapText="1"/>
    </xf>
    <xf numFmtId="176" fontId="41" fillId="3" borderId="10" xfId="1" applyNumberFormat="1" applyFont="1" applyFill="1" applyBorder="1">
      <alignment vertical="top" wrapText="1"/>
    </xf>
    <xf numFmtId="0" fontId="46" fillId="0" borderId="5" xfId="0" applyFont="1" applyBorder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>
      <alignment vertical="center"/>
    </xf>
  </cellXfs>
  <cellStyles count="3">
    <cellStyle name="標準" xfId="0" builtinId="0"/>
    <cellStyle name="標準 2" xfId="1" xr:uid="{B3C705D8-8446-6E41-A152-B0C675A94B37}"/>
    <cellStyle name="標準 2 2" xfId="2" xr:uid="{32EC6410-115F-A345-84FC-25F1AE1C5D0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61383</xdr:colOff>
      <xdr:row>2</xdr:row>
      <xdr:rowOff>76200</xdr:rowOff>
    </xdr:from>
    <xdr:to>
      <xdr:col>1</xdr:col>
      <xdr:colOff>3417006</xdr:colOff>
      <xdr:row>2</xdr:row>
      <xdr:rowOff>2592917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1A229C-1BEA-D248-9961-9827CD3B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683" y="584200"/>
          <a:ext cx="3355623" cy="2516717"/>
        </a:xfrm>
        <a:prstGeom prst="rect">
          <a:avLst/>
        </a:prstGeom>
      </xdr:spPr>
    </xdr:pic>
    <xdr:clientData/>
  </xdr:twoCellAnchor>
  <xdr:twoCellAnchor editAs="oneCell">
    <xdr:from>
      <xdr:col>0</xdr:col>
      <xdr:colOff>48683</xdr:colOff>
      <xdr:row>4</xdr:row>
      <xdr:rowOff>35985</xdr:rowOff>
    </xdr:from>
    <xdr:to>
      <xdr:col>0</xdr:col>
      <xdr:colOff>3404304</xdr:colOff>
      <xdr:row>4</xdr:row>
      <xdr:rowOff>2552701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63CF3B-66FA-5041-A4E1-E2AEC409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" y="3452285"/>
          <a:ext cx="3355621" cy="251671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50801</xdr:colOff>
      <xdr:row>4</xdr:row>
      <xdr:rowOff>22101</xdr:rowOff>
    </xdr:from>
    <xdr:to>
      <xdr:col>1</xdr:col>
      <xdr:colOff>3416301</xdr:colOff>
      <xdr:row>4</xdr:row>
      <xdr:rowOff>2635038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2F1EF0F-0BD2-E249-9110-05E08B67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1" y="3438401"/>
          <a:ext cx="3365500" cy="261293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2</xdr:row>
      <xdr:rowOff>61914</xdr:rowOff>
    </xdr:from>
    <xdr:to>
      <xdr:col>0</xdr:col>
      <xdr:colOff>3460751</xdr:colOff>
      <xdr:row>2</xdr:row>
      <xdr:rowOff>2609851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79C261D-74B0-1B4C-9A07-DDD87D6C7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1" y="569914"/>
          <a:ext cx="3397250" cy="2547937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8</xdr:row>
      <xdr:rowOff>101600</xdr:rowOff>
    </xdr:from>
    <xdr:to>
      <xdr:col>0</xdr:col>
      <xdr:colOff>3450166</xdr:colOff>
      <xdr:row>8</xdr:row>
      <xdr:rowOff>2568016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6B8B2DF-A07B-2B4D-90A1-8AC3DC614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3" y="12230100"/>
          <a:ext cx="3376083" cy="2466416"/>
        </a:xfrm>
        <a:prstGeom prst="rect">
          <a:avLst/>
        </a:prstGeom>
      </xdr:spPr>
    </xdr:pic>
    <xdr:clientData/>
  </xdr:twoCellAnchor>
  <xdr:twoCellAnchor editAs="oneCell">
    <xdr:from>
      <xdr:col>0</xdr:col>
      <xdr:colOff>50799</xdr:colOff>
      <xdr:row>6</xdr:row>
      <xdr:rowOff>12700</xdr:rowOff>
    </xdr:from>
    <xdr:to>
      <xdr:col>0</xdr:col>
      <xdr:colOff>3369732</xdr:colOff>
      <xdr:row>7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EFD7111-8CBF-49FE-5482-CE74CBCB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799" y="12141200"/>
          <a:ext cx="3318933" cy="2489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8</xdr:row>
      <xdr:rowOff>50800</xdr:rowOff>
    </xdr:from>
    <xdr:to>
      <xdr:col>1</xdr:col>
      <xdr:colOff>3445932</xdr:colOff>
      <xdr:row>8</xdr:row>
      <xdr:rowOff>2578100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36A608E-ACF5-3D4D-95D3-D6383F61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16499" y="9131300"/>
          <a:ext cx="3369733" cy="25273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</xdr:row>
      <xdr:rowOff>38100</xdr:rowOff>
    </xdr:from>
    <xdr:to>
      <xdr:col>1</xdr:col>
      <xdr:colOff>3318933</xdr:colOff>
      <xdr:row>6</xdr:row>
      <xdr:rowOff>2489200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1A0347E-BCB7-6A7B-B4B0-CD98E029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91100" y="6362700"/>
          <a:ext cx="3268133" cy="245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502B-A3C6-8A42-A3B3-2E43420A0DE4}">
  <sheetPr>
    <pageSetUpPr fitToPage="1"/>
  </sheetPr>
  <dimension ref="A1:I138"/>
  <sheetViews>
    <sheetView tabSelected="1" zoomScale="109" zoomScaleNormal="120" workbookViewId="0">
      <selection activeCell="B4" sqref="B4"/>
    </sheetView>
  </sheetViews>
  <sheetFormatPr baseColWidth="10" defaultRowHeight="14"/>
  <cols>
    <col min="1" max="1" width="5.83203125" style="31" customWidth="1"/>
    <col min="2" max="2" width="31.5" style="31" customWidth="1"/>
    <col min="3" max="3" width="13.5" style="31" customWidth="1"/>
    <col min="4" max="4" width="18.5" style="31" bestFit="1" customWidth="1"/>
    <col min="5" max="6" width="10" style="32" customWidth="1"/>
    <col min="7" max="7" width="82" style="31" customWidth="1"/>
    <col min="8" max="8" width="14" style="31" customWidth="1"/>
    <col min="9" max="9" width="2.83203125" style="7" customWidth="1"/>
    <col min="10" max="16384" width="10.83203125" style="7"/>
  </cols>
  <sheetData>
    <row r="1" spans="1:8" s="1" customFormat="1" ht="25" customHeight="1" thickBot="1">
      <c r="A1" s="30" t="s">
        <v>234</v>
      </c>
      <c r="B1" s="15"/>
      <c r="C1" s="15"/>
      <c r="D1" s="15"/>
      <c r="E1" s="16"/>
      <c r="F1" s="16"/>
      <c r="G1" s="15"/>
      <c r="H1" s="60" t="s">
        <v>267</v>
      </c>
    </row>
    <row r="2" spans="1:8" ht="35" thickBot="1">
      <c r="A2" s="2" t="s">
        <v>0</v>
      </c>
      <c r="B2" s="3" t="s">
        <v>58</v>
      </c>
      <c r="C2" s="3" t="s">
        <v>59</v>
      </c>
      <c r="D2" s="3" t="s">
        <v>60</v>
      </c>
      <c r="E2" s="4" t="s">
        <v>61</v>
      </c>
      <c r="F2" s="4" t="s">
        <v>62</v>
      </c>
      <c r="G2" s="5" t="s">
        <v>63</v>
      </c>
      <c r="H2" s="6" t="s">
        <v>1</v>
      </c>
    </row>
    <row r="3" spans="1:8" s="8" customFormat="1" ht="34" thickTop="1">
      <c r="A3" s="17">
        <v>1</v>
      </c>
      <c r="B3" s="64" t="s">
        <v>284</v>
      </c>
      <c r="C3" s="19"/>
      <c r="D3" s="19"/>
      <c r="E3" s="66"/>
      <c r="F3" s="66">
        <v>0</v>
      </c>
      <c r="G3" s="61" t="s">
        <v>264</v>
      </c>
      <c r="H3" s="20" t="s">
        <v>266</v>
      </c>
    </row>
    <row r="4" spans="1:8" s="11" customFormat="1" ht="19" customHeight="1">
      <c r="A4" s="21">
        <f>A3+1</f>
        <v>2</v>
      </c>
      <c r="B4" s="46" t="s">
        <v>41</v>
      </c>
      <c r="C4" s="37" t="s">
        <v>176</v>
      </c>
      <c r="D4" s="22"/>
      <c r="E4" s="67">
        <f>F4-F3</f>
        <v>0.9</v>
      </c>
      <c r="F4" s="68">
        <v>0.9</v>
      </c>
      <c r="G4" s="38" t="s">
        <v>235</v>
      </c>
      <c r="H4" s="23"/>
    </row>
    <row r="5" spans="1:8" s="11" customFormat="1" ht="18">
      <c r="A5" s="21">
        <f>A4+1</f>
        <v>3</v>
      </c>
      <c r="B5" s="10" t="s">
        <v>41</v>
      </c>
      <c r="C5" s="37" t="s">
        <v>177</v>
      </c>
      <c r="D5" s="22" t="s">
        <v>114</v>
      </c>
      <c r="E5" s="67">
        <f t="shared" ref="E5:E7" si="0">F5-F4</f>
        <v>0.33999999999999997</v>
      </c>
      <c r="F5" s="68">
        <v>1.24</v>
      </c>
      <c r="G5" s="10"/>
      <c r="H5" s="23"/>
    </row>
    <row r="6" spans="1:8" s="11" customFormat="1" ht="18">
      <c r="A6" s="21">
        <f t="shared" ref="A6:A67" si="1">A5+1</f>
        <v>4</v>
      </c>
      <c r="B6" s="10" t="s">
        <v>41</v>
      </c>
      <c r="C6" s="9" t="s">
        <v>11</v>
      </c>
      <c r="D6" s="22" t="s">
        <v>114</v>
      </c>
      <c r="E6" s="67">
        <f t="shared" si="0"/>
        <v>0.78</v>
      </c>
      <c r="F6" s="68">
        <v>2.02</v>
      </c>
      <c r="G6" s="38" t="s">
        <v>128</v>
      </c>
      <c r="H6" s="23"/>
    </row>
    <row r="7" spans="1:8" s="11" customFormat="1" ht="18">
      <c r="A7" s="21">
        <f t="shared" si="1"/>
        <v>5</v>
      </c>
      <c r="B7" s="47" t="s">
        <v>129</v>
      </c>
      <c r="C7" s="9" t="s">
        <v>9</v>
      </c>
      <c r="D7" s="22" t="s">
        <v>115</v>
      </c>
      <c r="E7" s="67">
        <f t="shared" si="0"/>
        <v>3.7499999999999996</v>
      </c>
      <c r="F7" s="68">
        <v>5.77</v>
      </c>
      <c r="G7" s="10"/>
      <c r="H7" s="23"/>
    </row>
    <row r="8" spans="1:8" s="11" customFormat="1" ht="18">
      <c r="A8" s="21">
        <f t="shared" si="1"/>
        <v>6</v>
      </c>
      <c r="B8" s="10" t="s">
        <v>10</v>
      </c>
      <c r="C8" s="9" t="s">
        <v>11</v>
      </c>
      <c r="D8" s="22" t="s">
        <v>116</v>
      </c>
      <c r="E8" s="67">
        <f t="shared" ref="E8:E66" si="2">F8-F7</f>
        <v>1.6100000000000003</v>
      </c>
      <c r="F8" s="68">
        <v>7.38</v>
      </c>
      <c r="G8" s="10"/>
      <c r="H8" s="23"/>
    </row>
    <row r="9" spans="1:8" s="11" customFormat="1" ht="18">
      <c r="A9" s="21">
        <f t="shared" si="1"/>
        <v>7</v>
      </c>
      <c r="B9" s="10" t="s">
        <v>108</v>
      </c>
      <c r="C9" s="9" t="s">
        <v>9</v>
      </c>
      <c r="D9" s="22" t="s">
        <v>8</v>
      </c>
      <c r="E9" s="67">
        <f t="shared" si="2"/>
        <v>0.76000000000000068</v>
      </c>
      <c r="F9" s="68">
        <v>8.14</v>
      </c>
      <c r="G9" s="10"/>
      <c r="H9" s="23"/>
    </row>
    <row r="10" spans="1:8" s="11" customFormat="1" ht="18">
      <c r="A10" s="21">
        <f t="shared" si="1"/>
        <v>8</v>
      </c>
      <c r="B10" s="10" t="s">
        <v>41</v>
      </c>
      <c r="C10" s="34" t="s">
        <v>11</v>
      </c>
      <c r="D10" s="35"/>
      <c r="E10" s="69">
        <f t="shared" si="2"/>
        <v>1.2400000000000002</v>
      </c>
      <c r="F10" s="70">
        <v>9.3800000000000008</v>
      </c>
      <c r="G10" s="48" t="s">
        <v>130</v>
      </c>
      <c r="H10" s="27"/>
    </row>
    <row r="11" spans="1:8" s="11" customFormat="1" ht="18">
      <c r="A11" s="21">
        <f t="shared" si="1"/>
        <v>9</v>
      </c>
      <c r="B11" s="10" t="s">
        <v>41</v>
      </c>
      <c r="C11" s="34" t="s">
        <v>11</v>
      </c>
      <c r="D11" s="35"/>
      <c r="E11" s="69">
        <f t="shared" si="2"/>
        <v>0.71999999999999886</v>
      </c>
      <c r="F11" s="70">
        <v>10.1</v>
      </c>
      <c r="G11" s="36" t="s">
        <v>111</v>
      </c>
      <c r="H11" s="27"/>
    </row>
    <row r="12" spans="1:8" s="11" customFormat="1" ht="33">
      <c r="A12" s="17">
        <f t="shared" si="1"/>
        <v>10</v>
      </c>
      <c r="B12" s="64" t="s">
        <v>197</v>
      </c>
      <c r="C12" s="19" t="s">
        <v>65</v>
      </c>
      <c r="D12" s="19" t="s">
        <v>8</v>
      </c>
      <c r="E12" s="66">
        <f t="shared" si="2"/>
        <v>9.9999999999999645E-2</v>
      </c>
      <c r="F12" s="66">
        <v>10.199999999999999</v>
      </c>
      <c r="G12" s="61" t="s">
        <v>117</v>
      </c>
      <c r="H12" s="20"/>
    </row>
    <row r="13" spans="1:8" s="11" customFormat="1" ht="18">
      <c r="A13" s="21">
        <f t="shared" si="1"/>
        <v>11</v>
      </c>
      <c r="B13" s="10" t="s">
        <v>110</v>
      </c>
      <c r="C13" s="37" t="s">
        <v>119</v>
      </c>
      <c r="D13" s="22" t="s">
        <v>8</v>
      </c>
      <c r="E13" s="67">
        <f t="shared" si="2"/>
        <v>0.46000000000000085</v>
      </c>
      <c r="F13" s="68">
        <v>10.66</v>
      </c>
      <c r="G13" s="10" t="s">
        <v>66</v>
      </c>
      <c r="H13" s="23"/>
    </row>
    <row r="14" spans="1:8" s="11" customFormat="1" ht="18">
      <c r="A14" s="21">
        <f t="shared" si="1"/>
        <v>12</v>
      </c>
      <c r="B14" s="87" t="s">
        <v>131</v>
      </c>
      <c r="C14" s="9" t="s">
        <v>11</v>
      </c>
      <c r="D14" s="22" t="s">
        <v>12</v>
      </c>
      <c r="E14" s="67">
        <f t="shared" si="2"/>
        <v>0.28999999999999915</v>
      </c>
      <c r="F14" s="68">
        <v>10.95</v>
      </c>
      <c r="G14" s="25" t="s">
        <v>132</v>
      </c>
      <c r="H14" s="23"/>
    </row>
    <row r="15" spans="1:8" s="11" customFormat="1" ht="18">
      <c r="A15" s="21">
        <f t="shared" si="1"/>
        <v>13</v>
      </c>
      <c r="B15" s="10" t="s">
        <v>43</v>
      </c>
      <c r="C15" s="37" t="s">
        <v>120</v>
      </c>
      <c r="D15" s="22" t="s">
        <v>8</v>
      </c>
      <c r="E15" s="67">
        <f t="shared" si="2"/>
        <v>8.9999999999999858E-2</v>
      </c>
      <c r="F15" s="68">
        <v>11.04</v>
      </c>
      <c r="G15" s="13" t="s">
        <v>2</v>
      </c>
      <c r="H15" s="23"/>
    </row>
    <row r="16" spans="1:8" s="11" customFormat="1" ht="18">
      <c r="A16" s="21">
        <f t="shared" si="1"/>
        <v>14</v>
      </c>
      <c r="B16" s="10" t="s">
        <v>44</v>
      </c>
      <c r="C16" s="9" t="s">
        <v>9</v>
      </c>
      <c r="D16" s="22" t="s">
        <v>8</v>
      </c>
      <c r="E16" s="67">
        <f t="shared" si="2"/>
        <v>0.24000000000000021</v>
      </c>
      <c r="F16" s="68">
        <v>11.28</v>
      </c>
      <c r="G16" s="10" t="s">
        <v>67</v>
      </c>
      <c r="H16" s="23"/>
    </row>
    <row r="17" spans="1:8" s="11" customFormat="1" ht="18">
      <c r="A17" s="21">
        <f t="shared" si="1"/>
        <v>15</v>
      </c>
      <c r="B17" s="10" t="s">
        <v>45</v>
      </c>
      <c r="C17" s="37" t="s">
        <v>121</v>
      </c>
      <c r="D17" s="22" t="s">
        <v>8</v>
      </c>
      <c r="E17" s="67">
        <f t="shared" si="2"/>
        <v>0.48000000000000043</v>
      </c>
      <c r="F17" s="68">
        <v>11.76</v>
      </c>
      <c r="G17" s="13" t="s">
        <v>3</v>
      </c>
      <c r="H17" s="23"/>
    </row>
    <row r="18" spans="1:8" s="11" customFormat="1" ht="18">
      <c r="A18" s="21">
        <f t="shared" si="1"/>
        <v>16</v>
      </c>
      <c r="B18" s="10" t="s">
        <v>46</v>
      </c>
      <c r="C18" s="9" t="s">
        <v>9</v>
      </c>
      <c r="D18" s="22" t="s">
        <v>8</v>
      </c>
      <c r="E18" s="67">
        <f t="shared" si="2"/>
        <v>0.10999999999999943</v>
      </c>
      <c r="F18" s="68">
        <v>11.87</v>
      </c>
      <c r="G18" s="10" t="s">
        <v>4</v>
      </c>
      <c r="H18" s="23"/>
    </row>
    <row r="19" spans="1:8" s="11" customFormat="1" ht="18">
      <c r="A19" s="21">
        <f t="shared" si="1"/>
        <v>17</v>
      </c>
      <c r="B19" s="10" t="s">
        <v>13</v>
      </c>
      <c r="C19" s="9" t="s">
        <v>11</v>
      </c>
      <c r="D19" s="22" t="s">
        <v>122</v>
      </c>
      <c r="E19" s="67">
        <f t="shared" si="2"/>
        <v>1.120000000000001</v>
      </c>
      <c r="F19" s="68">
        <v>12.99</v>
      </c>
      <c r="G19" s="38" t="s">
        <v>133</v>
      </c>
      <c r="H19" s="23"/>
    </row>
    <row r="20" spans="1:8" s="11" customFormat="1" ht="18">
      <c r="A20" s="21">
        <f t="shared" si="1"/>
        <v>18</v>
      </c>
      <c r="B20" s="25" t="s">
        <v>123</v>
      </c>
      <c r="C20" s="9" t="s">
        <v>11</v>
      </c>
      <c r="D20" s="22" t="s">
        <v>38</v>
      </c>
      <c r="E20" s="67">
        <f t="shared" si="2"/>
        <v>3.4500000000000011</v>
      </c>
      <c r="F20" s="68">
        <v>16.440000000000001</v>
      </c>
      <c r="G20" s="13"/>
      <c r="H20" s="23"/>
    </row>
    <row r="21" spans="1:8" s="11" customFormat="1" ht="18">
      <c r="A21" s="21">
        <f t="shared" si="1"/>
        <v>19</v>
      </c>
      <c r="B21" s="24" t="s">
        <v>41</v>
      </c>
      <c r="C21" s="9" t="s">
        <v>9</v>
      </c>
      <c r="D21" s="22" t="s">
        <v>8</v>
      </c>
      <c r="E21" s="67">
        <f t="shared" si="2"/>
        <v>0.71999999999999886</v>
      </c>
      <c r="F21" s="68">
        <v>17.16</v>
      </c>
      <c r="G21" s="38" t="s">
        <v>178</v>
      </c>
      <c r="H21" s="23"/>
    </row>
    <row r="22" spans="1:8" s="11" customFormat="1" ht="18">
      <c r="A22" s="21">
        <f t="shared" si="1"/>
        <v>20</v>
      </c>
      <c r="B22" s="24" t="s">
        <v>41</v>
      </c>
      <c r="C22" s="9" t="s">
        <v>118</v>
      </c>
      <c r="D22" s="22" t="s">
        <v>8</v>
      </c>
      <c r="E22" s="67">
        <f t="shared" si="2"/>
        <v>2.5</v>
      </c>
      <c r="F22" s="68">
        <v>19.66</v>
      </c>
      <c r="G22" s="12" t="s">
        <v>112</v>
      </c>
      <c r="H22" s="27"/>
    </row>
    <row r="23" spans="1:8" s="11" customFormat="1" ht="18">
      <c r="A23" s="21">
        <f t="shared" si="1"/>
        <v>21</v>
      </c>
      <c r="B23" s="39" t="s">
        <v>125</v>
      </c>
      <c r="C23" s="37" t="s">
        <v>124</v>
      </c>
      <c r="D23" s="22" t="s">
        <v>8</v>
      </c>
      <c r="E23" s="67">
        <f t="shared" si="2"/>
        <v>0.14000000000000057</v>
      </c>
      <c r="F23" s="68">
        <v>19.8</v>
      </c>
      <c r="G23" s="13" t="s">
        <v>134</v>
      </c>
      <c r="H23" s="23"/>
    </row>
    <row r="24" spans="1:8" s="86" customFormat="1" ht="18">
      <c r="A24" s="81">
        <f t="shared" si="1"/>
        <v>22</v>
      </c>
      <c r="B24" s="82" t="s">
        <v>41</v>
      </c>
      <c r="C24" s="83" t="s">
        <v>155</v>
      </c>
      <c r="D24" s="62" t="s">
        <v>222</v>
      </c>
      <c r="E24" s="72">
        <f t="shared" si="2"/>
        <v>4.1400000000000006</v>
      </c>
      <c r="F24" s="73">
        <v>23.94</v>
      </c>
      <c r="G24" s="84" t="s">
        <v>271</v>
      </c>
      <c r="H24" s="85"/>
    </row>
    <row r="25" spans="1:8" s="86" customFormat="1" ht="18">
      <c r="A25" s="81">
        <f t="shared" si="1"/>
        <v>23</v>
      </c>
      <c r="B25" s="10" t="s">
        <v>44</v>
      </c>
      <c r="C25" s="83" t="s">
        <v>221</v>
      </c>
      <c r="D25" s="62" t="s">
        <v>262</v>
      </c>
      <c r="E25" s="72">
        <f t="shared" si="2"/>
        <v>0.18999999999999773</v>
      </c>
      <c r="F25" s="73">
        <v>24.13</v>
      </c>
      <c r="G25" s="84"/>
      <c r="H25" s="85"/>
    </row>
    <row r="26" spans="1:8" s="86" customFormat="1" ht="18">
      <c r="A26" s="81">
        <f t="shared" si="1"/>
        <v>24</v>
      </c>
      <c r="B26" s="51" t="s">
        <v>225</v>
      </c>
      <c r="C26" s="83" t="s">
        <v>155</v>
      </c>
      <c r="D26" s="62"/>
      <c r="E26" s="72">
        <f t="shared" si="2"/>
        <v>1.4299999999999997</v>
      </c>
      <c r="F26" s="73">
        <v>25.56</v>
      </c>
      <c r="G26" s="84" t="s">
        <v>263</v>
      </c>
      <c r="H26" s="85"/>
    </row>
    <row r="27" spans="1:8" s="86" customFormat="1" ht="18">
      <c r="A27" s="81">
        <f t="shared" si="1"/>
        <v>25</v>
      </c>
      <c r="B27" s="82" t="s">
        <v>41</v>
      </c>
      <c r="C27" s="83" t="s">
        <v>221</v>
      </c>
      <c r="D27" s="62" t="s">
        <v>226</v>
      </c>
      <c r="E27" s="72">
        <f t="shared" si="2"/>
        <v>0.13000000000000256</v>
      </c>
      <c r="F27" s="73">
        <v>25.69</v>
      </c>
      <c r="G27" s="51" t="s">
        <v>227</v>
      </c>
      <c r="H27" s="85"/>
    </row>
    <row r="28" spans="1:8" s="11" customFormat="1" ht="32" customHeight="1">
      <c r="A28" s="17">
        <f t="shared" si="1"/>
        <v>26</v>
      </c>
      <c r="B28" s="64" t="s">
        <v>199</v>
      </c>
      <c r="C28" s="19" t="s">
        <v>70</v>
      </c>
      <c r="D28" s="19" t="s">
        <v>8</v>
      </c>
      <c r="E28" s="66">
        <f>F28-F24</f>
        <v>2.4299999999999997</v>
      </c>
      <c r="F28" s="66">
        <v>26.37</v>
      </c>
      <c r="G28" s="61" t="s">
        <v>219</v>
      </c>
      <c r="H28" s="20"/>
    </row>
    <row r="29" spans="1:8" s="11" customFormat="1" ht="18">
      <c r="A29" s="26">
        <f t="shared" si="1"/>
        <v>27</v>
      </c>
      <c r="B29" s="10" t="s">
        <v>108</v>
      </c>
      <c r="C29" s="9" t="s">
        <v>11</v>
      </c>
      <c r="D29" s="22" t="s">
        <v>14</v>
      </c>
      <c r="E29" s="70">
        <f t="shared" si="2"/>
        <v>0.30999999999999872</v>
      </c>
      <c r="F29" s="68">
        <v>26.68</v>
      </c>
      <c r="G29" s="12" t="s">
        <v>71</v>
      </c>
      <c r="H29" s="27"/>
    </row>
    <row r="30" spans="1:8" s="11" customFormat="1" ht="18">
      <c r="A30" s="21">
        <f t="shared" si="1"/>
        <v>28</v>
      </c>
      <c r="B30" s="10" t="s">
        <v>15</v>
      </c>
      <c r="C30" s="9" t="s">
        <v>9</v>
      </c>
      <c r="D30" s="22" t="s">
        <v>16</v>
      </c>
      <c r="E30" s="71">
        <f t="shared" si="2"/>
        <v>3.9999999999999147E-2</v>
      </c>
      <c r="F30" s="68">
        <v>26.72</v>
      </c>
      <c r="G30" s="10" t="s">
        <v>47</v>
      </c>
      <c r="H30" s="23"/>
    </row>
    <row r="31" spans="1:8" s="11" customFormat="1" ht="18">
      <c r="A31" s="21">
        <f t="shared" si="1"/>
        <v>29</v>
      </c>
      <c r="B31" s="10" t="s">
        <v>17</v>
      </c>
      <c r="C31" s="9" t="s">
        <v>9</v>
      </c>
      <c r="D31" s="22" t="s">
        <v>48</v>
      </c>
      <c r="E31" s="67">
        <f t="shared" si="2"/>
        <v>14.590000000000003</v>
      </c>
      <c r="F31" s="68">
        <v>41.31</v>
      </c>
      <c r="G31" s="13" t="s">
        <v>49</v>
      </c>
      <c r="H31" s="23"/>
    </row>
    <row r="32" spans="1:8" s="11" customFormat="1" ht="18">
      <c r="A32" s="21">
        <f t="shared" si="1"/>
        <v>30</v>
      </c>
      <c r="B32" s="10" t="s">
        <v>18</v>
      </c>
      <c r="C32" s="9" t="s">
        <v>9</v>
      </c>
      <c r="D32" s="22" t="s">
        <v>8</v>
      </c>
      <c r="E32" s="67">
        <f t="shared" si="2"/>
        <v>6.82</v>
      </c>
      <c r="F32" s="68">
        <v>48.13</v>
      </c>
      <c r="G32" s="10" t="s">
        <v>72</v>
      </c>
      <c r="H32" s="23"/>
    </row>
    <row r="33" spans="1:8" s="11" customFormat="1" ht="18">
      <c r="A33" s="21">
        <f t="shared" si="1"/>
        <v>31</v>
      </c>
      <c r="B33" s="28" t="s">
        <v>42</v>
      </c>
      <c r="C33" s="9" t="s">
        <v>11</v>
      </c>
      <c r="D33" s="22" t="s">
        <v>8</v>
      </c>
      <c r="E33" s="67">
        <f t="shared" si="2"/>
        <v>0.18999999999999773</v>
      </c>
      <c r="F33" s="68">
        <v>48.32</v>
      </c>
      <c r="G33" s="10" t="s">
        <v>73</v>
      </c>
      <c r="H33" s="23"/>
    </row>
    <row r="34" spans="1:8" s="11" customFormat="1" ht="33">
      <c r="A34" s="17">
        <f t="shared" si="1"/>
        <v>32</v>
      </c>
      <c r="B34" s="64" t="s">
        <v>198</v>
      </c>
      <c r="C34" s="19" t="s">
        <v>74</v>
      </c>
      <c r="D34" s="19" t="s">
        <v>8</v>
      </c>
      <c r="E34" s="66">
        <f t="shared" si="2"/>
        <v>0.58999999999999631</v>
      </c>
      <c r="F34" s="66">
        <v>48.91</v>
      </c>
      <c r="G34" s="61" t="s">
        <v>269</v>
      </c>
      <c r="H34" s="20"/>
    </row>
    <row r="35" spans="1:8" s="11" customFormat="1" ht="18">
      <c r="A35" s="21">
        <f t="shared" si="1"/>
        <v>33</v>
      </c>
      <c r="B35" s="24" t="s">
        <v>41</v>
      </c>
      <c r="C35" s="9" t="s">
        <v>75</v>
      </c>
      <c r="D35" s="22" t="s">
        <v>19</v>
      </c>
      <c r="E35" s="67">
        <f t="shared" si="2"/>
        <v>0.37000000000000455</v>
      </c>
      <c r="F35" s="68">
        <v>49.28</v>
      </c>
      <c r="G35" s="10" t="s">
        <v>50</v>
      </c>
      <c r="H35" s="23"/>
    </row>
    <row r="36" spans="1:8" s="11" customFormat="1" ht="18">
      <c r="A36" s="21">
        <f t="shared" si="1"/>
        <v>34</v>
      </c>
      <c r="B36" s="24" t="s">
        <v>42</v>
      </c>
      <c r="C36" s="9" t="s">
        <v>11</v>
      </c>
      <c r="D36" s="22" t="s">
        <v>8</v>
      </c>
      <c r="E36" s="67">
        <f t="shared" si="2"/>
        <v>0.28999999999999915</v>
      </c>
      <c r="F36" s="68">
        <v>49.57</v>
      </c>
      <c r="G36" s="13" t="s">
        <v>76</v>
      </c>
      <c r="H36" s="23"/>
    </row>
    <row r="37" spans="1:8" s="11" customFormat="1" ht="18">
      <c r="A37" s="21">
        <f t="shared" si="1"/>
        <v>35</v>
      </c>
      <c r="B37" s="10" t="s">
        <v>109</v>
      </c>
      <c r="C37" s="37" t="s">
        <v>126</v>
      </c>
      <c r="D37" s="22" t="s">
        <v>77</v>
      </c>
      <c r="E37" s="67">
        <f t="shared" si="2"/>
        <v>0.39999999999999858</v>
      </c>
      <c r="F37" s="68">
        <v>49.97</v>
      </c>
      <c r="G37" s="10" t="s">
        <v>98</v>
      </c>
      <c r="H37" s="23"/>
    </row>
    <row r="38" spans="1:8" s="11" customFormat="1" ht="18">
      <c r="A38" s="21">
        <f t="shared" si="1"/>
        <v>36</v>
      </c>
      <c r="B38" s="10" t="s">
        <v>20</v>
      </c>
      <c r="C38" s="9" t="s">
        <v>9</v>
      </c>
      <c r="D38" s="22" t="s">
        <v>21</v>
      </c>
      <c r="E38" s="67">
        <f t="shared" si="2"/>
        <v>2.1600000000000037</v>
      </c>
      <c r="F38" s="68">
        <v>52.13</v>
      </c>
      <c r="G38" s="13" t="s">
        <v>78</v>
      </c>
      <c r="H38" s="23"/>
    </row>
    <row r="39" spans="1:8" s="11" customFormat="1" ht="18">
      <c r="A39" s="21">
        <f t="shared" si="1"/>
        <v>37</v>
      </c>
      <c r="B39" s="10" t="s">
        <v>22</v>
      </c>
      <c r="C39" s="9" t="s">
        <v>11</v>
      </c>
      <c r="D39" s="22" t="s">
        <v>8</v>
      </c>
      <c r="E39" s="67">
        <f t="shared" si="2"/>
        <v>0.21000000000000085</v>
      </c>
      <c r="F39" s="68">
        <v>52.34</v>
      </c>
      <c r="G39" s="10"/>
      <c r="H39" s="23"/>
    </row>
    <row r="40" spans="1:8" s="11" customFormat="1" ht="18">
      <c r="A40" s="21">
        <f t="shared" si="1"/>
        <v>38</v>
      </c>
      <c r="B40" s="10" t="s">
        <v>23</v>
      </c>
      <c r="C40" s="9" t="s">
        <v>11</v>
      </c>
      <c r="D40" s="22" t="s">
        <v>99</v>
      </c>
      <c r="E40" s="67">
        <f t="shared" si="2"/>
        <v>1.6099999999999994</v>
      </c>
      <c r="F40" s="68">
        <v>53.95</v>
      </c>
      <c r="G40" s="13" t="s">
        <v>135</v>
      </c>
      <c r="H40" s="23"/>
    </row>
    <row r="41" spans="1:8" s="11" customFormat="1" ht="34">
      <c r="A41" s="21">
        <f t="shared" si="1"/>
        <v>39</v>
      </c>
      <c r="B41" s="39" t="s">
        <v>125</v>
      </c>
      <c r="C41" s="9" t="s">
        <v>68</v>
      </c>
      <c r="D41" s="22"/>
      <c r="E41" s="67">
        <f t="shared" si="2"/>
        <v>0.10999999999999943</v>
      </c>
      <c r="F41" s="68">
        <v>54.06</v>
      </c>
      <c r="G41" s="25" t="s">
        <v>179</v>
      </c>
      <c r="H41" s="23"/>
    </row>
    <row r="42" spans="1:8" s="11" customFormat="1" ht="18">
      <c r="A42" s="21">
        <f t="shared" si="1"/>
        <v>40</v>
      </c>
      <c r="B42" s="10" t="s">
        <v>42</v>
      </c>
      <c r="C42" s="9" t="s">
        <v>64</v>
      </c>
      <c r="D42" s="22" t="s">
        <v>8</v>
      </c>
      <c r="E42" s="67">
        <f t="shared" si="2"/>
        <v>9.9999999999994316E-2</v>
      </c>
      <c r="F42" s="68">
        <v>54.16</v>
      </c>
      <c r="G42" s="29" t="s">
        <v>79</v>
      </c>
      <c r="H42" s="23"/>
    </row>
    <row r="43" spans="1:8" s="11" customFormat="1" ht="18">
      <c r="A43" s="21">
        <f t="shared" si="1"/>
        <v>41</v>
      </c>
      <c r="B43" s="10" t="s">
        <v>42</v>
      </c>
      <c r="C43" s="9" t="s">
        <v>11</v>
      </c>
      <c r="D43" s="22"/>
      <c r="E43" s="67">
        <f t="shared" si="2"/>
        <v>0.98000000000000398</v>
      </c>
      <c r="F43" s="68">
        <v>55.14</v>
      </c>
      <c r="G43" s="10" t="s">
        <v>80</v>
      </c>
      <c r="H43" s="23"/>
    </row>
    <row r="44" spans="1:8" s="11" customFormat="1" ht="18">
      <c r="A44" s="21">
        <f t="shared" si="1"/>
        <v>42</v>
      </c>
      <c r="B44" s="10" t="s">
        <v>46</v>
      </c>
      <c r="C44" s="9" t="s">
        <v>9</v>
      </c>
      <c r="D44" s="22"/>
      <c r="E44" s="67">
        <f t="shared" si="2"/>
        <v>0.97999999999999687</v>
      </c>
      <c r="F44" s="68">
        <v>56.12</v>
      </c>
      <c r="G44" s="10" t="s">
        <v>100</v>
      </c>
      <c r="H44" s="23"/>
    </row>
    <row r="45" spans="1:8" s="11" customFormat="1" ht="18">
      <c r="A45" s="21">
        <f t="shared" si="1"/>
        <v>43</v>
      </c>
      <c r="B45" s="10" t="s">
        <v>81</v>
      </c>
      <c r="C45" s="9" t="s">
        <v>9</v>
      </c>
      <c r="D45" s="22"/>
      <c r="E45" s="67">
        <f t="shared" si="2"/>
        <v>0.97000000000000597</v>
      </c>
      <c r="F45" s="68">
        <v>57.09</v>
      </c>
      <c r="G45" s="10" t="s">
        <v>101</v>
      </c>
      <c r="H45" s="23"/>
    </row>
    <row r="46" spans="1:8" s="11" customFormat="1" ht="18">
      <c r="A46" s="21">
        <f t="shared" si="1"/>
        <v>44</v>
      </c>
      <c r="B46" s="10" t="s">
        <v>42</v>
      </c>
      <c r="C46" s="9" t="s">
        <v>11</v>
      </c>
      <c r="D46" s="22"/>
      <c r="E46" s="67">
        <f t="shared" si="2"/>
        <v>8.9999999999996305E-2</v>
      </c>
      <c r="F46" s="68">
        <v>57.18</v>
      </c>
      <c r="G46" s="10" t="s">
        <v>102</v>
      </c>
      <c r="H46" s="23"/>
    </row>
    <row r="47" spans="1:8" s="11" customFormat="1" ht="34">
      <c r="A47" s="21">
        <f t="shared" si="1"/>
        <v>45</v>
      </c>
      <c r="B47" s="10" t="s">
        <v>41</v>
      </c>
      <c r="C47" s="9" t="s">
        <v>9</v>
      </c>
      <c r="D47" s="22"/>
      <c r="E47" s="71">
        <f t="shared" si="2"/>
        <v>6.0000000000002274E-2</v>
      </c>
      <c r="F47" s="68">
        <v>57.24</v>
      </c>
      <c r="G47" s="10" t="s">
        <v>103</v>
      </c>
      <c r="H47" s="23"/>
    </row>
    <row r="48" spans="1:8" s="11" customFormat="1" ht="32">
      <c r="A48" s="21">
        <f t="shared" si="1"/>
        <v>46</v>
      </c>
      <c r="B48" s="10" t="s">
        <v>104</v>
      </c>
      <c r="C48" s="9" t="s">
        <v>9</v>
      </c>
      <c r="D48" s="22"/>
      <c r="E48" s="67">
        <f t="shared" si="2"/>
        <v>0.85000000000000142</v>
      </c>
      <c r="F48" s="68">
        <v>58.09</v>
      </c>
      <c r="G48" s="38" t="s">
        <v>82</v>
      </c>
      <c r="H48" s="23"/>
    </row>
    <row r="49" spans="1:8" s="11" customFormat="1" ht="34">
      <c r="A49" s="21">
        <f t="shared" si="1"/>
        <v>47</v>
      </c>
      <c r="B49" s="10" t="s">
        <v>52</v>
      </c>
      <c r="C49" s="9" t="s">
        <v>11</v>
      </c>
      <c r="D49" s="22" t="s">
        <v>8</v>
      </c>
      <c r="E49" s="67">
        <f t="shared" si="2"/>
        <v>3.259999999999998</v>
      </c>
      <c r="F49" s="68">
        <v>61.35</v>
      </c>
      <c r="G49" s="10" t="s">
        <v>53</v>
      </c>
      <c r="H49" s="23"/>
    </row>
    <row r="50" spans="1:8" s="8" customFormat="1" ht="18">
      <c r="A50" s="21">
        <f t="shared" si="1"/>
        <v>48</v>
      </c>
      <c r="B50" s="10" t="s">
        <v>24</v>
      </c>
      <c r="C50" s="9" t="s">
        <v>9</v>
      </c>
      <c r="D50" s="22" t="s">
        <v>83</v>
      </c>
      <c r="E50" s="71">
        <f t="shared" si="2"/>
        <v>5.9999999999995168E-2</v>
      </c>
      <c r="F50" s="68">
        <v>61.41</v>
      </c>
      <c r="G50" s="38" t="s">
        <v>136</v>
      </c>
      <c r="H50" s="23"/>
    </row>
    <row r="51" spans="1:8" s="11" customFormat="1" ht="18">
      <c r="A51" s="21">
        <f t="shared" si="1"/>
        <v>49</v>
      </c>
      <c r="B51" s="10" t="s">
        <v>25</v>
      </c>
      <c r="C51" s="9" t="s">
        <v>11</v>
      </c>
      <c r="D51" s="22" t="s">
        <v>8</v>
      </c>
      <c r="E51" s="67">
        <f t="shared" si="2"/>
        <v>12.980000000000004</v>
      </c>
      <c r="F51" s="68">
        <v>74.39</v>
      </c>
      <c r="G51" s="13" t="s">
        <v>54</v>
      </c>
      <c r="H51" s="23"/>
    </row>
    <row r="52" spans="1:8" s="11" customFormat="1" ht="18">
      <c r="A52" s="26">
        <f t="shared" si="1"/>
        <v>50</v>
      </c>
      <c r="B52" s="46" t="s">
        <v>180</v>
      </c>
      <c r="C52" s="37" t="s">
        <v>181</v>
      </c>
      <c r="D52" s="22" t="s">
        <v>8</v>
      </c>
      <c r="E52" s="70">
        <f t="shared" si="2"/>
        <v>0.67999999999999261</v>
      </c>
      <c r="F52" s="68">
        <v>75.069999999999993</v>
      </c>
      <c r="G52" s="12" t="s">
        <v>5</v>
      </c>
      <c r="H52" s="27"/>
    </row>
    <row r="53" spans="1:8" s="11" customFormat="1" ht="33">
      <c r="A53" s="21">
        <f t="shared" si="1"/>
        <v>51</v>
      </c>
      <c r="B53" s="38" t="s">
        <v>272</v>
      </c>
      <c r="C53" s="9" t="s">
        <v>11</v>
      </c>
      <c r="D53" s="22" t="s">
        <v>8</v>
      </c>
      <c r="E53" s="67">
        <f t="shared" si="2"/>
        <v>0.4100000000000108</v>
      </c>
      <c r="F53" s="68">
        <v>75.48</v>
      </c>
      <c r="G53" s="25" t="s">
        <v>223</v>
      </c>
      <c r="H53" s="23"/>
    </row>
    <row r="54" spans="1:8" s="11" customFormat="1" ht="18">
      <c r="A54" s="21">
        <f t="shared" si="1"/>
        <v>52</v>
      </c>
      <c r="B54" s="38" t="s">
        <v>273</v>
      </c>
      <c r="C54" s="9" t="s">
        <v>11</v>
      </c>
      <c r="D54" s="22" t="s">
        <v>8</v>
      </c>
      <c r="E54" s="67">
        <f t="shared" si="2"/>
        <v>0</v>
      </c>
      <c r="F54" s="68">
        <v>75.48</v>
      </c>
      <c r="G54" s="38" t="s">
        <v>274</v>
      </c>
      <c r="H54" s="23"/>
    </row>
    <row r="55" spans="1:8" s="11" customFormat="1" ht="18">
      <c r="A55" s="21">
        <f t="shared" si="1"/>
        <v>53</v>
      </c>
      <c r="B55" s="10" t="s">
        <v>84</v>
      </c>
      <c r="C55" s="37" t="s">
        <v>176</v>
      </c>
      <c r="D55" s="22" t="s">
        <v>8</v>
      </c>
      <c r="E55" s="67">
        <f t="shared" si="2"/>
        <v>0.15999999999999659</v>
      </c>
      <c r="F55" s="68">
        <v>75.64</v>
      </c>
      <c r="G55" s="10"/>
      <c r="H55" s="23"/>
    </row>
    <row r="56" spans="1:8" s="11" customFormat="1" ht="18">
      <c r="A56" s="21">
        <f t="shared" si="1"/>
        <v>54</v>
      </c>
      <c r="B56" s="10" t="s">
        <v>26</v>
      </c>
      <c r="C56" s="9" t="s">
        <v>11</v>
      </c>
      <c r="D56" s="22" t="s">
        <v>27</v>
      </c>
      <c r="E56" s="67">
        <f t="shared" si="2"/>
        <v>0.60999999999999943</v>
      </c>
      <c r="F56" s="68">
        <v>76.25</v>
      </c>
      <c r="G56" s="10"/>
      <c r="H56" s="23"/>
    </row>
    <row r="57" spans="1:8" s="11" customFormat="1" ht="34">
      <c r="A57" s="21">
        <f t="shared" si="1"/>
        <v>55</v>
      </c>
      <c r="B57" s="18" t="s">
        <v>200</v>
      </c>
      <c r="C57" s="19" t="s">
        <v>70</v>
      </c>
      <c r="D57" s="19"/>
      <c r="E57" s="92">
        <f t="shared" si="2"/>
        <v>1.3499999999999943</v>
      </c>
      <c r="F57" s="66">
        <v>77.599999999999994</v>
      </c>
      <c r="G57" s="61" t="s">
        <v>275</v>
      </c>
      <c r="H57" s="20"/>
    </row>
    <row r="58" spans="1:8" s="11" customFormat="1" ht="18">
      <c r="A58" s="21">
        <f>A57+1</f>
        <v>56</v>
      </c>
      <c r="B58" s="10" t="s">
        <v>46</v>
      </c>
      <c r="C58" s="9" t="s">
        <v>9</v>
      </c>
      <c r="D58" s="22" t="s">
        <v>8</v>
      </c>
      <c r="E58" s="71">
        <f t="shared" si="2"/>
        <v>1.7199999999999989</v>
      </c>
      <c r="F58" s="68">
        <v>79.319999999999993</v>
      </c>
      <c r="G58" s="25" t="s">
        <v>137</v>
      </c>
      <c r="H58" s="23"/>
    </row>
    <row r="59" spans="1:8" s="11" customFormat="1" ht="18">
      <c r="A59" s="21">
        <f t="shared" si="1"/>
        <v>57</v>
      </c>
      <c r="B59" s="10" t="s">
        <v>51</v>
      </c>
      <c r="C59" s="9" t="s">
        <v>11</v>
      </c>
      <c r="D59" s="22" t="s">
        <v>8</v>
      </c>
      <c r="E59" s="71">
        <f t="shared" si="2"/>
        <v>7.000000000000739E-2</v>
      </c>
      <c r="F59" s="68">
        <v>79.39</v>
      </c>
      <c r="G59" s="25" t="s">
        <v>138</v>
      </c>
      <c r="H59" s="23"/>
    </row>
    <row r="60" spans="1:8" s="11" customFormat="1" ht="32">
      <c r="A60" s="21">
        <f t="shared" si="1"/>
        <v>58</v>
      </c>
      <c r="B60" s="10" t="s">
        <v>105</v>
      </c>
      <c r="C60" s="9" t="s">
        <v>11</v>
      </c>
      <c r="D60" s="22" t="s">
        <v>8</v>
      </c>
      <c r="E60" s="67">
        <f t="shared" si="2"/>
        <v>0.46999999999999886</v>
      </c>
      <c r="F60" s="68">
        <v>79.86</v>
      </c>
      <c r="G60" s="13" t="s">
        <v>224</v>
      </c>
      <c r="H60" s="23"/>
    </row>
    <row r="61" spans="1:8" s="11" customFormat="1" ht="18">
      <c r="A61" s="21">
        <f t="shared" si="1"/>
        <v>59</v>
      </c>
      <c r="B61" s="10" t="s">
        <v>106</v>
      </c>
      <c r="C61" s="9" t="s">
        <v>69</v>
      </c>
      <c r="D61" s="22"/>
      <c r="E61" s="67">
        <f t="shared" si="2"/>
        <v>0</v>
      </c>
      <c r="F61" s="68">
        <v>79.86</v>
      </c>
      <c r="G61" s="13" t="s">
        <v>85</v>
      </c>
      <c r="H61" s="23"/>
    </row>
    <row r="62" spans="1:8" s="11" customFormat="1" ht="32">
      <c r="A62" s="21">
        <f t="shared" si="1"/>
        <v>60</v>
      </c>
      <c r="B62" s="10" t="s">
        <v>46</v>
      </c>
      <c r="C62" s="9" t="s">
        <v>9</v>
      </c>
      <c r="D62" s="22" t="s">
        <v>8</v>
      </c>
      <c r="E62" s="67">
        <f t="shared" si="2"/>
        <v>2.3400000000000034</v>
      </c>
      <c r="F62" s="68">
        <v>82.2</v>
      </c>
      <c r="G62" s="13" t="s">
        <v>86</v>
      </c>
      <c r="H62" s="23"/>
    </row>
    <row r="63" spans="1:8" s="11" customFormat="1" ht="18">
      <c r="A63" s="21">
        <f t="shared" si="1"/>
        <v>61</v>
      </c>
      <c r="B63" s="28" t="s">
        <v>42</v>
      </c>
      <c r="C63" s="9" t="s">
        <v>9</v>
      </c>
      <c r="D63" s="22" t="s">
        <v>28</v>
      </c>
      <c r="E63" s="67">
        <f t="shared" si="2"/>
        <v>2.7800000000000011</v>
      </c>
      <c r="F63" s="68">
        <v>84.98</v>
      </c>
      <c r="G63" s="13" t="s">
        <v>87</v>
      </c>
      <c r="H63" s="23"/>
    </row>
    <row r="64" spans="1:8" s="11" customFormat="1" ht="18">
      <c r="A64" s="26">
        <f t="shared" si="1"/>
        <v>62</v>
      </c>
      <c r="B64" s="10" t="s">
        <v>52</v>
      </c>
      <c r="C64" s="9" t="s">
        <v>11</v>
      </c>
      <c r="D64" s="22" t="s">
        <v>8</v>
      </c>
      <c r="E64" s="70">
        <f t="shared" si="2"/>
        <v>5.1099999999999994</v>
      </c>
      <c r="F64" s="68">
        <v>90.09</v>
      </c>
      <c r="G64" s="12" t="s">
        <v>55</v>
      </c>
      <c r="H64" s="27"/>
    </row>
    <row r="65" spans="1:8" s="11" customFormat="1" ht="18">
      <c r="A65" s="21">
        <f t="shared" si="1"/>
        <v>63</v>
      </c>
      <c r="B65" s="28" t="s">
        <v>140</v>
      </c>
      <c r="C65" s="9" t="s">
        <v>9</v>
      </c>
      <c r="D65" s="22" t="s">
        <v>29</v>
      </c>
      <c r="E65" s="67">
        <f t="shared" si="2"/>
        <v>0.32999999999999829</v>
      </c>
      <c r="F65" s="68">
        <v>90.42</v>
      </c>
      <c r="G65" s="38" t="s">
        <v>182</v>
      </c>
      <c r="H65" s="23"/>
    </row>
    <row r="66" spans="1:8" s="11" customFormat="1" ht="32">
      <c r="A66" s="21">
        <f t="shared" si="1"/>
        <v>64</v>
      </c>
      <c r="B66" s="10" t="s">
        <v>183</v>
      </c>
      <c r="C66" s="37" t="s">
        <v>181</v>
      </c>
      <c r="D66" s="22" t="s">
        <v>8</v>
      </c>
      <c r="E66" s="67">
        <f t="shared" si="2"/>
        <v>5.8400000000000034</v>
      </c>
      <c r="F66" s="68">
        <v>96.26</v>
      </c>
      <c r="G66" s="38" t="s">
        <v>184</v>
      </c>
      <c r="H66" s="23"/>
    </row>
    <row r="67" spans="1:8" s="11" customFormat="1" ht="33">
      <c r="A67" s="17">
        <f t="shared" si="1"/>
        <v>65</v>
      </c>
      <c r="B67" s="64" t="s">
        <v>201</v>
      </c>
      <c r="C67" s="19" t="s">
        <v>88</v>
      </c>
      <c r="D67" s="19" t="s">
        <v>8</v>
      </c>
      <c r="E67" s="66">
        <f t="shared" ref="E67:E131" si="3">F67-F66</f>
        <v>4.2099999999999937</v>
      </c>
      <c r="F67" s="66">
        <v>100.47</v>
      </c>
      <c r="G67" s="61" t="s">
        <v>220</v>
      </c>
      <c r="H67" s="20"/>
    </row>
    <row r="68" spans="1:8" s="11" customFormat="1" ht="18">
      <c r="A68" s="26">
        <f t="shared" ref="A68:A132" si="4">A67+1</f>
        <v>66</v>
      </c>
      <c r="B68" s="10" t="s">
        <v>30</v>
      </c>
      <c r="C68" s="9" t="s">
        <v>11</v>
      </c>
      <c r="D68" s="22" t="s">
        <v>29</v>
      </c>
      <c r="E68" s="70">
        <f t="shared" si="3"/>
        <v>3.5699999999999932</v>
      </c>
      <c r="F68" s="68">
        <v>104.03999999999999</v>
      </c>
      <c r="G68" s="12" t="s">
        <v>89</v>
      </c>
      <c r="H68" s="27"/>
    </row>
    <row r="69" spans="1:8" s="11" customFormat="1" ht="18" customHeight="1">
      <c r="A69" s="21">
        <f t="shared" si="4"/>
        <v>67</v>
      </c>
      <c r="B69" s="10" t="s">
        <v>31</v>
      </c>
      <c r="C69" s="9" t="s">
        <v>9</v>
      </c>
      <c r="D69" s="22" t="s">
        <v>32</v>
      </c>
      <c r="E69" s="67">
        <f t="shared" si="3"/>
        <v>5.8500000000000085</v>
      </c>
      <c r="F69" s="68">
        <v>109.89</v>
      </c>
      <c r="G69" s="38" t="s">
        <v>236</v>
      </c>
      <c r="H69" s="23"/>
    </row>
    <row r="70" spans="1:8" s="11" customFormat="1" ht="18">
      <c r="A70" s="21">
        <f t="shared" si="4"/>
        <v>68</v>
      </c>
      <c r="B70" s="24" t="s">
        <v>41</v>
      </c>
      <c r="C70" s="9" t="s">
        <v>9</v>
      </c>
      <c r="D70" s="22" t="s">
        <v>8</v>
      </c>
      <c r="E70" s="67">
        <f t="shared" si="3"/>
        <v>2.9099999999999966</v>
      </c>
      <c r="F70" s="68">
        <v>112.8</v>
      </c>
      <c r="G70" s="25" t="s">
        <v>185</v>
      </c>
      <c r="H70" s="23"/>
    </row>
    <row r="71" spans="1:8" s="11" customFormat="1" ht="48">
      <c r="A71" s="17">
        <f t="shared" si="4"/>
        <v>69</v>
      </c>
      <c r="B71" s="64" t="s">
        <v>202</v>
      </c>
      <c r="C71" s="19" t="s">
        <v>65</v>
      </c>
      <c r="D71" s="19" t="s">
        <v>8</v>
      </c>
      <c r="E71" s="66">
        <f t="shared" si="3"/>
        <v>1.1400000000000006</v>
      </c>
      <c r="F71" s="66">
        <v>113.94</v>
      </c>
      <c r="G71" s="61" t="s">
        <v>265</v>
      </c>
      <c r="H71" s="20"/>
    </row>
    <row r="72" spans="1:8" s="11" customFormat="1" ht="18" customHeight="1">
      <c r="A72" s="21">
        <f t="shared" si="4"/>
        <v>70</v>
      </c>
      <c r="B72" s="24" t="s">
        <v>41</v>
      </c>
      <c r="C72" s="9" t="s">
        <v>9</v>
      </c>
      <c r="D72" s="22" t="s">
        <v>8</v>
      </c>
      <c r="E72" s="67">
        <f t="shared" si="3"/>
        <v>0.93000000000000682</v>
      </c>
      <c r="F72" s="68">
        <v>114.87</v>
      </c>
      <c r="G72" s="25" t="s">
        <v>204</v>
      </c>
      <c r="H72" s="23"/>
    </row>
    <row r="73" spans="1:8" s="11" customFormat="1" ht="18">
      <c r="A73" s="21">
        <f t="shared" si="4"/>
        <v>71</v>
      </c>
      <c r="B73" s="49" t="s">
        <v>142</v>
      </c>
      <c r="C73" s="9" t="s">
        <v>9</v>
      </c>
      <c r="D73" s="22" t="s">
        <v>32</v>
      </c>
      <c r="E73" s="67">
        <f t="shared" si="3"/>
        <v>0.53000000000000114</v>
      </c>
      <c r="F73" s="68">
        <v>115.4</v>
      </c>
      <c r="G73" s="38" t="s">
        <v>141</v>
      </c>
      <c r="H73" s="23"/>
    </row>
    <row r="74" spans="1:8" s="11" customFormat="1" ht="18">
      <c r="A74" s="21">
        <f t="shared" si="4"/>
        <v>72</v>
      </c>
      <c r="B74" s="10" t="s">
        <v>46</v>
      </c>
      <c r="C74" s="37" t="s">
        <v>155</v>
      </c>
      <c r="D74" s="22" t="s">
        <v>32</v>
      </c>
      <c r="E74" s="67">
        <f t="shared" si="3"/>
        <v>2.4599999999999937</v>
      </c>
      <c r="F74" s="68">
        <v>117.86</v>
      </c>
      <c r="G74" s="38" t="s">
        <v>237</v>
      </c>
      <c r="H74" s="23"/>
    </row>
    <row r="75" spans="1:8" s="11" customFormat="1" ht="18">
      <c r="A75" s="21">
        <f t="shared" si="4"/>
        <v>73</v>
      </c>
      <c r="B75" s="49" t="s">
        <v>140</v>
      </c>
      <c r="C75" s="9" t="s">
        <v>90</v>
      </c>
      <c r="D75" s="22"/>
      <c r="E75" s="67">
        <f t="shared" si="3"/>
        <v>0.37999999999999545</v>
      </c>
      <c r="F75" s="68">
        <v>118.24</v>
      </c>
      <c r="G75" s="25" t="s">
        <v>186</v>
      </c>
      <c r="H75" s="23"/>
    </row>
    <row r="76" spans="1:8" s="11" customFormat="1" ht="18">
      <c r="A76" s="21">
        <f t="shared" si="4"/>
        <v>74</v>
      </c>
      <c r="B76" s="10" t="s">
        <v>52</v>
      </c>
      <c r="C76" s="9" t="s">
        <v>11</v>
      </c>
      <c r="D76" s="22" t="s">
        <v>8</v>
      </c>
      <c r="E76" s="67">
        <f t="shared" si="3"/>
        <v>0.31000000000000227</v>
      </c>
      <c r="F76" s="68">
        <v>118.55</v>
      </c>
      <c r="G76" s="10" t="s">
        <v>91</v>
      </c>
      <c r="H76" s="23"/>
    </row>
    <row r="77" spans="1:8" s="11" customFormat="1" ht="18">
      <c r="A77" s="21">
        <f t="shared" si="4"/>
        <v>75</v>
      </c>
      <c r="B77" s="10" t="s">
        <v>46</v>
      </c>
      <c r="C77" s="9" t="s">
        <v>9</v>
      </c>
      <c r="D77" s="22" t="s">
        <v>8</v>
      </c>
      <c r="E77" s="71">
        <f t="shared" si="3"/>
        <v>6.0000000000002274E-2</v>
      </c>
      <c r="F77" s="68">
        <v>118.61</v>
      </c>
      <c r="G77" s="10" t="s">
        <v>6</v>
      </c>
      <c r="H77" s="23"/>
    </row>
    <row r="78" spans="1:8" s="11" customFormat="1" ht="18">
      <c r="A78" s="40">
        <f t="shared" si="4"/>
        <v>76</v>
      </c>
      <c r="B78" s="41" t="s">
        <v>42</v>
      </c>
      <c r="C78" s="42" t="s">
        <v>11</v>
      </c>
      <c r="D78" s="22" t="s">
        <v>32</v>
      </c>
      <c r="E78" s="67">
        <f t="shared" si="3"/>
        <v>0.29999999999999716</v>
      </c>
      <c r="F78" s="68">
        <v>118.91</v>
      </c>
      <c r="G78" s="38" t="s">
        <v>139</v>
      </c>
      <c r="H78" s="23"/>
    </row>
    <row r="79" spans="1:8" s="11" customFormat="1" ht="18">
      <c r="A79" s="40">
        <f t="shared" si="4"/>
        <v>77</v>
      </c>
      <c r="B79" s="50" t="s">
        <v>140</v>
      </c>
      <c r="C79" s="42" t="s">
        <v>11</v>
      </c>
      <c r="D79" s="22" t="s">
        <v>188</v>
      </c>
      <c r="E79" s="67">
        <f t="shared" si="3"/>
        <v>0.24000000000000909</v>
      </c>
      <c r="F79" s="68">
        <v>119.15</v>
      </c>
      <c r="G79" s="25" t="s">
        <v>143</v>
      </c>
      <c r="H79" s="23"/>
    </row>
    <row r="80" spans="1:8" s="11" customFormat="1" ht="18">
      <c r="A80" s="40">
        <f t="shared" si="4"/>
        <v>78</v>
      </c>
      <c r="B80" s="43" t="s">
        <v>33</v>
      </c>
      <c r="C80" s="42" t="s">
        <v>69</v>
      </c>
      <c r="D80" s="22" t="s">
        <v>187</v>
      </c>
      <c r="E80" s="67">
        <f t="shared" si="3"/>
        <v>11.009999999999991</v>
      </c>
      <c r="F80" s="68">
        <v>130.16</v>
      </c>
      <c r="G80" s="10" t="s">
        <v>92</v>
      </c>
      <c r="H80" s="23"/>
    </row>
    <row r="81" spans="1:8" s="11" customFormat="1" ht="18">
      <c r="A81" s="40">
        <f t="shared" si="4"/>
        <v>79</v>
      </c>
      <c r="B81" s="43" t="s">
        <v>34</v>
      </c>
      <c r="C81" s="42" t="s">
        <v>9</v>
      </c>
      <c r="D81" s="62" t="s">
        <v>189</v>
      </c>
      <c r="E81" s="67">
        <f t="shared" si="3"/>
        <v>0.65000000000000568</v>
      </c>
      <c r="F81" s="68">
        <v>130.81</v>
      </c>
      <c r="G81" s="10" t="s">
        <v>56</v>
      </c>
      <c r="H81" s="23"/>
    </row>
    <row r="82" spans="1:8" s="11" customFormat="1" ht="18">
      <c r="A82" s="40">
        <f t="shared" si="4"/>
        <v>80</v>
      </c>
      <c r="B82" s="43" t="s">
        <v>107</v>
      </c>
      <c r="C82" s="42" t="s">
        <v>9</v>
      </c>
      <c r="D82" s="63" t="s">
        <v>190</v>
      </c>
      <c r="E82" s="72">
        <f t="shared" si="3"/>
        <v>4.460000000000008</v>
      </c>
      <c r="F82" s="73">
        <v>135.27000000000001</v>
      </c>
      <c r="G82" s="51"/>
      <c r="H82" s="33"/>
    </row>
    <row r="83" spans="1:8" s="11" customFormat="1" ht="18">
      <c r="A83" s="40">
        <f t="shared" si="4"/>
        <v>81</v>
      </c>
      <c r="B83" s="50" t="s">
        <v>191</v>
      </c>
      <c r="C83" s="42" t="s">
        <v>11</v>
      </c>
      <c r="D83" s="63" t="s">
        <v>8</v>
      </c>
      <c r="E83" s="72">
        <f t="shared" si="3"/>
        <v>2.6399999999999864</v>
      </c>
      <c r="F83" s="73">
        <v>137.91</v>
      </c>
      <c r="G83" s="51" t="s">
        <v>93</v>
      </c>
      <c r="H83" s="23"/>
    </row>
    <row r="84" spans="1:8" s="8" customFormat="1" ht="18">
      <c r="A84" s="40">
        <f t="shared" si="4"/>
        <v>82</v>
      </c>
      <c r="B84" s="43" t="s">
        <v>52</v>
      </c>
      <c r="C84" s="42" t="s">
        <v>11</v>
      </c>
      <c r="D84" s="63" t="s">
        <v>8</v>
      </c>
      <c r="E84" s="72">
        <f t="shared" si="3"/>
        <v>0.33000000000001251</v>
      </c>
      <c r="F84" s="73">
        <v>138.24</v>
      </c>
      <c r="G84" s="51" t="s">
        <v>205</v>
      </c>
      <c r="H84" s="23"/>
    </row>
    <row r="85" spans="1:8" s="11" customFormat="1" ht="18">
      <c r="A85" s="40">
        <f t="shared" si="4"/>
        <v>83</v>
      </c>
      <c r="B85" s="50" t="s">
        <v>145</v>
      </c>
      <c r="C85" s="42" t="s">
        <v>9</v>
      </c>
      <c r="D85" s="63" t="s">
        <v>8</v>
      </c>
      <c r="E85" s="67">
        <f t="shared" si="3"/>
        <v>1.0199999999999818</v>
      </c>
      <c r="F85" s="68">
        <v>139.26</v>
      </c>
      <c r="G85" s="52" t="s">
        <v>276</v>
      </c>
      <c r="H85" s="27"/>
    </row>
    <row r="86" spans="1:8" s="11" customFormat="1" ht="18">
      <c r="A86" s="44">
        <f t="shared" si="4"/>
        <v>84</v>
      </c>
      <c r="B86" s="50" t="s">
        <v>145</v>
      </c>
      <c r="C86" s="42" t="s">
        <v>11</v>
      </c>
      <c r="D86" s="63" t="s">
        <v>35</v>
      </c>
      <c r="E86" s="70">
        <f t="shared" si="3"/>
        <v>3.4500000000000171</v>
      </c>
      <c r="F86" s="68">
        <v>142.71</v>
      </c>
      <c r="G86" s="52" t="s">
        <v>144</v>
      </c>
      <c r="H86" s="27"/>
    </row>
    <row r="87" spans="1:8" s="11" customFormat="1" ht="18">
      <c r="A87" s="40">
        <f t="shared" si="4"/>
        <v>85</v>
      </c>
      <c r="B87" s="43" t="s">
        <v>44</v>
      </c>
      <c r="C87" s="42" t="s">
        <v>11</v>
      </c>
      <c r="D87" s="63" t="s">
        <v>94</v>
      </c>
      <c r="E87" s="67">
        <f t="shared" si="3"/>
        <v>1.4299999999999784</v>
      </c>
      <c r="F87" s="68">
        <v>144.13999999999999</v>
      </c>
      <c r="G87" s="10" t="s">
        <v>95</v>
      </c>
      <c r="H87" s="23"/>
    </row>
    <row r="88" spans="1:8" s="11" customFormat="1" ht="33">
      <c r="A88" s="40">
        <f t="shared" si="4"/>
        <v>86</v>
      </c>
      <c r="B88" s="43" t="s">
        <v>44</v>
      </c>
      <c r="C88" s="42" t="s">
        <v>9</v>
      </c>
      <c r="D88" s="63" t="s">
        <v>8</v>
      </c>
      <c r="E88" s="67">
        <f t="shared" si="3"/>
        <v>1.1900000000000261</v>
      </c>
      <c r="F88" s="68">
        <v>145.33000000000001</v>
      </c>
      <c r="G88" s="25" t="s">
        <v>212</v>
      </c>
      <c r="H88" s="23"/>
    </row>
    <row r="89" spans="1:8" s="11" customFormat="1" ht="18">
      <c r="A89" s="40">
        <f t="shared" si="4"/>
        <v>87</v>
      </c>
      <c r="B89" s="43" t="s">
        <v>52</v>
      </c>
      <c r="C89" s="42" t="s">
        <v>11</v>
      </c>
      <c r="D89" s="63" t="s">
        <v>8</v>
      </c>
      <c r="E89" s="67">
        <f t="shared" si="3"/>
        <v>0.1799999999999784</v>
      </c>
      <c r="F89" s="68">
        <v>145.51</v>
      </c>
      <c r="G89" s="10" t="s">
        <v>96</v>
      </c>
      <c r="H89" s="23"/>
    </row>
    <row r="90" spans="1:8" s="11" customFormat="1" ht="18">
      <c r="A90" s="40">
        <f t="shared" si="4"/>
        <v>88</v>
      </c>
      <c r="B90" s="41" t="s">
        <v>42</v>
      </c>
      <c r="C90" s="42" t="s">
        <v>9</v>
      </c>
      <c r="D90" s="22" t="s">
        <v>8</v>
      </c>
      <c r="E90" s="67">
        <f t="shared" si="3"/>
        <v>0.31000000000000227</v>
      </c>
      <c r="F90" s="68">
        <v>145.82</v>
      </c>
      <c r="G90" s="10" t="s">
        <v>97</v>
      </c>
      <c r="H90" s="23"/>
    </row>
    <row r="91" spans="1:8" s="11" customFormat="1" ht="18">
      <c r="A91" s="40">
        <f t="shared" si="4"/>
        <v>89</v>
      </c>
      <c r="B91" s="41" t="s">
        <v>140</v>
      </c>
      <c r="C91" s="42" t="s">
        <v>9</v>
      </c>
      <c r="D91" s="22" t="s">
        <v>32</v>
      </c>
      <c r="E91" s="67">
        <f t="shared" si="3"/>
        <v>0.34999999999999432</v>
      </c>
      <c r="F91" s="68">
        <v>146.16999999999999</v>
      </c>
      <c r="G91" s="38" t="s">
        <v>146</v>
      </c>
      <c r="H91" s="23"/>
    </row>
    <row r="92" spans="1:8" s="11" customFormat="1" ht="18">
      <c r="A92" s="40">
        <f t="shared" si="4"/>
        <v>90</v>
      </c>
      <c r="B92" s="88" t="s">
        <v>229</v>
      </c>
      <c r="C92" s="80" t="s">
        <v>155</v>
      </c>
      <c r="D92" s="35"/>
      <c r="E92" s="67">
        <f t="shared" si="3"/>
        <v>7.4000000000000057</v>
      </c>
      <c r="F92" s="70">
        <v>153.57</v>
      </c>
      <c r="G92" s="48" t="s">
        <v>277</v>
      </c>
      <c r="H92" s="27"/>
    </row>
    <row r="93" spans="1:8" s="11" customFormat="1" ht="18">
      <c r="A93" s="40">
        <f t="shared" si="4"/>
        <v>91</v>
      </c>
      <c r="B93" s="43" t="s">
        <v>52</v>
      </c>
      <c r="C93" s="80" t="s">
        <v>230</v>
      </c>
      <c r="D93" s="35"/>
      <c r="E93" s="67">
        <f t="shared" si="3"/>
        <v>0.56999999999999318</v>
      </c>
      <c r="F93" s="70">
        <v>154.13999999999999</v>
      </c>
      <c r="G93" s="48" t="s">
        <v>239</v>
      </c>
      <c r="H93" s="27"/>
    </row>
    <row r="94" spans="1:8" s="11" customFormat="1" ht="18">
      <c r="A94" s="40">
        <f t="shared" si="4"/>
        <v>92</v>
      </c>
      <c r="B94" s="41" t="s">
        <v>42</v>
      </c>
      <c r="C94" s="80" t="s">
        <v>155</v>
      </c>
      <c r="D94" s="35"/>
      <c r="E94" s="67">
        <f t="shared" si="3"/>
        <v>0.43000000000000682</v>
      </c>
      <c r="F94" s="70">
        <v>154.57</v>
      </c>
      <c r="G94" s="48" t="s">
        <v>231</v>
      </c>
      <c r="H94" s="27"/>
    </row>
    <row r="95" spans="1:8" s="11" customFormat="1" ht="33">
      <c r="A95" s="40">
        <f t="shared" si="4"/>
        <v>93</v>
      </c>
      <c r="B95" s="64" t="s">
        <v>261</v>
      </c>
      <c r="C95" s="79" t="s">
        <v>65</v>
      </c>
      <c r="D95" s="79" t="s">
        <v>228</v>
      </c>
      <c r="E95" s="92">
        <f t="shared" si="3"/>
        <v>0.55000000000001137</v>
      </c>
      <c r="F95" s="66">
        <v>155.12</v>
      </c>
      <c r="G95" s="61" t="s">
        <v>270</v>
      </c>
      <c r="H95" s="20"/>
    </row>
    <row r="96" spans="1:8" s="11" customFormat="1" ht="18">
      <c r="A96" s="40">
        <f t="shared" si="4"/>
        <v>94</v>
      </c>
      <c r="B96" s="43" t="s">
        <v>232</v>
      </c>
      <c r="C96" s="42" t="s">
        <v>155</v>
      </c>
      <c r="D96" s="22" t="s">
        <v>233</v>
      </c>
      <c r="E96" s="67">
        <f t="shared" si="3"/>
        <v>1.6800000000000068</v>
      </c>
      <c r="F96" s="68">
        <v>156.80000000000001</v>
      </c>
      <c r="G96" s="38" t="s">
        <v>238</v>
      </c>
      <c r="H96" s="23"/>
    </row>
    <row r="97" spans="1:8" s="11" customFormat="1" ht="18">
      <c r="A97" s="40">
        <f t="shared" si="4"/>
        <v>95</v>
      </c>
      <c r="B97" s="43" t="s">
        <v>46</v>
      </c>
      <c r="C97" s="42" t="s">
        <v>9</v>
      </c>
      <c r="D97" s="22" t="s">
        <v>32</v>
      </c>
      <c r="E97" s="67">
        <f t="shared" si="3"/>
        <v>9</v>
      </c>
      <c r="F97" s="68">
        <v>165.8</v>
      </c>
      <c r="G97" s="38" t="s">
        <v>278</v>
      </c>
      <c r="H97" s="23"/>
    </row>
    <row r="98" spans="1:8" s="11" customFormat="1" ht="18">
      <c r="A98" s="40">
        <f t="shared" si="4"/>
        <v>96</v>
      </c>
      <c r="B98" s="47" t="s">
        <v>151</v>
      </c>
      <c r="C98" s="42" t="s">
        <v>9</v>
      </c>
      <c r="D98" s="22"/>
      <c r="E98" s="67">
        <f t="shared" si="3"/>
        <v>3.9199999999999875</v>
      </c>
      <c r="F98" s="68">
        <v>169.72</v>
      </c>
      <c r="G98" s="25" t="s">
        <v>192</v>
      </c>
      <c r="H98" s="23"/>
    </row>
    <row r="99" spans="1:8" s="11" customFormat="1" ht="18">
      <c r="A99" s="40">
        <f t="shared" si="4"/>
        <v>97</v>
      </c>
      <c r="B99" s="41" t="s">
        <v>140</v>
      </c>
      <c r="C99" s="54" t="s">
        <v>90</v>
      </c>
      <c r="D99" s="22" t="s">
        <v>148</v>
      </c>
      <c r="E99" s="67">
        <f t="shared" si="3"/>
        <v>0.40000000000000568</v>
      </c>
      <c r="F99" s="68">
        <v>170.12</v>
      </c>
      <c r="G99" s="38" t="s">
        <v>213</v>
      </c>
      <c r="H99" s="23"/>
    </row>
    <row r="100" spans="1:8" s="11" customFormat="1" ht="18">
      <c r="A100" s="40">
        <f t="shared" si="4"/>
        <v>98</v>
      </c>
      <c r="B100" s="53" t="s">
        <v>153</v>
      </c>
      <c r="C100" s="54" t="s">
        <v>214</v>
      </c>
      <c r="D100" s="22"/>
      <c r="E100" s="67">
        <f t="shared" si="3"/>
        <v>0.18000000000000682</v>
      </c>
      <c r="F100" s="68">
        <v>170.3</v>
      </c>
      <c r="G100" s="38" t="s">
        <v>152</v>
      </c>
      <c r="H100" s="23"/>
    </row>
    <row r="101" spans="1:8" s="11" customFormat="1" ht="18">
      <c r="A101" s="40">
        <f t="shared" si="4"/>
        <v>99</v>
      </c>
      <c r="B101" s="78" t="s">
        <v>216</v>
      </c>
      <c r="C101" s="42" t="s">
        <v>9</v>
      </c>
      <c r="D101" s="22" t="s">
        <v>149</v>
      </c>
      <c r="E101" s="67">
        <f t="shared" si="3"/>
        <v>0.31999999999999318</v>
      </c>
      <c r="F101" s="68">
        <v>170.62</v>
      </c>
      <c r="G101" s="38" t="s">
        <v>154</v>
      </c>
      <c r="H101" s="23"/>
    </row>
    <row r="102" spans="1:8" s="11" customFormat="1" ht="18">
      <c r="A102" s="40">
        <f t="shared" si="4"/>
        <v>100</v>
      </c>
      <c r="B102" s="50" t="s">
        <v>215</v>
      </c>
      <c r="C102" s="42" t="s">
        <v>11</v>
      </c>
      <c r="D102" s="22" t="s">
        <v>36</v>
      </c>
      <c r="E102" s="67">
        <f t="shared" si="3"/>
        <v>0.60999999999998522</v>
      </c>
      <c r="F102" s="68">
        <v>171.23</v>
      </c>
      <c r="G102" s="38" t="s">
        <v>193</v>
      </c>
      <c r="H102" s="23"/>
    </row>
    <row r="103" spans="1:8" s="11" customFormat="1" ht="18">
      <c r="A103" s="40">
        <f t="shared" si="4"/>
        <v>101</v>
      </c>
      <c r="B103" s="43" t="s">
        <v>37</v>
      </c>
      <c r="C103" s="42" t="s">
        <v>68</v>
      </c>
      <c r="D103" s="22" t="s">
        <v>8</v>
      </c>
      <c r="E103" s="67">
        <f t="shared" si="3"/>
        <v>0.25</v>
      </c>
      <c r="F103" s="68">
        <v>171.48</v>
      </c>
      <c r="G103" s="38" t="s">
        <v>217</v>
      </c>
      <c r="H103" s="23"/>
    </row>
    <row r="104" spans="1:8" s="11" customFormat="1" ht="18">
      <c r="A104" s="40">
        <f t="shared" si="4"/>
        <v>102</v>
      </c>
      <c r="B104" s="50" t="s">
        <v>142</v>
      </c>
      <c r="C104" s="54" t="s">
        <v>155</v>
      </c>
      <c r="D104" s="22" t="s">
        <v>150</v>
      </c>
      <c r="E104" s="67">
        <f t="shared" si="3"/>
        <v>1.8600000000000136</v>
      </c>
      <c r="F104" s="68">
        <v>173.34</v>
      </c>
      <c r="G104" s="38" t="s">
        <v>206</v>
      </c>
      <c r="H104" s="23"/>
    </row>
    <row r="105" spans="1:8" s="11" customFormat="1" ht="18">
      <c r="A105" s="40">
        <f t="shared" si="4"/>
        <v>103</v>
      </c>
      <c r="B105" s="43" t="s">
        <v>39</v>
      </c>
      <c r="C105" s="54" t="s">
        <v>156</v>
      </c>
      <c r="D105" s="22" t="s">
        <v>8</v>
      </c>
      <c r="E105" s="67">
        <f t="shared" si="3"/>
        <v>9.0000000000003411E-2</v>
      </c>
      <c r="F105" s="68">
        <v>173.43</v>
      </c>
      <c r="G105" s="10"/>
      <c r="H105" s="23"/>
    </row>
    <row r="106" spans="1:8" s="11" customFormat="1" ht="18">
      <c r="A106" s="40">
        <f t="shared" si="4"/>
        <v>104</v>
      </c>
      <c r="B106" s="43" t="s">
        <v>44</v>
      </c>
      <c r="C106" s="54" t="s">
        <v>68</v>
      </c>
      <c r="D106" s="22" t="s">
        <v>159</v>
      </c>
      <c r="E106" s="67">
        <f t="shared" si="3"/>
        <v>0.13999999999998636</v>
      </c>
      <c r="F106" s="68">
        <v>173.57</v>
      </c>
      <c r="G106" s="10" t="s">
        <v>7</v>
      </c>
      <c r="H106" s="23"/>
    </row>
    <row r="107" spans="1:8" s="11" customFormat="1" ht="18">
      <c r="A107" s="40">
        <f t="shared" si="4"/>
        <v>105</v>
      </c>
      <c r="B107" s="50" t="s">
        <v>158</v>
      </c>
      <c r="C107" s="42" t="s">
        <v>9</v>
      </c>
      <c r="D107" s="22"/>
      <c r="E107" s="67">
        <f t="shared" si="3"/>
        <v>0.62999999999999545</v>
      </c>
      <c r="F107" s="68">
        <v>174.2</v>
      </c>
      <c r="G107" s="38" t="s">
        <v>157</v>
      </c>
      <c r="H107" s="23"/>
    </row>
    <row r="108" spans="1:8" s="11" customFormat="1" ht="18">
      <c r="A108" s="40">
        <f t="shared" si="4"/>
        <v>106</v>
      </c>
      <c r="B108" s="43" t="s">
        <v>57</v>
      </c>
      <c r="C108" s="54" t="s">
        <v>155</v>
      </c>
      <c r="D108" s="22" t="s">
        <v>160</v>
      </c>
      <c r="E108" s="67">
        <f t="shared" si="3"/>
        <v>0.65999999999999659</v>
      </c>
      <c r="F108" s="68">
        <v>174.85999999999999</v>
      </c>
      <c r="G108" s="10"/>
      <c r="H108" s="23"/>
    </row>
    <row r="109" spans="1:8" s="11" customFormat="1" ht="18">
      <c r="A109" s="40">
        <f t="shared" si="4"/>
        <v>107</v>
      </c>
      <c r="B109" s="43" t="s">
        <v>52</v>
      </c>
      <c r="C109" s="54" t="s">
        <v>156</v>
      </c>
      <c r="D109" s="22" t="s">
        <v>8</v>
      </c>
      <c r="E109" s="67">
        <f t="shared" si="3"/>
        <v>0.11000000000001364</v>
      </c>
      <c r="F109" s="68">
        <v>174.97</v>
      </c>
      <c r="G109" s="10" t="s">
        <v>162</v>
      </c>
      <c r="H109" s="23"/>
    </row>
    <row r="110" spans="1:8" s="11" customFormat="1" ht="18">
      <c r="A110" s="40">
        <f t="shared" si="4"/>
        <v>108</v>
      </c>
      <c r="B110" s="50" t="s">
        <v>127</v>
      </c>
      <c r="C110" s="42" t="s">
        <v>9</v>
      </c>
      <c r="D110" s="22" t="s">
        <v>8</v>
      </c>
      <c r="E110" s="67">
        <f t="shared" si="3"/>
        <v>0.31999999999999318</v>
      </c>
      <c r="F110" s="68">
        <v>175.29</v>
      </c>
      <c r="G110" s="38" t="s">
        <v>147</v>
      </c>
      <c r="H110" s="23"/>
    </row>
    <row r="111" spans="1:8" s="11" customFormat="1" ht="18">
      <c r="A111" s="40">
        <f t="shared" si="4"/>
        <v>109</v>
      </c>
      <c r="B111" s="50" t="s">
        <v>161</v>
      </c>
      <c r="C111" s="54" t="s">
        <v>156</v>
      </c>
      <c r="D111" s="22"/>
      <c r="E111" s="67">
        <f t="shared" si="3"/>
        <v>0.15000000000000568</v>
      </c>
      <c r="F111" s="68">
        <v>175.44</v>
      </c>
      <c r="G111" s="38" t="s">
        <v>163</v>
      </c>
      <c r="H111" s="23"/>
    </row>
    <row r="112" spans="1:8" s="11" customFormat="1" ht="38" customHeight="1">
      <c r="A112" s="17">
        <f t="shared" si="4"/>
        <v>110</v>
      </c>
      <c r="B112" s="65" t="s">
        <v>243</v>
      </c>
      <c r="C112" s="19" t="s">
        <v>195</v>
      </c>
      <c r="D112" s="19" t="s">
        <v>194</v>
      </c>
      <c r="E112" s="66">
        <f t="shared" si="3"/>
        <v>2.6800000000000068</v>
      </c>
      <c r="F112" s="66">
        <v>178.12</v>
      </c>
      <c r="G112" s="61" t="s">
        <v>279</v>
      </c>
      <c r="H112" s="20"/>
    </row>
    <row r="113" spans="1:8" s="11" customFormat="1" ht="18">
      <c r="A113" s="40">
        <f t="shared" si="4"/>
        <v>111</v>
      </c>
      <c r="B113" s="50" t="s">
        <v>158</v>
      </c>
      <c r="C113" s="83" t="s">
        <v>221</v>
      </c>
      <c r="D113" s="22" t="s">
        <v>165</v>
      </c>
      <c r="E113" s="67">
        <f t="shared" si="3"/>
        <v>0.96999999999999886</v>
      </c>
      <c r="F113" s="68">
        <v>179.09</v>
      </c>
      <c r="G113" s="25" t="s">
        <v>166</v>
      </c>
      <c r="H113" s="23"/>
    </row>
    <row r="114" spans="1:8" s="11" customFormat="1" ht="18">
      <c r="A114" s="40">
        <f t="shared" si="4"/>
        <v>112</v>
      </c>
      <c r="B114" s="53" t="s">
        <v>153</v>
      </c>
      <c r="C114" s="54" t="s">
        <v>280</v>
      </c>
      <c r="D114" s="22" t="s">
        <v>8</v>
      </c>
      <c r="E114" s="67">
        <f t="shared" si="3"/>
        <v>0.62999999999999545</v>
      </c>
      <c r="F114" s="68">
        <v>179.72</v>
      </c>
      <c r="G114" s="38" t="s">
        <v>167</v>
      </c>
      <c r="H114" s="23"/>
    </row>
    <row r="115" spans="1:8" s="11" customFormat="1" ht="18">
      <c r="A115" s="40">
        <f t="shared" si="4"/>
        <v>113</v>
      </c>
      <c r="B115" s="43" t="s">
        <v>40</v>
      </c>
      <c r="C115" s="42" t="s">
        <v>11</v>
      </c>
      <c r="D115" s="22" t="s">
        <v>168</v>
      </c>
      <c r="E115" s="67">
        <f t="shared" si="3"/>
        <v>0.47999999999998977</v>
      </c>
      <c r="F115" s="68">
        <v>180.2</v>
      </c>
      <c r="G115" s="10"/>
      <c r="H115" s="23"/>
    </row>
    <row r="116" spans="1:8" s="11" customFormat="1" ht="18">
      <c r="A116" s="40">
        <f t="shared" si="4"/>
        <v>114</v>
      </c>
      <c r="B116" s="50" t="s">
        <v>164</v>
      </c>
      <c r="C116" s="42" t="s">
        <v>11</v>
      </c>
      <c r="D116" s="22" t="s">
        <v>169</v>
      </c>
      <c r="E116" s="67">
        <f t="shared" si="3"/>
        <v>1.6200000000000045</v>
      </c>
      <c r="F116" s="68">
        <v>181.82</v>
      </c>
      <c r="G116" s="10"/>
      <c r="H116" s="23"/>
    </row>
    <row r="117" spans="1:8" s="11" customFormat="1" ht="32">
      <c r="A117" s="40">
        <f t="shared" si="4"/>
        <v>115</v>
      </c>
      <c r="B117" s="47" t="s">
        <v>170</v>
      </c>
      <c r="C117" s="54" t="s">
        <v>171</v>
      </c>
      <c r="D117" s="22" t="s">
        <v>169</v>
      </c>
      <c r="E117" s="67">
        <f t="shared" si="3"/>
        <v>6.9999999999993179E-2</v>
      </c>
      <c r="F117" s="68">
        <v>181.89</v>
      </c>
      <c r="G117" s="51" t="s">
        <v>281</v>
      </c>
      <c r="H117" s="23"/>
    </row>
    <row r="118" spans="1:8" s="11" customFormat="1" ht="18">
      <c r="A118" s="40">
        <f t="shared" si="4"/>
        <v>116</v>
      </c>
      <c r="B118" s="47" t="s">
        <v>172</v>
      </c>
      <c r="C118" s="54" t="s">
        <v>9</v>
      </c>
      <c r="D118" s="22" t="s">
        <v>240</v>
      </c>
      <c r="E118" s="67">
        <f t="shared" si="3"/>
        <v>1.9900000000000091</v>
      </c>
      <c r="F118" s="68">
        <v>183.88</v>
      </c>
      <c r="G118" s="52" t="s">
        <v>173</v>
      </c>
      <c r="H118" s="27"/>
    </row>
    <row r="119" spans="1:8" s="11" customFormat="1" ht="32">
      <c r="A119" s="40">
        <f t="shared" si="4"/>
        <v>117</v>
      </c>
      <c r="B119" s="45" t="s">
        <v>41</v>
      </c>
      <c r="C119" s="54" t="s">
        <v>11</v>
      </c>
      <c r="D119" s="22" t="s">
        <v>8</v>
      </c>
      <c r="E119" s="67">
        <f t="shared" si="3"/>
        <v>0.58000000000001251</v>
      </c>
      <c r="F119" s="68">
        <v>184.46</v>
      </c>
      <c r="G119" s="38" t="s">
        <v>241</v>
      </c>
      <c r="H119" s="23"/>
    </row>
    <row r="120" spans="1:8" s="11" customFormat="1" ht="33">
      <c r="A120" s="17">
        <f t="shared" si="4"/>
        <v>118</v>
      </c>
      <c r="B120" s="64" t="s">
        <v>242</v>
      </c>
      <c r="C120" s="19" t="s">
        <v>196</v>
      </c>
      <c r="D120" s="19" t="s">
        <v>8</v>
      </c>
      <c r="E120" s="66">
        <f t="shared" si="3"/>
        <v>0.26999999999998181</v>
      </c>
      <c r="F120" s="66">
        <v>184.73</v>
      </c>
      <c r="G120" s="61" t="s">
        <v>218</v>
      </c>
      <c r="H120" s="20"/>
    </row>
    <row r="121" spans="1:8" s="11" customFormat="1" ht="18">
      <c r="A121" s="40">
        <f t="shared" si="4"/>
        <v>119</v>
      </c>
      <c r="B121" s="50" t="s">
        <v>127</v>
      </c>
      <c r="C121" s="42" t="s">
        <v>9</v>
      </c>
      <c r="D121" s="22" t="s">
        <v>8</v>
      </c>
      <c r="E121" s="67">
        <f t="shared" si="3"/>
        <v>0.29000000000002046</v>
      </c>
      <c r="F121" s="68">
        <v>185.02</v>
      </c>
      <c r="G121" s="38" t="s">
        <v>245</v>
      </c>
      <c r="H121" s="23"/>
    </row>
    <row r="122" spans="1:8" s="11" customFormat="1" ht="18">
      <c r="A122" s="40">
        <f t="shared" si="4"/>
        <v>120</v>
      </c>
      <c r="B122" s="43" t="s">
        <v>52</v>
      </c>
      <c r="C122" s="42" t="s">
        <v>11</v>
      </c>
      <c r="D122" s="22" t="s">
        <v>8</v>
      </c>
      <c r="E122" s="67">
        <f t="shared" si="3"/>
        <v>6.9999999999993179E-2</v>
      </c>
      <c r="F122" s="68">
        <v>185.09</v>
      </c>
      <c r="G122" s="89" t="s">
        <v>113</v>
      </c>
      <c r="H122" s="27"/>
    </row>
    <row r="123" spans="1:8" s="11" customFormat="1" ht="18">
      <c r="A123" s="40">
        <f t="shared" si="4"/>
        <v>121</v>
      </c>
      <c r="B123" s="47" t="s">
        <v>246</v>
      </c>
      <c r="C123" s="54" t="s">
        <v>221</v>
      </c>
      <c r="D123" s="22" t="s">
        <v>8</v>
      </c>
      <c r="E123" s="70">
        <f t="shared" si="3"/>
        <v>9.9999999999994316E-2</v>
      </c>
      <c r="F123" s="68">
        <v>185.19</v>
      </c>
      <c r="G123" s="10"/>
      <c r="H123" s="23"/>
    </row>
    <row r="124" spans="1:8" s="11" customFormat="1" ht="18">
      <c r="A124" s="40">
        <f t="shared" si="4"/>
        <v>122</v>
      </c>
      <c r="B124" s="50" t="s">
        <v>175</v>
      </c>
      <c r="C124" s="54" t="s">
        <v>155</v>
      </c>
      <c r="D124" s="22" t="s">
        <v>8</v>
      </c>
      <c r="E124" s="67">
        <f t="shared" si="3"/>
        <v>0.14000000000001478</v>
      </c>
      <c r="F124" s="68">
        <v>185.33</v>
      </c>
      <c r="G124" s="52" t="s">
        <v>248</v>
      </c>
      <c r="H124" s="27"/>
    </row>
    <row r="125" spans="1:8" s="11" customFormat="1" ht="18">
      <c r="A125" s="40">
        <f t="shared" si="4"/>
        <v>123</v>
      </c>
      <c r="B125" s="53" t="s">
        <v>153</v>
      </c>
      <c r="C125" s="54" t="s">
        <v>249</v>
      </c>
      <c r="D125" s="22" t="s">
        <v>8</v>
      </c>
      <c r="E125" s="70">
        <f t="shared" si="3"/>
        <v>0.56999999999999318</v>
      </c>
      <c r="F125" s="68">
        <v>185.9</v>
      </c>
      <c r="G125" s="38" t="s">
        <v>250</v>
      </c>
      <c r="H125" s="23"/>
    </row>
    <row r="126" spans="1:8" s="11" customFormat="1" ht="18">
      <c r="A126" s="40">
        <f t="shared" si="4"/>
        <v>124</v>
      </c>
      <c r="B126" s="47" t="s">
        <v>251</v>
      </c>
      <c r="C126" s="42" t="s">
        <v>11</v>
      </c>
      <c r="D126" s="22" t="s">
        <v>149</v>
      </c>
      <c r="E126" s="67">
        <f t="shared" si="3"/>
        <v>0.90000000000000568</v>
      </c>
      <c r="F126" s="68">
        <v>186.8</v>
      </c>
      <c r="G126" s="38"/>
      <c r="H126" s="23"/>
    </row>
    <row r="127" spans="1:8" s="11" customFormat="1" ht="18">
      <c r="A127" s="40">
        <f t="shared" si="4"/>
        <v>125</v>
      </c>
      <c r="B127" s="47" t="s">
        <v>252</v>
      </c>
      <c r="C127" s="54" t="s">
        <v>155</v>
      </c>
      <c r="D127" s="22" t="s">
        <v>149</v>
      </c>
      <c r="E127" s="67">
        <f t="shared" si="3"/>
        <v>9.9999999999994316E-2</v>
      </c>
      <c r="F127" s="68">
        <v>186.9</v>
      </c>
      <c r="G127" s="38"/>
      <c r="H127" s="23"/>
    </row>
    <row r="128" spans="1:8" s="11" customFormat="1" ht="18">
      <c r="A128" s="40">
        <f t="shared" si="4"/>
        <v>126</v>
      </c>
      <c r="B128" s="50" t="s">
        <v>158</v>
      </c>
      <c r="C128" s="54" t="s">
        <v>221</v>
      </c>
      <c r="D128" s="22" t="s">
        <v>253</v>
      </c>
      <c r="E128" s="67">
        <f t="shared" si="3"/>
        <v>9.0000000000003411E-2</v>
      </c>
      <c r="F128" s="68">
        <v>186.99</v>
      </c>
      <c r="G128" s="38" t="s">
        <v>254</v>
      </c>
      <c r="H128" s="23"/>
    </row>
    <row r="129" spans="1:9" ht="18">
      <c r="A129" s="40">
        <f t="shared" si="4"/>
        <v>127</v>
      </c>
      <c r="B129" s="50" t="s">
        <v>247</v>
      </c>
      <c r="C129" s="42" t="s">
        <v>11</v>
      </c>
      <c r="D129" s="22" t="s">
        <v>149</v>
      </c>
      <c r="E129" s="67">
        <f t="shared" si="3"/>
        <v>1.0999999999999943</v>
      </c>
      <c r="F129" s="68">
        <v>188.09</v>
      </c>
      <c r="G129" s="38" t="s">
        <v>255</v>
      </c>
      <c r="H129" s="23"/>
      <c r="I129" s="11"/>
    </row>
    <row r="130" spans="1:9" ht="18">
      <c r="A130" s="40">
        <f t="shared" si="4"/>
        <v>128</v>
      </c>
      <c r="B130" s="50" t="s">
        <v>142</v>
      </c>
      <c r="C130" s="42" t="s">
        <v>9</v>
      </c>
      <c r="D130" s="22" t="s">
        <v>256</v>
      </c>
      <c r="E130" s="67">
        <f t="shared" si="3"/>
        <v>8.5300000000000011</v>
      </c>
      <c r="F130" s="68">
        <v>196.62</v>
      </c>
      <c r="G130" s="38" t="s">
        <v>257</v>
      </c>
      <c r="H130" s="23"/>
      <c r="I130" s="11"/>
    </row>
    <row r="131" spans="1:9" ht="33">
      <c r="A131" s="17">
        <f t="shared" si="4"/>
        <v>129</v>
      </c>
      <c r="B131" s="64" t="s">
        <v>244</v>
      </c>
      <c r="C131" s="79" t="s">
        <v>64</v>
      </c>
      <c r="D131" s="19" t="s">
        <v>8</v>
      </c>
      <c r="E131" s="66">
        <f t="shared" si="3"/>
        <v>0.34999999999999432</v>
      </c>
      <c r="F131" s="66">
        <v>196.97</v>
      </c>
      <c r="G131" s="61" t="s">
        <v>258</v>
      </c>
      <c r="H131" s="20"/>
      <c r="I131" s="11"/>
    </row>
    <row r="132" spans="1:9" ht="18">
      <c r="A132" s="40">
        <f t="shared" si="4"/>
        <v>130</v>
      </c>
      <c r="B132" s="53" t="s">
        <v>153</v>
      </c>
      <c r="C132" s="54" t="s">
        <v>155</v>
      </c>
      <c r="D132" s="22" t="s">
        <v>8</v>
      </c>
      <c r="E132" s="67">
        <f t="shared" ref="E132:E134" si="5">F132-F131</f>
        <v>2.2700000000000102</v>
      </c>
      <c r="F132" s="68">
        <v>199.24</v>
      </c>
      <c r="G132" s="10" t="s">
        <v>260</v>
      </c>
      <c r="H132" s="23"/>
      <c r="I132" s="11"/>
    </row>
    <row r="133" spans="1:9" s="14" customFormat="1" ht="18">
      <c r="A133" s="40">
        <f t="shared" ref="A133:A134" si="6">A132+1</f>
        <v>131</v>
      </c>
      <c r="B133" s="53" t="s">
        <v>125</v>
      </c>
      <c r="C133" s="54" t="s">
        <v>155</v>
      </c>
      <c r="D133" s="22" t="s">
        <v>8</v>
      </c>
      <c r="E133" s="67">
        <f t="shared" si="5"/>
        <v>2.9899999999999807</v>
      </c>
      <c r="F133" s="68">
        <v>202.23</v>
      </c>
      <c r="G133" s="38" t="s">
        <v>259</v>
      </c>
      <c r="H133" s="23"/>
      <c r="I133" s="8"/>
    </row>
    <row r="134" spans="1:9" ht="65" thickBot="1">
      <c r="A134" s="90">
        <f t="shared" si="6"/>
        <v>132</v>
      </c>
      <c r="B134" s="58" t="s">
        <v>283</v>
      </c>
      <c r="C134" s="55" t="s">
        <v>174</v>
      </c>
      <c r="D134" s="56"/>
      <c r="E134" s="91">
        <f t="shared" si="5"/>
        <v>6.0000000000002274E-2</v>
      </c>
      <c r="F134" s="91">
        <v>202.29</v>
      </c>
      <c r="G134" s="59" t="s">
        <v>282</v>
      </c>
      <c r="H134" s="57" t="s">
        <v>268</v>
      </c>
    </row>
    <row r="135" spans="1:9" customFormat="1" ht="17">
      <c r="F135" s="74"/>
    </row>
    <row r="136" spans="1:9" customFormat="1" ht="17">
      <c r="F136" s="74"/>
    </row>
    <row r="137" spans="1:9" customFormat="1" ht="17">
      <c r="F137" s="74"/>
    </row>
    <row r="138" spans="1:9" customFormat="1" ht="17">
      <c r="F138" s="74"/>
    </row>
  </sheetData>
  <phoneticPr fontId="2"/>
  <pageMargins left="0.31496062992125984" right="0.11811023622047245" top="0.31496062992125984" bottom="0.31496062992125984" header="0.11811023622047245" footer="0.11811023622047245"/>
  <pageSetup paperSize="29" scale="32" fitToHeight="2" orientation="portrait" horizontalDpi="0" verticalDpi="0"/>
  <headerFooter>
    <oddHeader>&amp;R&amp;K000000&amp;D</oddHeader>
    <oddFooter>&amp;P / &amp;N ページ</oddFooter>
  </headerFooter>
  <rowBreaks count="1" manualBreakCount="1">
    <brk id="71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EB14-F7D5-8C4F-B559-9DE659D1092C}">
  <sheetPr>
    <pageSetUpPr fitToPage="1"/>
  </sheetPr>
  <dimension ref="A1:B9"/>
  <sheetViews>
    <sheetView workbookViewId="0">
      <selection activeCell="E5" sqref="E5"/>
    </sheetView>
  </sheetViews>
  <sheetFormatPr baseColWidth="10" defaultRowHeight="20"/>
  <cols>
    <col min="1" max="2" width="50.83203125" style="97" customWidth="1"/>
  </cols>
  <sheetData>
    <row r="1" spans="1:2" s="99" customFormat="1" ht="31" customHeight="1">
      <c r="A1" s="98" t="s">
        <v>292</v>
      </c>
      <c r="B1" s="98"/>
    </row>
    <row r="2" spans="1:2">
      <c r="A2" s="93" t="s">
        <v>203</v>
      </c>
      <c r="B2" s="94" t="s">
        <v>288</v>
      </c>
    </row>
    <row r="3" spans="1:2" ht="209" customHeight="1">
      <c r="A3" s="95"/>
      <c r="B3" s="95"/>
    </row>
    <row r="4" spans="1:2">
      <c r="A4" s="94" t="s">
        <v>287</v>
      </c>
      <c r="B4" s="94" t="s">
        <v>286</v>
      </c>
    </row>
    <row r="5" spans="1:2" ht="209" customHeight="1">
      <c r="A5" s="95"/>
      <c r="B5" s="95"/>
    </row>
    <row r="6" spans="1:2">
      <c r="A6" s="96" t="s">
        <v>291</v>
      </c>
      <c r="B6" s="94" t="s">
        <v>289</v>
      </c>
    </row>
    <row r="7" spans="1:2" ht="197" customHeight="1">
      <c r="A7" s="95"/>
      <c r="B7" s="95"/>
    </row>
    <row r="8" spans="1:2">
      <c r="A8" s="94" t="s">
        <v>285</v>
      </c>
      <c r="B8" s="93" t="s">
        <v>290</v>
      </c>
    </row>
    <row r="9" spans="1:2" ht="209" customHeight="1">
      <c r="A9" s="95"/>
      <c r="B9" s="95"/>
    </row>
  </sheetData>
  <phoneticPr fontId="2"/>
  <pageMargins left="0.7" right="0.7" top="0.75" bottom="0.75" header="0.3" footer="0.3"/>
  <pageSetup paperSize="9" scale="78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5A0C-454D-D840-8E1F-8000A734A6AE}">
  <dimension ref="A1:C4"/>
  <sheetViews>
    <sheetView workbookViewId="0">
      <selection activeCell="C13" sqref="C13"/>
    </sheetView>
  </sheetViews>
  <sheetFormatPr baseColWidth="10" defaultRowHeight="24"/>
  <cols>
    <col min="1" max="1" width="15.83203125" style="76" customWidth="1"/>
    <col min="2" max="2" width="15.33203125" style="76" customWidth="1"/>
    <col min="3" max="3" width="101.6640625" style="76" bestFit="1" customWidth="1"/>
    <col min="4" max="16384" width="10.83203125" style="76"/>
  </cols>
  <sheetData>
    <row r="1" spans="1:3" ht="25" thickBot="1">
      <c r="A1" s="75" t="s">
        <v>208</v>
      </c>
      <c r="B1" s="75" t="s">
        <v>210</v>
      </c>
      <c r="C1" s="75" t="s">
        <v>209</v>
      </c>
    </row>
    <row r="2" spans="1:3" ht="25" thickTop="1">
      <c r="A2" s="77">
        <v>46130</v>
      </c>
      <c r="B2" s="76" t="s">
        <v>207</v>
      </c>
      <c r="C2" s="76" t="s">
        <v>211</v>
      </c>
    </row>
    <row r="3" spans="1:3">
      <c r="A3"/>
      <c r="B3"/>
      <c r="C3"/>
    </row>
    <row r="4" spans="1:3">
      <c r="A4"/>
      <c r="B4"/>
      <c r="C4"/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BRM426KINKI200kmSOJA</vt:lpstr>
      <vt:lpstr>BRM426参考写真</vt:lpstr>
      <vt:lpstr>更新履歴</vt:lpstr>
      <vt:lpstr>BRM426参考写真!Print_Area</vt:lpstr>
      <vt:lpstr>BRM426KINKI200kmSOJA!Print_Titles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ひらまつ しょうじ</dc:creator>
  <cp:lastModifiedBy>しょうじ ひらまつ</cp:lastModifiedBy>
  <cp:lastPrinted>2026-04-18T08:02:19Z</cp:lastPrinted>
  <dcterms:created xsi:type="dcterms:W3CDTF">2022-03-26T05:46:00Z</dcterms:created>
  <dcterms:modified xsi:type="dcterms:W3CDTF">2026-04-18T08:20:21Z</dcterms:modified>
</cp:coreProperties>
</file>