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C:\Users\gotou\Documents\雑\BRM担当分\2026担当BRM\BRM222\"/>
    </mc:Choice>
  </mc:AlternateContent>
  <xr:revisionPtr revIDLastSave="0" documentId="13_ncr:1_{F2652471-ED1A-4DCD-AA5C-47EA700D1FAB}" xr6:coauthVersionLast="47" xr6:coauthVersionMax="47" xr10:uidLastSave="{00000000-0000-0000-0000-000000000000}"/>
  <bookViews>
    <workbookView xWindow="-120" yWindow="-120" windowWidth="29040" windowHeight="15720" xr2:uid="{00000000-000D-0000-FFFF-FFFF00000000}"/>
  </bookViews>
  <sheets>
    <sheet name="神戸600" sheetId="6" r:id="rId1"/>
    <sheet name="Sheet1" sheetId="7" r:id="rId2"/>
  </sheets>
  <definedNames>
    <definedName name="_xlnm.Print_Area" localSheetId="0">神戸600!$A$1:$J$172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6" l="1"/>
  <c r="A4" i="6" s="1"/>
  <c r="A5" i="6" s="1"/>
  <c r="A6" i="6" s="1"/>
  <c r="A7" i="6" s="1"/>
  <c r="A8" i="6" s="1"/>
  <c r="A9" i="6" s="1"/>
  <c r="A10" i="6" s="1"/>
  <c r="A11" i="6" s="1"/>
  <c r="A12" i="6" s="1"/>
  <c r="A13" i="6" s="1"/>
  <c r="A14" i="6" s="1"/>
  <c r="A15" i="6" s="1"/>
  <c r="A16" i="6" s="1"/>
  <c r="A17" i="6" s="1"/>
  <c r="A18" i="6" s="1"/>
  <c r="A19" i="6" s="1"/>
  <c r="A20" i="6" s="1"/>
  <c r="A21" i="6" s="1"/>
  <c r="A22" i="6" s="1"/>
  <c r="A23" i="6" s="1"/>
  <c r="A24" i="6" s="1"/>
  <c r="A25" i="6" s="1"/>
  <c r="A26" i="6" s="1"/>
  <c r="F4" i="6"/>
  <c r="F5" i="6" s="1"/>
  <c r="F6" i="6" s="1"/>
  <c r="F7" i="6" s="1"/>
  <c r="F8" i="6" s="1"/>
  <c r="F9" i="6" s="1"/>
  <c r="F10" i="6" s="1"/>
  <c r="F11" i="6" s="1"/>
  <c r="A27" i="6" l="1"/>
  <c r="A28" i="6" s="1"/>
  <c r="F12" i="6"/>
  <c r="F13" i="6" s="1"/>
  <c r="A29" i="6" l="1"/>
  <c r="A30" i="6" s="1"/>
  <c r="A31" i="6" s="1"/>
  <c r="A32" i="6" s="1"/>
  <c r="A33" i="6" s="1"/>
  <c r="A34" i="6" s="1"/>
  <c r="A35" i="6" s="1"/>
  <c r="A36" i="6" s="1"/>
  <c r="A37" i="6" s="1"/>
  <c r="A38" i="6" s="1"/>
  <c r="A39" i="6" s="1"/>
  <c r="A40" i="6" s="1"/>
  <c r="A41" i="6" s="1"/>
  <c r="A42" i="6" s="1"/>
  <c r="A43" i="6" s="1"/>
  <c r="A44" i="6" s="1"/>
  <c r="A45" i="6" s="1"/>
  <c r="A46" i="6" s="1"/>
  <c r="A47" i="6" s="1"/>
  <c r="A48" i="6" s="1"/>
  <c r="A49" i="6" s="1"/>
  <c r="F14" i="6"/>
  <c r="F15" i="6" s="1"/>
  <c r="F16" i="6" s="1"/>
  <c r="F17" i="6" s="1"/>
  <c r="F18" i="6" s="1"/>
  <c r="F19" i="6" s="1"/>
  <c r="F20" i="6" s="1"/>
  <c r="F21" i="6" s="1"/>
  <c r="F22" i="6" s="1"/>
  <c r="A50" i="6" l="1"/>
  <c r="A51" i="6" s="1"/>
  <c r="A52" i="6" s="1"/>
  <c r="A53" i="6" s="1"/>
  <c r="A54" i="6" s="1"/>
  <c r="A55" i="6" s="1"/>
  <c r="A56" i="6" s="1"/>
  <c r="A57" i="6" s="1"/>
  <c r="F23" i="6"/>
  <c r="A58" i="6" l="1"/>
  <c r="A59" i="6" s="1"/>
  <c r="A60" i="6" s="1"/>
  <c r="A61" i="6" s="1"/>
  <c r="A62" i="6" s="1"/>
  <c r="A63" i="6" s="1"/>
  <c r="A64" i="6" s="1"/>
  <c r="A65" i="6" s="1"/>
  <c r="A66" i="6" s="1"/>
  <c r="F24" i="6"/>
  <c r="F25" i="6" s="1"/>
  <c r="F26" i="6" s="1"/>
  <c r="F27" i="6" l="1"/>
  <c r="F28" i="6" s="1"/>
  <c r="F29" i="6" l="1"/>
  <c r="F30" i="6" s="1"/>
  <c r="F31" i="6" s="1"/>
  <c r="F32" i="6" s="1"/>
  <c r="F33" i="6" s="1"/>
  <c r="F34" i="6" s="1"/>
  <c r="F35" i="6" s="1"/>
  <c r="F36" i="6" s="1"/>
  <c r="F37" i="6" s="1"/>
  <c r="F38" i="6" s="1"/>
  <c r="F39" i="6" s="1"/>
  <c r="F40" i="6" s="1"/>
  <c r="F41" i="6" s="1"/>
  <c r="F42" i="6" s="1"/>
  <c r="F43" i="6" s="1"/>
  <c r="F44" i="6" s="1"/>
  <c r="F45" i="6" s="1"/>
  <c r="F46" i="6" s="1"/>
  <c r="F47" i="6" s="1"/>
  <c r="F48" i="6" s="1"/>
  <c r="F49" i="6" s="1"/>
  <c r="F50" i="6" l="1"/>
  <c r="F51" i="6" s="1"/>
  <c r="F52" i="6" s="1"/>
  <c r="F53" i="6" l="1"/>
  <c r="F54" i="6" l="1"/>
  <c r="F55" i="6" l="1"/>
  <c r="F56" i="6" l="1"/>
  <c r="F57" i="6" s="1"/>
  <c r="F58" i="6" s="1"/>
  <c r="F59" i="6" s="1"/>
  <c r="F60" i="6" s="1"/>
  <c r="F61" i="6" s="1"/>
  <c r="F62" i="6" s="1"/>
  <c r="F63" i="6" s="1"/>
  <c r="F64" i="6" s="1"/>
  <c r="F65" i="6" s="1"/>
</calcChain>
</file>

<file path=xl/sharedStrings.xml><?xml version="1.0" encoding="utf-8"?>
<sst xmlns="http://schemas.openxmlformats.org/spreadsheetml/2006/main" count="253" uniqueCount="165">
  <si>
    <t>道路</t>
    <rPh sb="0" eb="2">
      <t>ドウロ</t>
    </rPh>
    <phoneticPr fontId="1"/>
  </si>
  <si>
    <t>区間</t>
    <rPh sb="0" eb="2">
      <t>クカン</t>
    </rPh>
    <phoneticPr fontId="1"/>
  </si>
  <si>
    <t>備考</t>
    <rPh sb="0" eb="2">
      <t>ビコウ</t>
    </rPh>
    <phoneticPr fontId="1"/>
  </si>
  <si>
    <t>市道</t>
    <rPh sb="0" eb="2">
      <t>シドウ</t>
    </rPh>
    <phoneticPr fontId="1"/>
  </si>
  <si>
    <t>右折</t>
    <rPh sb="0" eb="2">
      <t>ウセツ</t>
    </rPh>
    <phoneticPr fontId="1"/>
  </si>
  <si>
    <t>Y字路S</t>
    <rPh sb="1" eb="3">
      <t>ジロ</t>
    </rPh>
    <phoneticPr fontId="1"/>
  </si>
  <si>
    <t>左折</t>
    <rPh sb="0" eb="2">
      <t>サセツ</t>
    </rPh>
    <phoneticPr fontId="1"/>
  </si>
  <si>
    <t>国道28号</t>
    <rPh sb="0" eb="2">
      <t>コクドウ</t>
    </rPh>
    <rPh sb="4" eb="5">
      <t>ゴウ</t>
    </rPh>
    <phoneticPr fontId="1"/>
  </si>
  <si>
    <t>田ノ代S</t>
    <rPh sb="0" eb="1">
      <t>タ</t>
    </rPh>
    <rPh sb="2" eb="3">
      <t>シロ</t>
    </rPh>
    <phoneticPr fontId="1"/>
  </si>
  <si>
    <t>左側道へ</t>
    <rPh sb="0" eb="1">
      <t>ヒダリ</t>
    </rPh>
    <rPh sb="1" eb="3">
      <t>ソクドウ</t>
    </rPh>
    <phoneticPr fontId="1"/>
  </si>
  <si>
    <t>県道157号</t>
    <rPh sb="0" eb="2">
      <t>ケンドウ</t>
    </rPh>
    <rPh sb="5" eb="6">
      <t>ゴウ</t>
    </rPh>
    <phoneticPr fontId="1"/>
  </si>
  <si>
    <t>生穂南S</t>
    <rPh sb="0" eb="2">
      <t>イクホ</t>
    </rPh>
    <rPh sb="2" eb="3">
      <t>ミナミ</t>
    </rPh>
    <phoneticPr fontId="1"/>
  </si>
  <si>
    <t>県道25号</t>
    <rPh sb="0" eb="2">
      <t>ケンドウ</t>
    </rPh>
    <rPh sb="4" eb="5">
      <t>ゴウ</t>
    </rPh>
    <phoneticPr fontId="1"/>
  </si>
  <si>
    <t>Y字路</t>
    <rPh sb="1" eb="3">
      <t>ジロ</t>
    </rPh>
    <phoneticPr fontId="1"/>
  </si>
  <si>
    <t>右手</t>
    <rPh sb="0" eb="2">
      <t>ミギテ</t>
    </rPh>
    <phoneticPr fontId="1"/>
  </si>
  <si>
    <t>T字路</t>
    <rPh sb="1" eb="3">
      <t>ジロ</t>
    </rPh>
    <phoneticPr fontId="1"/>
  </si>
  <si>
    <t>レシートチェック</t>
    <phoneticPr fontId="1"/>
  </si>
  <si>
    <t>左折</t>
    <rPh sb="0" eb="2">
      <t>サセツ</t>
    </rPh>
    <phoneticPr fontId="1"/>
  </si>
  <si>
    <t>左折</t>
    <rPh sb="0" eb="2">
      <t>サセツ</t>
    </rPh>
    <phoneticPr fontId="1"/>
  </si>
  <si>
    <t>十字路</t>
    <rPh sb="0" eb="3">
      <t>ジュウジロ</t>
    </rPh>
    <phoneticPr fontId="1"/>
  </si>
  <si>
    <t>湊港入口S</t>
    <rPh sb="0" eb="1">
      <t>ミナト</t>
    </rPh>
    <rPh sb="1" eb="2">
      <t>コウ</t>
    </rPh>
    <rPh sb="2" eb="4">
      <t>イリグチ</t>
    </rPh>
    <phoneticPr fontId="1"/>
  </si>
  <si>
    <t>県道３１号</t>
    <rPh sb="0" eb="2">
      <t>ケンドウ</t>
    </rPh>
    <rPh sb="4" eb="5">
      <t>ゴウ</t>
    </rPh>
    <phoneticPr fontId="1"/>
  </si>
  <si>
    <t>右手</t>
    <rPh sb="0" eb="2">
      <t>ミギテ</t>
    </rPh>
    <phoneticPr fontId="1"/>
  </si>
  <si>
    <t>側道・旧道へ。住宅街の中の道、お年寄りに注意</t>
    <rPh sb="0" eb="2">
      <t>ソクドウ</t>
    </rPh>
    <rPh sb="3" eb="5">
      <t>キュウドウ</t>
    </rPh>
    <rPh sb="7" eb="10">
      <t>ジュウタクガイ</t>
    </rPh>
    <rPh sb="11" eb="12">
      <t>ナカ</t>
    </rPh>
    <rPh sb="13" eb="14">
      <t>ミチ</t>
    </rPh>
    <rPh sb="16" eb="18">
      <t>トシヨ</t>
    </rPh>
    <rPh sb="20" eb="22">
      <t>チュウイ</t>
    </rPh>
    <phoneticPr fontId="1"/>
  </si>
  <si>
    <t>ゴール受付　おうちカフェ　わ</t>
    <rPh sb="3" eb="5">
      <t>ウケツケ</t>
    </rPh>
    <phoneticPr fontId="1"/>
  </si>
  <si>
    <t>ト字路</t>
    <rPh sb="1" eb="3">
      <t>ジロ</t>
    </rPh>
    <phoneticPr fontId="1"/>
  </si>
  <si>
    <t>県道125号</t>
    <rPh sb="0" eb="2">
      <t>ケンドウ</t>
    </rPh>
    <rPh sb="5" eb="6">
      <t>ゴウ</t>
    </rPh>
    <phoneticPr fontId="1"/>
  </si>
  <si>
    <t>炬口北S</t>
    <rPh sb="0" eb="2">
      <t>タキグチ</t>
    </rPh>
    <rPh sb="2" eb="3">
      <t>キタ</t>
    </rPh>
    <phoneticPr fontId="1"/>
  </si>
  <si>
    <t>上内膳S</t>
    <rPh sb="0" eb="1">
      <t>カミ</t>
    </rPh>
    <rPh sb="1" eb="2">
      <t>ウチ</t>
    </rPh>
    <rPh sb="2" eb="3">
      <t>ゼン</t>
    </rPh>
    <phoneticPr fontId="1"/>
  </si>
  <si>
    <t>淡路松帆S</t>
    <rPh sb="0" eb="2">
      <t>アワジ</t>
    </rPh>
    <rPh sb="2" eb="4">
      <t>マツホ</t>
    </rPh>
    <phoneticPr fontId="1"/>
  </si>
  <si>
    <t>岩屋商店街アーケードくぐる</t>
    <rPh sb="0" eb="5">
      <t>イワヤショウテンガイ</t>
    </rPh>
    <phoneticPr fontId="1"/>
  </si>
  <si>
    <t>岩屋商店街</t>
    <rPh sb="0" eb="2">
      <t>イワヤ</t>
    </rPh>
    <rPh sb="2" eb="5">
      <t>ショウテンガイ</t>
    </rPh>
    <phoneticPr fontId="1"/>
  </si>
  <si>
    <t>4軒目</t>
    <rPh sb="1" eb="2">
      <t>ケン</t>
    </rPh>
    <rPh sb="2" eb="3">
      <t>メ</t>
    </rPh>
    <phoneticPr fontId="1"/>
  </si>
  <si>
    <t>22：00までに受付してください</t>
    <rPh sb="8" eb="10">
      <t>ウケツケ</t>
    </rPh>
    <phoneticPr fontId="1"/>
  </si>
  <si>
    <t>ＰＣ開閉時間</t>
    <phoneticPr fontId="1"/>
  </si>
  <si>
    <t>7:00スタート</t>
    <phoneticPr fontId="1"/>
  </si>
  <si>
    <t>7:00:-７：30</t>
    <phoneticPr fontId="1"/>
  </si>
  <si>
    <t>7:30-8：00</t>
    <phoneticPr fontId="1"/>
  </si>
  <si>
    <t>8:00-8：30</t>
    <phoneticPr fontId="1"/>
  </si>
  <si>
    <t>close:  21:30</t>
    <phoneticPr fontId="1"/>
  </si>
  <si>
    <t xml:space="preserve"> close:  21:00</t>
    <phoneticPr fontId="1"/>
  </si>
  <si>
    <t>Ｙ字路</t>
    <rPh sb="1" eb="3">
      <t>ジロ</t>
    </rPh>
    <phoneticPr fontId="1"/>
  </si>
  <si>
    <t>生石公園方面へ</t>
    <rPh sb="0" eb="1">
      <t>ナマ</t>
    </rPh>
    <rPh sb="1" eb="2">
      <t>イシ</t>
    </rPh>
    <rPh sb="2" eb="4">
      <t>コウエン</t>
    </rPh>
    <rPh sb="4" eb="6">
      <t>ホウメン</t>
    </rPh>
    <phoneticPr fontId="1"/>
  </si>
  <si>
    <r>
      <rPr>
        <b/>
        <sz val="12"/>
        <rFont val="Microsoft JhengHei"/>
        <family val="3"/>
      </rPr>
      <t>┤</t>
    </r>
    <r>
      <rPr>
        <b/>
        <sz val="12"/>
        <rFont val="Microsoft JhengHei"/>
        <family val="3"/>
        <charset val="128"/>
      </rPr>
      <t>字路</t>
    </r>
    <rPh sb="1" eb="3">
      <t>ジロ</t>
    </rPh>
    <phoneticPr fontId="1"/>
  </si>
  <si>
    <t>正面・ターン</t>
    <rPh sb="0" eb="2">
      <t>ショウメン</t>
    </rPh>
    <phoneticPr fontId="1"/>
  </si>
  <si>
    <t>波切不動明王と自転車の写真　引き返す</t>
    <rPh sb="0" eb="2">
      <t>ナミキリ</t>
    </rPh>
    <rPh sb="2" eb="6">
      <t>フドウミョウオウ</t>
    </rPh>
    <rPh sb="7" eb="10">
      <t>ジテンシャ</t>
    </rPh>
    <rPh sb="11" eb="13">
      <t>シャシン</t>
    </rPh>
    <rPh sb="14" eb="15">
      <t>ヒ</t>
    </rPh>
    <rPh sb="16" eb="17">
      <t>カエ</t>
    </rPh>
    <phoneticPr fontId="1"/>
  </si>
  <si>
    <t>立川方面モンキーセンター方面へ　</t>
    <rPh sb="0" eb="2">
      <t>タチカワ</t>
    </rPh>
    <rPh sb="2" eb="4">
      <t>ホウメン</t>
    </rPh>
    <rPh sb="12" eb="14">
      <t>ホウメン</t>
    </rPh>
    <phoneticPr fontId="1"/>
  </si>
  <si>
    <t>阿万下町Ｓ</t>
    <rPh sb="0" eb="2">
      <t>アマ</t>
    </rPh>
    <rPh sb="2" eb="4">
      <t>シモマチ</t>
    </rPh>
    <phoneticPr fontId="1"/>
  </si>
  <si>
    <t>プラザ淡路島方面　吹上浜方面</t>
    <rPh sb="3" eb="6">
      <t>アワジシマ</t>
    </rPh>
    <rPh sb="6" eb="8">
      <t>ホウメン</t>
    </rPh>
    <rPh sb="9" eb="12">
      <t>フキアゲハマ</t>
    </rPh>
    <rPh sb="12" eb="14">
      <t>ホウメン</t>
    </rPh>
    <phoneticPr fontId="1"/>
  </si>
  <si>
    <t>市道</t>
    <rPh sb="0" eb="2">
      <t>シドウ</t>
    </rPh>
    <phoneticPr fontId="1"/>
  </si>
  <si>
    <t>通過チェック①波切不動明王　</t>
    <rPh sb="7" eb="9">
      <t>ナミキリ</t>
    </rPh>
    <rPh sb="9" eb="13">
      <t>フドウミョウオウ</t>
    </rPh>
    <phoneticPr fontId="1"/>
  </si>
  <si>
    <t>通過チェック②　南淡路展望台　</t>
    <phoneticPr fontId="1"/>
  </si>
  <si>
    <t>フォトチェック：石碑と自転車を一緒に撮影してください</t>
    <phoneticPr fontId="1"/>
  </si>
  <si>
    <t>左手</t>
    <rPh sb="0" eb="2">
      <t>ヒダリテ</t>
    </rPh>
    <phoneticPr fontId="1"/>
  </si>
  <si>
    <t>南淡町公民館前S</t>
    <phoneticPr fontId="1"/>
  </si>
  <si>
    <t>右折</t>
    <rPh sb="0" eb="2">
      <t>ウセツ</t>
    </rPh>
    <phoneticPr fontId="1"/>
  </si>
  <si>
    <t>国道28号/​県道25号</t>
    <phoneticPr fontId="1"/>
  </si>
  <si>
    <t>斜め左</t>
    <rPh sb="0" eb="1">
      <t>ナナ</t>
    </rPh>
    <rPh sb="2" eb="3">
      <t>ヒダリ</t>
    </rPh>
    <phoneticPr fontId="1"/>
  </si>
  <si>
    <t>県道25号</t>
    <phoneticPr fontId="1"/>
  </si>
  <si>
    <t>神代S</t>
    <rPh sb="0" eb="1">
      <t>カミ</t>
    </rPh>
    <phoneticPr fontId="1"/>
  </si>
  <si>
    <t>十字路</t>
    <rPh sb="0" eb="1">
      <t>ジュウ</t>
    </rPh>
    <rPh sb="1" eb="3">
      <t>ジロ</t>
    </rPh>
    <phoneticPr fontId="1"/>
  </si>
  <si>
    <t>オニオンロード</t>
    <phoneticPr fontId="1"/>
  </si>
  <si>
    <t>十字路</t>
    <rPh sb="0" eb="3">
      <t>ジュウジロ</t>
    </rPh>
    <phoneticPr fontId="1"/>
  </si>
  <si>
    <t>左折</t>
    <rPh sb="0" eb="2">
      <t>サセツ</t>
    </rPh>
    <phoneticPr fontId="1"/>
  </si>
  <si>
    <t>里道</t>
    <rPh sb="0" eb="2">
      <t>リドウ</t>
    </rPh>
    <phoneticPr fontId="1"/>
  </si>
  <si>
    <t>ト字路</t>
    <rPh sb="1" eb="3">
      <t>ジロ</t>
    </rPh>
    <phoneticPr fontId="1"/>
  </si>
  <si>
    <t>県道534号</t>
    <phoneticPr fontId="1"/>
  </si>
  <si>
    <t>中島S</t>
    <phoneticPr fontId="1"/>
  </si>
  <si>
    <t>県道473号</t>
    <phoneticPr fontId="1"/>
  </si>
  <si>
    <t>紺屋橋わたる</t>
    <rPh sb="0" eb="2">
      <t>コンヤ</t>
    </rPh>
    <rPh sb="2" eb="3">
      <t>ハシ</t>
    </rPh>
    <phoneticPr fontId="1"/>
  </si>
  <si>
    <t>堀端筋</t>
    <rPh sb="0" eb="2">
      <t>ホリバタ</t>
    </rPh>
    <rPh sb="2" eb="3">
      <t>スジ</t>
    </rPh>
    <phoneticPr fontId="1"/>
  </si>
  <si>
    <r>
      <rPr>
        <b/>
        <sz val="12"/>
        <rFont val="Microsoft JhengHei"/>
        <family val="3"/>
      </rPr>
      <t>┤</t>
    </r>
    <r>
      <rPr>
        <b/>
        <sz val="12"/>
        <rFont val="Microsoft JhengHei"/>
        <family val="3"/>
        <charset val="128"/>
      </rPr>
      <t>字路</t>
    </r>
    <rPh sb="1" eb="3">
      <t>ジロ</t>
    </rPh>
    <phoneticPr fontId="1"/>
  </si>
  <si>
    <t>明兆通り</t>
    <phoneticPr fontId="1"/>
  </si>
  <si>
    <t>十字路S</t>
    <rPh sb="0" eb="3">
      <t>ジュウジロ</t>
    </rPh>
    <phoneticPr fontId="1"/>
  </si>
  <si>
    <t>県道474号</t>
    <phoneticPr fontId="1"/>
  </si>
  <si>
    <t>新賀茂橋西詰S</t>
    <rPh sb="0" eb="1">
      <t>シン</t>
    </rPh>
    <rPh sb="1" eb="4">
      <t>カモバシ</t>
    </rPh>
    <rPh sb="4" eb="6">
      <t>ニシヅメ</t>
    </rPh>
    <phoneticPr fontId="1"/>
  </si>
  <si>
    <t>掃守S</t>
    <rPh sb="0" eb="2">
      <t>ソウマモル</t>
    </rPh>
    <phoneticPr fontId="1"/>
  </si>
  <si>
    <t>県道６６号</t>
    <rPh sb="0" eb="2">
      <t>ケンドウ</t>
    </rPh>
    <rPh sb="4" eb="5">
      <t>ゴウ</t>
    </rPh>
    <phoneticPr fontId="1"/>
  </si>
  <si>
    <t>フォトチェック大鳥居などと自転車を一緒に撮影してください</t>
    <rPh sb="7" eb="10">
      <t>オオトリイ</t>
    </rPh>
    <phoneticPr fontId="1"/>
  </si>
  <si>
    <t xml:space="preserve"> 国道28号</t>
    <phoneticPr fontId="1"/>
  </si>
  <si>
    <t>国衙東S</t>
    <phoneticPr fontId="1"/>
  </si>
  <si>
    <t>急な坂を上る　アワイチの標識有</t>
    <rPh sb="0" eb="1">
      <t>キュウ</t>
    </rPh>
    <rPh sb="2" eb="3">
      <t>サカ</t>
    </rPh>
    <rPh sb="4" eb="5">
      <t>ノボ</t>
    </rPh>
    <rPh sb="12" eb="15">
      <t>ヒョウシキアリ</t>
    </rPh>
    <phoneticPr fontId="1"/>
  </si>
  <si>
    <t>うずしおライン　県道２５号</t>
    <phoneticPr fontId="1"/>
  </si>
  <si>
    <t>うずしおラインへ</t>
    <phoneticPr fontId="1"/>
  </si>
  <si>
    <t>左側
ターン</t>
    <rPh sb="0" eb="2">
      <t>ヒダリガワ</t>
    </rPh>
    <phoneticPr fontId="1"/>
  </si>
  <si>
    <t>県道２５号</t>
  </si>
  <si>
    <t>県道２５号</t>
    <phoneticPr fontId="1"/>
  </si>
  <si>
    <t>右方向</t>
    <rPh sb="0" eb="3">
      <t>ミギホウコウ</t>
    </rPh>
    <phoneticPr fontId="1"/>
  </si>
  <si>
    <t>.60..9ｋｍ　灘黒岩水仙峡　トイレや休憩所あり</t>
    <phoneticPr fontId="1"/>
  </si>
  <si>
    <t>PC1　ファミリーマート 洲本海岸通店</t>
    <phoneticPr fontId="1"/>
  </si>
  <si>
    <t>右手
　ターン</t>
    <rPh sb="0" eb="2">
      <t>ミギテ</t>
    </rPh>
    <phoneticPr fontId="1"/>
  </si>
  <si>
    <t>県道31号</t>
    <rPh sb="0" eb="2">
      <t>ケンドウ</t>
    </rPh>
    <rPh sb="4" eb="5">
      <t>ゴウ</t>
    </rPh>
    <phoneticPr fontId="1"/>
  </si>
  <si>
    <t>左方向</t>
    <rPh sb="0" eb="3">
      <t>ヒダリホウコウ</t>
    </rPh>
    <phoneticPr fontId="1"/>
  </si>
  <si>
    <t>Finish　ファミリーマート淡路岩屋店</t>
    <phoneticPr fontId="1"/>
  </si>
  <si>
    <t>35.9km ファミマが福良までの最終コンビニ。補給するならここで</t>
    <rPh sb="12" eb="14">
      <t>フクラ</t>
    </rPh>
    <rPh sb="17" eb="19">
      <t>サイシュウ</t>
    </rPh>
    <rPh sb="24" eb="26">
      <t>ホキュウ</t>
    </rPh>
    <phoneticPr fontId="1"/>
  </si>
  <si>
    <t>市道　灘市線　県道535号</t>
    <rPh sb="0" eb="2">
      <t>シドウ</t>
    </rPh>
    <phoneticPr fontId="1"/>
  </si>
  <si>
    <t>潮橋手前を川沿いに</t>
    <rPh sb="0" eb="2">
      <t>ウシオハシ</t>
    </rPh>
    <rPh sb="2" eb="4">
      <t>テマエ</t>
    </rPh>
    <rPh sb="5" eb="7">
      <t>カワゾ</t>
    </rPh>
    <phoneticPr fontId="1"/>
  </si>
  <si>
    <t>県道474号　県道125号</t>
    <phoneticPr fontId="1"/>
  </si>
  <si>
    <t>赤い鳥居が見えている</t>
    <rPh sb="0" eb="1">
      <t>アカ</t>
    </rPh>
    <rPh sb="2" eb="4">
      <t>トリイ</t>
    </rPh>
    <rPh sb="5" eb="6">
      <t>ミ</t>
    </rPh>
    <phoneticPr fontId="1"/>
  </si>
  <si>
    <t>湊・洲本方向へ　県道２５号をたどる</t>
    <rPh sb="0" eb="1">
      <t>ミナト</t>
    </rPh>
    <rPh sb="2" eb="4">
      <t>スモト</t>
    </rPh>
    <rPh sb="4" eb="6">
      <t>ホウコウ</t>
    </rPh>
    <rPh sb="8" eb="10">
      <t>ケンドウ</t>
    </rPh>
    <rPh sb="12" eb="13">
      <t>ゴウ</t>
    </rPh>
    <phoneticPr fontId="1"/>
  </si>
  <si>
    <t>福良の町　ルート離れて港の方にファミマあり</t>
    <rPh sb="0" eb="2">
      <t>フクラ</t>
    </rPh>
    <rPh sb="3" eb="4">
      <t>マチ</t>
    </rPh>
    <rPh sb="8" eb="9">
      <t>ハナ</t>
    </rPh>
    <rPh sb="11" eb="12">
      <t>ミナト</t>
    </rPh>
    <rPh sb="13" eb="14">
      <t>ホウ</t>
    </rPh>
    <phoneticPr fontId="1"/>
  </si>
  <si>
    <t>十字路Ｓ</t>
    <rPh sb="0" eb="3">
      <t>ジュウジロ</t>
    </rPh>
    <phoneticPr fontId="1"/>
  </si>
  <si>
    <t>左折</t>
    <rPh sb="0" eb="2">
      <t>サセツ</t>
    </rPh>
    <phoneticPr fontId="1"/>
  </si>
  <si>
    <t>県道76号</t>
    <rPh sb="0" eb="2">
      <t>ケンドウ</t>
    </rPh>
    <rPh sb="4" eb="5">
      <t>ゴウ</t>
    </rPh>
    <phoneticPr fontId="1"/>
  </si>
  <si>
    <t>通過チェック①波切不動明王　</t>
  </si>
  <si>
    <t>通過チェック②　南淡路展望台</t>
  </si>
  <si>
    <t>Ｔ字路</t>
    <rPh sb="1" eb="3">
      <t>ジロ</t>
    </rPh>
    <phoneticPr fontId="1"/>
  </si>
  <si>
    <t>通過チェック④　おのころ島神社大鳥居　</t>
  </si>
  <si>
    <t>市道</t>
    <rPh sb="0" eb="2">
      <t>シドウ</t>
    </rPh>
    <phoneticPr fontId="1"/>
  </si>
  <si>
    <t>鳴門岬方面へ</t>
    <rPh sb="0" eb="2">
      <t>ナルト</t>
    </rPh>
    <rPh sb="2" eb="3">
      <t>ミサキ</t>
    </rPh>
    <rPh sb="3" eb="5">
      <t>ホウメン</t>
    </rPh>
    <phoneticPr fontId="1"/>
  </si>
  <si>
    <t>里道</t>
    <rPh sb="0" eb="2">
      <t>リドウ</t>
    </rPh>
    <phoneticPr fontId="1"/>
  </si>
  <si>
    <r>
      <rPr>
        <b/>
        <sz val="12"/>
        <rFont val="Microsoft JhengHei"/>
        <family val="3"/>
      </rPr>
      <t>┤</t>
    </r>
    <r>
      <rPr>
        <b/>
        <sz val="12"/>
        <rFont val="ＭＳ Ｐゴシック"/>
        <family val="3"/>
        <charset val="128"/>
        <scheme val="major"/>
      </rPr>
      <t>字路</t>
    </r>
    <rPh sb="1" eb="2">
      <t>ジ</t>
    </rPh>
    <rPh sb="2" eb="3">
      <t>ロ</t>
    </rPh>
    <phoneticPr fontId="1"/>
  </si>
  <si>
    <t>左手・
ターン</t>
    <rPh sb="0" eb="2">
      <t>ヒダリテ</t>
    </rPh>
    <phoneticPr fontId="1"/>
  </si>
  <si>
    <t>松田橋南詰Ｓ</t>
    <rPh sb="0" eb="2">
      <t>マツダ</t>
    </rPh>
    <rPh sb="2" eb="3">
      <t>ハシ</t>
    </rPh>
    <rPh sb="3" eb="4">
      <t>ミナミ</t>
    </rPh>
    <rPh sb="4" eb="5">
      <t>ヅ</t>
    </rPh>
    <phoneticPr fontId="1"/>
  </si>
  <si>
    <t>道一杯の大きなグレーチングを過ぎたらすぐ右折</t>
    <rPh sb="0" eb="3">
      <t>ミチイッパイ</t>
    </rPh>
    <rPh sb="4" eb="5">
      <t>オオ</t>
    </rPh>
    <rPh sb="14" eb="15">
      <t>ス</t>
    </rPh>
    <rPh sb="20" eb="22">
      <t>ウセツ</t>
    </rPh>
    <phoneticPr fontId="1"/>
  </si>
  <si>
    <t>ゴール受付：おうちカフェへのアクセス</t>
    <rPh sb="3" eb="5">
      <t>ウケツケ</t>
    </rPh>
    <phoneticPr fontId="1"/>
  </si>
  <si>
    <t>県道76</t>
    <rPh sb="0" eb="2">
      <t>ケンドウ</t>
    </rPh>
    <phoneticPr fontId="1"/>
  </si>
  <si>
    <t>栄町2丁目東S</t>
    <rPh sb="0" eb="2">
      <t>サカエマチ</t>
    </rPh>
    <rPh sb="3" eb="5">
      <t>チョウメ</t>
    </rPh>
    <rPh sb="5" eb="6">
      <t>ヒガシ</t>
    </rPh>
    <phoneticPr fontId="1"/>
  </si>
  <si>
    <t>ポイント　名称末尾Sは信号有</t>
    <rPh sb="5" eb="7">
      <t>メイショウ</t>
    </rPh>
    <rPh sb="7" eb="9">
      <t>マツビ</t>
    </rPh>
    <rPh sb="11" eb="14">
      <t>シンゴウアリ</t>
    </rPh>
    <phoneticPr fontId="1"/>
  </si>
  <si>
    <t>猪鹿対策ゲート</t>
    <rPh sb="0" eb="1">
      <t>イノシシ</t>
    </rPh>
    <rPh sb="1" eb="2">
      <t>シカ</t>
    </rPh>
    <rPh sb="2" eb="4">
      <t>タイサク</t>
    </rPh>
    <phoneticPr fontId="1"/>
  </si>
  <si>
    <t>直進→右へ</t>
    <rPh sb="0" eb="2">
      <t>チョクシン</t>
    </rPh>
    <rPh sb="3" eb="4">
      <t>ミギ</t>
    </rPh>
    <phoneticPr fontId="1"/>
  </si>
  <si>
    <t>右折待ちがしずらい。押しボタン信号なので、ボタンプッシュを忘れずに</t>
    <rPh sb="0" eb="2">
      <t>ウセツ</t>
    </rPh>
    <rPh sb="2" eb="3">
      <t>マ</t>
    </rPh>
    <rPh sb="10" eb="11">
      <t>オ</t>
    </rPh>
    <rPh sb="15" eb="17">
      <t>シンゴウ</t>
    </rPh>
    <rPh sb="29" eb="30">
      <t>ワス</t>
    </rPh>
    <phoneticPr fontId="1"/>
  </si>
  <si>
    <t xml:space="preserve">open: 14:00   close: 20:30
</t>
    <phoneticPr fontId="1"/>
  </si>
  <si>
    <t>レシート取得してください。時刻をブルベカードに記入してください。</t>
    <rPh sb="4" eb="6">
      <t>シュトク</t>
    </rPh>
    <rPh sb="13" eb="15">
      <t>ジコク</t>
    </rPh>
    <rPh sb="23" eb="25">
      <t>キニュウ</t>
    </rPh>
    <phoneticPr fontId="1"/>
  </si>
  <si>
    <t>開けたら閉めてください。ゲート過ぎたら右の道へ。
道が荒れているの注意</t>
    <rPh sb="0" eb="1">
      <t>ア</t>
    </rPh>
    <rPh sb="4" eb="5">
      <t>シ</t>
    </rPh>
    <rPh sb="15" eb="16">
      <t>ス</t>
    </rPh>
    <rPh sb="19" eb="20">
      <t>ミギ</t>
    </rPh>
    <rPh sb="21" eb="22">
      <t>ミチ</t>
    </rPh>
    <rPh sb="25" eb="26">
      <t>ミチ</t>
    </rPh>
    <rPh sb="27" eb="28">
      <t>ア</t>
    </rPh>
    <rPh sb="33" eb="35">
      <t>チュウイ</t>
    </rPh>
    <phoneticPr fontId="1"/>
  </si>
  <si>
    <t>フォトチェック波切不動明王と自転車の写真</t>
    <phoneticPr fontId="1"/>
  </si>
  <si>
    <t>フォトチェックまたは
レシートチェック</t>
    <phoneticPr fontId="1"/>
  </si>
  <si>
    <t>START アワイチモニュメント前</t>
    <rPh sb="16" eb="17">
      <t>マエ</t>
    </rPh>
    <phoneticPr fontId="1"/>
  </si>
  <si>
    <t>通過チェック③上田池堰堤</t>
    <rPh sb="0" eb="2">
      <t>ツウカ</t>
    </rPh>
    <rPh sb="7" eb="9">
      <t>ウエダ</t>
    </rPh>
    <rPh sb="9" eb="10">
      <t>イケ</t>
    </rPh>
    <rPh sb="10" eb="12">
      <t>エンテイ</t>
    </rPh>
    <phoneticPr fontId="1"/>
  </si>
  <si>
    <t>堰堤と自転車、あるいは渡り切ったところの堰堤説明看板と自転車、の写真を撮ってください。
堰堤をわたった先の上田林道は下りは道が荒れているので注意。</t>
    <rPh sb="0" eb="2">
      <t>エンテイ</t>
    </rPh>
    <rPh sb="3" eb="6">
      <t>ジテンシャ</t>
    </rPh>
    <rPh sb="11" eb="12">
      <t>ワタ</t>
    </rPh>
    <rPh sb="13" eb="14">
      <t>キ</t>
    </rPh>
    <rPh sb="20" eb="22">
      <t>エンテイ</t>
    </rPh>
    <rPh sb="22" eb="24">
      <t>セツメイ</t>
    </rPh>
    <rPh sb="24" eb="26">
      <t>カンバン</t>
    </rPh>
    <rPh sb="27" eb="30">
      <t>ジテンシャ</t>
    </rPh>
    <rPh sb="32" eb="34">
      <t>シャシン</t>
    </rPh>
    <rPh sb="35" eb="36">
      <t>ト</t>
    </rPh>
    <rPh sb="44" eb="46">
      <t>エンテイ</t>
    </rPh>
    <rPh sb="51" eb="52">
      <t>サキ</t>
    </rPh>
    <rPh sb="53" eb="55">
      <t>ウエダ</t>
    </rPh>
    <rPh sb="55" eb="57">
      <t>リンドウ</t>
    </rPh>
    <rPh sb="58" eb="59">
      <t>クダ</t>
    </rPh>
    <rPh sb="61" eb="62">
      <t>ミチ</t>
    </rPh>
    <rPh sb="63" eb="64">
      <t>ア</t>
    </rPh>
    <rPh sb="70" eb="72">
      <t>チュウイ</t>
    </rPh>
    <phoneticPr fontId="1"/>
  </si>
  <si>
    <t>公園を出て岩屋港まえを左折</t>
    <rPh sb="0" eb="2">
      <t>コウエン</t>
    </rPh>
    <rPh sb="3" eb="4">
      <t>デ</t>
    </rPh>
    <rPh sb="5" eb="7">
      <t>イワヤ</t>
    </rPh>
    <rPh sb="7" eb="8">
      <t>ミナト</t>
    </rPh>
    <rPh sb="11" eb="13">
      <t>サセツ</t>
    </rPh>
    <phoneticPr fontId="1"/>
  </si>
  <si>
    <t>ジェノバ岩屋港前公園</t>
    <rPh sb="4" eb="6">
      <t>イワヤ</t>
    </rPh>
    <rPh sb="6" eb="7">
      <t>ミナト</t>
    </rPh>
    <rPh sb="7" eb="8">
      <t>マエ</t>
    </rPh>
    <rPh sb="8" eb="10">
      <t>コウエン</t>
    </rPh>
    <phoneticPr fontId="1"/>
  </si>
  <si>
    <t>エトワール生石方面へ　先に公衆トイレあり</t>
    <rPh sb="5" eb="7">
      <t>ナマイシ</t>
    </rPh>
    <rPh sb="7" eb="9">
      <t>ホウメン</t>
    </rPh>
    <rPh sb="11" eb="12">
      <t>サキ</t>
    </rPh>
    <rPh sb="13" eb="15">
      <t>コウシュウ</t>
    </rPh>
    <phoneticPr fontId="1"/>
  </si>
  <si>
    <t>プラザ淡路島向かいの展望台。手前の「手毬つく・・」の碑など</t>
    <phoneticPr fontId="1"/>
  </si>
  <si>
    <t>堰堤路</t>
    <rPh sb="0" eb="3">
      <t>エンテイロ</t>
    </rPh>
    <phoneticPr fontId="1"/>
  </si>
  <si>
    <t>道なり左へ</t>
    <rPh sb="0" eb="1">
      <t>ミチ</t>
    </rPh>
    <rPh sb="3" eb="4">
      <t>ヒダリ</t>
    </rPh>
    <phoneticPr fontId="1"/>
  </si>
  <si>
    <t>上田堰堤を渡ってください</t>
    <rPh sb="0" eb="2">
      <t>ウエダ</t>
    </rPh>
    <rPh sb="2" eb="4">
      <t>エンテイ</t>
    </rPh>
    <rPh sb="5" eb="6">
      <t>ワタ</t>
    </rPh>
    <phoneticPr fontId="1"/>
  </si>
  <si>
    <t>通過チェック⑤　道の駅うずしお</t>
    <phoneticPr fontId="1"/>
  </si>
  <si>
    <t>通過チェック③上田堰堤</t>
    <rPh sb="7" eb="9">
      <t>ウエダ</t>
    </rPh>
    <phoneticPr fontId="1"/>
  </si>
  <si>
    <t xml:space="preserve">
</t>
    <phoneticPr fontId="1"/>
  </si>
  <si>
    <t>通過チェック⑤　道の駅　うずしお　</t>
    <rPh sb="8" eb="9">
      <t>ミチ</t>
    </rPh>
    <rPh sb="10" eb="11">
      <t>エキ</t>
    </rPh>
    <phoneticPr fontId="1"/>
  </si>
  <si>
    <t>通過チェック⑥　アワイチモニュメント　丸山漁港　</t>
    <rPh sb="19" eb="21">
      <t>マルヤマ</t>
    </rPh>
    <rPh sb="21" eb="23">
      <t>ギョコウ</t>
    </rPh>
    <phoneticPr fontId="1"/>
  </si>
  <si>
    <t>左前方</t>
    <rPh sb="0" eb="1">
      <t>ヒダリ</t>
    </rPh>
    <rPh sb="1" eb="3">
      <t>ゼンポウ</t>
    </rPh>
    <phoneticPr fontId="1"/>
  </si>
  <si>
    <t>二股に分かれた左手の道へ</t>
    <rPh sb="0" eb="2">
      <t>フタマタ</t>
    </rPh>
    <rPh sb="3" eb="4">
      <t>ワ</t>
    </rPh>
    <rPh sb="7" eb="9">
      <t>ヒダリテ</t>
    </rPh>
    <rPh sb="10" eb="11">
      <t>ミチ</t>
    </rPh>
    <phoneticPr fontId="1"/>
  </si>
  <si>
    <t>通過チェック⑥　
アワイチモニュメント丸山漁港</t>
    <rPh sb="0" eb="2">
      <t>ツウカ</t>
    </rPh>
    <rPh sb="19" eb="21">
      <t>マルヤマ</t>
    </rPh>
    <rPh sb="21" eb="23">
      <t>ギョコウ</t>
    </rPh>
    <phoneticPr fontId="1"/>
  </si>
  <si>
    <t xml:space="preserve">左側
</t>
    <rPh sb="0" eb="2">
      <t>ヒダリガワ</t>
    </rPh>
    <phoneticPr fontId="1"/>
  </si>
  <si>
    <t>公園スロープ</t>
    <rPh sb="0" eb="2">
      <t>コウエン</t>
    </rPh>
    <phoneticPr fontId="1"/>
  </si>
  <si>
    <t>前方</t>
    <rPh sb="0" eb="2">
      <t>ゼンポウ</t>
    </rPh>
    <phoneticPr fontId="1"/>
  </si>
  <si>
    <t>自転車と一緒に写真を撮って引き返す</t>
    <rPh sb="0" eb="3">
      <t>ジテンシャ</t>
    </rPh>
    <rPh sb="4" eb="6">
      <t>イッショ</t>
    </rPh>
    <rPh sb="7" eb="9">
      <t>シャシン</t>
    </rPh>
    <rPh sb="10" eb="11">
      <t>ト</t>
    </rPh>
    <rPh sb="13" eb="14">
      <t>ヒ</t>
    </rPh>
    <rPh sb="15" eb="16">
      <t>カエ</t>
    </rPh>
    <phoneticPr fontId="1"/>
  </si>
  <si>
    <t>通過チェック④　
おのころ島神社大鳥居　</t>
    <rPh sb="13" eb="14">
      <t>シマ</t>
    </rPh>
    <rPh sb="14" eb="16">
      <t>ジンジャ</t>
    </rPh>
    <rPh sb="16" eb="19">
      <t>オオトリイ</t>
    </rPh>
    <phoneticPr fontId="1"/>
  </si>
  <si>
    <t>┤字路</t>
    <rPh sb="1" eb="3">
      <t>ジロ</t>
    </rPh>
    <phoneticPr fontId="1"/>
  </si>
  <si>
    <t>参考タイム
15㎞aveで14:07</t>
    <rPh sb="0" eb="2">
      <t>サンコウ</t>
    </rPh>
    <phoneticPr fontId="1"/>
  </si>
  <si>
    <t>参考タイム
15㎞aveで14:37</t>
    <phoneticPr fontId="1"/>
  </si>
  <si>
    <t>参考タイム
15㎞aveで15:07</t>
    <rPh sb="0" eb="2">
      <t>サンコウ</t>
    </rPh>
    <phoneticPr fontId="1"/>
  </si>
  <si>
    <t>細い道へ　高島屋の小さな立て看板あり</t>
    <rPh sb="0" eb="1">
      <t>ホソ</t>
    </rPh>
    <rPh sb="2" eb="3">
      <t>ミチ</t>
    </rPh>
    <rPh sb="5" eb="8">
      <t>タカシマヤ</t>
    </rPh>
    <rPh sb="9" eb="10">
      <t>チイ</t>
    </rPh>
    <rPh sb="12" eb="13">
      <t>タ</t>
    </rPh>
    <rPh sb="14" eb="16">
      <t>カンバン</t>
    </rPh>
    <phoneticPr fontId="1"/>
  </si>
  <si>
    <t>２０２６年BRM222近畿200ｋｍ淡路島</t>
    <rPh sb="4" eb="5">
      <t>ネン</t>
    </rPh>
    <rPh sb="11" eb="13">
      <t>キンキ</t>
    </rPh>
    <rPh sb="18" eb="21">
      <t>アワジシマ</t>
    </rPh>
    <phoneticPr fontId="1"/>
  </si>
  <si>
    <t>海の展望広場の奥にあるアワイチモニュメントと自転車の写真を撮って引き返す</t>
    <rPh sb="0" eb="1">
      <t>ウミ</t>
    </rPh>
    <rPh sb="2" eb="4">
      <t>テンボウ</t>
    </rPh>
    <rPh sb="4" eb="6">
      <t>ヒロバ</t>
    </rPh>
    <rPh sb="7" eb="8">
      <t>オク</t>
    </rPh>
    <rPh sb="22" eb="25">
      <t>ジテンシャ</t>
    </rPh>
    <rPh sb="26" eb="28">
      <t>シャシン</t>
    </rPh>
    <rPh sb="29" eb="30">
      <t>ト</t>
    </rPh>
    <rPh sb="32" eb="33">
      <t>ヒ</t>
    </rPh>
    <rPh sb="34" eb="35">
      <t>カエ</t>
    </rPh>
    <phoneticPr fontId="1"/>
  </si>
  <si>
    <t>フォトチェック</t>
    <phoneticPr fontId="1"/>
  </si>
  <si>
    <t>お疲れ様でした。レシートを取得してレシートの時刻をブルベカードに記入してください。</t>
    <rPh sb="1" eb="2">
      <t>ツカ</t>
    </rPh>
    <rPh sb="3" eb="4">
      <t>サマ</t>
    </rPh>
    <rPh sb="13" eb="15">
      <t>シュトク</t>
    </rPh>
    <rPh sb="22" eb="24">
      <t>ジコク</t>
    </rPh>
    <rPh sb="32" eb="34">
      <t>キニュウ</t>
    </rPh>
    <phoneticPr fontId="1"/>
  </si>
  <si>
    <r>
      <t>時間を記入したブルベカードとレシートを持ってゴール受付へ。チェックポイントの写真を受付で提示してください。
自転車はカフェ</t>
    </r>
    <r>
      <rPr>
        <sz val="10"/>
        <color rgb="FFFF0000"/>
        <rFont val="ＭＳ Ｐゴシック"/>
        <family val="3"/>
        <charset val="128"/>
        <scheme val="major"/>
      </rPr>
      <t>左</t>
    </r>
    <r>
      <rPr>
        <sz val="10"/>
        <rFont val="ＭＳ Ｐゴシック"/>
        <family val="3"/>
        <charset val="128"/>
        <scheme val="major"/>
      </rPr>
      <t>の車庫或いは、もう少し先の左手の駐車場においてください。絶対にカフェの右横の空き地には置かないでください。</t>
    </r>
    <rPh sb="0" eb="2">
      <t>ジカン</t>
    </rPh>
    <rPh sb="3" eb="5">
      <t>キニュウ</t>
    </rPh>
    <rPh sb="19" eb="20">
      <t>モ</t>
    </rPh>
    <rPh sb="25" eb="27">
      <t>ウケツケ</t>
    </rPh>
    <rPh sb="38" eb="40">
      <t>シャシン</t>
    </rPh>
    <rPh sb="41" eb="43">
      <t>ウケツケ</t>
    </rPh>
    <rPh sb="44" eb="46">
      <t>テイジ</t>
    </rPh>
    <rPh sb="54" eb="57">
      <t>ジテンシャ</t>
    </rPh>
    <rPh sb="61" eb="62">
      <t>ヒダリ</t>
    </rPh>
    <rPh sb="63" eb="65">
      <t>シャコ</t>
    </rPh>
    <rPh sb="65" eb="66">
      <t>アル</t>
    </rPh>
    <rPh sb="71" eb="72">
      <t>スコ</t>
    </rPh>
    <rPh sb="73" eb="74">
      <t>サキ</t>
    </rPh>
    <rPh sb="75" eb="77">
      <t>ヒダリテ</t>
    </rPh>
    <rPh sb="78" eb="81">
      <t>チュウシャジョウ</t>
    </rPh>
    <rPh sb="90" eb="92">
      <t>ゼッタイ</t>
    </rPh>
    <rPh sb="97" eb="98">
      <t>ミギ</t>
    </rPh>
    <rPh sb="98" eb="99">
      <t>ヨコ</t>
    </rPh>
    <rPh sb="100" eb="101">
      <t>ア</t>
    </rPh>
    <rPh sb="102" eb="103">
      <t>チ</t>
    </rPh>
    <rPh sb="105" eb="106">
      <t>オ</t>
    </rPh>
    <phoneticPr fontId="1"/>
  </si>
  <si>
    <t>まっすぐ行くと八木邸のしだれ梅　早春の淡路を代表する銘木です</t>
    <rPh sb="4" eb="5">
      <t>イ</t>
    </rPh>
    <rPh sb="7" eb="9">
      <t>ヤギ</t>
    </rPh>
    <rPh sb="9" eb="10">
      <t>テイ</t>
    </rPh>
    <rPh sb="14" eb="15">
      <t>ウメ</t>
    </rPh>
    <rPh sb="16" eb="18">
      <t>ソウシュン</t>
    </rPh>
    <rPh sb="19" eb="21">
      <t>アワジ</t>
    </rPh>
    <rPh sb="22" eb="24">
      <t>ダイヒョウ</t>
    </rPh>
    <rPh sb="26" eb="28">
      <t>メイモク</t>
    </rPh>
    <phoneticPr fontId="1"/>
  </si>
  <si>
    <t>うずしお道の駅と分かる写真またはレシート取得　引き返す
例）絶景うず広場のロゴ　道の駅うずしお建物、道の駅標識など。
駐車場を過ぎて奥の道駅建物付近まで行くこと。駐車場手前の道駅モニュメントは距離が足りないので認められません</t>
    <rPh sb="4" eb="5">
      <t>ミチ</t>
    </rPh>
    <rPh sb="6" eb="7">
      <t>エキ</t>
    </rPh>
    <rPh sb="8" eb="9">
      <t>ワ</t>
    </rPh>
    <rPh sb="11" eb="13">
      <t>シャシン</t>
    </rPh>
    <rPh sb="20" eb="22">
      <t>シュトク</t>
    </rPh>
    <rPh sb="23" eb="24">
      <t>ヒ</t>
    </rPh>
    <rPh sb="25" eb="26">
      <t>カエ</t>
    </rPh>
    <rPh sb="28" eb="29">
      <t>レイ</t>
    </rPh>
    <rPh sb="30" eb="32">
      <t>ゼッケイ</t>
    </rPh>
    <rPh sb="34" eb="36">
      <t>ヒロバ</t>
    </rPh>
    <rPh sb="40" eb="41">
      <t>ミチ</t>
    </rPh>
    <rPh sb="42" eb="43">
      <t>エキ</t>
    </rPh>
    <rPh sb="47" eb="49">
      <t>タテモノ</t>
    </rPh>
    <rPh sb="50" eb="51">
      <t>ミチ</t>
    </rPh>
    <rPh sb="52" eb="53">
      <t>エキ</t>
    </rPh>
    <rPh sb="53" eb="55">
      <t>ヒョウシキ</t>
    </rPh>
    <rPh sb="59" eb="62">
      <t>チュウシャジョウ</t>
    </rPh>
    <rPh sb="63" eb="64">
      <t>ス</t>
    </rPh>
    <rPh sb="66" eb="67">
      <t>オク</t>
    </rPh>
    <rPh sb="68" eb="69">
      <t>ミチ</t>
    </rPh>
    <rPh sb="69" eb="70">
      <t>エキ</t>
    </rPh>
    <rPh sb="70" eb="72">
      <t>タテモノ</t>
    </rPh>
    <rPh sb="72" eb="74">
      <t>フキン</t>
    </rPh>
    <rPh sb="76" eb="77">
      <t>イ</t>
    </rPh>
    <rPh sb="81" eb="84">
      <t>チュウシャジョウ</t>
    </rPh>
    <rPh sb="84" eb="86">
      <t>テマエ</t>
    </rPh>
    <rPh sb="87" eb="88">
      <t>ミチ</t>
    </rPh>
    <rPh sb="88" eb="89">
      <t>エキ</t>
    </rPh>
    <rPh sb="96" eb="98">
      <t>キョリ</t>
    </rPh>
    <rPh sb="99" eb="100">
      <t>タ</t>
    </rPh>
    <rPh sb="105" eb="106">
      <t>ミト</t>
    </rPh>
    <phoneticPr fontId="1"/>
  </si>
  <si>
    <t>左手公園路スロープ</t>
    <rPh sb="0" eb="1">
      <t>ヒダリ</t>
    </rPh>
    <rPh sb="1" eb="2">
      <t>テ</t>
    </rPh>
    <rPh sb="2" eb="5">
      <t>コウエンロ</t>
    </rPh>
    <phoneticPr fontId="1"/>
  </si>
  <si>
    <t>右側にトイレあり。スロープを上がるとアワイリモニュメントのある海の展望台広場にいきやすい。展望台広場が一段高くなっているのでスロープを上がるか、階段を上がるかになります。</t>
    <rPh sb="0" eb="2">
      <t>ミギガワ</t>
    </rPh>
    <rPh sb="14" eb="15">
      <t>ア</t>
    </rPh>
    <rPh sb="31" eb="32">
      <t>ウミ</t>
    </rPh>
    <rPh sb="33" eb="36">
      <t>テンボウダイ</t>
    </rPh>
    <rPh sb="36" eb="38">
      <t>ヒロバ</t>
    </rPh>
    <rPh sb="45" eb="48">
      <t>テンボウダイ</t>
    </rPh>
    <rPh sb="48" eb="50">
      <t>ヒロバ</t>
    </rPh>
    <rPh sb="51" eb="53">
      <t>イチダン</t>
    </rPh>
    <rPh sb="53" eb="54">
      <t>タカ</t>
    </rPh>
    <rPh sb="67" eb="68">
      <t>ア</t>
    </rPh>
    <rPh sb="72" eb="74">
      <t>カイダン</t>
    </rPh>
    <rPh sb="75" eb="76">
      <t>ア</t>
    </rPh>
    <phoneticPr fontId="1"/>
  </si>
  <si>
    <t>自転車駐輪場所</t>
    <rPh sb="0" eb="3">
      <t>ジテンシャ</t>
    </rPh>
    <rPh sb="3" eb="6">
      <t>チュウリンジョウ</t>
    </rPh>
    <rPh sb="6" eb="7">
      <t>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</si>
</sst>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9" x14ac:knownFonts="1">
    <font>
      <sz val="11"/>
      <name val="ＭＳ Ｐゴシック"/>
      <family val="3"/>
      <charset val="128"/>
    </font>
    <font>
      <sz val="6"/>
      <name val="ＭＳ Ｐゴシック"/>
      <family val="3"/>
      <charset val="128"/>
    </font>
    <font>
      <sz val="10"/>
      <name val="ＭＳ Ｐゴシック"/>
      <family val="3"/>
      <charset val="128"/>
      <scheme val="major"/>
    </font>
    <font>
      <b/>
      <sz val="10"/>
      <name val="ＭＳ Ｐゴシック"/>
      <family val="3"/>
      <charset val="128"/>
      <scheme val="major"/>
    </font>
    <font>
      <b/>
      <sz val="12"/>
      <name val="ＭＳ Ｐゴシック"/>
      <family val="3"/>
      <charset val="128"/>
      <scheme val="major"/>
    </font>
    <font>
      <b/>
      <sz val="12"/>
      <color theme="1"/>
      <name val="ＭＳ Ｐゴシック"/>
      <family val="3"/>
      <charset val="128"/>
      <scheme val="major"/>
    </font>
    <font>
      <sz val="12"/>
      <color theme="1"/>
      <name val="ＭＳ Ｐゴシック"/>
      <family val="3"/>
      <charset val="128"/>
      <scheme val="major"/>
    </font>
    <font>
      <b/>
      <sz val="10"/>
      <color theme="1"/>
      <name val="ＭＳ Ｐゴシック"/>
      <family val="3"/>
      <charset val="128"/>
      <scheme val="major"/>
    </font>
    <font>
      <sz val="10"/>
      <color theme="1"/>
      <name val="ＭＳ Ｐゴシック"/>
      <family val="3"/>
      <charset val="128"/>
      <scheme val="major"/>
    </font>
    <font>
      <sz val="10"/>
      <color theme="3"/>
      <name val="ＭＳ Ｐゴシック"/>
      <family val="3"/>
      <charset val="128"/>
      <scheme val="major"/>
    </font>
    <font>
      <sz val="12"/>
      <name val="ＭＳ Ｐゴシック"/>
      <family val="3"/>
      <charset val="128"/>
      <scheme val="major"/>
    </font>
    <font>
      <b/>
      <sz val="9"/>
      <name val="ＭＳ Ｐゴシック"/>
      <family val="3"/>
      <charset val="128"/>
      <scheme val="major"/>
    </font>
    <font>
      <sz val="9"/>
      <name val="ＭＳ Ｐゴシック"/>
      <family val="3"/>
      <charset val="128"/>
      <scheme val="major"/>
    </font>
    <font>
      <b/>
      <sz val="9"/>
      <color theme="1"/>
      <name val="ＭＳ Ｐゴシック"/>
      <family val="3"/>
      <charset val="128"/>
      <scheme val="major"/>
    </font>
    <font>
      <sz val="11"/>
      <color rgb="FF2A2A2A"/>
      <name val="Gill Sans MT"/>
      <family val="2"/>
    </font>
    <font>
      <b/>
      <sz val="12"/>
      <name val="Microsoft JhengHei"/>
      <family val="3"/>
    </font>
    <font>
      <b/>
      <sz val="12"/>
      <name val="Microsoft JhengHei"/>
      <family val="3"/>
      <charset val="128"/>
    </font>
    <font>
      <b/>
      <sz val="12"/>
      <name val="ＭＳ Ｐゴシック"/>
      <family val="3"/>
      <charset val="128"/>
    </font>
    <font>
      <sz val="10"/>
      <color rgb="FFFF0000"/>
      <name val="ＭＳ Ｐゴシック"/>
      <family val="3"/>
      <charset val="128"/>
      <scheme val="major"/>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double">
        <color indexed="64"/>
      </bottom>
      <diagonal/>
    </border>
    <border>
      <left style="thin">
        <color indexed="64"/>
      </left>
      <right/>
      <top style="thin">
        <color indexed="64"/>
      </top>
      <bottom style="thin">
        <color indexed="64"/>
      </bottom>
      <diagonal/>
    </border>
    <border>
      <left/>
      <right style="thin">
        <color indexed="64"/>
      </right>
      <top style="medium">
        <color indexed="64"/>
      </top>
      <bottom style="double">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70">
    <xf numFmtId="0" fontId="0" fillId="0" borderId="0" xfId="0">
      <alignment vertical="center"/>
    </xf>
    <xf numFmtId="0" fontId="4" fillId="2" borderId="2" xfId="0" applyFont="1" applyFill="1" applyBorder="1">
      <alignment vertical="center"/>
    </xf>
    <xf numFmtId="0" fontId="4" fillId="0" borderId="2" xfId="0" applyFont="1" applyBorder="1">
      <alignment vertical="center"/>
    </xf>
    <xf numFmtId="0" fontId="4" fillId="0" borderId="2" xfId="0" applyFont="1" applyBorder="1" applyAlignment="1">
      <alignment vertical="center" wrapText="1"/>
    </xf>
    <xf numFmtId="0" fontId="2" fillId="0" borderId="0" xfId="0" applyFont="1">
      <alignment vertical="center"/>
    </xf>
    <xf numFmtId="176" fontId="5" fillId="0" borderId="2" xfId="0" applyNumberFormat="1" applyFont="1" applyBorder="1" applyAlignment="1">
      <alignment horizontal="right" vertical="center"/>
    </xf>
    <xf numFmtId="176" fontId="5" fillId="2" borderId="2" xfId="0" applyNumberFormat="1" applyFont="1" applyFill="1" applyBorder="1" applyAlignment="1">
      <alignment horizontal="right" vertical="center"/>
    </xf>
    <xf numFmtId="176" fontId="6" fillId="0" borderId="0" xfId="0" applyNumberFormat="1" applyFont="1" applyAlignment="1">
      <alignment horizontal="right" vertical="center"/>
    </xf>
    <xf numFmtId="0" fontId="4" fillId="0" borderId="0" xfId="0" applyFont="1" applyAlignment="1">
      <alignment vertical="center" wrapText="1"/>
    </xf>
    <xf numFmtId="0" fontId="4" fillId="2" borderId="2" xfId="0" applyFont="1" applyFill="1" applyBorder="1" applyAlignment="1">
      <alignment vertical="center" wrapText="1"/>
    </xf>
    <xf numFmtId="0" fontId="2" fillId="0" borderId="0" xfId="0" applyFont="1" applyAlignment="1">
      <alignment vertical="center" wrapText="1"/>
    </xf>
    <xf numFmtId="0" fontId="5" fillId="2" borderId="2" xfId="0" applyFont="1" applyFill="1" applyBorder="1" applyAlignment="1">
      <alignment vertical="center" wrapText="1"/>
    </xf>
    <xf numFmtId="0" fontId="5" fillId="2" borderId="2" xfId="0" applyFont="1" applyFill="1" applyBorder="1">
      <alignment vertical="center"/>
    </xf>
    <xf numFmtId="0" fontId="2" fillId="0" borderId="4" xfId="0" applyFont="1" applyBorder="1" applyAlignment="1">
      <alignment vertical="center" wrapText="1"/>
    </xf>
    <xf numFmtId="0" fontId="8" fillId="0" borderId="4" xfId="0" applyFont="1" applyBorder="1" applyAlignment="1">
      <alignment vertical="center" wrapText="1"/>
    </xf>
    <xf numFmtId="0" fontId="2" fillId="2" borderId="4" xfId="0" applyFont="1" applyFill="1" applyBorder="1" applyAlignment="1">
      <alignment vertical="center" wrapText="1"/>
    </xf>
    <xf numFmtId="0" fontId="9" fillId="0" borderId="4" xfId="0" applyFont="1" applyBorder="1" applyAlignment="1">
      <alignment vertical="center" wrapText="1"/>
    </xf>
    <xf numFmtId="0" fontId="8" fillId="2" borderId="4" xfId="0" applyFont="1" applyFill="1" applyBorder="1" applyAlignment="1">
      <alignment vertical="center" wrapText="1"/>
    </xf>
    <xf numFmtId="0" fontId="3" fillId="0" borderId="5" xfId="0" applyFont="1" applyBorder="1">
      <alignment vertical="center"/>
    </xf>
    <xf numFmtId="0" fontId="4" fillId="2" borderId="6" xfId="0" applyFont="1" applyFill="1" applyBorder="1">
      <alignment vertical="center"/>
    </xf>
    <xf numFmtId="0" fontId="4" fillId="0" borderId="6" xfId="0" applyFont="1" applyBorder="1">
      <alignment vertical="center"/>
    </xf>
    <xf numFmtId="0" fontId="5" fillId="2" borderId="6" xfId="0" applyFont="1" applyFill="1" applyBorder="1">
      <alignment vertical="center"/>
    </xf>
    <xf numFmtId="0" fontId="3" fillId="0" borderId="0" xfId="0" applyFont="1" applyAlignment="1">
      <alignment vertical="center" wrapText="1"/>
    </xf>
    <xf numFmtId="0" fontId="4" fillId="0" borderId="0" xfId="0" applyFont="1">
      <alignment vertical="center"/>
    </xf>
    <xf numFmtId="0" fontId="10" fillId="0" borderId="0" xfId="0" applyFont="1">
      <alignment vertical="center"/>
    </xf>
    <xf numFmtId="14" fontId="10" fillId="0" borderId="0" xfId="0" applyNumberFormat="1" applyFont="1" applyAlignment="1">
      <alignment vertical="center" wrapText="1"/>
    </xf>
    <xf numFmtId="0" fontId="3" fillId="0" borderId="1" xfId="0" applyFont="1" applyBorder="1" applyAlignment="1">
      <alignment vertical="center" wrapText="1"/>
    </xf>
    <xf numFmtId="0" fontId="3" fillId="0" borderId="1" xfId="0" applyFont="1" applyBorder="1">
      <alignment vertical="center"/>
    </xf>
    <xf numFmtId="176" fontId="7" fillId="0" borderId="1" xfId="0" applyNumberFormat="1" applyFont="1" applyBorder="1" applyAlignment="1">
      <alignment horizontal="right" vertical="center"/>
    </xf>
    <xf numFmtId="0" fontId="3" fillId="2" borderId="2" xfId="0" applyFont="1" applyFill="1" applyBorder="1">
      <alignment vertical="center"/>
    </xf>
    <xf numFmtId="0" fontId="3" fillId="0" borderId="2" xfId="0" applyFont="1" applyBorder="1">
      <alignment vertical="center"/>
    </xf>
    <xf numFmtId="0" fontId="3" fillId="0" borderId="2" xfId="0" applyFont="1" applyBorder="1" applyAlignment="1">
      <alignment horizontal="left" vertical="center"/>
    </xf>
    <xf numFmtId="0" fontId="3" fillId="2" borderId="2" xfId="0" applyFont="1" applyFill="1" applyBorder="1" applyAlignment="1">
      <alignment vertical="center" wrapText="1"/>
    </xf>
    <xf numFmtId="0" fontId="3" fillId="0" borderId="2" xfId="0" applyFont="1" applyBorder="1" applyAlignment="1">
      <alignment vertical="center" wrapText="1"/>
    </xf>
    <xf numFmtId="0" fontId="7" fillId="2" borderId="2" xfId="0" applyFont="1" applyFill="1" applyBorder="1">
      <alignment vertical="center"/>
    </xf>
    <xf numFmtId="0" fontId="3" fillId="0" borderId="3" xfId="0" applyFont="1" applyBorder="1" applyAlignment="1">
      <alignment vertical="center" wrapText="1"/>
    </xf>
    <xf numFmtId="0" fontId="3" fillId="0" borderId="0" xfId="0" applyFont="1">
      <alignment vertical="center"/>
    </xf>
    <xf numFmtId="20" fontId="11" fillId="2" borderId="2" xfId="0" applyNumberFormat="1" applyFont="1" applyFill="1" applyBorder="1" applyAlignment="1">
      <alignment horizontal="center" vertical="center"/>
    </xf>
    <xf numFmtId="20" fontId="11" fillId="2" borderId="2" xfId="0" applyNumberFormat="1" applyFont="1" applyFill="1" applyBorder="1">
      <alignment vertical="center"/>
    </xf>
    <xf numFmtId="0" fontId="11" fillId="0" borderId="2" xfId="0" applyFont="1" applyBorder="1" applyAlignment="1">
      <alignment horizontal="center" vertical="center"/>
    </xf>
    <xf numFmtId="0" fontId="11" fillId="0" borderId="2" xfId="0" applyFont="1" applyBorder="1" applyAlignment="1">
      <alignment horizontal="center" vertical="center" wrapText="1"/>
    </xf>
    <xf numFmtId="20" fontId="11" fillId="0" borderId="2" xfId="0" applyNumberFormat="1" applyFont="1" applyBorder="1">
      <alignment vertical="center"/>
    </xf>
    <xf numFmtId="0" fontId="12" fillId="0" borderId="2" xfId="0" applyFont="1" applyBorder="1">
      <alignment vertical="center"/>
    </xf>
    <xf numFmtId="176" fontId="11" fillId="0" borderId="2" xfId="0" applyNumberFormat="1" applyFont="1" applyBorder="1" applyAlignment="1">
      <alignment horizontal="center" vertical="center"/>
    </xf>
    <xf numFmtId="0" fontId="12" fillId="2" borderId="2" xfId="0" applyFont="1" applyFill="1" applyBorder="1">
      <alignment vertical="center"/>
    </xf>
    <xf numFmtId="0" fontId="11" fillId="2" borderId="2" xfId="0" applyFont="1" applyFill="1" applyBorder="1" applyAlignment="1">
      <alignment horizontal="center" vertical="center"/>
    </xf>
    <xf numFmtId="176" fontId="13" fillId="2" borderId="2" xfId="0" applyNumberFormat="1" applyFont="1" applyFill="1" applyBorder="1" applyAlignment="1">
      <alignment horizontal="center" vertical="center" wrapText="1"/>
    </xf>
    <xf numFmtId="0" fontId="11" fillId="0" borderId="0" xfId="0" applyFont="1" applyAlignment="1">
      <alignment horizontal="center" vertical="center"/>
    </xf>
    <xf numFmtId="0" fontId="12" fillId="0" borderId="0" xfId="0" applyFont="1">
      <alignment vertical="center"/>
    </xf>
    <xf numFmtId="0" fontId="13" fillId="2" borderId="2" xfId="0" applyFont="1" applyFill="1" applyBorder="1">
      <alignment vertical="center"/>
    </xf>
    <xf numFmtId="0" fontId="14" fillId="0" borderId="0" xfId="0" applyFont="1" applyAlignment="1">
      <alignment horizontal="left" vertical="center" wrapText="1" indent="1"/>
    </xf>
    <xf numFmtId="0" fontId="15" fillId="0" borderId="2" xfId="0" applyFont="1" applyBorder="1" applyAlignment="1">
      <alignment vertical="center" wrapText="1"/>
    </xf>
    <xf numFmtId="0" fontId="17" fillId="2" borderId="2" xfId="0" applyFont="1" applyFill="1" applyBorder="1" applyAlignment="1">
      <alignment vertical="center" wrapText="1"/>
    </xf>
    <xf numFmtId="176" fontId="11" fillId="0" borderId="2" xfId="0" applyNumberFormat="1" applyFont="1" applyBorder="1" applyAlignment="1">
      <alignment horizontal="center" vertical="center" wrapText="1"/>
    </xf>
    <xf numFmtId="0" fontId="11" fillId="0" borderId="2" xfId="0" applyFont="1" applyBorder="1" applyAlignment="1">
      <alignment vertical="center" wrapText="1"/>
    </xf>
    <xf numFmtId="0" fontId="9" fillId="2" borderId="4" xfId="0" applyFont="1" applyFill="1" applyBorder="1" applyAlignment="1">
      <alignment vertical="center" wrapText="1"/>
    </xf>
    <xf numFmtId="0" fontId="3" fillId="2" borderId="2" xfId="0" applyFont="1" applyFill="1" applyBorder="1" applyAlignment="1">
      <alignment horizontal="center" vertical="center" wrapText="1"/>
    </xf>
    <xf numFmtId="176" fontId="6" fillId="0" borderId="0" xfId="0" applyNumberFormat="1" applyFont="1" applyAlignment="1">
      <alignment horizontal="left" vertical="center"/>
    </xf>
    <xf numFmtId="176" fontId="5" fillId="0" borderId="0" xfId="0" applyNumberFormat="1" applyFont="1" applyAlignment="1">
      <alignment horizontal="left" vertical="center"/>
    </xf>
    <xf numFmtId="176" fontId="5" fillId="0" borderId="0" xfId="0" applyNumberFormat="1" applyFont="1" applyAlignment="1">
      <alignment horizontal="center" vertical="center"/>
    </xf>
    <xf numFmtId="0" fontId="10" fillId="0" borderId="0" xfId="0" applyFont="1" applyAlignment="1">
      <alignment horizontal="center" vertical="center" wrapText="1"/>
    </xf>
    <xf numFmtId="0" fontId="12" fillId="2" borderId="2" xfId="0" applyFont="1" applyFill="1" applyBorder="1" applyAlignment="1">
      <alignment vertical="center" wrapText="1"/>
    </xf>
    <xf numFmtId="0" fontId="12" fillId="2" borderId="2" xfId="0" applyFont="1" applyFill="1" applyBorder="1" applyAlignment="1">
      <alignment horizontal="center" vertical="center" wrapText="1"/>
    </xf>
    <xf numFmtId="0" fontId="8" fillId="0" borderId="0" xfId="0" applyFont="1">
      <alignment vertical="center"/>
    </xf>
    <xf numFmtId="0" fontId="11" fillId="0" borderId="2" xfId="0" applyFont="1" applyBorder="1" applyAlignment="1">
      <alignment horizontal="center" vertical="center"/>
    </xf>
    <xf numFmtId="176" fontId="11" fillId="2" borderId="4" xfId="0" applyNumberFormat="1" applyFont="1" applyFill="1" applyBorder="1" applyAlignment="1">
      <alignment horizontal="center" vertical="center" wrapText="1"/>
    </xf>
    <xf numFmtId="176" fontId="11" fillId="2" borderId="7" xfId="0" applyNumberFormat="1" applyFont="1" applyFill="1" applyBorder="1" applyAlignment="1">
      <alignment horizontal="center" vertical="center" wrapText="1"/>
    </xf>
    <xf numFmtId="176" fontId="11" fillId="2" borderId="6" xfId="0" applyNumberFormat="1"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g"/><Relationship Id="rId4" Type="http://schemas.openxmlformats.org/officeDocument/2006/relationships/image" Target="../media/image4.jp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3</xdr:col>
      <xdr:colOff>847724</xdr:colOff>
      <xdr:row>69</xdr:row>
      <xdr:rowOff>123825</xdr:rowOff>
    </xdr:from>
    <xdr:to>
      <xdr:col>6</xdr:col>
      <xdr:colOff>1333499</xdr:colOff>
      <xdr:row>81</xdr:row>
      <xdr:rowOff>47029</xdr:rowOff>
    </xdr:to>
    <xdr:pic>
      <xdr:nvPicPr>
        <xdr:cNvPr id="3" name="図 2">
          <a:extLst>
            <a:ext uri="{FF2B5EF4-FFF2-40B4-BE49-F238E27FC236}">
              <a16:creationId xmlns:a16="http://schemas.microsoft.com/office/drawing/2014/main" id="{2C4B871B-C099-4597-8950-3F671DC994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76824" y="23231475"/>
          <a:ext cx="3724275" cy="2094904"/>
        </a:xfrm>
        <a:prstGeom prst="rect">
          <a:avLst/>
        </a:prstGeom>
      </xdr:spPr>
    </xdr:pic>
    <xdr:clientData/>
  </xdr:twoCellAnchor>
  <xdr:twoCellAnchor editAs="oneCell">
    <xdr:from>
      <xdr:col>0</xdr:col>
      <xdr:colOff>476250</xdr:colOff>
      <xdr:row>69</xdr:row>
      <xdr:rowOff>38100</xdr:rowOff>
    </xdr:from>
    <xdr:to>
      <xdr:col>2</xdr:col>
      <xdr:colOff>1000084</xdr:colOff>
      <xdr:row>80</xdr:row>
      <xdr:rowOff>133350</xdr:rowOff>
    </xdr:to>
    <xdr:pic>
      <xdr:nvPicPr>
        <xdr:cNvPr id="4" name="図 3">
          <a:extLst>
            <a:ext uri="{FF2B5EF4-FFF2-40B4-BE49-F238E27FC236}">
              <a16:creationId xmlns:a16="http://schemas.microsoft.com/office/drawing/2014/main" id="{E77BF549-776E-8F0D-F718-56408813EFC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50" y="23145750"/>
          <a:ext cx="3705184" cy="2085975"/>
        </a:xfrm>
        <a:prstGeom prst="rect">
          <a:avLst/>
        </a:prstGeom>
      </xdr:spPr>
    </xdr:pic>
    <xdr:clientData/>
  </xdr:twoCellAnchor>
  <xdr:twoCellAnchor editAs="oneCell">
    <xdr:from>
      <xdr:col>1</xdr:col>
      <xdr:colOff>152400</xdr:colOff>
      <xdr:row>83</xdr:row>
      <xdr:rowOff>58974</xdr:rowOff>
    </xdr:from>
    <xdr:to>
      <xdr:col>1</xdr:col>
      <xdr:colOff>1904999</xdr:colOff>
      <xdr:row>100</xdr:row>
      <xdr:rowOff>96586</xdr:rowOff>
    </xdr:to>
    <xdr:pic>
      <xdr:nvPicPr>
        <xdr:cNvPr id="5" name="図 4">
          <a:extLst>
            <a:ext uri="{FF2B5EF4-FFF2-40B4-BE49-F238E27FC236}">
              <a16:creationId xmlns:a16="http://schemas.microsoft.com/office/drawing/2014/main" id="{8D38F4F9-5C92-9EF4-24F9-A3D65DE424D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81050" y="26024124"/>
          <a:ext cx="1752599" cy="3114187"/>
        </a:xfrm>
        <a:prstGeom prst="rect">
          <a:avLst/>
        </a:prstGeom>
      </xdr:spPr>
    </xdr:pic>
    <xdr:clientData/>
  </xdr:twoCellAnchor>
  <xdr:twoCellAnchor editAs="oneCell">
    <xdr:from>
      <xdr:col>0</xdr:col>
      <xdr:colOff>228600</xdr:colOff>
      <xdr:row>115</xdr:row>
      <xdr:rowOff>323850</xdr:rowOff>
    </xdr:from>
    <xdr:to>
      <xdr:col>6</xdr:col>
      <xdr:colOff>3448050</xdr:colOff>
      <xdr:row>141</xdr:row>
      <xdr:rowOff>397324</xdr:rowOff>
    </xdr:to>
    <xdr:pic>
      <xdr:nvPicPr>
        <xdr:cNvPr id="7" name="図 6">
          <a:extLst>
            <a:ext uri="{FF2B5EF4-FFF2-40B4-BE49-F238E27FC236}">
              <a16:creationId xmlns:a16="http://schemas.microsoft.com/office/drawing/2014/main" id="{DD2ADC35-F3EA-FAD9-2DC7-E535A924062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28600" y="32261175"/>
          <a:ext cx="10687050" cy="4959799"/>
        </a:xfrm>
        <a:prstGeom prst="rect">
          <a:avLst/>
        </a:prstGeom>
      </xdr:spPr>
    </xdr:pic>
    <xdr:clientData/>
  </xdr:twoCellAnchor>
  <xdr:twoCellAnchor editAs="oneCell">
    <xdr:from>
      <xdr:col>0</xdr:col>
      <xdr:colOff>600075</xdr:colOff>
      <xdr:row>143</xdr:row>
      <xdr:rowOff>47625</xdr:rowOff>
    </xdr:from>
    <xdr:to>
      <xdr:col>6</xdr:col>
      <xdr:colOff>904875</xdr:colOff>
      <xdr:row>169</xdr:row>
      <xdr:rowOff>94471</xdr:rowOff>
    </xdr:to>
    <xdr:pic>
      <xdr:nvPicPr>
        <xdr:cNvPr id="6" name="図 5">
          <a:extLst>
            <a:ext uri="{FF2B5EF4-FFF2-40B4-BE49-F238E27FC236}">
              <a16:creationId xmlns:a16="http://schemas.microsoft.com/office/drawing/2014/main" id="{6CA8D679-8661-F5A1-1E35-DD74C139816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00075" y="37499925"/>
          <a:ext cx="7772400" cy="4752196"/>
        </a:xfrm>
        <a:prstGeom prst="rect">
          <a:avLst/>
        </a:prstGeom>
      </xdr:spPr>
    </xdr:pic>
    <xdr:clientData/>
  </xdr:twoCellAnchor>
  <xdr:twoCellAnchor editAs="oneCell">
    <xdr:from>
      <xdr:col>6</xdr:col>
      <xdr:colOff>2143124</xdr:colOff>
      <xdr:row>69</xdr:row>
      <xdr:rowOff>19050</xdr:rowOff>
    </xdr:from>
    <xdr:to>
      <xdr:col>9</xdr:col>
      <xdr:colOff>398991</xdr:colOff>
      <xdr:row>80</xdr:row>
      <xdr:rowOff>133350</xdr:rowOff>
    </xdr:to>
    <xdr:pic>
      <xdr:nvPicPr>
        <xdr:cNvPr id="9" name="図 8">
          <a:extLst>
            <a:ext uri="{FF2B5EF4-FFF2-40B4-BE49-F238E27FC236}">
              <a16:creationId xmlns:a16="http://schemas.microsoft.com/office/drawing/2014/main" id="{AA54A535-FD0D-69E0-310B-4C4392DD1A9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610724" y="23450550"/>
          <a:ext cx="3742267" cy="2105025"/>
        </a:xfrm>
        <a:prstGeom prst="rect">
          <a:avLst/>
        </a:prstGeom>
      </xdr:spPr>
    </xdr:pic>
    <xdr:clientData/>
  </xdr:twoCellAnchor>
  <xdr:twoCellAnchor editAs="oneCell">
    <xdr:from>
      <xdr:col>0</xdr:col>
      <xdr:colOff>447675</xdr:colOff>
      <xdr:row>103</xdr:row>
      <xdr:rowOff>19050</xdr:rowOff>
    </xdr:from>
    <xdr:to>
      <xdr:col>2</xdr:col>
      <xdr:colOff>918482</xdr:colOff>
      <xdr:row>114</xdr:row>
      <xdr:rowOff>85725</xdr:rowOff>
    </xdr:to>
    <xdr:pic>
      <xdr:nvPicPr>
        <xdr:cNvPr id="11" name="図 10">
          <a:extLst>
            <a:ext uri="{FF2B5EF4-FFF2-40B4-BE49-F238E27FC236}">
              <a16:creationId xmlns:a16="http://schemas.microsoft.com/office/drawing/2014/main" id="{74F26C15-D644-7F75-2B35-72A1B798A21D}"/>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447675" y="29784675"/>
          <a:ext cx="3652157" cy="2057400"/>
        </a:xfrm>
        <a:prstGeom prst="rect">
          <a:avLst/>
        </a:prstGeom>
      </xdr:spPr>
    </xdr:pic>
    <xdr:clientData/>
  </xdr:twoCellAnchor>
  <xdr:twoCellAnchor editAs="oneCell">
    <xdr:from>
      <xdr:col>3</xdr:col>
      <xdr:colOff>504825</xdr:colOff>
      <xdr:row>85</xdr:row>
      <xdr:rowOff>28575</xdr:rowOff>
    </xdr:from>
    <xdr:to>
      <xdr:col>6</xdr:col>
      <xdr:colOff>879558</xdr:colOff>
      <xdr:row>96</xdr:row>
      <xdr:rowOff>139635</xdr:rowOff>
    </xdr:to>
    <xdr:pic>
      <xdr:nvPicPr>
        <xdr:cNvPr id="13" name="図 12">
          <a:extLst>
            <a:ext uri="{FF2B5EF4-FFF2-40B4-BE49-F238E27FC236}">
              <a16:creationId xmlns:a16="http://schemas.microsoft.com/office/drawing/2014/main" id="{8081AE59-9EC7-BEA9-99F1-AEAAC2FBC67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733925" y="26355675"/>
          <a:ext cx="3613233" cy="2101785"/>
        </a:xfrm>
        <a:prstGeom prst="rect">
          <a:avLst/>
        </a:prstGeom>
      </xdr:spPr>
    </xdr:pic>
    <xdr:clientData/>
  </xdr:twoCellAnchor>
  <xdr:twoCellAnchor editAs="oneCell">
    <xdr:from>
      <xdr:col>6</xdr:col>
      <xdr:colOff>1133475</xdr:colOff>
      <xdr:row>85</xdr:row>
      <xdr:rowOff>0</xdr:rowOff>
    </xdr:from>
    <xdr:to>
      <xdr:col>8</xdr:col>
      <xdr:colOff>130866</xdr:colOff>
      <xdr:row>97</xdr:row>
      <xdr:rowOff>63892</xdr:rowOff>
    </xdr:to>
    <xdr:pic>
      <xdr:nvPicPr>
        <xdr:cNvPr id="15" name="図 14">
          <a:extLst>
            <a:ext uri="{FF2B5EF4-FFF2-40B4-BE49-F238E27FC236}">
              <a16:creationId xmlns:a16="http://schemas.microsoft.com/office/drawing/2014/main" id="{D1F43C25-9FA5-B085-0AB6-F90A3159FB0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601075" y="26327100"/>
          <a:ext cx="3636066" cy="22355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43"/>
  <sheetViews>
    <sheetView tabSelected="1" view="pageBreakPreview" zoomScaleNormal="100" zoomScaleSheetLayoutView="100" workbookViewId="0">
      <selection activeCell="G176" sqref="G176"/>
    </sheetView>
  </sheetViews>
  <sheetFormatPr defaultColWidth="7.75" defaultRowHeight="14.25" x14ac:dyDescent="0.15"/>
  <cols>
    <col min="1" max="1" width="8.25" style="4" customWidth="1"/>
    <col min="2" max="2" width="33.5" style="8" customWidth="1"/>
    <col min="3" max="3" width="13.75" style="4" customWidth="1"/>
    <col min="4" max="4" width="26" style="4" customWidth="1"/>
    <col min="5" max="6" width="8.25" style="7" customWidth="1"/>
    <col min="7" max="7" width="49.75" style="10" customWidth="1"/>
    <col min="8" max="8" width="11.125" style="47" customWidth="1"/>
    <col min="9" max="10" width="11.125" style="48" customWidth="1"/>
    <col min="11" max="16384" width="7.75" style="4"/>
  </cols>
  <sheetData>
    <row r="1" spans="1:10" s="24" customFormat="1" ht="28.5" customHeight="1" thickBot="1" x14ac:dyDescent="0.2">
      <c r="A1" s="23" t="s">
        <v>155</v>
      </c>
      <c r="B1" s="8"/>
      <c r="D1" s="4"/>
      <c r="E1" s="7"/>
      <c r="F1" s="7"/>
      <c r="G1" s="25"/>
      <c r="H1" s="64" t="s">
        <v>34</v>
      </c>
      <c r="I1" s="64"/>
      <c r="J1" s="64"/>
    </row>
    <row r="2" spans="1:10" s="36" customFormat="1" ht="25.5" customHeight="1" thickBot="1" x14ac:dyDescent="0.2">
      <c r="A2" s="18"/>
      <c r="B2" s="26" t="s">
        <v>118</v>
      </c>
      <c r="C2" s="27" t="s">
        <v>0</v>
      </c>
      <c r="D2" s="27" t="s">
        <v>0</v>
      </c>
      <c r="E2" s="28" t="s">
        <v>1</v>
      </c>
      <c r="F2" s="28"/>
      <c r="G2" s="35" t="s">
        <v>2</v>
      </c>
      <c r="H2" s="40" t="s">
        <v>35</v>
      </c>
      <c r="I2" s="41">
        <v>0.3125</v>
      </c>
      <c r="J2" s="41">
        <v>0.33333333333333331</v>
      </c>
    </row>
    <row r="3" spans="1:10" ht="21" customHeight="1" thickTop="1" x14ac:dyDescent="0.15">
      <c r="A3" s="19">
        <f t="shared" ref="A3:A66" si="0">A2+1</f>
        <v>1</v>
      </c>
      <c r="B3" s="9" t="s">
        <v>127</v>
      </c>
      <c r="C3" s="1"/>
      <c r="D3" s="29" t="s">
        <v>131</v>
      </c>
      <c r="E3" s="6">
        <v>0</v>
      </c>
      <c r="F3" s="6">
        <v>0</v>
      </c>
      <c r="G3" s="15" t="s">
        <v>130</v>
      </c>
      <c r="H3" s="37" t="s">
        <v>36</v>
      </c>
      <c r="I3" s="38" t="s">
        <v>37</v>
      </c>
      <c r="J3" s="38" t="s">
        <v>38</v>
      </c>
    </row>
    <row r="4" spans="1:10" ht="21" customHeight="1" x14ac:dyDescent="0.15">
      <c r="A4" s="20">
        <f t="shared" si="0"/>
        <v>2</v>
      </c>
      <c r="B4" s="3" t="s">
        <v>8</v>
      </c>
      <c r="C4" s="2" t="s">
        <v>6</v>
      </c>
      <c r="D4" s="30" t="s">
        <v>7</v>
      </c>
      <c r="E4" s="5">
        <v>1.3</v>
      </c>
      <c r="F4" s="5">
        <f>E4+F3</f>
        <v>1.3</v>
      </c>
      <c r="G4" s="13"/>
      <c r="H4" s="39"/>
      <c r="I4" s="42"/>
      <c r="J4" s="42"/>
    </row>
    <row r="5" spans="1:10" ht="21" customHeight="1" x14ac:dyDescent="0.15">
      <c r="A5" s="20">
        <f t="shared" si="0"/>
        <v>3</v>
      </c>
      <c r="B5" s="3" t="s">
        <v>5</v>
      </c>
      <c r="C5" s="2" t="s">
        <v>9</v>
      </c>
      <c r="D5" s="30" t="s">
        <v>10</v>
      </c>
      <c r="E5" s="5">
        <v>14.7</v>
      </c>
      <c r="F5" s="5">
        <f t="shared" ref="F5:F65" si="1">E5+F4</f>
        <v>16</v>
      </c>
      <c r="G5" s="13" t="s">
        <v>23</v>
      </c>
      <c r="H5" s="43"/>
      <c r="I5" s="42"/>
      <c r="J5" s="42"/>
    </row>
    <row r="6" spans="1:10" ht="21" customHeight="1" x14ac:dyDescent="0.15">
      <c r="A6" s="20">
        <f t="shared" si="0"/>
        <v>4</v>
      </c>
      <c r="B6" s="3" t="s">
        <v>11</v>
      </c>
      <c r="C6" s="2" t="s">
        <v>6</v>
      </c>
      <c r="D6" s="30" t="s">
        <v>7</v>
      </c>
      <c r="E6" s="5">
        <v>3.9</v>
      </c>
      <c r="F6" s="5">
        <f t="shared" si="1"/>
        <v>19.899999999999999</v>
      </c>
      <c r="G6" s="13"/>
      <c r="H6" s="39"/>
      <c r="I6" s="42"/>
      <c r="J6" s="42"/>
    </row>
    <row r="7" spans="1:10" ht="21" customHeight="1" x14ac:dyDescent="0.15">
      <c r="A7" s="20">
        <f t="shared" si="0"/>
        <v>5</v>
      </c>
      <c r="B7" s="3" t="s">
        <v>27</v>
      </c>
      <c r="C7" s="2" t="s">
        <v>6</v>
      </c>
      <c r="D7" s="30" t="s">
        <v>103</v>
      </c>
      <c r="E7" s="5">
        <v>11.8</v>
      </c>
      <c r="F7" s="5">
        <f t="shared" si="1"/>
        <v>31.7</v>
      </c>
      <c r="G7" s="13" t="s">
        <v>94</v>
      </c>
      <c r="H7" s="39"/>
      <c r="I7" s="42"/>
      <c r="J7" s="42"/>
    </row>
    <row r="8" spans="1:10" ht="21" customHeight="1" x14ac:dyDescent="0.15">
      <c r="A8" s="20">
        <f t="shared" si="0"/>
        <v>6</v>
      </c>
      <c r="B8" s="3" t="s">
        <v>101</v>
      </c>
      <c r="C8" s="2" t="s">
        <v>102</v>
      </c>
      <c r="D8" s="30" t="s">
        <v>103</v>
      </c>
      <c r="E8" s="5">
        <v>10.1</v>
      </c>
      <c r="F8" s="5">
        <f t="shared" si="1"/>
        <v>41.8</v>
      </c>
      <c r="G8" s="13"/>
      <c r="H8" s="39"/>
      <c r="I8" s="42"/>
      <c r="J8" s="42"/>
    </row>
    <row r="9" spans="1:10" ht="21" customHeight="1" x14ac:dyDescent="0.15">
      <c r="A9" s="20">
        <f t="shared" si="0"/>
        <v>7</v>
      </c>
      <c r="B9" s="3" t="s">
        <v>41</v>
      </c>
      <c r="C9" s="2" t="s">
        <v>6</v>
      </c>
      <c r="D9" s="30" t="s">
        <v>3</v>
      </c>
      <c r="E9" s="5">
        <v>1.4</v>
      </c>
      <c r="F9" s="5">
        <f t="shared" si="1"/>
        <v>43.199999999999996</v>
      </c>
      <c r="G9" s="13" t="s">
        <v>42</v>
      </c>
      <c r="H9" s="39"/>
      <c r="I9" s="42"/>
      <c r="J9" s="42"/>
    </row>
    <row r="10" spans="1:10" ht="21" customHeight="1" x14ac:dyDescent="0.15">
      <c r="A10" s="20">
        <f t="shared" si="0"/>
        <v>8</v>
      </c>
      <c r="B10" s="51" t="s">
        <v>43</v>
      </c>
      <c r="C10" s="2" t="s">
        <v>6</v>
      </c>
      <c r="D10" s="30" t="s">
        <v>3</v>
      </c>
      <c r="E10" s="5">
        <v>0.2</v>
      </c>
      <c r="F10" s="5">
        <f t="shared" si="1"/>
        <v>43.4</v>
      </c>
      <c r="G10" s="13" t="s">
        <v>132</v>
      </c>
      <c r="H10" s="39"/>
      <c r="I10" s="42"/>
      <c r="J10" s="42"/>
    </row>
    <row r="11" spans="1:10" ht="51" customHeight="1" x14ac:dyDescent="0.15">
      <c r="A11" s="19">
        <f t="shared" si="0"/>
        <v>9</v>
      </c>
      <c r="B11" s="52" t="s">
        <v>50</v>
      </c>
      <c r="C11" s="1" t="s">
        <v>44</v>
      </c>
      <c r="D11" s="32" t="s">
        <v>125</v>
      </c>
      <c r="E11" s="6">
        <v>0.6</v>
      </c>
      <c r="F11" s="6">
        <f t="shared" si="1"/>
        <v>44</v>
      </c>
      <c r="G11" s="15" t="s">
        <v>45</v>
      </c>
      <c r="H11" s="45"/>
      <c r="I11" s="44"/>
      <c r="J11" s="44"/>
    </row>
    <row r="12" spans="1:10" ht="21" customHeight="1" x14ac:dyDescent="0.15">
      <c r="A12" s="20">
        <f t="shared" si="0"/>
        <v>10</v>
      </c>
      <c r="B12" s="3" t="s">
        <v>15</v>
      </c>
      <c r="C12" s="2" t="s">
        <v>4</v>
      </c>
      <c r="D12" s="30" t="s">
        <v>3</v>
      </c>
      <c r="E12" s="5">
        <v>0.6</v>
      </c>
      <c r="F12" s="5">
        <f t="shared" si="1"/>
        <v>44.6</v>
      </c>
      <c r="G12" s="13"/>
      <c r="H12" s="39"/>
      <c r="I12" s="42"/>
      <c r="J12" s="42"/>
    </row>
    <row r="13" spans="1:10" ht="21" customHeight="1" x14ac:dyDescent="0.15">
      <c r="A13" s="20">
        <f t="shared" si="0"/>
        <v>11</v>
      </c>
      <c r="B13" s="3" t="s">
        <v>15</v>
      </c>
      <c r="C13" s="2" t="s">
        <v>6</v>
      </c>
      <c r="D13" s="31" t="s">
        <v>103</v>
      </c>
      <c r="E13" s="5">
        <v>0.2</v>
      </c>
      <c r="F13" s="5">
        <f t="shared" si="1"/>
        <v>44.800000000000004</v>
      </c>
      <c r="G13" s="13" t="s">
        <v>46</v>
      </c>
      <c r="H13" s="39"/>
      <c r="I13" s="42"/>
      <c r="J13" s="42"/>
    </row>
    <row r="14" spans="1:10" ht="21" customHeight="1" x14ac:dyDescent="0.15">
      <c r="A14" s="20">
        <f t="shared" si="0"/>
        <v>12</v>
      </c>
      <c r="B14" s="3" t="s">
        <v>47</v>
      </c>
      <c r="C14" s="2" t="s">
        <v>6</v>
      </c>
      <c r="D14" s="30" t="s">
        <v>12</v>
      </c>
      <c r="E14" s="5">
        <v>27.7</v>
      </c>
      <c r="F14" s="5">
        <f t="shared" si="1"/>
        <v>72.5</v>
      </c>
      <c r="G14" s="13" t="s">
        <v>88</v>
      </c>
      <c r="H14" s="39"/>
      <c r="I14" s="42"/>
      <c r="J14" s="42"/>
    </row>
    <row r="15" spans="1:10" ht="21" customHeight="1" x14ac:dyDescent="0.15">
      <c r="A15" s="20">
        <f t="shared" si="0"/>
        <v>13</v>
      </c>
      <c r="B15" s="3" t="s">
        <v>41</v>
      </c>
      <c r="C15" s="2" t="s">
        <v>6</v>
      </c>
      <c r="D15" s="30" t="s">
        <v>49</v>
      </c>
      <c r="E15" s="5">
        <v>1.4</v>
      </c>
      <c r="F15" s="5">
        <f t="shared" si="1"/>
        <v>73.900000000000006</v>
      </c>
      <c r="G15" s="13" t="s">
        <v>48</v>
      </c>
      <c r="H15" s="39"/>
      <c r="I15" s="42"/>
      <c r="J15" s="42"/>
    </row>
    <row r="16" spans="1:10" ht="32.25" customHeight="1" x14ac:dyDescent="0.15">
      <c r="A16" s="19">
        <f t="shared" si="0"/>
        <v>14</v>
      </c>
      <c r="B16" s="9" t="s">
        <v>51</v>
      </c>
      <c r="C16" s="1" t="s">
        <v>53</v>
      </c>
      <c r="D16" s="32" t="s">
        <v>52</v>
      </c>
      <c r="E16" s="6">
        <v>2.9</v>
      </c>
      <c r="F16" s="6">
        <f t="shared" si="1"/>
        <v>76.800000000000011</v>
      </c>
      <c r="G16" s="15" t="s">
        <v>133</v>
      </c>
      <c r="H16" s="45"/>
      <c r="I16" s="44"/>
      <c r="J16" s="44"/>
    </row>
    <row r="17" spans="1:10" ht="32.25" customHeight="1" x14ac:dyDescent="0.15">
      <c r="A17" s="20">
        <f t="shared" si="0"/>
        <v>15</v>
      </c>
      <c r="B17" s="3" t="s">
        <v>15</v>
      </c>
      <c r="C17" s="2" t="s">
        <v>57</v>
      </c>
      <c r="D17" s="33" t="s">
        <v>58</v>
      </c>
      <c r="E17" s="5">
        <v>2.5</v>
      </c>
      <c r="F17" s="5">
        <f t="shared" si="1"/>
        <v>79.300000000000011</v>
      </c>
      <c r="G17" s="13"/>
      <c r="H17" s="39"/>
      <c r="I17" s="42"/>
      <c r="J17" s="42"/>
    </row>
    <row r="18" spans="1:10" ht="21" customHeight="1" x14ac:dyDescent="0.15">
      <c r="A18" s="20">
        <f t="shared" si="0"/>
        <v>16</v>
      </c>
      <c r="B18" s="3" t="s">
        <v>54</v>
      </c>
      <c r="C18" s="2" t="s">
        <v>55</v>
      </c>
      <c r="D18" s="30" t="s">
        <v>56</v>
      </c>
      <c r="E18" s="5">
        <v>3.4</v>
      </c>
      <c r="F18" s="5">
        <f t="shared" si="1"/>
        <v>82.700000000000017</v>
      </c>
      <c r="G18" s="13" t="s">
        <v>100</v>
      </c>
      <c r="H18" s="39"/>
      <c r="I18" s="42"/>
      <c r="J18" s="42"/>
    </row>
    <row r="19" spans="1:10" ht="21" customHeight="1" x14ac:dyDescent="0.15">
      <c r="A19" s="20">
        <f t="shared" si="0"/>
        <v>17</v>
      </c>
      <c r="B19" s="3" t="s">
        <v>59</v>
      </c>
      <c r="C19" s="2" t="s">
        <v>55</v>
      </c>
      <c r="D19" s="30" t="s">
        <v>49</v>
      </c>
      <c r="E19" s="5">
        <v>4.8</v>
      </c>
      <c r="F19" s="5">
        <f t="shared" si="1"/>
        <v>87.500000000000014</v>
      </c>
      <c r="G19" s="13"/>
      <c r="H19" s="39"/>
      <c r="I19" s="42"/>
      <c r="J19" s="42"/>
    </row>
    <row r="20" spans="1:10" ht="21" customHeight="1" x14ac:dyDescent="0.15">
      <c r="A20" s="20">
        <f t="shared" si="0"/>
        <v>18</v>
      </c>
      <c r="B20" s="3" t="s">
        <v>60</v>
      </c>
      <c r="C20" s="2" t="s">
        <v>6</v>
      </c>
      <c r="D20" s="30" t="s">
        <v>61</v>
      </c>
      <c r="E20" s="5">
        <v>1.7</v>
      </c>
      <c r="F20" s="5">
        <f t="shared" si="1"/>
        <v>89.200000000000017</v>
      </c>
      <c r="G20" s="13"/>
      <c r="H20" s="39"/>
      <c r="I20" s="42"/>
      <c r="J20" s="42"/>
    </row>
    <row r="21" spans="1:10" ht="21" customHeight="1" x14ac:dyDescent="0.15">
      <c r="A21" s="20">
        <f t="shared" si="0"/>
        <v>19</v>
      </c>
      <c r="B21" s="3" t="s">
        <v>62</v>
      </c>
      <c r="C21" s="2" t="s">
        <v>55</v>
      </c>
      <c r="D21" s="30" t="s">
        <v>95</v>
      </c>
      <c r="E21" s="5">
        <v>0.1</v>
      </c>
      <c r="F21" s="5">
        <f t="shared" si="1"/>
        <v>89.300000000000011</v>
      </c>
      <c r="G21" s="13"/>
      <c r="H21" s="39"/>
      <c r="I21" s="42"/>
      <c r="J21" s="42"/>
    </row>
    <row r="22" spans="1:10" ht="21" customHeight="1" x14ac:dyDescent="0.15">
      <c r="A22" s="20">
        <f t="shared" si="0"/>
        <v>20</v>
      </c>
      <c r="B22" s="3" t="s">
        <v>13</v>
      </c>
      <c r="C22" s="2" t="s">
        <v>63</v>
      </c>
      <c r="D22" s="30" t="s">
        <v>64</v>
      </c>
      <c r="E22" s="5">
        <v>0.5</v>
      </c>
      <c r="F22" s="5">
        <f t="shared" si="1"/>
        <v>89.800000000000011</v>
      </c>
      <c r="G22" s="13"/>
      <c r="H22" s="39"/>
      <c r="I22" s="42"/>
      <c r="J22" s="42"/>
    </row>
    <row r="23" spans="1:10" ht="21" customHeight="1" x14ac:dyDescent="0.15">
      <c r="A23" s="20">
        <f t="shared" si="0"/>
        <v>21</v>
      </c>
      <c r="B23" s="3" t="s">
        <v>41</v>
      </c>
      <c r="C23" s="2" t="s">
        <v>4</v>
      </c>
      <c r="D23" s="30" t="s">
        <v>110</v>
      </c>
      <c r="E23" s="5">
        <v>0.4</v>
      </c>
      <c r="F23" s="5">
        <f t="shared" si="1"/>
        <v>90.200000000000017</v>
      </c>
      <c r="G23" s="13"/>
      <c r="H23" s="39"/>
      <c r="I23" s="42"/>
      <c r="J23" s="42"/>
    </row>
    <row r="24" spans="1:10" ht="29.25" customHeight="1" x14ac:dyDescent="0.15">
      <c r="A24" s="20">
        <f t="shared" si="0"/>
        <v>22</v>
      </c>
      <c r="B24" s="3" t="s">
        <v>119</v>
      </c>
      <c r="C24" s="2" t="s">
        <v>120</v>
      </c>
      <c r="D24" s="30" t="s">
        <v>64</v>
      </c>
      <c r="E24" s="5">
        <v>0.8</v>
      </c>
      <c r="F24" s="5">
        <f t="shared" si="1"/>
        <v>91.000000000000014</v>
      </c>
      <c r="G24" s="13" t="s">
        <v>124</v>
      </c>
      <c r="H24" s="39"/>
      <c r="I24" s="42"/>
      <c r="J24" s="42"/>
    </row>
    <row r="25" spans="1:10" ht="29.25" customHeight="1" x14ac:dyDescent="0.15">
      <c r="A25" s="20">
        <f t="shared" si="0"/>
        <v>23</v>
      </c>
      <c r="B25" s="3" t="s">
        <v>135</v>
      </c>
      <c r="C25" s="2" t="s">
        <v>6</v>
      </c>
      <c r="D25" s="30" t="s">
        <v>134</v>
      </c>
      <c r="E25" s="5">
        <v>0.4</v>
      </c>
      <c r="F25" s="5">
        <f t="shared" si="1"/>
        <v>91.40000000000002</v>
      </c>
      <c r="G25" s="13" t="s">
        <v>136</v>
      </c>
      <c r="H25" s="39"/>
      <c r="I25" s="42"/>
      <c r="J25" s="42"/>
    </row>
    <row r="26" spans="1:10" ht="38.25" customHeight="1" x14ac:dyDescent="0.15">
      <c r="A26" s="19">
        <f t="shared" si="0"/>
        <v>24</v>
      </c>
      <c r="B26" s="9" t="s">
        <v>128</v>
      </c>
      <c r="C26" s="1" t="s">
        <v>6</v>
      </c>
      <c r="D26" s="32" t="s">
        <v>157</v>
      </c>
      <c r="E26" s="6">
        <v>0.1</v>
      </c>
      <c r="F26" s="6">
        <f t="shared" si="1"/>
        <v>91.500000000000014</v>
      </c>
      <c r="G26" s="15" t="s">
        <v>129</v>
      </c>
      <c r="H26" s="45"/>
      <c r="I26" s="44"/>
      <c r="J26" s="44"/>
    </row>
    <row r="27" spans="1:10" ht="20.25" customHeight="1" x14ac:dyDescent="0.15">
      <c r="A27" s="20">
        <f t="shared" si="0"/>
        <v>25</v>
      </c>
      <c r="B27" s="3" t="s">
        <v>65</v>
      </c>
      <c r="C27" s="2" t="s">
        <v>55</v>
      </c>
      <c r="D27" s="30" t="s">
        <v>64</v>
      </c>
      <c r="E27" s="5">
        <v>0.4</v>
      </c>
      <c r="F27" s="5">
        <f t="shared" si="1"/>
        <v>91.90000000000002</v>
      </c>
      <c r="G27" s="14" t="s">
        <v>114</v>
      </c>
      <c r="H27" s="39"/>
      <c r="I27" s="42"/>
      <c r="J27" s="42"/>
    </row>
    <row r="28" spans="1:10" ht="21" customHeight="1" x14ac:dyDescent="0.15">
      <c r="A28" s="20">
        <f t="shared" si="0"/>
        <v>26</v>
      </c>
      <c r="B28" s="3" t="s">
        <v>111</v>
      </c>
      <c r="C28" s="2" t="s">
        <v>63</v>
      </c>
      <c r="D28" s="30" t="s">
        <v>64</v>
      </c>
      <c r="E28" s="5">
        <v>0.8</v>
      </c>
      <c r="F28" s="5">
        <f t="shared" si="1"/>
        <v>92.700000000000017</v>
      </c>
      <c r="G28" s="14" t="s">
        <v>160</v>
      </c>
      <c r="H28" s="39"/>
      <c r="I28" s="42"/>
      <c r="J28" s="42"/>
    </row>
    <row r="29" spans="1:10" ht="21" customHeight="1" x14ac:dyDescent="0.15">
      <c r="A29" s="20">
        <f t="shared" si="0"/>
        <v>27</v>
      </c>
      <c r="B29" s="3" t="s">
        <v>62</v>
      </c>
      <c r="C29" s="2" t="s">
        <v>55</v>
      </c>
      <c r="D29" s="30" t="s">
        <v>61</v>
      </c>
      <c r="E29" s="5">
        <v>1.6</v>
      </c>
      <c r="F29" s="5">
        <f t="shared" si="1"/>
        <v>94.300000000000011</v>
      </c>
      <c r="G29" s="13"/>
      <c r="H29" s="43"/>
      <c r="I29" s="42"/>
      <c r="J29" s="42"/>
    </row>
    <row r="30" spans="1:10" ht="27.75" customHeight="1" x14ac:dyDescent="0.15">
      <c r="A30" s="20">
        <f t="shared" si="0"/>
        <v>28</v>
      </c>
      <c r="B30" s="3" t="s">
        <v>62</v>
      </c>
      <c r="C30" s="2" t="s">
        <v>6</v>
      </c>
      <c r="D30" s="30" t="s">
        <v>66</v>
      </c>
      <c r="E30" s="5">
        <v>4.5999999999999996</v>
      </c>
      <c r="F30" s="5">
        <f t="shared" si="1"/>
        <v>98.9</v>
      </c>
      <c r="G30" s="13"/>
      <c r="H30" s="53"/>
      <c r="I30" s="54"/>
      <c r="J30" s="54"/>
    </row>
    <row r="31" spans="1:10" ht="21" customHeight="1" x14ac:dyDescent="0.15">
      <c r="A31" s="20">
        <f t="shared" si="0"/>
        <v>29</v>
      </c>
      <c r="B31" s="3" t="s">
        <v>62</v>
      </c>
      <c r="C31" s="2" t="s">
        <v>55</v>
      </c>
      <c r="D31" s="30" t="s">
        <v>68</v>
      </c>
      <c r="E31" s="5">
        <v>3.8</v>
      </c>
      <c r="F31" s="5">
        <f t="shared" si="1"/>
        <v>102.7</v>
      </c>
      <c r="G31" s="13"/>
      <c r="H31" s="43"/>
      <c r="I31" s="42"/>
      <c r="J31" s="42"/>
    </row>
    <row r="32" spans="1:10" ht="21" customHeight="1" x14ac:dyDescent="0.15">
      <c r="A32" s="20">
        <f t="shared" si="0"/>
        <v>30</v>
      </c>
      <c r="B32" s="3" t="s">
        <v>67</v>
      </c>
      <c r="C32" s="2" t="s">
        <v>55</v>
      </c>
      <c r="D32" s="30" t="s">
        <v>68</v>
      </c>
      <c r="E32" s="5">
        <v>2.4</v>
      </c>
      <c r="F32" s="5">
        <f t="shared" si="1"/>
        <v>105.10000000000001</v>
      </c>
      <c r="G32" s="13"/>
      <c r="H32" s="43"/>
      <c r="I32" s="42"/>
      <c r="J32" s="42"/>
    </row>
    <row r="33" spans="1:10" ht="39.75" customHeight="1" x14ac:dyDescent="0.15">
      <c r="A33" s="20">
        <f t="shared" si="0"/>
        <v>31</v>
      </c>
      <c r="B33" s="3" t="s">
        <v>62</v>
      </c>
      <c r="C33" s="2" t="s">
        <v>6</v>
      </c>
      <c r="D33" s="33" t="s">
        <v>49</v>
      </c>
      <c r="E33" s="5">
        <v>0.5</v>
      </c>
      <c r="F33" s="5">
        <f t="shared" si="1"/>
        <v>105.60000000000001</v>
      </c>
      <c r="G33" s="13" t="s">
        <v>69</v>
      </c>
      <c r="H33" s="43"/>
      <c r="I33" s="42"/>
      <c r="J33" s="42"/>
    </row>
    <row r="34" spans="1:10" ht="21.75" customHeight="1" x14ac:dyDescent="0.15">
      <c r="A34" s="20">
        <f t="shared" si="0"/>
        <v>32</v>
      </c>
      <c r="B34" s="3" t="s">
        <v>106</v>
      </c>
      <c r="C34" s="2" t="s">
        <v>6</v>
      </c>
      <c r="D34" s="30" t="s">
        <v>70</v>
      </c>
      <c r="E34" s="5">
        <v>0.6</v>
      </c>
      <c r="F34" s="5">
        <f t="shared" si="1"/>
        <v>106.2</v>
      </c>
      <c r="G34" s="13"/>
      <c r="H34" s="39"/>
      <c r="I34" s="42"/>
      <c r="J34" s="42"/>
    </row>
    <row r="35" spans="1:10" ht="21.75" customHeight="1" x14ac:dyDescent="0.15">
      <c r="A35" s="20">
        <f t="shared" si="0"/>
        <v>33</v>
      </c>
      <c r="B35" s="3" t="s">
        <v>117</v>
      </c>
      <c r="C35" s="2" t="s">
        <v>4</v>
      </c>
      <c r="D35" s="30" t="s">
        <v>116</v>
      </c>
      <c r="E35" s="5">
        <v>0.4</v>
      </c>
      <c r="F35" s="5">
        <f t="shared" si="1"/>
        <v>106.60000000000001</v>
      </c>
      <c r="G35" s="13"/>
      <c r="H35" s="39"/>
      <c r="I35" s="42"/>
      <c r="J35" s="42"/>
    </row>
    <row r="36" spans="1:10" ht="32.25" customHeight="1" x14ac:dyDescent="0.15">
      <c r="A36" s="19">
        <f t="shared" si="0"/>
        <v>34</v>
      </c>
      <c r="B36" s="9" t="s">
        <v>89</v>
      </c>
      <c r="C36" s="9" t="s">
        <v>90</v>
      </c>
      <c r="D36" s="32" t="s">
        <v>16</v>
      </c>
      <c r="E36" s="6">
        <v>0.3</v>
      </c>
      <c r="F36" s="6">
        <f t="shared" si="1"/>
        <v>106.9</v>
      </c>
      <c r="G36" s="15" t="s">
        <v>123</v>
      </c>
      <c r="H36" s="62" t="s">
        <v>151</v>
      </c>
      <c r="I36" s="61" t="s">
        <v>152</v>
      </c>
      <c r="J36" s="61" t="s">
        <v>153</v>
      </c>
    </row>
    <row r="37" spans="1:10" ht="21.75" customHeight="1" x14ac:dyDescent="0.15">
      <c r="A37" s="20">
        <f t="shared" si="0"/>
        <v>35</v>
      </c>
      <c r="B37" s="3" t="s">
        <v>73</v>
      </c>
      <c r="C37" s="2" t="s">
        <v>63</v>
      </c>
      <c r="D37" s="33" t="s">
        <v>72</v>
      </c>
      <c r="E37" s="5">
        <v>0.8</v>
      </c>
      <c r="F37" s="5">
        <f t="shared" si="1"/>
        <v>107.7</v>
      </c>
      <c r="G37" s="13" t="s">
        <v>96</v>
      </c>
      <c r="H37" s="39"/>
      <c r="I37" s="42"/>
      <c r="J37" s="42"/>
    </row>
    <row r="38" spans="1:10" ht="21.75" customHeight="1" x14ac:dyDescent="0.15">
      <c r="A38" s="20">
        <f t="shared" si="0"/>
        <v>36</v>
      </c>
      <c r="B38" s="3" t="s">
        <v>15</v>
      </c>
      <c r="C38" s="2" t="s">
        <v>55</v>
      </c>
      <c r="D38" s="33" t="s">
        <v>74</v>
      </c>
      <c r="E38" s="5">
        <v>1.2</v>
      </c>
      <c r="F38" s="5">
        <f t="shared" si="1"/>
        <v>108.9</v>
      </c>
      <c r="G38" s="13"/>
      <c r="H38" s="39"/>
      <c r="I38" s="42"/>
      <c r="J38" s="42"/>
    </row>
    <row r="39" spans="1:10" ht="21.75" customHeight="1" x14ac:dyDescent="0.15">
      <c r="A39" s="20">
        <f t="shared" si="0"/>
        <v>37</v>
      </c>
      <c r="B39" s="3" t="s">
        <v>75</v>
      </c>
      <c r="C39" s="2" t="s">
        <v>6</v>
      </c>
      <c r="D39" s="33" t="s">
        <v>97</v>
      </c>
      <c r="E39" s="5">
        <v>0.2</v>
      </c>
      <c r="F39" s="5">
        <f t="shared" si="1"/>
        <v>109.10000000000001</v>
      </c>
      <c r="G39" s="13"/>
      <c r="H39" s="39"/>
      <c r="I39" s="42"/>
      <c r="J39" s="42"/>
    </row>
    <row r="40" spans="1:10" ht="21.75" customHeight="1" x14ac:dyDescent="0.15">
      <c r="A40" s="20">
        <f t="shared" si="0"/>
        <v>38</v>
      </c>
      <c r="B40" s="3" t="s">
        <v>28</v>
      </c>
      <c r="C40" s="2" t="s">
        <v>4</v>
      </c>
      <c r="D40" s="33" t="s">
        <v>26</v>
      </c>
      <c r="E40" s="5">
        <v>2.2999999999999998</v>
      </c>
      <c r="F40" s="5">
        <f t="shared" si="1"/>
        <v>111.4</v>
      </c>
      <c r="G40" s="13" t="s">
        <v>121</v>
      </c>
      <c r="H40" s="39"/>
      <c r="I40" s="42"/>
      <c r="J40" s="42"/>
    </row>
    <row r="41" spans="1:10" ht="21.75" customHeight="1" x14ac:dyDescent="0.15">
      <c r="A41" s="20">
        <f t="shared" si="0"/>
        <v>39</v>
      </c>
      <c r="B41" s="3" t="s">
        <v>76</v>
      </c>
      <c r="C41" s="2" t="s">
        <v>17</v>
      </c>
      <c r="D41" s="30" t="s">
        <v>77</v>
      </c>
      <c r="E41" s="5">
        <v>8.4</v>
      </c>
      <c r="F41" s="5">
        <f t="shared" si="1"/>
        <v>119.80000000000001</v>
      </c>
      <c r="G41" s="16"/>
      <c r="H41" s="39"/>
      <c r="I41" s="42"/>
      <c r="J41" s="42"/>
    </row>
    <row r="42" spans="1:10" ht="21.75" customHeight="1" x14ac:dyDescent="0.15">
      <c r="A42" s="20">
        <f t="shared" si="0"/>
        <v>40</v>
      </c>
      <c r="B42" s="3" t="s">
        <v>113</v>
      </c>
      <c r="C42" s="2" t="s">
        <v>63</v>
      </c>
      <c r="D42" s="30" t="s">
        <v>49</v>
      </c>
      <c r="E42" s="5">
        <v>0.8</v>
      </c>
      <c r="F42" s="5">
        <f t="shared" si="1"/>
        <v>120.60000000000001</v>
      </c>
      <c r="G42" s="16"/>
      <c r="H42" s="39"/>
      <c r="I42" s="42"/>
      <c r="J42" s="42"/>
    </row>
    <row r="43" spans="1:10" ht="21.75" customHeight="1" x14ac:dyDescent="0.15">
      <c r="A43" s="20">
        <f t="shared" si="0"/>
        <v>41</v>
      </c>
      <c r="B43" s="3" t="s">
        <v>73</v>
      </c>
      <c r="C43" s="2" t="s">
        <v>63</v>
      </c>
      <c r="D43" s="30" t="s">
        <v>49</v>
      </c>
      <c r="E43" s="5">
        <v>0.5</v>
      </c>
      <c r="F43" s="5">
        <f t="shared" si="1"/>
        <v>121.10000000000001</v>
      </c>
      <c r="G43" s="16" t="s">
        <v>98</v>
      </c>
      <c r="H43" s="39"/>
      <c r="I43" s="42"/>
      <c r="J43" s="42"/>
    </row>
    <row r="44" spans="1:10" ht="51" customHeight="1" x14ac:dyDescent="0.15">
      <c r="A44" s="19">
        <f t="shared" si="0"/>
        <v>42</v>
      </c>
      <c r="B44" s="9" t="s">
        <v>149</v>
      </c>
      <c r="C44" s="9" t="s">
        <v>112</v>
      </c>
      <c r="D44" s="56" t="s">
        <v>78</v>
      </c>
      <c r="E44" s="6">
        <v>0.2</v>
      </c>
      <c r="F44" s="6">
        <f t="shared" si="1"/>
        <v>121.30000000000001</v>
      </c>
      <c r="G44" s="55" t="s">
        <v>148</v>
      </c>
      <c r="H44" s="45"/>
      <c r="I44" s="44"/>
      <c r="J44" s="44"/>
    </row>
    <row r="45" spans="1:10" ht="21.75" customHeight="1" x14ac:dyDescent="0.15">
      <c r="A45" s="20">
        <f t="shared" si="0"/>
        <v>43</v>
      </c>
      <c r="B45" s="51" t="s">
        <v>71</v>
      </c>
      <c r="C45" s="2" t="s">
        <v>63</v>
      </c>
      <c r="D45" s="30" t="s">
        <v>49</v>
      </c>
      <c r="E45" s="5">
        <v>0.2</v>
      </c>
      <c r="F45" s="5">
        <f t="shared" si="1"/>
        <v>121.50000000000001</v>
      </c>
      <c r="G45" s="16"/>
      <c r="H45" s="39"/>
      <c r="I45" s="42"/>
      <c r="J45" s="42"/>
    </row>
    <row r="46" spans="1:10" ht="21.75" customHeight="1" x14ac:dyDescent="0.15">
      <c r="A46" s="20">
        <f t="shared" si="0"/>
        <v>44</v>
      </c>
      <c r="B46" s="3" t="s">
        <v>80</v>
      </c>
      <c r="C46" s="2" t="s">
        <v>55</v>
      </c>
      <c r="D46" s="30" t="s">
        <v>79</v>
      </c>
      <c r="E46" s="5">
        <v>5.0999999999999996</v>
      </c>
      <c r="F46" s="5">
        <f t="shared" si="1"/>
        <v>126.60000000000001</v>
      </c>
      <c r="G46" s="16"/>
      <c r="H46" s="39"/>
      <c r="I46" s="42"/>
      <c r="J46" s="42"/>
    </row>
    <row r="47" spans="1:10" ht="21.75" customHeight="1" x14ac:dyDescent="0.15">
      <c r="A47" s="20">
        <f t="shared" si="0"/>
        <v>45</v>
      </c>
      <c r="B47" s="3" t="s">
        <v>106</v>
      </c>
      <c r="C47" s="2" t="s">
        <v>102</v>
      </c>
      <c r="D47" s="30" t="s">
        <v>108</v>
      </c>
      <c r="E47" s="5">
        <v>5.4</v>
      </c>
      <c r="F47" s="5">
        <f t="shared" si="1"/>
        <v>132</v>
      </c>
      <c r="G47" s="16" t="s">
        <v>109</v>
      </c>
      <c r="H47" s="39"/>
      <c r="I47" s="42"/>
      <c r="J47" s="42"/>
    </row>
    <row r="48" spans="1:10" ht="21.75" customHeight="1" x14ac:dyDescent="0.15">
      <c r="A48" s="20">
        <f t="shared" si="0"/>
        <v>46</v>
      </c>
      <c r="B48" s="3" t="s">
        <v>65</v>
      </c>
      <c r="C48" s="2" t="s">
        <v>55</v>
      </c>
      <c r="D48" s="30" t="s">
        <v>49</v>
      </c>
      <c r="E48" s="5">
        <v>0.7</v>
      </c>
      <c r="F48" s="5">
        <f t="shared" si="1"/>
        <v>132.69999999999999</v>
      </c>
      <c r="G48" s="16" t="s">
        <v>81</v>
      </c>
      <c r="H48" s="39"/>
      <c r="I48" s="42"/>
      <c r="J48" s="42"/>
    </row>
    <row r="49" spans="1:10" ht="21.75" customHeight="1" x14ac:dyDescent="0.15">
      <c r="A49" s="20">
        <f t="shared" si="0"/>
        <v>47</v>
      </c>
      <c r="B49" s="3" t="s">
        <v>15</v>
      </c>
      <c r="C49" s="2" t="s">
        <v>63</v>
      </c>
      <c r="D49" s="30" t="s">
        <v>82</v>
      </c>
      <c r="E49" s="5">
        <v>0.1</v>
      </c>
      <c r="F49" s="5">
        <f t="shared" si="1"/>
        <v>132.79999999999998</v>
      </c>
      <c r="G49" s="16" t="s">
        <v>83</v>
      </c>
      <c r="H49" s="39"/>
      <c r="I49" s="42"/>
      <c r="J49" s="42"/>
    </row>
    <row r="50" spans="1:10" ht="53.25" customHeight="1" x14ac:dyDescent="0.15">
      <c r="A50" s="19">
        <f t="shared" si="0"/>
        <v>48</v>
      </c>
      <c r="B50" s="9" t="s">
        <v>137</v>
      </c>
      <c r="C50" s="9" t="s">
        <v>84</v>
      </c>
      <c r="D50" s="32" t="s">
        <v>126</v>
      </c>
      <c r="E50" s="6">
        <v>4.9000000000000004</v>
      </c>
      <c r="F50" s="6">
        <f t="shared" si="1"/>
        <v>137.69999999999999</v>
      </c>
      <c r="G50" s="55" t="s">
        <v>161</v>
      </c>
      <c r="H50" s="45"/>
      <c r="I50" s="44"/>
      <c r="J50" s="44"/>
    </row>
    <row r="51" spans="1:10" ht="21.75" customHeight="1" x14ac:dyDescent="0.15">
      <c r="A51" s="20">
        <f t="shared" si="0"/>
        <v>49</v>
      </c>
      <c r="B51" s="3" t="s">
        <v>13</v>
      </c>
      <c r="C51" s="2" t="s">
        <v>63</v>
      </c>
      <c r="D51" s="30" t="s">
        <v>82</v>
      </c>
      <c r="E51" s="5">
        <v>1.8</v>
      </c>
      <c r="F51" s="5">
        <f t="shared" si="1"/>
        <v>139.5</v>
      </c>
      <c r="G51" s="16"/>
      <c r="H51" s="39"/>
      <c r="I51" s="42"/>
      <c r="J51" s="42"/>
    </row>
    <row r="52" spans="1:10" ht="21.75" customHeight="1" x14ac:dyDescent="0.15">
      <c r="A52" s="20">
        <f t="shared" si="0"/>
        <v>50</v>
      </c>
      <c r="B52" s="3" t="s">
        <v>15</v>
      </c>
      <c r="C52" s="2" t="s">
        <v>63</v>
      </c>
      <c r="D52" s="30" t="s">
        <v>86</v>
      </c>
      <c r="E52" s="5">
        <v>3.3</v>
      </c>
      <c r="F52" s="5">
        <f t="shared" si="1"/>
        <v>142.80000000000001</v>
      </c>
      <c r="G52" s="16"/>
      <c r="H52" s="39"/>
      <c r="I52" s="42"/>
      <c r="J52" s="42"/>
    </row>
    <row r="53" spans="1:10" ht="21.75" customHeight="1" x14ac:dyDescent="0.15">
      <c r="A53" s="20">
        <f t="shared" si="0"/>
        <v>51</v>
      </c>
      <c r="B53" s="3" t="s">
        <v>13</v>
      </c>
      <c r="C53" s="2" t="s">
        <v>142</v>
      </c>
      <c r="D53" s="30" t="s">
        <v>3</v>
      </c>
      <c r="E53" s="5">
        <v>3.1</v>
      </c>
      <c r="F53" s="5">
        <f t="shared" si="1"/>
        <v>145.9</v>
      </c>
      <c r="G53" s="16" t="s">
        <v>143</v>
      </c>
      <c r="H53" s="39"/>
      <c r="I53" s="42"/>
      <c r="J53" s="42"/>
    </row>
    <row r="54" spans="1:10" ht="48" customHeight="1" x14ac:dyDescent="0.15">
      <c r="A54" s="20">
        <f t="shared" si="0"/>
        <v>52</v>
      </c>
      <c r="B54" s="3" t="s">
        <v>162</v>
      </c>
      <c r="C54" s="3" t="s">
        <v>145</v>
      </c>
      <c r="D54" s="30" t="s">
        <v>146</v>
      </c>
      <c r="E54" s="5">
        <v>0.8</v>
      </c>
      <c r="F54" s="5">
        <f t="shared" si="1"/>
        <v>146.70000000000002</v>
      </c>
      <c r="G54" s="16" t="s">
        <v>163</v>
      </c>
      <c r="H54" s="39"/>
      <c r="I54" s="42"/>
      <c r="J54" s="42"/>
    </row>
    <row r="55" spans="1:10" ht="45" customHeight="1" x14ac:dyDescent="0.15">
      <c r="A55" s="19">
        <f t="shared" si="0"/>
        <v>53</v>
      </c>
      <c r="B55" s="9" t="s">
        <v>144</v>
      </c>
      <c r="C55" s="1" t="s">
        <v>147</v>
      </c>
      <c r="D55" s="29" t="s">
        <v>157</v>
      </c>
      <c r="E55" s="6">
        <v>0.1</v>
      </c>
      <c r="F55" s="6">
        <f t="shared" si="1"/>
        <v>146.80000000000001</v>
      </c>
      <c r="G55" s="55" t="s">
        <v>156</v>
      </c>
      <c r="H55" s="45"/>
      <c r="I55" s="44"/>
      <c r="J55" s="44"/>
    </row>
    <row r="56" spans="1:10" ht="45" customHeight="1" x14ac:dyDescent="0.15">
      <c r="A56" s="20">
        <f t="shared" si="0"/>
        <v>54</v>
      </c>
      <c r="B56" s="3" t="s">
        <v>150</v>
      </c>
      <c r="C56" s="2" t="s">
        <v>6</v>
      </c>
      <c r="D56" s="30" t="s">
        <v>3</v>
      </c>
      <c r="E56" s="5">
        <v>0.4</v>
      </c>
      <c r="F56" s="5">
        <f t="shared" si="1"/>
        <v>147.20000000000002</v>
      </c>
      <c r="G56" s="16"/>
      <c r="H56" s="39"/>
      <c r="I56" s="42"/>
      <c r="J56" s="42"/>
    </row>
    <row r="57" spans="1:10" ht="21.75" customHeight="1" x14ac:dyDescent="0.15">
      <c r="A57" s="20">
        <f t="shared" si="0"/>
        <v>55</v>
      </c>
      <c r="B57" s="3" t="s">
        <v>15</v>
      </c>
      <c r="C57" s="2" t="s">
        <v>6</v>
      </c>
      <c r="D57" s="30" t="s">
        <v>86</v>
      </c>
      <c r="E57" s="5">
        <v>0.7</v>
      </c>
      <c r="F57" s="5">
        <f t="shared" si="1"/>
        <v>147.9</v>
      </c>
      <c r="G57" s="16"/>
      <c r="H57" s="39"/>
      <c r="I57" s="42"/>
      <c r="J57" s="42"/>
    </row>
    <row r="58" spans="1:10" ht="21.75" customHeight="1" x14ac:dyDescent="0.15">
      <c r="A58" s="20">
        <f t="shared" si="0"/>
        <v>56</v>
      </c>
      <c r="B58" s="3" t="s">
        <v>13</v>
      </c>
      <c r="C58" s="2" t="s">
        <v>87</v>
      </c>
      <c r="D58" s="30" t="s">
        <v>85</v>
      </c>
      <c r="E58" s="5">
        <v>3.3</v>
      </c>
      <c r="F58" s="5">
        <f t="shared" si="1"/>
        <v>151.20000000000002</v>
      </c>
      <c r="G58" s="16" t="s">
        <v>99</v>
      </c>
      <c r="H58" s="39"/>
      <c r="I58" s="42"/>
      <c r="J58" s="42"/>
    </row>
    <row r="59" spans="1:10" ht="21.75" customHeight="1" x14ac:dyDescent="0.15">
      <c r="A59" s="20">
        <f t="shared" si="0"/>
        <v>57</v>
      </c>
      <c r="B59" s="3" t="s">
        <v>20</v>
      </c>
      <c r="C59" s="2" t="s">
        <v>4</v>
      </c>
      <c r="D59" s="30" t="s">
        <v>91</v>
      </c>
      <c r="E59" s="5">
        <v>4.3</v>
      </c>
      <c r="F59" s="5">
        <f t="shared" si="1"/>
        <v>155.50000000000003</v>
      </c>
      <c r="G59" s="13"/>
      <c r="H59" s="39"/>
      <c r="I59" s="42"/>
      <c r="J59" s="42"/>
    </row>
    <row r="60" spans="1:10" ht="21.75" customHeight="1" x14ac:dyDescent="0.15">
      <c r="A60" s="20">
        <f t="shared" si="0"/>
        <v>58</v>
      </c>
      <c r="B60" s="3" t="s">
        <v>13</v>
      </c>
      <c r="C60" s="2" t="s">
        <v>92</v>
      </c>
      <c r="D60" s="30" t="s">
        <v>49</v>
      </c>
      <c r="E60" s="5">
        <v>21.8</v>
      </c>
      <c r="F60" s="5">
        <f t="shared" si="1"/>
        <v>177.30000000000004</v>
      </c>
      <c r="G60" s="13"/>
      <c r="H60" s="39"/>
      <c r="I60" s="42"/>
      <c r="J60" s="42"/>
    </row>
    <row r="61" spans="1:10" s="63" customFormat="1" ht="39.75" customHeight="1" x14ac:dyDescent="0.15">
      <c r="A61" s="21">
        <f t="shared" si="0"/>
        <v>59</v>
      </c>
      <c r="B61" s="11" t="s">
        <v>93</v>
      </c>
      <c r="C61" s="12" t="s">
        <v>22</v>
      </c>
      <c r="D61" s="34" t="s">
        <v>16</v>
      </c>
      <c r="E61" s="6">
        <v>23.5</v>
      </c>
      <c r="F61" s="6">
        <f t="shared" si="1"/>
        <v>200.80000000000004</v>
      </c>
      <c r="G61" s="17" t="s">
        <v>158</v>
      </c>
      <c r="H61" s="46" t="s">
        <v>122</v>
      </c>
      <c r="I61" s="49" t="s">
        <v>40</v>
      </c>
      <c r="J61" s="49" t="s">
        <v>39</v>
      </c>
    </row>
    <row r="62" spans="1:10" ht="22.5" customHeight="1" x14ac:dyDescent="0.15">
      <c r="A62" s="20">
        <f t="shared" si="0"/>
        <v>60</v>
      </c>
      <c r="B62" s="3" t="s">
        <v>29</v>
      </c>
      <c r="C62" s="2" t="s">
        <v>18</v>
      </c>
      <c r="D62" s="30" t="s">
        <v>21</v>
      </c>
      <c r="E62" s="5">
        <v>0.1</v>
      </c>
      <c r="F62" s="5">
        <f t="shared" si="1"/>
        <v>200.90000000000003</v>
      </c>
      <c r="G62" s="13"/>
      <c r="H62" s="43"/>
      <c r="I62" s="42"/>
      <c r="J62" s="42"/>
    </row>
    <row r="63" spans="1:10" ht="22.5" customHeight="1" x14ac:dyDescent="0.15">
      <c r="A63" s="20">
        <f t="shared" si="0"/>
        <v>61</v>
      </c>
      <c r="B63" s="3" t="s">
        <v>25</v>
      </c>
      <c r="C63" s="2" t="s">
        <v>4</v>
      </c>
      <c r="D63" s="30" t="s">
        <v>31</v>
      </c>
      <c r="E63" s="5">
        <v>1.8</v>
      </c>
      <c r="F63" s="5">
        <f t="shared" si="1"/>
        <v>202.70000000000005</v>
      </c>
      <c r="G63" s="13" t="s">
        <v>30</v>
      </c>
      <c r="H63" s="43"/>
      <c r="I63" s="42"/>
      <c r="J63" s="42"/>
    </row>
    <row r="64" spans="1:10" ht="22.5" customHeight="1" x14ac:dyDescent="0.15">
      <c r="A64" s="20">
        <f t="shared" si="0"/>
        <v>62</v>
      </c>
      <c r="B64" s="3" t="s">
        <v>19</v>
      </c>
      <c r="C64" s="2" t="s">
        <v>6</v>
      </c>
      <c r="D64" s="30" t="s">
        <v>3</v>
      </c>
      <c r="E64" s="5">
        <v>0.05</v>
      </c>
      <c r="F64" s="5">
        <f t="shared" si="1"/>
        <v>202.75000000000006</v>
      </c>
      <c r="G64" s="13" t="s">
        <v>154</v>
      </c>
      <c r="H64" s="43"/>
      <c r="I64" s="42"/>
      <c r="J64" s="42"/>
    </row>
    <row r="65" spans="1:10" ht="56.25" customHeight="1" x14ac:dyDescent="0.15">
      <c r="A65" s="20">
        <f t="shared" si="0"/>
        <v>63</v>
      </c>
      <c r="B65" s="3" t="s">
        <v>15</v>
      </c>
      <c r="C65" s="2" t="s">
        <v>6</v>
      </c>
      <c r="D65" s="30" t="s">
        <v>3</v>
      </c>
      <c r="E65" s="5">
        <v>0.1</v>
      </c>
      <c r="F65" s="5">
        <f t="shared" si="1"/>
        <v>202.85000000000005</v>
      </c>
      <c r="G65" s="13"/>
      <c r="H65" s="43"/>
      <c r="I65" s="42"/>
      <c r="J65" s="42"/>
    </row>
    <row r="66" spans="1:10" ht="60" customHeight="1" x14ac:dyDescent="0.15">
      <c r="A66" s="19">
        <f t="shared" si="0"/>
        <v>64</v>
      </c>
      <c r="B66" s="9" t="s">
        <v>24</v>
      </c>
      <c r="C66" s="1" t="s">
        <v>14</v>
      </c>
      <c r="D66" s="29" t="s">
        <v>3</v>
      </c>
      <c r="E66" s="6" t="s">
        <v>32</v>
      </c>
      <c r="F66" s="6">
        <v>203</v>
      </c>
      <c r="G66" s="15" t="s">
        <v>159</v>
      </c>
      <c r="H66" s="65" t="s">
        <v>33</v>
      </c>
      <c r="I66" s="66"/>
      <c r="J66" s="67"/>
    </row>
    <row r="67" spans="1:10" ht="17.25" x14ac:dyDescent="0.15">
      <c r="C67" s="50"/>
    </row>
    <row r="68" spans="1:10" ht="42.75" customHeight="1" x14ac:dyDescent="0.15">
      <c r="B68" s="8" t="s">
        <v>104</v>
      </c>
      <c r="C68" s="50"/>
      <c r="E68" s="58" t="s">
        <v>105</v>
      </c>
      <c r="F68" s="57"/>
      <c r="G68" s="22"/>
      <c r="H68" s="68" t="s">
        <v>138</v>
      </c>
      <c r="I68" s="68"/>
      <c r="J68" s="68"/>
    </row>
    <row r="83" spans="2:7" ht="14.25" customHeight="1" x14ac:dyDescent="0.15">
      <c r="B83" s="68" t="s">
        <v>107</v>
      </c>
      <c r="C83" s="68"/>
      <c r="E83" s="68" t="s">
        <v>140</v>
      </c>
      <c r="F83" s="68"/>
      <c r="G83" s="68"/>
    </row>
    <row r="102" spans="2:5" ht="28.5" customHeight="1" x14ac:dyDescent="0.15">
      <c r="E102" s="59"/>
    </row>
    <row r="103" spans="2:5" x14ac:dyDescent="0.15">
      <c r="B103" s="23" t="s">
        <v>141</v>
      </c>
    </row>
    <row r="116" spans="2:7" ht="28.5" customHeight="1" x14ac:dyDescent="0.15">
      <c r="B116" s="69" t="s">
        <v>115</v>
      </c>
      <c r="C116" s="69"/>
      <c r="G116" s="60"/>
    </row>
    <row r="142" spans="2:2" ht="35.25" customHeight="1" x14ac:dyDescent="0.15">
      <c r="B142" s="8" t="s">
        <v>139</v>
      </c>
    </row>
    <row r="143" spans="2:2" x14ac:dyDescent="0.15">
      <c r="B143" s="8" t="s">
        <v>164</v>
      </c>
    </row>
  </sheetData>
  <mergeCells count="6">
    <mergeCell ref="H1:J1"/>
    <mergeCell ref="H66:J66"/>
    <mergeCell ref="B116:C116"/>
    <mergeCell ref="B83:C83"/>
    <mergeCell ref="H68:J68"/>
    <mergeCell ref="E83:G83"/>
  </mergeCells>
  <phoneticPr fontId="1"/>
  <printOptions horizontalCentered="1"/>
  <pageMargins left="0.25" right="0.25" top="0.75" bottom="0.75" header="0.3" footer="0.3"/>
  <pageSetup paperSize="9" scale="55" fitToHeight="0" orientation="portrait" r:id="rId1"/>
  <headerFooter alignWithMargins="0"/>
  <rowBreaks count="1" manualBreakCount="1">
    <brk id="115"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神戸600</vt:lpstr>
      <vt:lpstr>Sheet1</vt:lpstr>
      <vt:lpstr>神戸600!Print_Area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Smith</dc:creator>
  <cp:lastModifiedBy>Makiyo GOTO</cp:lastModifiedBy>
  <cp:lastPrinted>2024-02-09T04:57:13Z</cp:lastPrinted>
  <dcterms:created xsi:type="dcterms:W3CDTF">2011-02-06T12:06:47Z</dcterms:created>
  <dcterms:modified xsi:type="dcterms:W3CDTF">2026-02-09T01:19:24Z</dcterms:modified>
</cp:coreProperties>
</file>