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Users\Owner\Desktop\パーソナル\2026 404長田400\"/>
    </mc:Choice>
  </mc:AlternateContent>
  <xr:revisionPtr revIDLastSave="0" documentId="13_ncr:1_{3DA0D5A3-7436-4C45-B630-8AD7D2B628E1}" xr6:coauthVersionLast="47" xr6:coauthVersionMax="47" xr10:uidLastSave="{00000000-0000-0000-0000-000000000000}"/>
  <bookViews>
    <workbookView xWindow="-108" yWindow="-108" windowWidth="23256" windowHeight="12456" xr2:uid="{00000000-000D-0000-FFFF-FFFF00000000}"/>
  </bookViews>
  <sheets>
    <sheet name="近畿400神戸" sheetId="5" r:id="rId1"/>
  </sheets>
  <definedNames>
    <definedName name="_xlnm.Print_Area" localSheetId="0">近畿400神戸!$A$1:$I$174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7" i="5" l="1"/>
  <c r="E18" i="5"/>
  <c r="E19" i="5"/>
  <c r="E20" i="5"/>
  <c r="E21" i="5"/>
  <c r="E22" i="5"/>
  <c r="E23" i="5"/>
  <c r="E24" i="5"/>
  <c r="E25" i="5"/>
  <c r="E26" i="5"/>
  <c r="E27" i="5"/>
  <c r="E75" i="5"/>
  <c r="E68" i="5"/>
  <c r="E69" i="5"/>
  <c r="E70" i="5"/>
  <c r="E71" i="5"/>
  <c r="E72" i="5"/>
  <c r="E73" i="5"/>
  <c r="E74" i="5"/>
  <c r="E76" i="5"/>
  <c r="E77" i="5"/>
  <c r="E78" i="5"/>
  <c r="E79" i="5"/>
  <c r="E80" i="5"/>
  <c r="E81" i="5"/>
  <c r="E82" i="5"/>
  <c r="E83" i="5"/>
  <c r="E84" i="5"/>
  <c r="E85" i="5"/>
  <c r="E86" i="5"/>
  <c r="E87" i="5"/>
  <c r="E88" i="5"/>
  <c r="E49" i="5" l="1"/>
  <c r="E50" i="5"/>
  <c r="E51" i="5"/>
  <c r="E45" i="5"/>
  <c r="E46" i="5"/>
  <c r="E47" i="5"/>
  <c r="E48" i="5"/>
  <c r="E52" i="5"/>
  <c r="E40" i="5"/>
  <c r="E41" i="5"/>
  <c r="E42" i="5"/>
  <c r="E43" i="5"/>
  <c r="E44" i="5"/>
  <c r="E34" i="5"/>
  <c r="E35" i="5"/>
  <c r="E36" i="5"/>
  <c r="E37" i="5"/>
  <c r="E38" i="5"/>
  <c r="E39" i="5"/>
  <c r="E30" i="5"/>
  <c r="E31" i="5"/>
  <c r="E32" i="5"/>
  <c r="E33" i="5"/>
  <c r="E28" i="5"/>
  <c r="E29" i="5"/>
  <c r="E16" i="5"/>
  <c r="E9" i="5"/>
  <c r="E8" i="5"/>
  <c r="E7" i="5"/>
  <c r="E6" i="5"/>
  <c r="E5" i="5"/>
  <c r="A5" i="5"/>
  <c r="A6" i="5" s="1"/>
  <c r="A7" i="5" s="1"/>
  <c r="A8" i="5" s="1"/>
  <c r="A9" i="5" s="1"/>
  <c r="E53" i="5" l="1"/>
  <c r="E54" i="5"/>
  <c r="E55" i="5"/>
  <c r="E56" i="5"/>
  <c r="A10" i="5" l="1"/>
  <c r="A11" i="5" s="1"/>
  <c r="A12" i="5" s="1"/>
  <c r="A13" i="5" s="1"/>
  <c r="A14" i="5" s="1"/>
  <c r="A15" i="5" s="1"/>
  <c r="A16" i="5" s="1"/>
  <c r="A17" i="5" s="1"/>
  <c r="A18" i="5" s="1"/>
  <c r="A19" i="5" s="1"/>
  <c r="A20" i="5" s="1"/>
  <c r="A21" i="5" s="1"/>
  <c r="A22" i="5" s="1"/>
  <c r="A23" i="5" s="1"/>
  <c r="A24" i="5" s="1"/>
  <c r="E10" i="5"/>
  <c r="E11" i="5"/>
  <c r="E12" i="5"/>
  <c r="E13" i="5"/>
  <c r="E14" i="5"/>
  <c r="E15" i="5"/>
  <c r="E57" i="5"/>
  <c r="E58" i="5"/>
  <c r="E59" i="5"/>
  <c r="E60" i="5"/>
  <c r="E61" i="5"/>
  <c r="E62" i="5"/>
  <c r="E63" i="5"/>
  <c r="E64" i="5"/>
  <c r="E65" i="5"/>
  <c r="E66" i="5"/>
  <c r="E67" i="5"/>
  <c r="A25" i="5" l="1"/>
  <c r="A26" i="5" l="1"/>
  <c r="A27" i="5" s="1"/>
  <c r="A28" i="5" s="1"/>
  <c r="A29" i="5" s="1"/>
  <c r="A30" i="5" s="1"/>
  <c r="A31" i="5" s="1"/>
  <c r="A32" i="5" l="1"/>
  <c r="A33" i="5" s="1"/>
  <c r="A34" i="5" s="1"/>
  <c r="A35" i="5" l="1"/>
  <c r="A36" i="5" s="1"/>
  <c r="A91" i="5"/>
  <c r="A37" i="5" l="1"/>
  <c r="A38" i="5" s="1"/>
  <c r="A39" i="5" s="1"/>
  <c r="A40" i="5" s="1"/>
  <c r="A41" i="5" s="1"/>
  <c r="A42" i="5" s="1"/>
  <c r="A43" i="5" s="1"/>
  <c r="A44" i="5" s="1"/>
  <c r="A45" i="5" l="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l="1"/>
  <c r="A69" i="5" s="1"/>
  <c r="A70" i="5" l="1"/>
  <c r="A71" i="5" s="1"/>
  <c r="A72" i="5" s="1"/>
  <c r="A73" i="5" s="1"/>
  <c r="A74" i="5" s="1"/>
  <c r="A75" i="5" l="1"/>
  <c r="A76" i="5" s="1"/>
  <c r="A77" i="5" s="1"/>
  <c r="A78" i="5" s="1"/>
  <c r="A79" i="5" s="1"/>
  <c r="A80" i="5" s="1"/>
  <c r="A81" i="5" s="1"/>
  <c r="A82" i="5" s="1"/>
  <c r="A83" i="5" s="1"/>
  <c r="A84" i="5" s="1"/>
  <c r="A85" i="5" s="1"/>
  <c r="A86" i="5" s="1"/>
  <c r="A87" i="5" s="1"/>
  <c r="A88" i="5" s="1"/>
  <c r="A89" i="5" s="1"/>
</calcChain>
</file>

<file path=xl/sharedStrings.xml><?xml version="1.0" encoding="utf-8"?>
<sst xmlns="http://schemas.openxmlformats.org/spreadsheetml/2006/main" count="325" uniqueCount="201">
  <si>
    <t>ポイント</t>
    <phoneticPr fontId="2"/>
  </si>
  <si>
    <t>道路</t>
    <rPh sb="0" eb="2">
      <t>ドウロ</t>
    </rPh>
    <phoneticPr fontId="2"/>
  </si>
  <si>
    <t>区間</t>
    <rPh sb="0" eb="2">
      <t>クカン</t>
    </rPh>
    <phoneticPr fontId="2"/>
  </si>
  <si>
    <t>合計</t>
    <rPh sb="0" eb="2">
      <t>ゴウケイ</t>
    </rPh>
    <phoneticPr fontId="2"/>
  </si>
  <si>
    <t>備考</t>
    <rPh sb="0" eb="2">
      <t>ビコウ</t>
    </rPh>
    <phoneticPr fontId="2"/>
  </si>
  <si>
    <t>左折</t>
    <rPh sb="0" eb="2">
      <t>サセツ</t>
    </rPh>
    <phoneticPr fontId="1"/>
  </si>
  <si>
    <t>右折</t>
    <rPh sb="0" eb="2">
      <t>ウセツ</t>
    </rPh>
    <phoneticPr fontId="1"/>
  </si>
  <si>
    <t>直進</t>
    <rPh sb="0" eb="2">
      <t>チョクシン</t>
    </rPh>
    <phoneticPr fontId="1"/>
  </si>
  <si>
    <t>市道</t>
    <rPh sb="0" eb="2">
      <t>シドウ</t>
    </rPh>
    <phoneticPr fontId="2"/>
  </si>
  <si>
    <t>右折</t>
    <rPh sb="0" eb="2">
      <t>ウセツ</t>
    </rPh>
    <phoneticPr fontId="2"/>
  </si>
  <si>
    <t>Ｔ字路</t>
    <rPh sb="1" eb="2">
      <t>ジ</t>
    </rPh>
    <rPh sb="2" eb="3">
      <t>ロ</t>
    </rPh>
    <phoneticPr fontId="2"/>
  </si>
  <si>
    <t>道路</t>
    <rPh sb="0" eb="2">
      <t>ドウロ</t>
    </rPh>
    <phoneticPr fontId="2"/>
  </si>
  <si>
    <t>ト字路</t>
    <rPh sb="1" eb="2">
      <t>ジ</t>
    </rPh>
    <rPh sb="2" eb="3">
      <t>ロ</t>
    </rPh>
    <phoneticPr fontId="2"/>
  </si>
  <si>
    <t>県道144号</t>
    <rPh sb="0" eb="2">
      <t>ケンドウ</t>
    </rPh>
    <rPh sb="5" eb="6">
      <t>ゴウ</t>
    </rPh>
    <phoneticPr fontId="2"/>
  </si>
  <si>
    <t>国道372号</t>
    <rPh sb="0" eb="2">
      <t>コクドウ</t>
    </rPh>
    <rPh sb="5" eb="6">
      <t>ゴウ</t>
    </rPh>
    <phoneticPr fontId="2"/>
  </si>
  <si>
    <t>十字路</t>
    <rPh sb="0" eb="3">
      <t>ジュウジロ</t>
    </rPh>
    <phoneticPr fontId="2"/>
  </si>
  <si>
    <t>上三草　Ｓ</t>
    <rPh sb="0" eb="1">
      <t>ウエ</t>
    </rPh>
    <rPh sb="1" eb="2">
      <t>サン</t>
    </rPh>
    <rPh sb="2" eb="3">
      <t>クサ</t>
    </rPh>
    <phoneticPr fontId="2"/>
  </si>
  <si>
    <t>国道175号</t>
    <rPh sb="0" eb="2">
      <t>コクドウ</t>
    </rPh>
    <rPh sb="5" eb="6">
      <t>ゴウ</t>
    </rPh>
    <phoneticPr fontId="2"/>
  </si>
  <si>
    <t>稲継　Ｓ</t>
    <rPh sb="0" eb="1">
      <t>イナ</t>
    </rPh>
    <rPh sb="1" eb="2">
      <t>ツ</t>
    </rPh>
    <phoneticPr fontId="2"/>
  </si>
  <si>
    <t>西芦田　Ｓ</t>
    <rPh sb="0" eb="1">
      <t>ニシ</t>
    </rPh>
    <rPh sb="1" eb="3">
      <t>アシダ</t>
    </rPh>
    <phoneticPr fontId="2"/>
  </si>
  <si>
    <t>県道7号</t>
    <rPh sb="0" eb="2">
      <t>ケンドウ</t>
    </rPh>
    <rPh sb="3" eb="4">
      <t>ゴウ</t>
    </rPh>
    <phoneticPr fontId="2"/>
  </si>
  <si>
    <t>小倉　Ｓ</t>
    <rPh sb="0" eb="2">
      <t>コクラ</t>
    </rPh>
    <phoneticPr fontId="2"/>
  </si>
  <si>
    <t>国道427号</t>
    <rPh sb="0" eb="2">
      <t>コクドウ</t>
    </rPh>
    <rPh sb="5" eb="6">
      <t>ゴウ</t>
    </rPh>
    <phoneticPr fontId="2"/>
  </si>
  <si>
    <t>大垣　Ｓ</t>
    <rPh sb="0" eb="2">
      <t>オオガキ</t>
    </rPh>
    <phoneticPr fontId="2"/>
  </si>
  <si>
    <t>国道9号</t>
    <rPh sb="0" eb="2">
      <t>コクドウ</t>
    </rPh>
    <rPh sb="3" eb="4">
      <t>ゴウ</t>
    </rPh>
    <phoneticPr fontId="2"/>
  </si>
  <si>
    <t>宮田　Ｓ</t>
    <rPh sb="0" eb="2">
      <t>ミヤタ</t>
    </rPh>
    <phoneticPr fontId="2"/>
  </si>
  <si>
    <t>県道10号</t>
    <rPh sb="0" eb="2">
      <t>ケンドウ</t>
    </rPh>
    <rPh sb="4" eb="5">
      <t>ゴウ</t>
    </rPh>
    <phoneticPr fontId="2"/>
  </si>
  <si>
    <t>糸井橋　Ｓ</t>
    <rPh sb="0" eb="2">
      <t>イトイ</t>
    </rPh>
    <rPh sb="2" eb="3">
      <t>ハシ</t>
    </rPh>
    <phoneticPr fontId="2"/>
  </si>
  <si>
    <t>弥布　Ｓ</t>
    <rPh sb="0" eb="1">
      <t>ワタル</t>
    </rPh>
    <rPh sb="1" eb="2">
      <t>ヌノ</t>
    </rPh>
    <phoneticPr fontId="2"/>
  </si>
  <si>
    <t>国道482号</t>
    <rPh sb="0" eb="2">
      <t>コクドウ</t>
    </rPh>
    <rPh sb="5" eb="6">
      <t>ゴウ</t>
    </rPh>
    <phoneticPr fontId="2"/>
  </si>
  <si>
    <t>国道178号</t>
    <rPh sb="0" eb="2">
      <t>コクドウ</t>
    </rPh>
    <rPh sb="5" eb="6">
      <t>ゴウ</t>
    </rPh>
    <phoneticPr fontId="2"/>
  </si>
  <si>
    <t>┤字路</t>
    <phoneticPr fontId="2"/>
  </si>
  <si>
    <t>県道319号</t>
    <rPh sb="0" eb="2">
      <t>ケンドウ</t>
    </rPh>
    <rPh sb="5" eb="6">
      <t>ゴウ</t>
    </rPh>
    <phoneticPr fontId="2"/>
  </si>
  <si>
    <t>鳥取砂丘入口　Ｓ</t>
    <rPh sb="0" eb="2">
      <t>トットリ</t>
    </rPh>
    <rPh sb="2" eb="4">
      <t>サキュウ</t>
    </rPh>
    <rPh sb="4" eb="6">
      <t>イリグチ</t>
    </rPh>
    <phoneticPr fontId="2"/>
  </si>
  <si>
    <t>角のファミリーマートが目印です。しばらく進むと智頭の宿場町。</t>
    <rPh sb="0" eb="1">
      <t>カド</t>
    </rPh>
    <rPh sb="11" eb="13">
      <t>メジルシ</t>
    </rPh>
    <rPh sb="20" eb="21">
      <t>スス</t>
    </rPh>
    <rPh sb="23" eb="25">
      <t>チズ</t>
    </rPh>
    <rPh sb="26" eb="28">
      <t>シュクバ</t>
    </rPh>
    <rPh sb="28" eb="29">
      <t>マチ</t>
    </rPh>
    <phoneticPr fontId="2"/>
  </si>
  <si>
    <t>県道40号→町道</t>
    <rPh sb="0" eb="2">
      <t>ケンドウ</t>
    </rPh>
    <rPh sb="4" eb="5">
      <t>ゴウ</t>
    </rPh>
    <rPh sb="6" eb="7">
      <t>マチ</t>
    </rPh>
    <rPh sb="7" eb="8">
      <t>ミチ</t>
    </rPh>
    <phoneticPr fontId="2"/>
  </si>
  <si>
    <t>町道→国道373号</t>
    <rPh sb="0" eb="1">
      <t>マチ</t>
    </rPh>
    <rPh sb="1" eb="2">
      <t>ミチ</t>
    </rPh>
    <rPh sb="3" eb="5">
      <t>コクドウ</t>
    </rPh>
    <rPh sb="8" eb="9">
      <t>ゴウ</t>
    </rPh>
    <phoneticPr fontId="2"/>
  </si>
  <si>
    <t>国道373号</t>
    <rPh sb="0" eb="2">
      <t>コクドウ</t>
    </rPh>
    <rPh sb="5" eb="6">
      <t>ゴウ</t>
    </rPh>
    <phoneticPr fontId="2"/>
  </si>
  <si>
    <t>変則Ｙ字路</t>
    <rPh sb="0" eb="2">
      <t>ヘンソク</t>
    </rPh>
    <rPh sb="3" eb="5">
      <t>ジロ</t>
    </rPh>
    <phoneticPr fontId="2"/>
  </si>
  <si>
    <t>左折して下ること。直進すると自動車専用道なので間違えないこと！！</t>
    <rPh sb="0" eb="2">
      <t>サセツ</t>
    </rPh>
    <rPh sb="4" eb="5">
      <t>クダ</t>
    </rPh>
    <rPh sb="9" eb="11">
      <t>チョクシン</t>
    </rPh>
    <rPh sb="14" eb="17">
      <t>ジドウシャ</t>
    </rPh>
    <rPh sb="17" eb="20">
      <t>センヨウドウ</t>
    </rPh>
    <rPh sb="23" eb="25">
      <t>マチガ</t>
    </rPh>
    <phoneticPr fontId="2"/>
  </si>
  <si>
    <t>十字路</t>
    <rPh sb="0" eb="3">
      <t>ジュウジロ</t>
    </rPh>
    <phoneticPr fontId="2"/>
  </si>
  <si>
    <t>さ</t>
    <phoneticPr fontId="2"/>
  </si>
  <si>
    <t>町道</t>
    <rPh sb="0" eb="1">
      <t>マチ</t>
    </rPh>
    <rPh sb="1" eb="2">
      <t>ミチ</t>
    </rPh>
    <phoneticPr fontId="2"/>
  </si>
  <si>
    <t>右側にファミリーマートが目印。</t>
    <rPh sb="0" eb="2">
      <t>ミギガワ</t>
    </rPh>
    <rPh sb="12" eb="14">
      <t>メジルシ</t>
    </rPh>
    <phoneticPr fontId="2"/>
  </si>
  <si>
    <t>町道</t>
    <rPh sb="0" eb="1">
      <t>マチ</t>
    </rPh>
    <rPh sb="1" eb="2">
      <t>ミチ</t>
    </rPh>
    <phoneticPr fontId="2"/>
  </si>
  <si>
    <t>左折すると大原宿へ。</t>
    <rPh sb="0" eb="2">
      <t>サセツ</t>
    </rPh>
    <rPh sb="5" eb="7">
      <t>オオハラ</t>
    </rPh>
    <rPh sb="7" eb="8">
      <t>ヤド</t>
    </rPh>
    <phoneticPr fontId="2"/>
  </si>
  <si>
    <t>Ｔ字路</t>
    <rPh sb="1" eb="3">
      <t>ジロ</t>
    </rPh>
    <phoneticPr fontId="2"/>
  </si>
  <si>
    <t>中町　Ｓ</t>
    <rPh sb="0" eb="2">
      <t>ナカマチ</t>
    </rPh>
    <phoneticPr fontId="2"/>
  </si>
  <si>
    <t>ここから平福のまちなみへ。</t>
    <rPh sb="4" eb="6">
      <t>ヒラフク</t>
    </rPh>
    <phoneticPr fontId="2"/>
  </si>
  <si>
    <t>上町　Ｓ</t>
    <rPh sb="0" eb="1">
      <t>ウエ</t>
    </rPh>
    <rPh sb="1" eb="2">
      <t>マチ</t>
    </rPh>
    <phoneticPr fontId="2"/>
  </si>
  <si>
    <t>国道179号</t>
    <rPh sb="0" eb="2">
      <t>コクドウ</t>
    </rPh>
    <rPh sb="5" eb="6">
      <t>ゴウ</t>
    </rPh>
    <phoneticPr fontId="2"/>
  </si>
  <si>
    <t>新宮三差路　Ｓ</t>
    <rPh sb="0" eb="2">
      <t>シングウ</t>
    </rPh>
    <rPh sb="2" eb="5">
      <t>サンサロ</t>
    </rPh>
    <phoneticPr fontId="2"/>
  </si>
  <si>
    <t>国道179号</t>
    <rPh sb="0" eb="2">
      <t>コクドウ</t>
    </rPh>
    <rPh sb="5" eb="6">
      <t>ゴウ</t>
    </rPh>
    <phoneticPr fontId="2"/>
  </si>
  <si>
    <t>船渡　Ｓ</t>
    <rPh sb="0" eb="1">
      <t>フナ</t>
    </rPh>
    <rPh sb="1" eb="2">
      <t>ワタ</t>
    </rPh>
    <phoneticPr fontId="2"/>
  </si>
  <si>
    <t>追分　Ｓ</t>
    <rPh sb="0" eb="1">
      <t>オ</t>
    </rPh>
    <rPh sb="1" eb="2">
      <t>ワ</t>
    </rPh>
    <phoneticPr fontId="2"/>
  </si>
  <si>
    <t>県道724号</t>
    <rPh sb="0" eb="2">
      <t>ケンドウ</t>
    </rPh>
    <rPh sb="5" eb="6">
      <t>ゴウ</t>
    </rPh>
    <phoneticPr fontId="2"/>
  </si>
  <si>
    <t>国道29号→県道724号</t>
    <rPh sb="0" eb="2">
      <t>コクドウ</t>
    </rPh>
    <rPh sb="4" eb="5">
      <t>ゴウ</t>
    </rPh>
    <rPh sb="6" eb="8">
      <t>ケンドウ</t>
    </rPh>
    <rPh sb="11" eb="12">
      <t>ゴウ</t>
    </rPh>
    <phoneticPr fontId="2"/>
  </si>
  <si>
    <t>県道5号</t>
    <rPh sb="0" eb="2">
      <t>ケンドウ</t>
    </rPh>
    <rPh sb="3" eb="4">
      <t>ゴウ</t>
    </rPh>
    <phoneticPr fontId="2"/>
  </si>
  <si>
    <t>長池東　Ｓ</t>
    <rPh sb="0" eb="2">
      <t>ナガイケ</t>
    </rPh>
    <rPh sb="2" eb="3">
      <t>ヒガシ</t>
    </rPh>
    <phoneticPr fontId="2"/>
  </si>
  <si>
    <t>みちなり左折</t>
    <rPh sb="4" eb="6">
      <t>サセツ</t>
    </rPh>
    <phoneticPr fontId="2"/>
  </si>
  <si>
    <t>鳥取砂丘へ。</t>
    <rPh sb="0" eb="2">
      <t>トットリ</t>
    </rPh>
    <rPh sb="2" eb="4">
      <t>サキュウ</t>
    </rPh>
    <phoneticPr fontId="2"/>
  </si>
  <si>
    <t>右側に「本陣跡」があるので、
バックに入れて自転車の写真を撮ること。</t>
    <rPh sb="0" eb="2">
      <t>ミギガワ</t>
    </rPh>
    <rPh sb="4" eb="6">
      <t>ホンジン</t>
    </rPh>
    <rPh sb="6" eb="7">
      <t>アト</t>
    </rPh>
    <rPh sb="19" eb="20">
      <t>イ</t>
    </rPh>
    <rPh sb="22" eb="25">
      <t>ジテンシャ</t>
    </rPh>
    <rPh sb="26" eb="28">
      <t>シャシン</t>
    </rPh>
    <rPh sb="29" eb="30">
      <t>ト</t>
    </rPh>
    <phoneticPr fontId="2"/>
  </si>
  <si>
    <t>国道373号</t>
    <rPh sb="0" eb="2">
      <t>コクドウ</t>
    </rPh>
    <rPh sb="5" eb="6">
      <t>ゴウ</t>
    </rPh>
    <phoneticPr fontId="2"/>
  </si>
  <si>
    <t>村岡地域振興局　Ｓ</t>
    <rPh sb="0" eb="2">
      <t>ムラオカ</t>
    </rPh>
    <rPh sb="2" eb="4">
      <t>チイキ</t>
    </rPh>
    <rPh sb="4" eb="7">
      <t>シンコウキョク</t>
    </rPh>
    <phoneticPr fontId="2"/>
  </si>
  <si>
    <t>T字路</t>
    <rPh sb="1" eb="3">
      <t>ジロ</t>
    </rPh>
    <phoneticPr fontId="1"/>
  </si>
  <si>
    <t>左折</t>
    <rPh sb="0" eb="2">
      <t>サセツ</t>
    </rPh>
    <phoneticPr fontId="2"/>
  </si>
  <si>
    <t>再び国道373号線へ合流</t>
    <rPh sb="0" eb="1">
      <t>フタタ</t>
    </rPh>
    <rPh sb="2" eb="4">
      <t>コクドウ</t>
    </rPh>
    <rPh sb="7" eb="8">
      <t>ゴウ</t>
    </rPh>
    <rPh sb="8" eb="9">
      <t>セン</t>
    </rPh>
    <rPh sb="10" eb="12">
      <t>ゴウリュウ</t>
    </rPh>
    <phoneticPr fontId="2"/>
  </si>
  <si>
    <t>再び373号へ合流。峠最高点の志戸坂トンネルは歩道を安全に注意して走ること！！</t>
    <rPh sb="0" eb="1">
      <t>フタタ</t>
    </rPh>
    <rPh sb="5" eb="6">
      <t>ゴウ</t>
    </rPh>
    <rPh sb="7" eb="9">
      <t>ゴウリュウ</t>
    </rPh>
    <rPh sb="10" eb="11">
      <t>トウゲ</t>
    </rPh>
    <rPh sb="11" eb="14">
      <t>サイコウテン</t>
    </rPh>
    <rPh sb="15" eb="17">
      <t>ココロザシト</t>
    </rPh>
    <phoneticPr fontId="2"/>
  </si>
  <si>
    <t>右側に「本陣跡」があるので、バックに入れて自転車の写真を撮ること。</t>
    <phoneticPr fontId="2"/>
  </si>
  <si>
    <t>右側。大原本陣をバックに自転車の写真を撮ること。</t>
    <rPh sb="0" eb="2">
      <t>ミギガワ</t>
    </rPh>
    <phoneticPr fontId="2"/>
  </si>
  <si>
    <t>右側。大原本陣をバックに自転車の写真をとること。</t>
    <rPh sb="0" eb="2">
      <t>ミギガワ</t>
    </rPh>
    <rPh sb="3" eb="5">
      <t>オオハラ</t>
    </rPh>
    <rPh sb="5" eb="7">
      <t>ホンジン</t>
    </rPh>
    <rPh sb="12" eb="15">
      <t>ジテンシャ</t>
    </rPh>
    <rPh sb="16" eb="18">
      <t>シャシン</t>
    </rPh>
    <phoneticPr fontId="2"/>
  </si>
  <si>
    <t>県道265号→県道318号</t>
    <rPh sb="0" eb="2">
      <t>ケンドウ</t>
    </rPh>
    <rPh sb="5" eb="6">
      <t>ゴウ</t>
    </rPh>
    <rPh sb="7" eb="9">
      <t>ケンドウ</t>
    </rPh>
    <rPh sb="12" eb="13">
      <t>ゴウ</t>
    </rPh>
    <phoneticPr fontId="2"/>
  </si>
  <si>
    <t>八千代橋西詰　S</t>
    <rPh sb="0" eb="3">
      <t>ヤチヨ</t>
    </rPh>
    <rPh sb="3" eb="4">
      <t>バシ</t>
    </rPh>
    <rPh sb="4" eb="5">
      <t>ニシ</t>
    </rPh>
    <rPh sb="5" eb="6">
      <t>ヅ</t>
    </rPh>
    <phoneticPr fontId="2"/>
  </si>
  <si>
    <t>袋河原　S</t>
    <rPh sb="0" eb="1">
      <t>フクロ</t>
    </rPh>
    <rPh sb="1" eb="3">
      <t>カワハラ</t>
    </rPh>
    <phoneticPr fontId="2"/>
  </si>
  <si>
    <t>県道41号→県道189号→
県道42号→県道32号</t>
    <rPh sb="0" eb="2">
      <t>ケンドウ</t>
    </rPh>
    <rPh sb="4" eb="5">
      <t>ゴウ</t>
    </rPh>
    <rPh sb="6" eb="8">
      <t>ケンドウ</t>
    </rPh>
    <rPh sb="11" eb="12">
      <t>ゴウ</t>
    </rPh>
    <rPh sb="14" eb="16">
      <t>ケンドウ</t>
    </rPh>
    <rPh sb="18" eb="19">
      <t>ゴウ</t>
    </rPh>
    <rPh sb="20" eb="22">
      <t>ケンドウ</t>
    </rPh>
    <rPh sb="24" eb="25">
      <t>ゴウ</t>
    </rPh>
    <phoneticPr fontId="2"/>
  </si>
  <si>
    <t>県道32号</t>
    <rPh sb="0" eb="2">
      <t>ケンドウ</t>
    </rPh>
    <rPh sb="4" eb="5">
      <t>ゴウ</t>
    </rPh>
    <phoneticPr fontId="2"/>
  </si>
  <si>
    <t>河原橋西　S</t>
    <rPh sb="0" eb="2">
      <t>カワハラ</t>
    </rPh>
    <rPh sb="2" eb="3">
      <t>バシ</t>
    </rPh>
    <rPh sb="3" eb="4">
      <t>ニシ</t>
    </rPh>
    <phoneticPr fontId="2"/>
  </si>
  <si>
    <t>河原橋は自転車禁止。自転車道を走ること</t>
    <rPh sb="0" eb="2">
      <t>カワハラ</t>
    </rPh>
    <rPh sb="2" eb="3">
      <t>バシ</t>
    </rPh>
    <rPh sb="4" eb="7">
      <t>ジテンシャ</t>
    </rPh>
    <rPh sb="7" eb="9">
      <t>キンシ</t>
    </rPh>
    <rPh sb="10" eb="13">
      <t>ジテンシャ</t>
    </rPh>
    <rPh sb="13" eb="14">
      <t>ミチ</t>
    </rPh>
    <rPh sb="15" eb="16">
      <t>ハシ</t>
    </rPh>
    <phoneticPr fontId="2"/>
  </si>
  <si>
    <t>川原橋東　S</t>
    <rPh sb="0" eb="2">
      <t>カワハラ</t>
    </rPh>
    <rPh sb="2" eb="3">
      <t>バシ</t>
    </rPh>
    <rPh sb="3" eb="4">
      <t>ヒガシ</t>
    </rPh>
    <phoneticPr fontId="2"/>
  </si>
  <si>
    <t>国道53号</t>
    <rPh sb="0" eb="2">
      <t>コクドウ</t>
    </rPh>
    <rPh sb="4" eb="5">
      <t>ゴウ</t>
    </rPh>
    <phoneticPr fontId="2"/>
  </si>
  <si>
    <t>国道53号へは歩道橋を使ってアクセスすること</t>
    <rPh sb="0" eb="2">
      <t>コクドウ</t>
    </rPh>
    <rPh sb="4" eb="5">
      <t>ゴウ</t>
    </rPh>
    <rPh sb="7" eb="10">
      <t>ホドウキョウ</t>
    </rPh>
    <rPh sb="11" eb="12">
      <t>ツカ</t>
    </rPh>
    <phoneticPr fontId="2"/>
  </si>
  <si>
    <t>壱丁町　S</t>
    <phoneticPr fontId="2"/>
  </si>
  <si>
    <t>五軒邸北口　S</t>
    <rPh sb="0" eb="1">
      <t>ゴ</t>
    </rPh>
    <rPh sb="1" eb="2">
      <t>ケン</t>
    </rPh>
    <rPh sb="2" eb="3">
      <t>テイ</t>
    </rPh>
    <rPh sb="3" eb="5">
      <t>キタグチ</t>
    </rPh>
    <phoneticPr fontId="2"/>
  </si>
  <si>
    <t>竹の門　S</t>
    <rPh sb="0" eb="1">
      <t>タケ</t>
    </rPh>
    <rPh sb="2" eb="3">
      <t>モン</t>
    </rPh>
    <phoneticPr fontId="2"/>
  </si>
  <si>
    <t>左折してすぐ右折</t>
    <rPh sb="0" eb="2">
      <t>サセツ</t>
    </rPh>
    <rPh sb="6" eb="8">
      <t>ウセツ</t>
    </rPh>
    <phoneticPr fontId="2"/>
  </si>
  <si>
    <t>新小川橋西詰　S</t>
    <rPh sb="0" eb="1">
      <t>シン</t>
    </rPh>
    <rPh sb="1" eb="3">
      <t>オガワ</t>
    </rPh>
    <rPh sb="3" eb="4">
      <t>バシ</t>
    </rPh>
    <rPh sb="4" eb="5">
      <t>ニシ</t>
    </rPh>
    <rPh sb="5" eb="6">
      <t>ツ</t>
    </rPh>
    <phoneticPr fontId="2"/>
  </si>
  <si>
    <t>道なり左折</t>
    <rPh sb="0" eb="1">
      <t>ミチ</t>
    </rPh>
    <rPh sb="3" eb="5">
      <t>サセツ</t>
    </rPh>
    <phoneticPr fontId="2"/>
  </si>
  <si>
    <t>豊国南　S</t>
    <rPh sb="0" eb="1">
      <t>ユタ</t>
    </rPh>
    <rPh sb="1" eb="2">
      <t>クニ</t>
    </rPh>
    <rPh sb="2" eb="3">
      <t>ミナミ</t>
    </rPh>
    <phoneticPr fontId="2"/>
  </si>
  <si>
    <t>市道→県道65号→
県道18号→県道65号</t>
    <rPh sb="0" eb="2">
      <t>シドウ</t>
    </rPh>
    <rPh sb="3" eb="5">
      <t>ケンドウ</t>
    </rPh>
    <rPh sb="7" eb="8">
      <t>ゴウ</t>
    </rPh>
    <rPh sb="10" eb="12">
      <t>ケンドウ</t>
    </rPh>
    <rPh sb="14" eb="15">
      <t>ゴウ</t>
    </rPh>
    <rPh sb="16" eb="18">
      <t>ケンドウ</t>
    </rPh>
    <rPh sb="20" eb="21">
      <t>ゴウ</t>
    </rPh>
    <phoneticPr fontId="2"/>
  </si>
  <si>
    <t>五軒屋　S</t>
    <rPh sb="0" eb="1">
      <t>ゴ</t>
    </rPh>
    <rPh sb="1" eb="2">
      <t>ケン</t>
    </rPh>
    <rPh sb="2" eb="3">
      <t>ヤ</t>
    </rPh>
    <phoneticPr fontId="2"/>
  </si>
  <si>
    <t>左折</t>
    <rPh sb="0" eb="2">
      <t>サセツ</t>
    </rPh>
    <phoneticPr fontId="2"/>
  </si>
  <si>
    <t>県道65号</t>
    <rPh sb="0" eb="2">
      <t>ケンドウ</t>
    </rPh>
    <rPh sb="4" eb="5">
      <t>ゴウ</t>
    </rPh>
    <phoneticPr fontId="2"/>
  </si>
  <si>
    <t>佐用方面へ。ここから新宮までの50キロ、鹿の飛び出しに注意。</t>
    <rPh sb="0" eb="2">
      <t>サヨウ</t>
    </rPh>
    <rPh sb="2" eb="4">
      <t>ホウメン</t>
    </rPh>
    <rPh sb="10" eb="12">
      <t>シングウ</t>
    </rPh>
    <rPh sb="20" eb="21">
      <t>シカ</t>
    </rPh>
    <rPh sb="22" eb="23">
      <t>ト</t>
    </rPh>
    <rPh sb="24" eb="25">
      <t>ダ</t>
    </rPh>
    <rPh sb="27" eb="29">
      <t>チュウイ</t>
    </rPh>
    <phoneticPr fontId="2"/>
  </si>
  <si>
    <t>ここからゆるいアップダウンですが、結構時間を稼げます。</t>
    <rPh sb="17" eb="19">
      <t>ケッコウ</t>
    </rPh>
    <rPh sb="19" eb="21">
      <t>ジカン</t>
    </rPh>
    <rPh sb="22" eb="23">
      <t>カセ</t>
    </rPh>
    <phoneticPr fontId="2"/>
  </si>
  <si>
    <t>国道482号→国道9号</t>
    <rPh sb="0" eb="2">
      <t>コクドウ</t>
    </rPh>
    <rPh sb="5" eb="6">
      <t>ゴウ</t>
    </rPh>
    <rPh sb="7" eb="9">
      <t>コクドウ</t>
    </rPh>
    <rPh sb="10" eb="11">
      <t>ゴウ</t>
    </rPh>
    <phoneticPr fontId="2"/>
  </si>
  <si>
    <t>出合橋　S</t>
    <rPh sb="0" eb="2">
      <t>デアイ</t>
    </rPh>
    <rPh sb="2" eb="3">
      <t>バシ</t>
    </rPh>
    <phoneticPr fontId="2"/>
  </si>
  <si>
    <t>県道47号</t>
    <rPh sb="0" eb="2">
      <t>ケンドウ</t>
    </rPh>
    <rPh sb="4" eb="5">
      <t>ゴウ</t>
    </rPh>
    <phoneticPr fontId="2"/>
  </si>
  <si>
    <t>この先春来トンネル要注意！！その先湯村温泉</t>
    <rPh sb="2" eb="3">
      <t>サキ</t>
    </rPh>
    <rPh sb="3" eb="5">
      <t>ハルキ</t>
    </rPh>
    <rPh sb="9" eb="12">
      <t>ヨウチュウイ</t>
    </rPh>
    <rPh sb="16" eb="17">
      <t>サキ</t>
    </rPh>
    <rPh sb="17" eb="21">
      <t>ユムラオンセン</t>
    </rPh>
    <phoneticPr fontId="2"/>
  </si>
  <si>
    <t>踏切手前を左折</t>
    <rPh sb="0" eb="2">
      <t>フミキリ</t>
    </rPh>
    <rPh sb="2" eb="4">
      <t>テマエ</t>
    </rPh>
    <rPh sb="5" eb="7">
      <t>サセツ</t>
    </rPh>
    <phoneticPr fontId="2"/>
  </si>
  <si>
    <t>T字路</t>
    <rPh sb="1" eb="3">
      <t>ジロ</t>
    </rPh>
    <phoneticPr fontId="2"/>
  </si>
  <si>
    <t>県道328号</t>
    <rPh sb="0" eb="2">
      <t>ケンドウ</t>
    </rPh>
    <rPh sb="5" eb="6">
      <t>ゴウ</t>
    </rPh>
    <phoneticPr fontId="2"/>
  </si>
  <si>
    <t>石谷住宅をバックに自転車の写真を撮ること、もしくは智頭宿にきたことがわかる写真でもＯＫ。町道を過ぎると373号線へ合流。なお志戸坂トンネルは歩道を安全に注意して走ること！！</t>
    <rPh sb="0" eb="2">
      <t>イシタニ</t>
    </rPh>
    <rPh sb="2" eb="4">
      <t>ジュウタク</t>
    </rPh>
    <rPh sb="9" eb="12">
      <t>ジテンシャ</t>
    </rPh>
    <rPh sb="13" eb="15">
      <t>シャシン</t>
    </rPh>
    <rPh sb="16" eb="17">
      <t>ト</t>
    </rPh>
    <rPh sb="25" eb="27">
      <t>チズ</t>
    </rPh>
    <rPh sb="27" eb="28">
      <t>ヤド</t>
    </rPh>
    <rPh sb="37" eb="39">
      <t>シャシン</t>
    </rPh>
    <rPh sb="44" eb="45">
      <t>マチ</t>
    </rPh>
    <rPh sb="45" eb="46">
      <t>ミチ</t>
    </rPh>
    <rPh sb="47" eb="48">
      <t>ス</t>
    </rPh>
    <rPh sb="54" eb="55">
      <t>ゴウ</t>
    </rPh>
    <rPh sb="55" eb="56">
      <t>セン</t>
    </rPh>
    <rPh sb="57" eb="59">
      <t>ゴウリュウ</t>
    </rPh>
    <rPh sb="62" eb="63">
      <t>ココロザシ</t>
    </rPh>
    <rPh sb="63" eb="64">
      <t>ト</t>
    </rPh>
    <rPh sb="64" eb="65">
      <t>ザカ</t>
    </rPh>
    <rPh sb="70" eb="72">
      <t>ホドウ</t>
    </rPh>
    <rPh sb="73" eb="75">
      <t>アンゼン</t>
    </rPh>
    <rPh sb="76" eb="78">
      <t>チュウイ</t>
    </rPh>
    <rPh sb="80" eb="81">
      <t>ハシ</t>
    </rPh>
    <phoneticPr fontId="2"/>
  </si>
  <si>
    <t>スタジアム前　S</t>
    <rPh sb="5" eb="6">
      <t>マエ</t>
    </rPh>
    <phoneticPr fontId="1"/>
  </si>
  <si>
    <t>市道（高松線）</t>
    <rPh sb="0" eb="2">
      <t>シドウ</t>
    </rPh>
    <rPh sb="3" eb="6">
      <t>タカマツセン</t>
    </rPh>
    <phoneticPr fontId="2"/>
  </si>
  <si>
    <t>スタート　公園を出て右方向へ進む</t>
    <rPh sb="5" eb="7">
      <t>コウエン</t>
    </rPh>
    <rPh sb="8" eb="9">
      <t>デ</t>
    </rPh>
    <rPh sb="10" eb="11">
      <t>ミギ</t>
    </rPh>
    <rPh sb="11" eb="13">
      <t>ホウコウ</t>
    </rPh>
    <rPh sb="14" eb="15">
      <t>スス</t>
    </rPh>
    <phoneticPr fontId="1"/>
  </si>
  <si>
    <t>長田港北　S</t>
    <rPh sb="0" eb="2">
      <t>ナガタ</t>
    </rPh>
    <rPh sb="2" eb="3">
      <t>ミナト</t>
    </rPh>
    <rPh sb="3" eb="4">
      <t>キタ</t>
    </rPh>
    <phoneticPr fontId="2"/>
  </si>
  <si>
    <t>市道（西山高松前池線→板宿本通）</t>
    <rPh sb="0" eb="2">
      <t>シドウ</t>
    </rPh>
    <rPh sb="3" eb="5">
      <t>ニシヤマ</t>
    </rPh>
    <rPh sb="5" eb="7">
      <t>タカマツ</t>
    </rPh>
    <rPh sb="7" eb="9">
      <t>マエイケ</t>
    </rPh>
    <rPh sb="9" eb="10">
      <t>セン</t>
    </rPh>
    <phoneticPr fontId="2"/>
  </si>
  <si>
    <t>この先信号多いので気を付けること</t>
    <rPh sb="2" eb="3">
      <t>サキ</t>
    </rPh>
    <rPh sb="3" eb="5">
      <t>シンゴウ</t>
    </rPh>
    <rPh sb="5" eb="6">
      <t>オオ</t>
    </rPh>
    <rPh sb="9" eb="10">
      <t>キ</t>
    </rPh>
    <rPh sb="11" eb="12">
      <t>ツ</t>
    </rPh>
    <phoneticPr fontId="2"/>
  </si>
  <si>
    <t>板宿商店街南　S</t>
    <rPh sb="0" eb="1">
      <t>イタ</t>
    </rPh>
    <rPh sb="1" eb="2">
      <t>ヤド</t>
    </rPh>
    <rPh sb="2" eb="5">
      <t>ショウテンガイ</t>
    </rPh>
    <rPh sb="5" eb="6">
      <t>ミナミ</t>
    </rPh>
    <phoneticPr fontId="2"/>
  </si>
  <si>
    <t>県道22号</t>
    <rPh sb="0" eb="2">
      <t>ケンドウ</t>
    </rPh>
    <rPh sb="4" eb="5">
      <t>ゴウ</t>
    </rPh>
    <phoneticPr fontId="2"/>
  </si>
  <si>
    <t>平田南橋東　S</t>
    <rPh sb="0" eb="2">
      <t>ヒラタ</t>
    </rPh>
    <rPh sb="2" eb="4">
      <t>ミナミバシ</t>
    </rPh>
    <rPh sb="4" eb="5">
      <t>ヒガシ</t>
    </rPh>
    <phoneticPr fontId="2"/>
  </si>
  <si>
    <t>ここから緩やかな上りですが、路肩が狭いので注意！！</t>
    <rPh sb="8" eb="9">
      <t>ノボ</t>
    </rPh>
    <phoneticPr fontId="2"/>
  </si>
  <si>
    <t>乗越　S</t>
    <rPh sb="0" eb="1">
      <t>ノ</t>
    </rPh>
    <rPh sb="1" eb="2">
      <t>コ</t>
    </rPh>
    <phoneticPr fontId="2"/>
  </si>
  <si>
    <t>T字路　S</t>
    <rPh sb="1" eb="3">
      <t>ジロ</t>
    </rPh>
    <phoneticPr fontId="2"/>
  </si>
  <si>
    <t>県道22号→県道16号</t>
    <rPh sb="0" eb="2">
      <t>ケンドウ</t>
    </rPh>
    <rPh sb="4" eb="5">
      <t>ゴウ</t>
    </rPh>
    <rPh sb="6" eb="8">
      <t>ケンドウ</t>
    </rPh>
    <rPh sb="10" eb="11">
      <t>ゴウ</t>
    </rPh>
    <phoneticPr fontId="2"/>
  </si>
  <si>
    <t>布施畑南　S</t>
    <rPh sb="0" eb="3">
      <t>フセハタ</t>
    </rPh>
    <rPh sb="3" eb="4">
      <t>ミナミ</t>
    </rPh>
    <phoneticPr fontId="2"/>
  </si>
  <si>
    <t>西盛口　S</t>
    <rPh sb="0" eb="1">
      <t>ニシ</t>
    </rPh>
    <rPh sb="1" eb="3">
      <t>モリグチ</t>
    </rPh>
    <phoneticPr fontId="2"/>
  </si>
  <si>
    <t>県道83号</t>
    <rPh sb="0" eb="2">
      <t>ケンドウ</t>
    </rPh>
    <rPh sb="4" eb="5">
      <t>ゴウ</t>
    </rPh>
    <phoneticPr fontId="2"/>
  </si>
  <si>
    <t>緩い上りです。この先高速ICがあるので注意</t>
    <rPh sb="0" eb="1">
      <t>ユル</t>
    </rPh>
    <rPh sb="2" eb="3">
      <t>ノボ</t>
    </rPh>
    <rPh sb="9" eb="10">
      <t>サキ</t>
    </rPh>
    <rPh sb="10" eb="12">
      <t>コウソク</t>
    </rPh>
    <rPh sb="19" eb="21">
      <t>チュウイ</t>
    </rPh>
    <phoneticPr fontId="2"/>
  </si>
  <si>
    <t>谷口　S</t>
    <rPh sb="0" eb="2">
      <t>タニグチ</t>
    </rPh>
    <phoneticPr fontId="2"/>
  </si>
  <si>
    <t>県道85号</t>
    <rPh sb="0" eb="2">
      <t>ケンドウ</t>
    </rPh>
    <rPh sb="4" eb="5">
      <t>ゴウ</t>
    </rPh>
    <phoneticPr fontId="2"/>
  </si>
  <si>
    <t>豊地　S</t>
    <rPh sb="0" eb="1">
      <t>ユタカ</t>
    </rPh>
    <rPh sb="1" eb="2">
      <t>チ</t>
    </rPh>
    <phoneticPr fontId="2"/>
  </si>
  <si>
    <t>桃坂　S</t>
    <rPh sb="0" eb="2">
      <t>モモサカ</t>
    </rPh>
    <phoneticPr fontId="2"/>
  </si>
  <si>
    <t>小田　S</t>
    <rPh sb="0" eb="2">
      <t>オダ</t>
    </rPh>
    <phoneticPr fontId="2"/>
  </si>
  <si>
    <t>この先住宅街があるので注意</t>
    <rPh sb="2" eb="3">
      <t>サキ</t>
    </rPh>
    <rPh sb="3" eb="6">
      <t>ジュウタクガイ</t>
    </rPh>
    <rPh sb="11" eb="13">
      <t>チュウイ</t>
    </rPh>
    <phoneticPr fontId="2"/>
  </si>
  <si>
    <t>下三草　S</t>
    <rPh sb="0" eb="1">
      <t>シモ</t>
    </rPh>
    <rPh sb="1" eb="2">
      <t>サン</t>
    </rPh>
    <rPh sb="2" eb="3">
      <t>クサ</t>
    </rPh>
    <phoneticPr fontId="2"/>
  </si>
  <si>
    <t>県道104号→国道312号</t>
    <rPh sb="0" eb="2">
      <t>ケンドウ</t>
    </rPh>
    <rPh sb="5" eb="6">
      <t>ゴウ</t>
    </rPh>
    <phoneticPr fontId="2"/>
  </si>
  <si>
    <t>下小田　S</t>
    <rPh sb="0" eb="1">
      <t>シタ</t>
    </rPh>
    <rPh sb="1" eb="3">
      <t>オダ</t>
    </rPh>
    <phoneticPr fontId="2"/>
  </si>
  <si>
    <t>県道2号</t>
    <rPh sb="0" eb="2">
      <t>ケンドウ</t>
    </rPh>
    <rPh sb="3" eb="4">
      <t>ゴウ</t>
    </rPh>
    <phoneticPr fontId="2"/>
  </si>
  <si>
    <t>ここから遠坂峠、緩く上ります。</t>
    <rPh sb="4" eb="5">
      <t>トオ</t>
    </rPh>
    <rPh sb="5" eb="6">
      <t>サカ</t>
    </rPh>
    <rPh sb="6" eb="7">
      <t>トウゲ</t>
    </rPh>
    <rPh sb="8" eb="9">
      <t>ユル</t>
    </rPh>
    <rPh sb="10" eb="11">
      <t>ノボ</t>
    </rPh>
    <phoneticPr fontId="2"/>
  </si>
  <si>
    <t>橋を渡る</t>
    <rPh sb="0" eb="1">
      <t>ハシ</t>
    </rPh>
    <rPh sb="2" eb="3">
      <t>ワタ</t>
    </rPh>
    <phoneticPr fontId="2"/>
  </si>
  <si>
    <t>柳　S</t>
    <rPh sb="0" eb="1">
      <t>ヤナギ</t>
    </rPh>
    <phoneticPr fontId="2"/>
  </si>
  <si>
    <t>この辺りから出石市街。観光客も多いので注意</t>
    <rPh sb="2" eb="3">
      <t>アタ</t>
    </rPh>
    <rPh sb="6" eb="8">
      <t>イズシ</t>
    </rPh>
    <rPh sb="8" eb="10">
      <t>シガイ</t>
    </rPh>
    <rPh sb="11" eb="14">
      <t>カンコウキャク</t>
    </rPh>
    <rPh sb="15" eb="16">
      <t>オオ</t>
    </rPh>
    <rPh sb="19" eb="21">
      <t>チュウイ</t>
    </rPh>
    <phoneticPr fontId="2"/>
  </si>
  <si>
    <t>PC1　出石城下町</t>
    <rPh sb="4" eb="6">
      <t>イズシ</t>
    </rPh>
    <rPh sb="6" eb="9">
      <t>ジョウカマチ</t>
    </rPh>
    <phoneticPr fontId="2"/>
  </si>
  <si>
    <t>出石城下町に来たことがわかるものをバックに自転車の写真をとること。（例）辰鼓楼など</t>
    <rPh sb="0" eb="2">
      <t>イズシ</t>
    </rPh>
    <rPh sb="2" eb="3">
      <t>ジョウ</t>
    </rPh>
    <rPh sb="3" eb="5">
      <t>カマチ</t>
    </rPh>
    <rPh sb="6" eb="7">
      <t>キ</t>
    </rPh>
    <rPh sb="21" eb="24">
      <t>ジテンシャ</t>
    </rPh>
    <rPh sb="25" eb="27">
      <t>シャシン</t>
    </rPh>
    <rPh sb="34" eb="35">
      <t>レイ</t>
    </rPh>
    <phoneticPr fontId="2"/>
  </si>
  <si>
    <t>観光客、多分多し、出石蕎麦でもどうでしょうか？</t>
    <rPh sb="0" eb="3">
      <t>カンコウキャク</t>
    </rPh>
    <rPh sb="4" eb="6">
      <t>タブン</t>
    </rPh>
    <rPh sb="6" eb="7">
      <t>オオ</t>
    </rPh>
    <rPh sb="9" eb="13">
      <t>イズシソバ</t>
    </rPh>
    <phoneticPr fontId="2"/>
  </si>
  <si>
    <t>十字路　S</t>
    <rPh sb="0" eb="3">
      <t>ジュウジロ</t>
    </rPh>
    <phoneticPr fontId="2"/>
  </si>
  <si>
    <t>県道253号</t>
    <rPh sb="0" eb="2">
      <t>ケンドウ</t>
    </rPh>
    <rPh sb="5" eb="6">
      <t>ゴウ</t>
    </rPh>
    <phoneticPr fontId="2"/>
  </si>
  <si>
    <t>県道253号→県道2号→国道482号</t>
    <rPh sb="0" eb="2">
      <t>ケンドウ</t>
    </rPh>
    <rPh sb="5" eb="6">
      <t>ゴウ</t>
    </rPh>
    <rPh sb="7" eb="9">
      <t>ケンドウ</t>
    </rPh>
    <rPh sb="10" eb="11">
      <t>ゴウ</t>
    </rPh>
    <rPh sb="12" eb="14">
      <t>コクドウ</t>
    </rPh>
    <rPh sb="17" eb="18">
      <t>ゴウ</t>
    </rPh>
    <phoneticPr fontId="2"/>
  </si>
  <si>
    <t>鳥居橋東詰　S</t>
    <rPh sb="0" eb="3">
      <t>トリイバシ</t>
    </rPh>
    <rPh sb="3" eb="5">
      <t>ヒガシツメ</t>
    </rPh>
    <phoneticPr fontId="2"/>
  </si>
  <si>
    <t>この先川を渡る</t>
    <rPh sb="2" eb="3">
      <t>サキ</t>
    </rPh>
    <rPh sb="3" eb="4">
      <t>カワ</t>
    </rPh>
    <rPh sb="5" eb="6">
      <t>ワタ</t>
    </rPh>
    <phoneticPr fontId="2"/>
  </si>
  <si>
    <t>但馬日高郵便局前　S</t>
    <rPh sb="0" eb="2">
      <t>タジマ</t>
    </rPh>
    <rPh sb="2" eb="4">
      <t>ヒダカ</t>
    </rPh>
    <rPh sb="4" eb="8">
      <t>ユウビンキョクマエ</t>
    </rPh>
    <phoneticPr fontId="2"/>
  </si>
  <si>
    <t>岩中　S</t>
    <rPh sb="0" eb="2">
      <t>イワナカ</t>
    </rPh>
    <phoneticPr fontId="2"/>
  </si>
  <si>
    <t>国道312号</t>
    <rPh sb="0" eb="2">
      <t>コクドウ</t>
    </rPh>
    <rPh sb="5" eb="6">
      <t>ゴウ</t>
    </rPh>
    <phoneticPr fontId="2"/>
  </si>
  <si>
    <t>神辺高原へ向けてのぼりが始まります。登攀後蘓武トンネル後は下り</t>
    <rPh sb="0" eb="2">
      <t>カンナベ</t>
    </rPh>
    <rPh sb="2" eb="4">
      <t>コウゲン</t>
    </rPh>
    <rPh sb="5" eb="6">
      <t>ム</t>
    </rPh>
    <rPh sb="12" eb="13">
      <t>ハジ</t>
    </rPh>
    <rPh sb="18" eb="21">
      <t>トウハンゴ</t>
    </rPh>
    <rPh sb="21" eb="23">
      <t>ソブ</t>
    </rPh>
    <rPh sb="27" eb="28">
      <t>ゴ</t>
    </rPh>
    <rPh sb="29" eb="30">
      <t>クダ</t>
    </rPh>
    <phoneticPr fontId="2"/>
  </si>
  <si>
    <t>PC2　道の駅浜坂の郷</t>
    <rPh sb="4" eb="5">
      <t>ミチ</t>
    </rPh>
    <rPh sb="6" eb="7">
      <t>エキ</t>
    </rPh>
    <rPh sb="7" eb="9">
      <t>ハマサカ</t>
    </rPh>
    <rPh sb="10" eb="11">
      <t>サト</t>
    </rPh>
    <phoneticPr fontId="2"/>
  </si>
  <si>
    <t>左側。道の駅看板をバックに自転車の写真を撮ること</t>
    <rPh sb="0" eb="2">
      <t>ヒダリガワ</t>
    </rPh>
    <rPh sb="3" eb="4">
      <t>ミチ</t>
    </rPh>
    <rPh sb="5" eb="6">
      <t>エキ</t>
    </rPh>
    <rPh sb="6" eb="8">
      <t>カンバン</t>
    </rPh>
    <rPh sb="13" eb="16">
      <t>ジテンシャ</t>
    </rPh>
    <rPh sb="17" eb="19">
      <t>シャシン</t>
    </rPh>
    <rPh sb="20" eb="21">
      <t>ト</t>
    </rPh>
    <phoneticPr fontId="2"/>
  </si>
  <si>
    <t>県道128号→国道178号</t>
    <rPh sb="0" eb="2">
      <t>ケンドウ</t>
    </rPh>
    <rPh sb="5" eb="6">
      <t>ゴウ</t>
    </rPh>
    <rPh sb="7" eb="9">
      <t>コクドウ</t>
    </rPh>
    <rPh sb="12" eb="13">
      <t>ゴウ</t>
    </rPh>
    <phoneticPr fontId="2"/>
  </si>
  <si>
    <t>この先登坂区間。登坂終了後、道の工事が終わっているので直進</t>
    <rPh sb="2" eb="3">
      <t>サキ</t>
    </rPh>
    <rPh sb="3" eb="7">
      <t>トウハンクカン</t>
    </rPh>
    <rPh sb="8" eb="10">
      <t>トウハン</t>
    </rPh>
    <rPh sb="10" eb="13">
      <t>シュウリョウゴ</t>
    </rPh>
    <rPh sb="14" eb="15">
      <t>ミチ</t>
    </rPh>
    <rPh sb="16" eb="18">
      <t>コウジ</t>
    </rPh>
    <rPh sb="19" eb="20">
      <t>オ</t>
    </rPh>
    <rPh sb="27" eb="29">
      <t>チョクシン</t>
    </rPh>
    <phoneticPr fontId="2"/>
  </si>
  <si>
    <t>浦富海岸S</t>
    <rPh sb="0" eb="4">
      <t>ウラドメカイガン</t>
    </rPh>
    <phoneticPr fontId="2"/>
  </si>
  <si>
    <t>PC3鳥取砂丘　砂の美術館</t>
    <rPh sb="3" eb="5">
      <t>トットリ</t>
    </rPh>
    <rPh sb="5" eb="7">
      <t>サキュウ</t>
    </rPh>
    <rPh sb="8" eb="9">
      <t>スナ</t>
    </rPh>
    <rPh sb="10" eb="13">
      <t>ビジュツカン</t>
    </rPh>
    <phoneticPr fontId="2"/>
  </si>
  <si>
    <t>左側。鳥取砂丘砂の美術館看板をバックに自転車の写真をとること</t>
    <rPh sb="0" eb="2">
      <t>ヒダリガワ</t>
    </rPh>
    <rPh sb="3" eb="7">
      <t>トットリサキュウ</t>
    </rPh>
    <rPh sb="7" eb="8">
      <t>スナ</t>
    </rPh>
    <rPh sb="9" eb="12">
      <t>ビジュツカン</t>
    </rPh>
    <rPh sb="12" eb="14">
      <t>カンバン</t>
    </rPh>
    <rPh sb="19" eb="22">
      <t>ジテンシャ</t>
    </rPh>
    <rPh sb="23" eb="25">
      <t>シャシン</t>
    </rPh>
    <phoneticPr fontId="2"/>
  </si>
  <si>
    <t>神出町北　S</t>
    <rPh sb="0" eb="3">
      <t>カンデチョウ</t>
    </rPh>
    <rPh sb="3" eb="4">
      <t>キタ</t>
    </rPh>
    <phoneticPr fontId="1"/>
  </si>
  <si>
    <t>県道65号→県道16号</t>
    <rPh sb="0" eb="2">
      <t>ケンドウ</t>
    </rPh>
    <rPh sb="4" eb="5">
      <t>ゴウ</t>
    </rPh>
    <rPh sb="6" eb="8">
      <t>ケンドウ</t>
    </rPh>
    <rPh sb="10" eb="11">
      <t>ゴウ</t>
    </rPh>
    <phoneticPr fontId="2"/>
  </si>
  <si>
    <t>角にファミリーマートあります</t>
    <rPh sb="0" eb="1">
      <t>カド</t>
    </rPh>
    <phoneticPr fontId="2"/>
  </si>
  <si>
    <t>ここからも快走路。結構稼げます</t>
    <rPh sb="5" eb="8">
      <t>カイソウロ</t>
    </rPh>
    <rPh sb="9" eb="11">
      <t>ケッコウ</t>
    </rPh>
    <rPh sb="11" eb="12">
      <t>カセ</t>
    </rPh>
    <phoneticPr fontId="2"/>
  </si>
  <si>
    <t>布施畑西　S</t>
    <rPh sb="0" eb="3">
      <t>フセハタ</t>
    </rPh>
    <rPh sb="3" eb="4">
      <t>ニシ</t>
    </rPh>
    <phoneticPr fontId="2"/>
  </si>
  <si>
    <t>県道16号→県道22号</t>
    <rPh sb="0" eb="2">
      <t>ケンドウ</t>
    </rPh>
    <rPh sb="4" eb="5">
      <t>ゴウ</t>
    </rPh>
    <rPh sb="6" eb="8">
      <t>ケンドウ</t>
    </rPh>
    <rPh sb="10" eb="11">
      <t>ゴウ</t>
    </rPh>
    <phoneticPr fontId="2"/>
  </si>
  <si>
    <t>┤字路　S</t>
  </si>
  <si>
    <t>乗越　S</t>
    <rPh sb="0" eb="1">
      <t>ノ</t>
    </rPh>
    <rPh sb="1" eb="2">
      <t>コシ</t>
    </rPh>
    <phoneticPr fontId="2"/>
  </si>
  <si>
    <t>市道（板宿本通→西山高松前池線）</t>
    <rPh sb="0" eb="2">
      <t>シドウ</t>
    </rPh>
    <rPh sb="3" eb="4">
      <t>イタ</t>
    </rPh>
    <rPh sb="4" eb="5">
      <t>ヤド</t>
    </rPh>
    <rPh sb="5" eb="7">
      <t>ホントオリ</t>
    </rPh>
    <phoneticPr fontId="2"/>
  </si>
  <si>
    <t>市道（高松線）</t>
    <rPh sb="0" eb="2">
      <t>シドウ</t>
    </rPh>
    <rPh sb="3" eb="5">
      <t>タカマツ</t>
    </rPh>
    <rPh sb="5" eb="6">
      <t>セン</t>
    </rPh>
    <phoneticPr fontId="2"/>
  </si>
  <si>
    <t>┤字路</t>
  </si>
  <si>
    <t>この先市街地走行につき注意</t>
    <rPh sb="2" eb="3">
      <t>サキ</t>
    </rPh>
    <rPh sb="3" eb="6">
      <t>シガイチ</t>
    </rPh>
    <rPh sb="6" eb="8">
      <t>ソウコウ</t>
    </rPh>
    <rPh sb="11" eb="13">
      <t>チュウイ</t>
    </rPh>
    <phoneticPr fontId="2"/>
  </si>
  <si>
    <t>お疲れさまでした！！ゴール受付を行ったあと休憩してください</t>
    <rPh sb="1" eb="2">
      <t>ツカ</t>
    </rPh>
    <rPh sb="13" eb="15">
      <t>ウケツケ</t>
    </rPh>
    <rPh sb="16" eb="17">
      <t>オコナ</t>
    </rPh>
    <rPh sb="21" eb="23">
      <t>キュウケイ</t>
    </rPh>
    <phoneticPr fontId="2"/>
  </si>
  <si>
    <t>ゴール　Rokken</t>
    <phoneticPr fontId="2"/>
  </si>
  <si>
    <t>この先に国宝 姫路城があります</t>
    <rPh sb="2" eb="3">
      <t>サキ</t>
    </rPh>
    <rPh sb="4" eb="6">
      <t>コクホウ</t>
    </rPh>
    <rPh sb="7" eb="9">
      <t>ヒメジ</t>
    </rPh>
    <rPh sb="9" eb="10">
      <t>シロ</t>
    </rPh>
    <phoneticPr fontId="2"/>
  </si>
  <si>
    <t>（通過チェック　フォトコントロール①）
石谷家住宅</t>
    <rPh sb="1" eb="3">
      <t>ツウカ</t>
    </rPh>
    <rPh sb="20" eb="22">
      <t>イシタニ</t>
    </rPh>
    <rPh sb="22" eb="23">
      <t>イエ</t>
    </rPh>
    <rPh sb="23" eb="25">
      <t>ジュウタク</t>
    </rPh>
    <phoneticPr fontId="2"/>
  </si>
  <si>
    <t>（通過チェック　フォトコントロール②）
大原本陣</t>
    <rPh sb="1" eb="3">
      <t>ツウカ</t>
    </rPh>
    <rPh sb="20" eb="22">
      <t>オオハラ</t>
    </rPh>
    <rPh sb="22" eb="24">
      <t>ホンジン</t>
    </rPh>
    <phoneticPr fontId="2"/>
  </si>
  <si>
    <t>（通過チェック　フォトコントロール③）
本陣跡</t>
    <rPh sb="1" eb="3">
      <t>ツウカ</t>
    </rPh>
    <rPh sb="20" eb="22">
      <t>ホンジン</t>
    </rPh>
    <rPh sb="22" eb="23">
      <t>アト</t>
    </rPh>
    <phoneticPr fontId="2"/>
  </si>
  <si>
    <t>姫路城をバックに自転車の写真を撮ること。</t>
    <rPh sb="0" eb="3">
      <t>ヒメジジョウ</t>
    </rPh>
    <rPh sb="8" eb="11">
      <t>ジテンシャ</t>
    </rPh>
    <rPh sb="12" eb="14">
      <t>シャシン</t>
    </rPh>
    <rPh sb="15" eb="16">
      <t>ト</t>
    </rPh>
    <phoneticPr fontId="2"/>
  </si>
  <si>
    <t>県道5号→書写海道→城見線</t>
    <rPh sb="0" eb="2">
      <t>ケンドウ</t>
    </rPh>
    <rPh sb="3" eb="4">
      <t>ゴウ</t>
    </rPh>
    <rPh sb="5" eb="9">
      <t>ショシャカイドウ</t>
    </rPh>
    <rPh sb="10" eb="13">
      <t>シロミセン</t>
    </rPh>
    <phoneticPr fontId="2"/>
  </si>
  <si>
    <t>城見線</t>
    <rPh sb="0" eb="3">
      <t>シロミセン</t>
    </rPh>
    <phoneticPr fontId="2"/>
  </si>
  <si>
    <t>（通過チェック　フォトコントロール①）石谷家住宅</t>
    <phoneticPr fontId="2"/>
  </si>
  <si>
    <t>（通過チェック　フォトコントロール②）大原本陣</t>
    <phoneticPr fontId="2"/>
  </si>
  <si>
    <t>（通過チェック　フォトコントロール③）本陣跡</t>
    <phoneticPr fontId="2"/>
  </si>
  <si>
    <t>（集合地点）</t>
    <rPh sb="1" eb="3">
      <t>シュウゴウ</t>
    </rPh>
    <rPh sb="3" eb="5">
      <t>チテン</t>
    </rPh>
    <phoneticPr fontId="2"/>
  </si>
  <si>
    <t>御崎公園</t>
    <rPh sb="0" eb="2">
      <t>ミサキ</t>
    </rPh>
    <rPh sb="2" eb="4">
      <t>コウエン</t>
    </rPh>
    <phoneticPr fontId="2"/>
  </si>
  <si>
    <t>ノエビアスタジアム北東にある御崎公園集合です</t>
    <rPh sb="9" eb="11">
      <t>ホクトウ</t>
    </rPh>
    <rPh sb="14" eb="18">
      <t>ミサキコウエン</t>
    </rPh>
    <rPh sb="18" eb="20">
      <t>シュウゴウ</t>
    </rPh>
    <phoneticPr fontId="2"/>
  </si>
  <si>
    <t>ちょっと今風のレンタルスペースがゴール受付</t>
    <rPh sb="4" eb="6">
      <t>イマフウ</t>
    </rPh>
    <rPh sb="19" eb="21">
      <t>ウケツケ</t>
    </rPh>
    <phoneticPr fontId="2"/>
  </si>
  <si>
    <t>PC1 出石城下町</t>
    <rPh sb="4" eb="6">
      <t>イズシ</t>
    </rPh>
    <rPh sb="6" eb="7">
      <t>ジョウ</t>
    </rPh>
    <rPh sb="7" eb="9">
      <t>シタマチ</t>
    </rPh>
    <phoneticPr fontId="2"/>
  </si>
  <si>
    <t>PC2　道の駅　浜坂の郷</t>
    <rPh sb="4" eb="5">
      <t>ミチ</t>
    </rPh>
    <rPh sb="6" eb="7">
      <t>エキ</t>
    </rPh>
    <rPh sb="8" eb="10">
      <t>ハマサカ</t>
    </rPh>
    <rPh sb="11" eb="12">
      <t>サト</t>
    </rPh>
    <phoneticPr fontId="2"/>
  </si>
  <si>
    <t>PC3　砂の美術館</t>
    <rPh sb="4" eb="5">
      <t>スナ</t>
    </rPh>
    <rPh sb="6" eb="9">
      <t>ビジュツカン</t>
    </rPh>
    <phoneticPr fontId="2"/>
  </si>
  <si>
    <t>PC4　城見台公園</t>
    <rPh sb="4" eb="6">
      <t>シロミ</t>
    </rPh>
    <rPh sb="6" eb="7">
      <t>ダイ</t>
    </rPh>
    <rPh sb="7" eb="9">
      <t>コウエン</t>
    </rPh>
    <phoneticPr fontId="2"/>
  </si>
  <si>
    <r>
      <rPr>
        <sz val="12"/>
        <rFont val="Microsoft JhengHei"/>
        <family val="3"/>
      </rPr>
      <t>┤</t>
    </r>
    <r>
      <rPr>
        <sz val="12"/>
        <rFont val="ＭＳ Ｐゴシック"/>
        <family val="3"/>
        <charset val="128"/>
        <scheme val="major"/>
      </rPr>
      <t>字路　</t>
    </r>
    <r>
      <rPr>
        <sz val="12"/>
        <rFont val="Calibri"/>
        <family val="3"/>
      </rPr>
      <t>S</t>
    </r>
    <phoneticPr fontId="2"/>
  </si>
  <si>
    <t>ＰＣ開閉時間</t>
    <rPh sb="2" eb="3">
      <t>ヒラ</t>
    </rPh>
    <rPh sb="3" eb="4">
      <t>ト</t>
    </rPh>
    <rPh sb="4" eb="6">
      <t>ジカン</t>
    </rPh>
    <phoneticPr fontId="2"/>
  </si>
  <si>
    <t>小田町西　S</t>
    <rPh sb="0" eb="2">
      <t>オダ</t>
    </rPh>
    <rPh sb="2" eb="3">
      <t>マチ</t>
    </rPh>
    <rPh sb="3" eb="4">
      <t>ニシ</t>
    </rPh>
    <phoneticPr fontId="2"/>
  </si>
  <si>
    <t>田寺３丁目　Ｓ</t>
    <rPh sb="0" eb="1">
      <t>タ</t>
    </rPh>
    <rPh sb="1" eb="2">
      <t>テラ</t>
    </rPh>
    <rPh sb="3" eb="5">
      <t>チョウメ</t>
    </rPh>
    <phoneticPr fontId="2"/>
  </si>
  <si>
    <t>板波　S</t>
    <rPh sb="0" eb="1">
      <t>イタ</t>
    </rPh>
    <rPh sb="1" eb="2">
      <t>ナミ</t>
    </rPh>
    <phoneticPr fontId="2"/>
  </si>
  <si>
    <t>国道175号の工事が進んでしまい危ないので西脇市内へ</t>
    <rPh sb="0" eb="2">
      <t>コクドウ</t>
    </rPh>
    <rPh sb="5" eb="6">
      <t>ゴウ</t>
    </rPh>
    <rPh sb="7" eb="9">
      <t>コウジ</t>
    </rPh>
    <rPh sb="10" eb="11">
      <t>スス</t>
    </rPh>
    <rPh sb="16" eb="17">
      <t>アブ</t>
    </rPh>
    <rPh sb="21" eb="25">
      <t>ニシワキシナイ</t>
    </rPh>
    <phoneticPr fontId="2"/>
  </si>
  <si>
    <t>市街地走行ですが我慢！！</t>
    <rPh sb="0" eb="3">
      <t>シガイチ</t>
    </rPh>
    <rPh sb="3" eb="5">
      <t>ソウコウ</t>
    </rPh>
    <rPh sb="8" eb="10">
      <t>ガマン</t>
    </rPh>
    <phoneticPr fontId="2"/>
  </si>
  <si>
    <t>県道17号</t>
    <rPh sb="0" eb="2">
      <t>ケンドウ</t>
    </rPh>
    <rPh sb="4" eb="5">
      <t>ゴウ</t>
    </rPh>
    <phoneticPr fontId="2"/>
  </si>
  <si>
    <t>西脇大橋　S</t>
    <rPh sb="0" eb="2">
      <t>ニシワキ</t>
    </rPh>
    <rPh sb="2" eb="4">
      <t>オオハシ</t>
    </rPh>
    <phoneticPr fontId="2"/>
  </si>
  <si>
    <t>蒲江北　S</t>
    <rPh sb="0" eb="2">
      <t>カマエ</t>
    </rPh>
    <rPh sb="2" eb="3">
      <t>キタ</t>
    </rPh>
    <phoneticPr fontId="2"/>
  </si>
  <si>
    <t>BRM404近畿400神戸　城下町と宿場町</t>
    <rPh sb="6" eb="8">
      <t>キンキ</t>
    </rPh>
    <rPh sb="11" eb="13">
      <t>コウベ</t>
    </rPh>
    <rPh sb="14" eb="17">
      <t>ジョウカマチ</t>
    </rPh>
    <rPh sb="18" eb="20">
      <t>シュクバ</t>
    </rPh>
    <rPh sb="20" eb="21">
      <t>マチ</t>
    </rPh>
    <phoneticPr fontId="2"/>
  </si>
  <si>
    <t>06:00～06:30</t>
    <phoneticPr fontId="2"/>
  </si>
  <si>
    <t>10:02～15:08</t>
    <phoneticPr fontId="2"/>
  </si>
  <si>
    <t xml:space="preserve">11:42～18:56 </t>
    <phoneticPr fontId="2"/>
  </si>
  <si>
    <t>12:40～21:00</t>
    <phoneticPr fontId="2"/>
  </si>
  <si>
    <t>16:25 ～（5）05:00</t>
    <phoneticPr fontId="2"/>
  </si>
  <si>
    <t>18:08～（5）09:00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</si>
</sst>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4">
    <font>
      <sz val="11"/>
      <name val="ＭＳ Ｐゴシック"/>
      <family val="3"/>
      <charset val="128"/>
    </font>
    <font>
      <sz val="10"/>
      <name val="ＭＳ Ｐゴシック"/>
      <family val="3"/>
      <charset val="128"/>
    </font>
    <font>
      <sz val="6"/>
      <name val="ＭＳ Ｐゴシック"/>
      <family val="3"/>
      <charset val="128"/>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name val="Arial Unicode MS"/>
      <family val="2"/>
    </font>
    <font>
      <sz val="11"/>
      <name val="ＭＳ Ｐゴシック"/>
      <family val="3"/>
      <charset val="128"/>
      <scheme val="major"/>
    </font>
    <font>
      <sz val="12"/>
      <name val="ＭＳ Ｐゴシック"/>
      <family val="3"/>
      <charset val="128"/>
      <scheme val="major"/>
    </font>
    <font>
      <sz val="12"/>
      <color theme="1"/>
      <name val="ＭＳ Ｐゴシック"/>
      <family val="3"/>
      <charset val="128"/>
      <scheme val="major"/>
    </font>
    <font>
      <sz val="10"/>
      <color theme="1"/>
      <name val="ＭＳ Ｐゴシック"/>
      <family val="3"/>
      <charset val="128"/>
      <scheme val="major"/>
    </font>
    <font>
      <sz val="16"/>
      <name val="ＭＳ Ｐゴシック"/>
      <family val="3"/>
      <charset val="128"/>
      <scheme val="major"/>
    </font>
    <font>
      <sz val="12"/>
      <name val="Microsoft JhengHei"/>
      <family val="3"/>
    </font>
    <font>
      <sz val="12"/>
      <name val="Calibri"/>
      <family val="3"/>
    </font>
  </fonts>
  <fills count="4">
    <fill>
      <patternFill patternType="none"/>
    </fill>
    <fill>
      <patternFill patternType="gray125"/>
    </fill>
    <fill>
      <patternFill patternType="solid">
        <fgColor rgb="FFFFFF00"/>
        <bgColor indexed="64"/>
      </patternFill>
    </fill>
    <fill>
      <patternFill patternType="solid">
        <fgColor indexed="65"/>
        <bgColor indexed="64"/>
      </patternFill>
    </fill>
  </fills>
  <borders count="16">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1">
    <xf numFmtId="0" fontId="0" fillId="0" borderId="0">
      <alignment vertical="center"/>
    </xf>
  </cellStyleXfs>
  <cellXfs count="85">
    <xf numFmtId="0" fontId="0" fillId="0" borderId="0" xfId="0">
      <alignment vertical="center"/>
    </xf>
    <xf numFmtId="176" fontId="4" fillId="0" borderId="0" xfId="0" applyNumberFormat="1" applyFont="1" applyAlignment="1">
      <alignment horizontal="left" vertical="center"/>
    </xf>
    <xf numFmtId="0" fontId="4" fillId="0" borderId="6" xfId="0" applyFont="1" applyBorder="1">
      <alignment vertical="center"/>
    </xf>
    <xf numFmtId="0" fontId="4" fillId="0" borderId="5" xfId="0" applyFont="1" applyBorder="1">
      <alignment vertical="center"/>
    </xf>
    <xf numFmtId="0" fontId="3" fillId="0" borderId="0" xfId="0" applyFont="1">
      <alignment vertical="center"/>
    </xf>
    <xf numFmtId="0" fontId="4" fillId="0" borderId="9" xfId="0" applyFont="1" applyBorder="1">
      <alignment vertical="center"/>
    </xf>
    <xf numFmtId="0" fontId="5" fillId="0" borderId="9" xfId="0" applyFont="1" applyBorder="1">
      <alignment vertical="center"/>
    </xf>
    <xf numFmtId="176" fontId="3" fillId="0" borderId="0" xfId="0" applyNumberFormat="1" applyFont="1" applyAlignment="1">
      <alignment horizontal="right" vertical="center"/>
    </xf>
    <xf numFmtId="0" fontId="5" fillId="0" borderId="9" xfId="0" applyFont="1" applyBorder="1" applyAlignment="1">
      <alignment vertical="center" wrapText="1"/>
    </xf>
    <xf numFmtId="0" fontId="4" fillId="2" borderId="9" xfId="0" applyFont="1" applyFill="1" applyBorder="1">
      <alignment vertical="center"/>
    </xf>
    <xf numFmtId="0" fontId="6" fillId="0" borderId="0" xfId="0" applyFont="1">
      <alignment vertical="center"/>
    </xf>
    <xf numFmtId="0" fontId="7" fillId="0" borderId="0" xfId="0" applyFont="1">
      <alignment vertical="center"/>
    </xf>
    <xf numFmtId="176" fontId="7" fillId="0" borderId="0" xfId="0" applyNumberFormat="1" applyFont="1" applyAlignment="1">
      <alignment horizontal="right" vertical="center"/>
    </xf>
    <xf numFmtId="0" fontId="4" fillId="3" borderId="9" xfId="0" applyFont="1" applyFill="1" applyBorder="1">
      <alignment vertical="center"/>
    </xf>
    <xf numFmtId="0" fontId="4" fillId="0" borderId="14"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176" fontId="9" fillId="0" borderId="5" xfId="0" applyNumberFormat="1" applyFont="1" applyBorder="1" applyAlignment="1">
      <alignment horizontal="left" vertical="center"/>
    </xf>
    <xf numFmtId="176" fontId="8" fillId="0" borderId="6" xfId="0" applyNumberFormat="1" applyFont="1" applyBorder="1" applyAlignment="1">
      <alignment horizontal="right" vertical="center"/>
    </xf>
    <xf numFmtId="0" fontId="9" fillId="0" borderId="9" xfId="0" applyFont="1" applyBorder="1">
      <alignment vertical="center"/>
    </xf>
    <xf numFmtId="14" fontId="10" fillId="0" borderId="0" xfId="0" applyNumberFormat="1" applyFont="1">
      <alignment vertical="center"/>
    </xf>
    <xf numFmtId="0" fontId="10" fillId="0" borderId="0" xfId="0" applyFont="1">
      <alignment vertical="center"/>
    </xf>
    <xf numFmtId="0" fontId="5" fillId="0" borderId="6" xfId="0" applyFont="1" applyBorder="1">
      <alignment vertical="center"/>
    </xf>
    <xf numFmtId="0" fontId="5" fillId="0" borderId="5" xfId="0" applyFont="1" applyBorder="1">
      <alignment vertical="center"/>
    </xf>
    <xf numFmtId="0" fontId="5" fillId="0" borderId="5" xfId="0" applyFont="1" applyBorder="1" applyAlignment="1">
      <alignment vertical="center" wrapText="1"/>
    </xf>
    <xf numFmtId="0" fontId="5" fillId="2" borderId="9" xfId="0" applyFont="1" applyFill="1" applyBorder="1" applyAlignment="1">
      <alignment vertical="center" wrapText="1"/>
    </xf>
    <xf numFmtId="0" fontId="5" fillId="3" borderId="9" xfId="0" applyFont="1" applyFill="1" applyBorder="1">
      <alignment vertical="center"/>
    </xf>
    <xf numFmtId="0" fontId="5" fillId="3" borderId="5" xfId="0" applyFont="1" applyFill="1" applyBorder="1" applyAlignment="1">
      <alignment vertical="center" wrapText="1"/>
    </xf>
    <xf numFmtId="0" fontId="10" fillId="3" borderId="5" xfId="0" applyFont="1" applyFill="1" applyBorder="1">
      <alignment vertical="center"/>
    </xf>
    <xf numFmtId="0" fontId="10" fillId="2" borderId="5" xfId="0" applyFont="1" applyFill="1" applyBorder="1">
      <alignment vertical="center"/>
    </xf>
    <xf numFmtId="0" fontId="8" fillId="2" borderId="4" xfId="0" applyFont="1" applyFill="1" applyBorder="1">
      <alignment vertical="center"/>
    </xf>
    <xf numFmtId="0" fontId="8" fillId="2" borderId="9" xfId="0" applyFont="1" applyFill="1" applyBorder="1">
      <alignment vertical="center"/>
    </xf>
    <xf numFmtId="176" fontId="8" fillId="2" borderId="5" xfId="0" applyNumberFormat="1" applyFont="1" applyFill="1" applyBorder="1" applyAlignment="1">
      <alignment horizontal="left" vertical="center"/>
    </xf>
    <xf numFmtId="176" fontId="8" fillId="2" borderId="5" xfId="0" applyNumberFormat="1" applyFont="1" applyFill="1" applyBorder="1" applyAlignment="1">
      <alignment horizontal="right" vertical="center"/>
    </xf>
    <xf numFmtId="176" fontId="4" fillId="2" borderId="10" xfId="0" applyNumberFormat="1" applyFont="1" applyFill="1" applyBorder="1">
      <alignment vertical="center"/>
    </xf>
    <xf numFmtId="0" fontId="8" fillId="0" borderId="9" xfId="0" applyFont="1" applyBorder="1" applyAlignment="1">
      <alignment vertical="center" wrapText="1"/>
    </xf>
    <xf numFmtId="0" fontId="8" fillId="0" borderId="9" xfId="0" applyFont="1" applyBorder="1">
      <alignment vertical="center"/>
    </xf>
    <xf numFmtId="176" fontId="8" fillId="0" borderId="5" xfId="0" applyNumberFormat="1" applyFont="1" applyBorder="1" applyAlignment="1">
      <alignment horizontal="left" vertical="center"/>
    </xf>
    <xf numFmtId="176" fontId="8" fillId="0" borderId="5" xfId="0" applyNumberFormat="1" applyFont="1" applyBorder="1" applyAlignment="1">
      <alignment horizontal="right" vertical="center"/>
    </xf>
    <xf numFmtId="176" fontId="4" fillId="0" borderId="10" xfId="0" applyNumberFormat="1" applyFont="1" applyBorder="1">
      <alignment vertical="center"/>
    </xf>
    <xf numFmtId="0" fontId="5" fillId="2" borderId="9" xfId="0" applyFont="1" applyFill="1" applyBorder="1">
      <alignment vertical="center"/>
    </xf>
    <xf numFmtId="0" fontId="11" fillId="0" borderId="0" xfId="0" applyFont="1">
      <alignment vertical="center"/>
    </xf>
    <xf numFmtId="0" fontId="8" fillId="0" borderId="1" xfId="0" applyFont="1" applyBorder="1">
      <alignment vertical="center"/>
    </xf>
    <xf numFmtId="0" fontId="8" fillId="0" borderId="2" xfId="0" applyFont="1" applyBorder="1">
      <alignment vertical="center"/>
    </xf>
    <xf numFmtId="176" fontId="8" fillId="0" borderId="2" xfId="0" applyNumberFormat="1" applyFont="1" applyBorder="1" applyAlignment="1">
      <alignment horizontal="left" vertical="center"/>
    </xf>
    <xf numFmtId="176" fontId="8" fillId="0" borderId="2" xfId="0" applyNumberFormat="1" applyFont="1" applyBorder="1" applyAlignment="1">
      <alignment horizontal="right" vertical="center"/>
    </xf>
    <xf numFmtId="0" fontId="4" fillId="0" borderId="2" xfId="0" applyFont="1" applyBorder="1">
      <alignment vertical="center"/>
    </xf>
    <xf numFmtId="0" fontId="5" fillId="0" borderId="2" xfId="0" applyFont="1" applyBorder="1">
      <alignment vertical="center"/>
    </xf>
    <xf numFmtId="0" fontId="4" fillId="0" borderId="3" xfId="0" applyFont="1" applyBorder="1" applyAlignment="1">
      <alignment horizontal="center" vertical="center" wrapText="1"/>
    </xf>
    <xf numFmtId="0" fontId="8" fillId="2" borderId="5" xfId="0" applyFont="1" applyFill="1" applyBorder="1">
      <alignment vertical="center"/>
    </xf>
    <xf numFmtId="0" fontId="8" fillId="2" borderId="6" xfId="0" applyFont="1" applyFill="1" applyBorder="1">
      <alignment vertical="center"/>
    </xf>
    <xf numFmtId="176" fontId="9" fillId="2" borderId="5" xfId="0" applyNumberFormat="1" applyFont="1" applyFill="1" applyBorder="1" applyAlignment="1">
      <alignment horizontal="left" vertical="center"/>
    </xf>
    <xf numFmtId="176" fontId="8" fillId="2" borderId="6" xfId="0" applyNumberFormat="1" applyFont="1" applyFill="1" applyBorder="1" applyAlignment="1">
      <alignment horizontal="right" vertical="center"/>
    </xf>
    <xf numFmtId="0" fontId="4" fillId="2" borderId="6" xfId="0" applyFont="1" applyFill="1" applyBorder="1">
      <alignment vertical="center"/>
    </xf>
    <xf numFmtId="0" fontId="5" fillId="2" borderId="6" xfId="0" applyFont="1" applyFill="1" applyBorder="1">
      <alignment vertical="center"/>
    </xf>
    <xf numFmtId="20" fontId="4" fillId="2" borderId="7" xfId="0" applyNumberFormat="1" applyFont="1" applyFill="1" applyBorder="1">
      <alignment vertical="center"/>
    </xf>
    <xf numFmtId="0" fontId="4" fillId="0" borderId="7" xfId="0" applyFont="1" applyBorder="1">
      <alignment vertical="center"/>
    </xf>
    <xf numFmtId="176" fontId="4" fillId="0" borderId="7" xfId="0" applyNumberFormat="1" applyFont="1" applyBorder="1">
      <alignment vertical="center"/>
    </xf>
    <xf numFmtId="0" fontId="4" fillId="0" borderId="8" xfId="0" applyFont="1" applyBorder="1">
      <alignment vertical="center"/>
    </xf>
    <xf numFmtId="176" fontId="4" fillId="0" borderId="8" xfId="0" applyNumberFormat="1" applyFont="1" applyBorder="1">
      <alignment vertical="center"/>
    </xf>
    <xf numFmtId="0" fontId="8" fillId="0" borderId="5" xfId="0" applyFont="1" applyBorder="1" applyAlignment="1">
      <alignment vertical="center" wrapText="1"/>
    </xf>
    <xf numFmtId="0" fontId="4" fillId="0" borderId="10" xfId="0" applyFont="1" applyBorder="1">
      <alignment vertical="center"/>
    </xf>
    <xf numFmtId="0" fontId="8" fillId="2" borderId="9" xfId="0" applyFont="1" applyFill="1" applyBorder="1" applyAlignment="1">
      <alignment vertical="center" wrapText="1"/>
    </xf>
    <xf numFmtId="0" fontId="8" fillId="2" borderId="5" xfId="0" applyFont="1" applyFill="1" applyBorder="1" applyAlignment="1">
      <alignment vertical="center" wrapText="1"/>
    </xf>
    <xf numFmtId="0" fontId="8" fillId="3" borderId="9" xfId="0" applyFont="1" applyFill="1" applyBorder="1">
      <alignment vertical="center"/>
    </xf>
    <xf numFmtId="176" fontId="8" fillId="3" borderId="5" xfId="0" applyNumberFormat="1" applyFont="1" applyFill="1" applyBorder="1" applyAlignment="1">
      <alignment horizontal="right" vertical="center"/>
    </xf>
    <xf numFmtId="176" fontId="4" fillId="3" borderId="10" xfId="0" applyNumberFormat="1" applyFont="1" applyFill="1" applyBorder="1">
      <alignment vertical="center"/>
    </xf>
    <xf numFmtId="0" fontId="8" fillId="3" borderId="5" xfId="0" applyFont="1" applyFill="1" applyBorder="1">
      <alignment vertical="center"/>
    </xf>
    <xf numFmtId="0" fontId="8" fillId="3" borderId="4" xfId="0" applyFont="1" applyFill="1" applyBorder="1">
      <alignment vertical="center"/>
    </xf>
    <xf numFmtId="176" fontId="8" fillId="3" borderId="5" xfId="0" applyNumberFormat="1" applyFont="1" applyFill="1" applyBorder="1" applyAlignment="1">
      <alignment horizontal="left" vertical="center"/>
    </xf>
    <xf numFmtId="0" fontId="8" fillId="3" borderId="5" xfId="0" applyFont="1" applyFill="1" applyBorder="1" applyAlignment="1">
      <alignment vertical="center" wrapText="1"/>
    </xf>
    <xf numFmtId="0" fontId="8" fillId="0" borderId="13" xfId="0" applyFont="1" applyBorder="1">
      <alignment vertical="center"/>
    </xf>
    <xf numFmtId="0" fontId="8" fillId="0" borderId="14" xfId="0" applyFont="1" applyBorder="1">
      <alignment vertical="center"/>
    </xf>
    <xf numFmtId="0" fontId="8" fillId="0" borderId="14" xfId="0" applyFont="1" applyBorder="1" applyAlignment="1">
      <alignment vertical="center" wrapText="1"/>
    </xf>
    <xf numFmtId="176" fontId="8" fillId="0" borderId="14" xfId="0" applyNumberFormat="1" applyFont="1" applyBorder="1" applyAlignment="1">
      <alignment horizontal="left" vertical="center"/>
    </xf>
    <xf numFmtId="176" fontId="8" fillId="0" borderId="14" xfId="0" applyNumberFormat="1" applyFont="1" applyBorder="1" applyAlignment="1">
      <alignment horizontal="right" vertical="center"/>
    </xf>
    <xf numFmtId="0" fontId="5" fillId="0" borderId="14" xfId="0" applyFont="1" applyBorder="1" applyAlignment="1">
      <alignment vertical="center" wrapText="1"/>
    </xf>
    <xf numFmtId="176" fontId="4" fillId="0" borderId="15" xfId="0" applyNumberFormat="1" applyFont="1" applyBorder="1">
      <alignment vertical="center"/>
    </xf>
    <xf numFmtId="0" fontId="8" fillId="0" borderId="11" xfId="0" applyFont="1" applyBorder="1">
      <alignment vertical="center"/>
    </xf>
    <xf numFmtId="176" fontId="8" fillId="0" borderId="6" xfId="0" applyNumberFormat="1" applyFont="1" applyBorder="1" applyAlignment="1">
      <alignment horizontal="left" vertical="center"/>
    </xf>
    <xf numFmtId="176" fontId="8" fillId="0" borderId="11" xfId="0" applyNumberFormat="1" applyFont="1" applyBorder="1" applyAlignment="1">
      <alignment horizontal="right" vertical="center"/>
    </xf>
    <xf numFmtId="0" fontId="4" fillId="0" borderId="11" xfId="0" applyFont="1" applyBorder="1">
      <alignment vertical="center"/>
    </xf>
    <xf numFmtId="0" fontId="5" fillId="0" borderId="11" xfId="0" applyFont="1" applyBorder="1" applyAlignment="1">
      <alignment vertical="center" wrapText="1"/>
    </xf>
    <xf numFmtId="176" fontId="4" fillId="0" borderId="12" xfId="0" applyNumberFormat="1"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pn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xdr:col>
      <xdr:colOff>95249</xdr:colOff>
      <xdr:row>108</xdr:row>
      <xdr:rowOff>86914</xdr:rowOff>
    </xdr:from>
    <xdr:to>
      <xdr:col>5</xdr:col>
      <xdr:colOff>69848</xdr:colOff>
      <xdr:row>125</xdr:row>
      <xdr:rowOff>104773</xdr:rowOff>
    </xdr:to>
    <xdr:pic>
      <xdr:nvPicPr>
        <xdr:cNvPr id="5" name="図 4" descr="画像に含まれている可能性があるもの:自転車">
          <a:extLst>
            <a:ext uri="{FF2B5EF4-FFF2-40B4-BE49-F238E27FC236}">
              <a16:creationId xmlns:a16="http://schemas.microsoft.com/office/drawing/2014/main" id="{E47BDE25-DB36-47D7-B975-DC470BF1F8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33824" y="24137539"/>
          <a:ext cx="4705349" cy="26467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130</xdr:row>
      <xdr:rowOff>94655</xdr:rowOff>
    </xdr:from>
    <xdr:to>
      <xdr:col>2</xdr:col>
      <xdr:colOff>91016</xdr:colOff>
      <xdr:row>144</xdr:row>
      <xdr:rowOff>120650</xdr:rowOff>
    </xdr:to>
    <xdr:pic>
      <xdr:nvPicPr>
        <xdr:cNvPr id="6" name="図 5" descr="自動代替テキストはありません。">
          <a:extLst>
            <a:ext uri="{FF2B5EF4-FFF2-40B4-BE49-F238E27FC236}">
              <a16:creationId xmlns:a16="http://schemas.microsoft.com/office/drawing/2014/main" id="{460B5528-EA52-417D-B760-0C472542D0B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7536180"/>
          <a:ext cx="3929591" cy="2210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1185560</xdr:colOff>
      <xdr:row>130</xdr:row>
      <xdr:rowOff>59055</xdr:rowOff>
    </xdr:from>
    <xdr:to>
      <xdr:col>3</xdr:col>
      <xdr:colOff>1076604</xdr:colOff>
      <xdr:row>145</xdr:row>
      <xdr:rowOff>12700</xdr:rowOff>
    </xdr:to>
    <xdr:pic>
      <xdr:nvPicPr>
        <xdr:cNvPr id="7" name="図 6" descr="自動代替テキストはありません。">
          <a:extLst>
            <a:ext uri="{FF2B5EF4-FFF2-40B4-BE49-F238E27FC236}">
              <a16:creationId xmlns:a16="http://schemas.microsoft.com/office/drawing/2014/main" id="{ECA78DEB-760D-4F37-B198-30BD5D8FF99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03460" y="25446355"/>
          <a:ext cx="1161044" cy="2277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95</xdr:row>
      <xdr:rowOff>0</xdr:rowOff>
    </xdr:from>
    <xdr:to>
      <xdr:col>2</xdr:col>
      <xdr:colOff>461376</xdr:colOff>
      <xdr:row>104</xdr:row>
      <xdr:rowOff>122912</xdr:rowOff>
    </xdr:to>
    <xdr:pic>
      <xdr:nvPicPr>
        <xdr:cNvPr id="4" name="図 3">
          <a:extLst>
            <a:ext uri="{FF2B5EF4-FFF2-40B4-BE49-F238E27FC236}">
              <a16:creationId xmlns:a16="http://schemas.microsoft.com/office/drawing/2014/main" id="{7ED66593-D447-4325-A065-948E80D878BB}"/>
            </a:ext>
          </a:extLst>
        </xdr:cNvPr>
        <xdr:cNvPicPr>
          <a:picLocks noChangeAspect="1"/>
        </xdr:cNvPicPr>
      </xdr:nvPicPr>
      <xdr:blipFill rotWithShape="1">
        <a:blip xmlns:r="http://schemas.openxmlformats.org/officeDocument/2006/relationships" r:embed="rId4"/>
        <a:srcRect b="29168"/>
        <a:stretch/>
      </xdr:blipFill>
      <xdr:spPr>
        <a:xfrm>
          <a:off x="0" y="18135600"/>
          <a:ext cx="3979276" cy="1570712"/>
        </a:xfrm>
        <a:prstGeom prst="rect">
          <a:avLst/>
        </a:prstGeom>
      </xdr:spPr>
    </xdr:pic>
    <xdr:clientData/>
  </xdr:twoCellAnchor>
  <xdr:twoCellAnchor editAs="oneCell">
    <xdr:from>
      <xdr:col>0</xdr:col>
      <xdr:colOff>0</xdr:colOff>
      <xdr:row>148</xdr:row>
      <xdr:rowOff>0</xdr:rowOff>
    </xdr:from>
    <xdr:to>
      <xdr:col>1</xdr:col>
      <xdr:colOff>2642870</xdr:colOff>
      <xdr:row>162</xdr:row>
      <xdr:rowOff>21872</xdr:rowOff>
    </xdr:to>
    <xdr:pic>
      <xdr:nvPicPr>
        <xdr:cNvPr id="9" name="図 8">
          <a:extLst>
            <a:ext uri="{FF2B5EF4-FFF2-40B4-BE49-F238E27FC236}">
              <a16:creationId xmlns:a16="http://schemas.microsoft.com/office/drawing/2014/main" id="{9CF846B6-2FA1-40FE-8F18-4725139D546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28168600"/>
          <a:ext cx="2915920" cy="21554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25400</xdr:colOff>
      <xdr:row>95</xdr:row>
      <xdr:rowOff>2578</xdr:rowOff>
    </xdr:from>
    <xdr:to>
      <xdr:col>5</xdr:col>
      <xdr:colOff>88900</xdr:colOff>
      <xdr:row>106</xdr:row>
      <xdr:rowOff>19050</xdr:rowOff>
    </xdr:to>
    <xdr:pic>
      <xdr:nvPicPr>
        <xdr:cNvPr id="10" name="図 9">
          <a:extLst>
            <a:ext uri="{FF2B5EF4-FFF2-40B4-BE49-F238E27FC236}">
              <a16:creationId xmlns:a16="http://schemas.microsoft.com/office/drawing/2014/main" id="{430373C6-757B-08DC-F693-4D04B8A84492}"/>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813300" y="18138178"/>
          <a:ext cx="3143250" cy="1769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98598</xdr:colOff>
      <xdr:row>95</xdr:row>
      <xdr:rowOff>19050</xdr:rowOff>
    </xdr:from>
    <xdr:to>
      <xdr:col>7</xdr:col>
      <xdr:colOff>2870200</xdr:colOff>
      <xdr:row>105</xdr:row>
      <xdr:rowOff>152399</xdr:rowOff>
    </xdr:to>
    <xdr:pic>
      <xdr:nvPicPr>
        <xdr:cNvPr id="11" name="図 10">
          <a:extLst>
            <a:ext uri="{FF2B5EF4-FFF2-40B4-BE49-F238E27FC236}">
              <a16:creationId xmlns:a16="http://schemas.microsoft.com/office/drawing/2014/main" id="{4F7FA1D4-1ECF-B6FB-6F6D-9BB76474328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702848" y="18154650"/>
          <a:ext cx="2771602" cy="1733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108</xdr:row>
      <xdr:rowOff>89738</xdr:rowOff>
    </xdr:from>
    <xdr:to>
      <xdr:col>1</xdr:col>
      <xdr:colOff>2736849</xdr:colOff>
      <xdr:row>122</xdr:row>
      <xdr:rowOff>139699</xdr:rowOff>
    </xdr:to>
    <xdr:pic>
      <xdr:nvPicPr>
        <xdr:cNvPr id="12" name="図 11">
          <a:extLst>
            <a:ext uri="{FF2B5EF4-FFF2-40B4-BE49-F238E27FC236}">
              <a16:creationId xmlns:a16="http://schemas.microsoft.com/office/drawing/2014/main" id="{BA933039-3E1C-A172-4247-55F4A0C8FCE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6200" y="22124238"/>
          <a:ext cx="2933699" cy="2208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44450</xdr:colOff>
      <xdr:row>130</xdr:row>
      <xdr:rowOff>34232</xdr:rowOff>
    </xdr:from>
    <xdr:to>
      <xdr:col>7</xdr:col>
      <xdr:colOff>1650999</xdr:colOff>
      <xdr:row>144</xdr:row>
      <xdr:rowOff>57149</xdr:rowOff>
    </xdr:to>
    <xdr:pic>
      <xdr:nvPicPr>
        <xdr:cNvPr id="13" name="図 12">
          <a:extLst>
            <a:ext uri="{FF2B5EF4-FFF2-40B4-BE49-F238E27FC236}">
              <a16:creationId xmlns:a16="http://schemas.microsoft.com/office/drawing/2014/main" id="{1677A748-0E38-76B7-2484-01F07579878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340600" y="23605432"/>
          <a:ext cx="2914649" cy="2194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48"/>
  <sheetViews>
    <sheetView tabSelected="1" zoomScaleNormal="100" zoomScaleSheetLayoutView="100" workbookViewId="0"/>
  </sheetViews>
  <sheetFormatPr defaultColWidth="7.77734375" defaultRowHeight="12"/>
  <cols>
    <col min="1" max="1" width="3.88671875" style="4" customWidth="1"/>
    <col min="2" max="2" width="46.44140625" style="4" customWidth="1"/>
    <col min="3" max="3" width="18.21875" style="4" customWidth="1"/>
    <col min="4" max="4" width="35.88671875" style="4" customWidth="1"/>
    <col min="5" max="5" width="8.21875" style="1" customWidth="1"/>
    <col min="6" max="6" width="10.21875" style="7" customWidth="1"/>
    <col min="7" max="7" width="0.33203125" style="4" customWidth="1"/>
    <col min="8" max="8" width="49.44140625" style="22" customWidth="1"/>
    <col min="9" max="9" width="24.109375" style="4" customWidth="1"/>
    <col min="10" max="16384" width="7.77734375" style="4"/>
  </cols>
  <sheetData>
    <row r="1" spans="1:9" ht="19.2">
      <c r="A1" s="42" t="s">
        <v>194</v>
      </c>
      <c r="H1" s="21"/>
    </row>
    <row r="2" spans="1:9" ht="12.6" thickBot="1"/>
    <row r="3" spans="1:9" ht="21.75" customHeight="1" thickBot="1">
      <c r="A3" s="43"/>
      <c r="B3" s="44" t="s">
        <v>0</v>
      </c>
      <c r="C3" s="44" t="s">
        <v>11</v>
      </c>
      <c r="D3" s="44" t="s">
        <v>1</v>
      </c>
      <c r="E3" s="45" t="s">
        <v>2</v>
      </c>
      <c r="F3" s="46" t="s">
        <v>3</v>
      </c>
      <c r="G3" s="47"/>
      <c r="H3" s="48" t="s">
        <v>4</v>
      </c>
      <c r="I3" s="49" t="s">
        <v>185</v>
      </c>
    </row>
    <row r="4" spans="1:9" ht="15" thickTop="1">
      <c r="A4" s="31">
        <v>1</v>
      </c>
      <c r="B4" s="50" t="s">
        <v>102</v>
      </c>
      <c r="C4" s="51"/>
      <c r="D4" s="51" t="s">
        <v>103</v>
      </c>
      <c r="E4" s="52">
        <v>0</v>
      </c>
      <c r="F4" s="53">
        <v>0</v>
      </c>
      <c r="G4" s="54"/>
      <c r="H4" s="55" t="s">
        <v>104</v>
      </c>
      <c r="I4" s="56" t="s">
        <v>195</v>
      </c>
    </row>
    <row r="5" spans="1:9" ht="14.4">
      <c r="A5" s="15">
        <f>A4+1</f>
        <v>2</v>
      </c>
      <c r="B5" s="16" t="s">
        <v>105</v>
      </c>
      <c r="C5" s="17" t="s">
        <v>9</v>
      </c>
      <c r="D5" s="17" t="s">
        <v>106</v>
      </c>
      <c r="E5" s="18">
        <f t="shared" ref="E5:E9" si="0">F5-F4</f>
        <v>2.5</v>
      </c>
      <c r="F5" s="19">
        <v>2.5</v>
      </c>
      <c r="G5" s="2"/>
      <c r="H5" s="23" t="s">
        <v>107</v>
      </c>
      <c r="I5" s="57"/>
    </row>
    <row r="6" spans="1:9" ht="14.4">
      <c r="A6" s="15">
        <f t="shared" ref="A6:A9" si="1">A5+1</f>
        <v>3</v>
      </c>
      <c r="B6" s="20" t="s">
        <v>108</v>
      </c>
      <c r="C6" s="17" t="s">
        <v>65</v>
      </c>
      <c r="D6" s="17" t="s">
        <v>109</v>
      </c>
      <c r="E6" s="18">
        <f t="shared" si="0"/>
        <v>1.7000000000000002</v>
      </c>
      <c r="F6" s="19">
        <v>4.2</v>
      </c>
      <c r="G6" s="2"/>
      <c r="H6" s="23"/>
      <c r="I6" s="57"/>
    </row>
    <row r="7" spans="1:9" ht="14.4">
      <c r="A7" s="15">
        <f t="shared" si="1"/>
        <v>4</v>
      </c>
      <c r="B7" s="16" t="s">
        <v>110</v>
      </c>
      <c r="C7" s="17" t="s">
        <v>65</v>
      </c>
      <c r="D7" s="17" t="s">
        <v>109</v>
      </c>
      <c r="E7" s="18">
        <f t="shared" si="0"/>
        <v>9.9999999999999645E-2</v>
      </c>
      <c r="F7" s="19">
        <v>4.3</v>
      </c>
      <c r="G7" s="2"/>
      <c r="H7" s="23" t="s">
        <v>111</v>
      </c>
      <c r="I7" s="58"/>
    </row>
    <row r="8" spans="1:9" ht="14.4">
      <c r="A8" s="15">
        <f t="shared" si="1"/>
        <v>5</v>
      </c>
      <c r="B8" s="16" t="s">
        <v>112</v>
      </c>
      <c r="C8" s="17" t="s">
        <v>9</v>
      </c>
      <c r="D8" s="17" t="s">
        <v>109</v>
      </c>
      <c r="E8" s="18">
        <f t="shared" si="0"/>
        <v>3</v>
      </c>
      <c r="F8" s="19">
        <v>7.3</v>
      </c>
      <c r="G8" s="2"/>
      <c r="H8" s="23"/>
      <c r="I8" s="59"/>
    </row>
    <row r="9" spans="1:9" ht="14.4">
      <c r="A9" s="15">
        <f t="shared" si="1"/>
        <v>6</v>
      </c>
      <c r="B9" s="16" t="s">
        <v>113</v>
      </c>
      <c r="C9" s="17" t="s">
        <v>9</v>
      </c>
      <c r="D9" s="17" t="s">
        <v>114</v>
      </c>
      <c r="E9" s="18">
        <f t="shared" si="0"/>
        <v>3.3999999999999995</v>
      </c>
      <c r="F9" s="19">
        <v>10.7</v>
      </c>
      <c r="G9" s="2"/>
      <c r="H9" s="23"/>
      <c r="I9" s="60"/>
    </row>
    <row r="10" spans="1:9" ht="14.4">
      <c r="A10" s="15">
        <f t="shared" ref="A10:A75" si="2">A9+1</f>
        <v>7</v>
      </c>
      <c r="B10" s="16" t="s">
        <v>115</v>
      </c>
      <c r="C10" s="16" t="s">
        <v>9</v>
      </c>
      <c r="D10" s="16" t="s">
        <v>109</v>
      </c>
      <c r="E10" s="38">
        <f t="shared" ref="E10:E74" si="3">F10-F9</f>
        <v>0.60000000000000142</v>
      </c>
      <c r="F10" s="39">
        <v>11.3</v>
      </c>
      <c r="G10" s="3"/>
      <c r="H10" s="24" t="s">
        <v>118</v>
      </c>
      <c r="I10" s="59"/>
    </row>
    <row r="11" spans="1:9" ht="14.4">
      <c r="A11" s="15">
        <f t="shared" si="2"/>
        <v>8</v>
      </c>
      <c r="B11" s="61" t="s">
        <v>116</v>
      </c>
      <c r="C11" s="16" t="s">
        <v>9</v>
      </c>
      <c r="D11" s="17" t="s">
        <v>117</v>
      </c>
      <c r="E11" s="38">
        <f t="shared" si="3"/>
        <v>9.8000000000000007</v>
      </c>
      <c r="F11" s="39">
        <v>21.1</v>
      </c>
      <c r="G11" s="3"/>
      <c r="H11" s="25"/>
      <c r="I11" s="60"/>
    </row>
    <row r="12" spans="1:9" ht="14.4">
      <c r="A12" s="15">
        <f t="shared" si="2"/>
        <v>9</v>
      </c>
      <c r="B12" s="37" t="s">
        <v>31</v>
      </c>
      <c r="C12" s="16" t="s">
        <v>65</v>
      </c>
      <c r="D12" s="17" t="s">
        <v>117</v>
      </c>
      <c r="E12" s="38">
        <f t="shared" si="3"/>
        <v>2.0999999999999979</v>
      </c>
      <c r="F12" s="39">
        <v>23.2</v>
      </c>
      <c r="G12" s="3"/>
      <c r="H12" s="24"/>
      <c r="I12" s="59"/>
    </row>
    <row r="13" spans="1:9" ht="14.4">
      <c r="A13" s="15">
        <f t="shared" si="2"/>
        <v>10</v>
      </c>
      <c r="B13" s="16" t="s">
        <v>119</v>
      </c>
      <c r="C13" s="16" t="s">
        <v>65</v>
      </c>
      <c r="D13" s="16" t="s">
        <v>120</v>
      </c>
      <c r="E13" s="38">
        <f t="shared" si="3"/>
        <v>7.1999999999999993</v>
      </c>
      <c r="F13" s="39">
        <v>30.4</v>
      </c>
      <c r="G13" s="3"/>
      <c r="H13" s="25"/>
      <c r="I13" s="59"/>
    </row>
    <row r="14" spans="1:9" ht="14.4">
      <c r="A14" s="15">
        <f t="shared" si="2"/>
        <v>11</v>
      </c>
      <c r="B14" s="16" t="s">
        <v>121</v>
      </c>
      <c r="C14" s="16" t="s">
        <v>9</v>
      </c>
      <c r="D14" s="16" t="s">
        <v>120</v>
      </c>
      <c r="E14" s="38">
        <f t="shared" si="3"/>
        <v>1.2000000000000028</v>
      </c>
      <c r="F14" s="39">
        <v>31.6</v>
      </c>
      <c r="G14" s="3"/>
      <c r="H14" s="25"/>
      <c r="I14" s="59"/>
    </row>
    <row r="15" spans="1:9" ht="14.4">
      <c r="A15" s="15">
        <f t="shared" si="2"/>
        <v>12</v>
      </c>
      <c r="B15" s="16" t="s">
        <v>122</v>
      </c>
      <c r="C15" s="16" t="s">
        <v>65</v>
      </c>
      <c r="D15" s="16" t="s">
        <v>120</v>
      </c>
      <c r="E15" s="38">
        <f t="shared" si="3"/>
        <v>2.5</v>
      </c>
      <c r="F15" s="39">
        <v>34.1</v>
      </c>
      <c r="G15" s="3"/>
      <c r="H15" s="24"/>
      <c r="I15" s="59"/>
    </row>
    <row r="16" spans="1:9" ht="14.4">
      <c r="A16" s="15">
        <f t="shared" si="2"/>
        <v>13</v>
      </c>
      <c r="B16" s="16" t="s">
        <v>123</v>
      </c>
      <c r="C16" s="16" t="s">
        <v>9</v>
      </c>
      <c r="D16" s="16" t="s">
        <v>120</v>
      </c>
      <c r="E16" s="38">
        <f t="shared" si="3"/>
        <v>6.2999999999999972</v>
      </c>
      <c r="F16" s="39">
        <v>40.4</v>
      </c>
      <c r="G16" s="3"/>
      <c r="H16" s="25"/>
      <c r="I16" s="60"/>
    </row>
    <row r="17" spans="1:9" ht="14.4">
      <c r="A17" s="15">
        <f t="shared" si="2"/>
        <v>14</v>
      </c>
      <c r="B17" s="16" t="s">
        <v>186</v>
      </c>
      <c r="C17" s="16" t="s">
        <v>9</v>
      </c>
      <c r="D17" s="16" t="s">
        <v>8</v>
      </c>
      <c r="E17" s="38">
        <f t="shared" si="3"/>
        <v>2.3000000000000043</v>
      </c>
      <c r="F17" s="39">
        <v>42.7</v>
      </c>
      <c r="G17" s="3"/>
      <c r="H17" s="25" t="s">
        <v>124</v>
      </c>
      <c r="I17" s="60"/>
    </row>
    <row r="18" spans="1:9" ht="14.4">
      <c r="A18" s="15">
        <f t="shared" si="2"/>
        <v>15</v>
      </c>
      <c r="B18" s="16" t="s">
        <v>125</v>
      </c>
      <c r="C18" s="16" t="s">
        <v>9</v>
      </c>
      <c r="D18" s="16" t="s">
        <v>14</v>
      </c>
      <c r="E18" s="38">
        <f t="shared" si="3"/>
        <v>4.5999999999999943</v>
      </c>
      <c r="F18" s="39">
        <v>47.3</v>
      </c>
      <c r="G18" s="3"/>
      <c r="H18" s="25"/>
      <c r="I18" s="60"/>
    </row>
    <row r="19" spans="1:9" ht="14.4">
      <c r="A19" s="15">
        <f t="shared" si="2"/>
        <v>16</v>
      </c>
      <c r="B19" s="16" t="s">
        <v>16</v>
      </c>
      <c r="C19" s="16" t="s">
        <v>5</v>
      </c>
      <c r="D19" s="16" t="s">
        <v>13</v>
      </c>
      <c r="E19" s="38">
        <f t="shared" si="3"/>
        <v>0.70000000000000284</v>
      </c>
      <c r="F19" s="39">
        <v>48</v>
      </c>
      <c r="G19" s="3"/>
      <c r="H19" s="25" t="s">
        <v>189</v>
      </c>
      <c r="I19" s="59"/>
    </row>
    <row r="20" spans="1:9" ht="14.4">
      <c r="A20" s="15">
        <f t="shared" si="2"/>
        <v>17</v>
      </c>
      <c r="B20" s="37" t="s">
        <v>188</v>
      </c>
      <c r="C20" s="37" t="s">
        <v>9</v>
      </c>
      <c r="D20" s="37" t="s">
        <v>191</v>
      </c>
      <c r="E20" s="38">
        <f t="shared" si="3"/>
        <v>5</v>
      </c>
      <c r="F20" s="39">
        <v>53</v>
      </c>
      <c r="G20" s="3"/>
      <c r="H20" s="25" t="s">
        <v>190</v>
      </c>
      <c r="I20" s="59"/>
    </row>
    <row r="21" spans="1:9" ht="14.4">
      <c r="A21" s="15">
        <f t="shared" si="2"/>
        <v>18</v>
      </c>
      <c r="B21" s="37" t="s">
        <v>192</v>
      </c>
      <c r="C21" s="37" t="s">
        <v>9</v>
      </c>
      <c r="D21" s="37" t="s">
        <v>191</v>
      </c>
      <c r="E21" s="38">
        <f t="shared" si="3"/>
        <v>1.5</v>
      </c>
      <c r="F21" s="39">
        <v>54.5</v>
      </c>
      <c r="G21" s="3"/>
      <c r="H21" s="25"/>
      <c r="I21" s="59"/>
    </row>
    <row r="22" spans="1:9" ht="14.4">
      <c r="A22" s="15">
        <f t="shared" si="2"/>
        <v>19</v>
      </c>
      <c r="B22" s="37" t="s">
        <v>193</v>
      </c>
      <c r="C22" s="37" t="s">
        <v>5</v>
      </c>
      <c r="D22" s="37" t="s">
        <v>17</v>
      </c>
      <c r="E22" s="38">
        <f t="shared" si="3"/>
        <v>4.5</v>
      </c>
      <c r="F22" s="39">
        <v>59</v>
      </c>
      <c r="G22" s="3"/>
      <c r="H22" s="25"/>
      <c r="I22" s="59"/>
    </row>
    <row r="23" spans="1:9" ht="14.4">
      <c r="A23" s="15">
        <f t="shared" si="2"/>
        <v>20</v>
      </c>
      <c r="B23" s="37" t="s">
        <v>18</v>
      </c>
      <c r="C23" s="37" t="s">
        <v>5</v>
      </c>
      <c r="D23" s="37" t="s">
        <v>20</v>
      </c>
      <c r="E23" s="38">
        <f t="shared" si="3"/>
        <v>20</v>
      </c>
      <c r="F23" s="39">
        <v>79</v>
      </c>
      <c r="G23" s="3"/>
      <c r="H23" s="8"/>
      <c r="I23" s="59"/>
    </row>
    <row r="24" spans="1:9" ht="14.4">
      <c r="A24" s="15">
        <f t="shared" si="2"/>
        <v>21</v>
      </c>
      <c r="B24" s="36" t="s">
        <v>19</v>
      </c>
      <c r="C24" s="37" t="s">
        <v>6</v>
      </c>
      <c r="D24" s="37" t="s">
        <v>20</v>
      </c>
      <c r="E24" s="38">
        <f t="shared" si="3"/>
        <v>11.299999999999997</v>
      </c>
      <c r="F24" s="39">
        <v>90.3</v>
      </c>
      <c r="G24" s="5"/>
      <c r="H24" s="8"/>
      <c r="I24" s="40"/>
    </row>
    <row r="25" spans="1:9" ht="14.4">
      <c r="A25" s="15">
        <f t="shared" si="2"/>
        <v>22</v>
      </c>
      <c r="B25" s="36" t="s">
        <v>21</v>
      </c>
      <c r="C25" s="37" t="s">
        <v>6</v>
      </c>
      <c r="D25" s="37" t="s">
        <v>22</v>
      </c>
      <c r="E25" s="38">
        <f t="shared" si="3"/>
        <v>1.9000000000000057</v>
      </c>
      <c r="F25" s="39">
        <v>92.2</v>
      </c>
      <c r="G25" s="5"/>
      <c r="H25" s="6" t="s">
        <v>129</v>
      </c>
      <c r="I25" s="62"/>
    </row>
    <row r="26" spans="1:9" ht="14.4">
      <c r="A26" s="15">
        <f t="shared" si="2"/>
        <v>23</v>
      </c>
      <c r="B26" s="36" t="s">
        <v>23</v>
      </c>
      <c r="C26" s="37" t="s">
        <v>5</v>
      </c>
      <c r="D26" s="37" t="s">
        <v>24</v>
      </c>
      <c r="E26" s="38">
        <f t="shared" si="3"/>
        <v>16.899999999999991</v>
      </c>
      <c r="F26" s="39">
        <v>109.1</v>
      </c>
      <c r="G26" s="5"/>
      <c r="H26" s="6"/>
      <c r="I26" s="62"/>
    </row>
    <row r="27" spans="1:9" ht="14.4">
      <c r="A27" s="15">
        <f t="shared" si="2"/>
        <v>24</v>
      </c>
      <c r="B27" s="37" t="s">
        <v>25</v>
      </c>
      <c r="C27" s="37" t="s">
        <v>6</v>
      </c>
      <c r="D27" s="36" t="s">
        <v>26</v>
      </c>
      <c r="E27" s="38">
        <f t="shared" si="3"/>
        <v>6.5</v>
      </c>
      <c r="F27" s="39">
        <v>115.6</v>
      </c>
      <c r="G27" s="5"/>
      <c r="H27" s="8" t="s">
        <v>130</v>
      </c>
      <c r="I27" s="40"/>
    </row>
    <row r="28" spans="1:9" ht="14.4">
      <c r="A28" s="15">
        <f t="shared" si="2"/>
        <v>25</v>
      </c>
      <c r="B28" s="36" t="s">
        <v>27</v>
      </c>
      <c r="C28" s="36" t="s">
        <v>5</v>
      </c>
      <c r="D28" s="37" t="s">
        <v>126</v>
      </c>
      <c r="E28" s="38">
        <f t="shared" si="3"/>
        <v>0.20000000000000284</v>
      </c>
      <c r="F28" s="39">
        <v>115.8</v>
      </c>
      <c r="G28" s="5"/>
      <c r="H28" s="8"/>
      <c r="I28" s="40"/>
    </row>
    <row r="29" spans="1:9" ht="14.4">
      <c r="A29" s="15">
        <f t="shared" si="2"/>
        <v>26</v>
      </c>
      <c r="B29" s="36" t="s">
        <v>127</v>
      </c>
      <c r="C29" s="36" t="s">
        <v>9</v>
      </c>
      <c r="D29" s="37" t="s">
        <v>128</v>
      </c>
      <c r="E29" s="38">
        <f t="shared" si="3"/>
        <v>10.700000000000003</v>
      </c>
      <c r="F29" s="39">
        <v>126.5</v>
      </c>
      <c r="G29" s="5"/>
      <c r="H29" s="8" t="s">
        <v>130</v>
      </c>
      <c r="I29" s="40"/>
    </row>
    <row r="30" spans="1:9" ht="14.4">
      <c r="A30" s="15">
        <f t="shared" si="2"/>
        <v>27</v>
      </c>
      <c r="B30" s="36" t="s">
        <v>15</v>
      </c>
      <c r="C30" s="36" t="s">
        <v>9</v>
      </c>
      <c r="D30" s="37" t="s">
        <v>8</v>
      </c>
      <c r="E30" s="38">
        <f t="shared" si="3"/>
        <v>8.6999999999999886</v>
      </c>
      <c r="F30" s="39">
        <v>135.19999999999999</v>
      </c>
      <c r="G30" s="5"/>
      <c r="H30" s="8"/>
      <c r="I30" s="40"/>
    </row>
    <row r="31" spans="1:9" ht="14.4">
      <c r="A31" s="15">
        <f t="shared" si="2"/>
        <v>28</v>
      </c>
      <c r="B31" s="36" t="s">
        <v>15</v>
      </c>
      <c r="C31" s="36" t="s">
        <v>65</v>
      </c>
      <c r="D31" s="37" t="s">
        <v>8</v>
      </c>
      <c r="E31" s="38">
        <f t="shared" si="3"/>
        <v>1.2000000000000171</v>
      </c>
      <c r="F31" s="39">
        <v>136.4</v>
      </c>
      <c r="G31" s="5"/>
      <c r="H31" s="8" t="s">
        <v>130</v>
      </c>
      <c r="I31" s="40"/>
    </row>
    <row r="32" spans="1:9" ht="14.4">
      <c r="A32" s="15">
        <f t="shared" si="2"/>
        <v>29</v>
      </c>
      <c r="B32" s="36" t="s">
        <v>131</v>
      </c>
      <c r="C32" s="36" t="s">
        <v>9</v>
      </c>
      <c r="D32" s="37" t="s">
        <v>26</v>
      </c>
      <c r="E32" s="38">
        <f t="shared" si="3"/>
        <v>0.29999999999998295</v>
      </c>
      <c r="F32" s="39">
        <v>136.69999999999999</v>
      </c>
      <c r="G32" s="5"/>
      <c r="H32" s="8" t="s">
        <v>132</v>
      </c>
      <c r="I32" s="40"/>
    </row>
    <row r="33" spans="1:9" ht="14.4">
      <c r="A33" s="15">
        <f t="shared" si="2"/>
        <v>30</v>
      </c>
      <c r="B33" s="37" t="s">
        <v>31</v>
      </c>
      <c r="C33" s="36" t="s">
        <v>65</v>
      </c>
      <c r="D33" s="37" t="s">
        <v>8</v>
      </c>
      <c r="E33" s="38">
        <f t="shared" si="3"/>
        <v>0.20000000000001705</v>
      </c>
      <c r="F33" s="39">
        <v>136.9</v>
      </c>
      <c r="G33" s="5"/>
      <c r="H33" s="8" t="s">
        <v>135</v>
      </c>
      <c r="I33" s="40"/>
    </row>
    <row r="34" spans="1:9" ht="21.6">
      <c r="A34" s="31">
        <f t="shared" si="2"/>
        <v>31</v>
      </c>
      <c r="B34" s="63" t="s">
        <v>133</v>
      </c>
      <c r="C34" s="63" t="s">
        <v>65</v>
      </c>
      <c r="D34" s="32" t="s">
        <v>8</v>
      </c>
      <c r="E34" s="33">
        <f t="shared" si="3"/>
        <v>0.19999999999998863</v>
      </c>
      <c r="F34" s="34">
        <v>137.1</v>
      </c>
      <c r="G34" s="9"/>
      <c r="H34" s="26" t="s">
        <v>134</v>
      </c>
      <c r="I34" s="35" t="s">
        <v>196</v>
      </c>
    </row>
    <row r="35" spans="1:9" ht="14.4">
      <c r="A35" s="15">
        <f t="shared" si="2"/>
        <v>32</v>
      </c>
      <c r="B35" s="36" t="s">
        <v>136</v>
      </c>
      <c r="C35" s="36" t="s">
        <v>65</v>
      </c>
      <c r="D35" s="37" t="s">
        <v>137</v>
      </c>
      <c r="E35" s="38">
        <f t="shared" si="3"/>
        <v>0.5</v>
      </c>
      <c r="F35" s="39">
        <v>137.6</v>
      </c>
      <c r="G35" s="5"/>
      <c r="H35" s="8"/>
      <c r="I35" s="40"/>
    </row>
    <row r="36" spans="1:9" ht="14.4">
      <c r="A36" s="15">
        <f t="shared" si="2"/>
        <v>33</v>
      </c>
      <c r="B36" s="36" t="s">
        <v>99</v>
      </c>
      <c r="C36" s="36" t="s">
        <v>9</v>
      </c>
      <c r="D36" s="37" t="s">
        <v>138</v>
      </c>
      <c r="E36" s="38">
        <f t="shared" si="3"/>
        <v>0.30000000000001137</v>
      </c>
      <c r="F36" s="39">
        <v>137.9</v>
      </c>
      <c r="G36" s="5"/>
      <c r="H36" s="8"/>
      <c r="I36" s="40"/>
    </row>
    <row r="37" spans="1:9" ht="14.4">
      <c r="A37" s="15">
        <f t="shared" si="2"/>
        <v>34</v>
      </c>
      <c r="B37" s="36" t="s">
        <v>139</v>
      </c>
      <c r="C37" s="36" t="s">
        <v>65</v>
      </c>
      <c r="D37" s="37" t="s">
        <v>29</v>
      </c>
      <c r="E37" s="38">
        <f t="shared" si="3"/>
        <v>2</v>
      </c>
      <c r="F37" s="39">
        <v>139.9</v>
      </c>
      <c r="G37" s="5"/>
      <c r="H37" s="8" t="s">
        <v>140</v>
      </c>
      <c r="I37" s="40"/>
    </row>
    <row r="38" spans="1:9" ht="14.4">
      <c r="A38" s="15">
        <f t="shared" si="2"/>
        <v>35</v>
      </c>
      <c r="B38" s="36" t="s">
        <v>113</v>
      </c>
      <c r="C38" s="36" t="s">
        <v>65</v>
      </c>
      <c r="D38" s="37" t="s">
        <v>29</v>
      </c>
      <c r="E38" s="38">
        <f t="shared" si="3"/>
        <v>7.3999999999999773</v>
      </c>
      <c r="F38" s="39">
        <v>147.29999999999998</v>
      </c>
      <c r="G38" s="5"/>
      <c r="H38" s="8"/>
      <c r="I38" s="40"/>
    </row>
    <row r="39" spans="1:9" ht="14.4">
      <c r="A39" s="15">
        <f t="shared" si="2"/>
        <v>36</v>
      </c>
      <c r="B39" s="36" t="s">
        <v>141</v>
      </c>
      <c r="C39" s="36" t="s">
        <v>9</v>
      </c>
      <c r="D39" s="37" t="s">
        <v>29</v>
      </c>
      <c r="E39" s="38">
        <f t="shared" si="3"/>
        <v>1.9000000000000057</v>
      </c>
      <c r="F39" s="39">
        <v>149.19999999999999</v>
      </c>
      <c r="G39" s="5"/>
      <c r="H39" s="8"/>
      <c r="I39" s="40"/>
    </row>
    <row r="40" spans="1:9" ht="14.4">
      <c r="A40" s="15">
        <f t="shared" si="2"/>
        <v>37</v>
      </c>
      <c r="B40" s="36" t="s">
        <v>142</v>
      </c>
      <c r="C40" s="36" t="s">
        <v>9</v>
      </c>
      <c r="D40" s="37" t="s">
        <v>143</v>
      </c>
      <c r="E40" s="38">
        <f t="shared" si="3"/>
        <v>0.59999999999999432</v>
      </c>
      <c r="F40" s="39">
        <v>149.79999999999998</v>
      </c>
      <c r="G40" s="5"/>
      <c r="H40" s="8"/>
      <c r="I40" s="40"/>
    </row>
    <row r="41" spans="1:9" ht="14.4">
      <c r="A41" s="15">
        <f t="shared" si="2"/>
        <v>38</v>
      </c>
      <c r="B41" s="37" t="s">
        <v>28</v>
      </c>
      <c r="C41" s="37" t="s">
        <v>5</v>
      </c>
      <c r="D41" s="37" t="s">
        <v>29</v>
      </c>
      <c r="E41" s="38">
        <f t="shared" si="3"/>
        <v>0.30000000000001137</v>
      </c>
      <c r="F41" s="39">
        <v>150.1</v>
      </c>
      <c r="G41" s="5"/>
      <c r="H41" s="6" t="s">
        <v>144</v>
      </c>
      <c r="I41" s="40"/>
    </row>
    <row r="42" spans="1:9" ht="14.4">
      <c r="A42" s="15">
        <f t="shared" si="2"/>
        <v>39</v>
      </c>
      <c r="B42" s="37" t="s">
        <v>63</v>
      </c>
      <c r="C42" s="37" t="s">
        <v>6</v>
      </c>
      <c r="D42" s="37" t="s">
        <v>94</v>
      </c>
      <c r="E42" s="38">
        <f t="shared" si="3"/>
        <v>21.300000000000011</v>
      </c>
      <c r="F42" s="39">
        <v>171.4</v>
      </c>
      <c r="G42" s="5"/>
      <c r="H42" s="6" t="s">
        <v>97</v>
      </c>
      <c r="I42" s="40"/>
    </row>
    <row r="43" spans="1:9" ht="14.4">
      <c r="A43" s="15">
        <f t="shared" si="2"/>
        <v>40</v>
      </c>
      <c r="B43" s="37" t="s">
        <v>95</v>
      </c>
      <c r="C43" s="37" t="s">
        <v>6</v>
      </c>
      <c r="D43" s="37" t="s">
        <v>96</v>
      </c>
      <c r="E43" s="38">
        <f t="shared" si="3"/>
        <v>17.200000000000017</v>
      </c>
      <c r="F43" s="39">
        <v>188.60000000000002</v>
      </c>
      <c r="G43" s="5"/>
      <c r="H43" s="6"/>
      <c r="I43" s="40"/>
    </row>
    <row r="44" spans="1:9" ht="14.4">
      <c r="A44" s="31">
        <f t="shared" si="2"/>
        <v>41</v>
      </c>
      <c r="B44" s="32" t="s">
        <v>145</v>
      </c>
      <c r="C44" s="32" t="s">
        <v>7</v>
      </c>
      <c r="D44" s="32" t="s">
        <v>96</v>
      </c>
      <c r="E44" s="33">
        <f t="shared" si="3"/>
        <v>5.8999999999999773</v>
      </c>
      <c r="F44" s="34">
        <v>194.5</v>
      </c>
      <c r="G44" s="9"/>
      <c r="H44" s="41" t="s">
        <v>146</v>
      </c>
      <c r="I44" s="35" t="s">
        <v>197</v>
      </c>
    </row>
    <row r="45" spans="1:9" ht="14.4">
      <c r="A45" s="15">
        <f t="shared" si="2"/>
        <v>42</v>
      </c>
      <c r="B45" s="37" t="s">
        <v>31</v>
      </c>
      <c r="C45" s="37" t="s">
        <v>65</v>
      </c>
      <c r="D45" s="37" t="s">
        <v>30</v>
      </c>
      <c r="E45" s="38">
        <f t="shared" si="3"/>
        <v>1.4000000000000057</v>
      </c>
      <c r="F45" s="39">
        <v>195.9</v>
      </c>
      <c r="G45" s="5"/>
      <c r="H45" s="6" t="s">
        <v>98</v>
      </c>
      <c r="I45" s="40"/>
    </row>
    <row r="46" spans="1:9" ht="14.4">
      <c r="A46" s="15">
        <f t="shared" si="2"/>
        <v>43</v>
      </c>
      <c r="B46" s="37" t="s">
        <v>31</v>
      </c>
      <c r="C46" s="37" t="s">
        <v>7</v>
      </c>
      <c r="D46" s="37" t="s">
        <v>147</v>
      </c>
      <c r="E46" s="38">
        <f t="shared" si="3"/>
        <v>7</v>
      </c>
      <c r="F46" s="39">
        <v>202.9</v>
      </c>
      <c r="G46" s="5"/>
      <c r="H46" s="8" t="s">
        <v>148</v>
      </c>
      <c r="I46" s="40"/>
    </row>
    <row r="47" spans="1:9" ht="14.4">
      <c r="A47" s="15">
        <f t="shared" si="2"/>
        <v>44</v>
      </c>
      <c r="B47" s="37" t="s">
        <v>149</v>
      </c>
      <c r="C47" s="37" t="s">
        <v>65</v>
      </c>
      <c r="D47" s="37" t="s">
        <v>30</v>
      </c>
      <c r="E47" s="38">
        <f t="shared" si="3"/>
        <v>10.399999999999977</v>
      </c>
      <c r="F47" s="39">
        <v>213.29999999999998</v>
      </c>
      <c r="G47" s="5"/>
      <c r="H47" s="8"/>
      <c r="I47" s="40"/>
    </row>
    <row r="48" spans="1:9" ht="14.4">
      <c r="A48" s="15">
        <f t="shared" si="2"/>
        <v>45</v>
      </c>
      <c r="B48" s="37" t="s">
        <v>10</v>
      </c>
      <c r="C48" s="37" t="s">
        <v>6</v>
      </c>
      <c r="D48" s="37" t="s">
        <v>100</v>
      </c>
      <c r="E48" s="38">
        <f t="shared" si="3"/>
        <v>5.2000000000000171</v>
      </c>
      <c r="F48" s="39">
        <v>218.5</v>
      </c>
      <c r="G48" s="5"/>
      <c r="H48" s="8"/>
      <c r="I48" s="40"/>
    </row>
    <row r="49" spans="1:9" ht="14.4">
      <c r="A49" s="15">
        <f t="shared" si="2"/>
        <v>46</v>
      </c>
      <c r="B49" s="37" t="s">
        <v>12</v>
      </c>
      <c r="C49" s="37" t="s">
        <v>6</v>
      </c>
      <c r="D49" s="37" t="s">
        <v>32</v>
      </c>
      <c r="E49" s="38">
        <f t="shared" si="3"/>
        <v>1.5</v>
      </c>
      <c r="F49" s="39">
        <v>220</v>
      </c>
      <c r="G49" s="5"/>
      <c r="H49" s="8" t="s">
        <v>60</v>
      </c>
      <c r="I49" s="40"/>
    </row>
    <row r="50" spans="1:9" ht="14.4">
      <c r="A50" s="31">
        <f t="shared" si="2"/>
        <v>47</v>
      </c>
      <c r="B50" s="32" t="s">
        <v>150</v>
      </c>
      <c r="C50" s="32" t="s">
        <v>7</v>
      </c>
      <c r="D50" s="32" t="s">
        <v>32</v>
      </c>
      <c r="E50" s="33">
        <f t="shared" si="3"/>
        <v>5.1999999999999886</v>
      </c>
      <c r="F50" s="34">
        <v>225.2</v>
      </c>
      <c r="G50" s="9"/>
      <c r="H50" s="26" t="s">
        <v>151</v>
      </c>
      <c r="I50" s="35" t="s">
        <v>198</v>
      </c>
    </row>
    <row r="51" spans="1:9" ht="14.4">
      <c r="A51" s="15">
        <f t="shared" si="2"/>
        <v>48</v>
      </c>
      <c r="B51" s="37" t="s">
        <v>33</v>
      </c>
      <c r="C51" s="37" t="s">
        <v>6</v>
      </c>
      <c r="D51" s="37" t="s">
        <v>71</v>
      </c>
      <c r="E51" s="38">
        <f t="shared" si="3"/>
        <v>0.10000000000002274</v>
      </c>
      <c r="F51" s="39">
        <v>225.3</v>
      </c>
      <c r="G51" s="5"/>
      <c r="H51" s="8"/>
      <c r="I51" s="40"/>
    </row>
    <row r="52" spans="1:9" ht="28.8">
      <c r="A52" s="15">
        <f t="shared" si="2"/>
        <v>49</v>
      </c>
      <c r="B52" s="16" t="s">
        <v>72</v>
      </c>
      <c r="C52" s="37" t="s">
        <v>5</v>
      </c>
      <c r="D52" s="36" t="s">
        <v>74</v>
      </c>
      <c r="E52" s="38">
        <f t="shared" si="3"/>
        <v>4.3000000000000114</v>
      </c>
      <c r="F52" s="39">
        <v>229.60000000000002</v>
      </c>
      <c r="G52" s="5"/>
      <c r="H52" s="8"/>
      <c r="I52" s="40"/>
    </row>
    <row r="53" spans="1:9" ht="14.4">
      <c r="A53" s="15">
        <f t="shared" si="2"/>
        <v>50</v>
      </c>
      <c r="B53" s="61" t="s">
        <v>73</v>
      </c>
      <c r="C53" s="37" t="s">
        <v>6</v>
      </c>
      <c r="D53" s="37" t="s">
        <v>75</v>
      </c>
      <c r="E53" s="38">
        <f t="shared" si="3"/>
        <v>11.099999999999994</v>
      </c>
      <c r="F53" s="39">
        <v>240.70000000000002</v>
      </c>
      <c r="G53" s="5"/>
      <c r="H53" s="8"/>
      <c r="I53" s="40"/>
    </row>
    <row r="54" spans="1:9" ht="14.4">
      <c r="A54" s="15">
        <f t="shared" si="2"/>
        <v>51</v>
      </c>
      <c r="B54" s="61" t="s">
        <v>76</v>
      </c>
      <c r="C54" s="37" t="s">
        <v>7</v>
      </c>
      <c r="D54" s="37"/>
      <c r="E54" s="38">
        <f t="shared" si="3"/>
        <v>1.9000000000000057</v>
      </c>
      <c r="F54" s="39">
        <v>242.60000000000002</v>
      </c>
      <c r="G54" s="5"/>
      <c r="H54" s="8" t="s">
        <v>77</v>
      </c>
      <c r="I54" s="40"/>
    </row>
    <row r="55" spans="1:9" ht="14.4">
      <c r="A55" s="15">
        <f t="shared" si="2"/>
        <v>52</v>
      </c>
      <c r="B55" s="61" t="s">
        <v>78</v>
      </c>
      <c r="C55" s="37" t="s">
        <v>6</v>
      </c>
      <c r="D55" s="37" t="s">
        <v>79</v>
      </c>
      <c r="E55" s="38">
        <f t="shared" si="3"/>
        <v>0.19999999999998863</v>
      </c>
      <c r="F55" s="39">
        <v>242.8</v>
      </c>
      <c r="G55" s="5"/>
      <c r="H55" s="8" t="s">
        <v>80</v>
      </c>
      <c r="I55" s="40"/>
    </row>
    <row r="56" spans="1:9" ht="14.4">
      <c r="A56" s="15">
        <f t="shared" si="2"/>
        <v>53</v>
      </c>
      <c r="B56" s="37" t="s">
        <v>31</v>
      </c>
      <c r="C56" s="37" t="s">
        <v>5</v>
      </c>
      <c r="D56" s="37" t="s">
        <v>35</v>
      </c>
      <c r="E56" s="38">
        <f t="shared" si="3"/>
        <v>17.400000000000034</v>
      </c>
      <c r="F56" s="39">
        <v>260.20000000000005</v>
      </c>
      <c r="G56" s="5"/>
      <c r="H56" s="8" t="s">
        <v>34</v>
      </c>
      <c r="I56" s="40"/>
    </row>
    <row r="57" spans="1:9" ht="32.4">
      <c r="A57" s="31">
        <f t="shared" si="2"/>
        <v>54</v>
      </c>
      <c r="B57" s="64" t="s">
        <v>167</v>
      </c>
      <c r="C57" s="32" t="s">
        <v>7</v>
      </c>
      <c r="D57" s="32" t="s">
        <v>42</v>
      </c>
      <c r="E57" s="33">
        <f t="shared" si="3"/>
        <v>0.69999999999998863</v>
      </c>
      <c r="F57" s="34">
        <v>260.90000000000003</v>
      </c>
      <c r="G57" s="9"/>
      <c r="H57" s="26" t="s">
        <v>101</v>
      </c>
      <c r="I57" s="35"/>
    </row>
    <row r="58" spans="1:9" ht="21.6">
      <c r="A58" s="15">
        <f t="shared" si="2"/>
        <v>55</v>
      </c>
      <c r="B58" s="37" t="s">
        <v>10</v>
      </c>
      <c r="C58" s="37" t="s">
        <v>5</v>
      </c>
      <c r="D58" s="37" t="s">
        <v>62</v>
      </c>
      <c r="E58" s="38">
        <f t="shared" si="3"/>
        <v>1.1999999999999886</v>
      </c>
      <c r="F58" s="39">
        <v>262.10000000000002</v>
      </c>
      <c r="G58" s="5"/>
      <c r="H58" s="8" t="s">
        <v>67</v>
      </c>
      <c r="I58" s="40"/>
    </row>
    <row r="59" spans="1:9" ht="14.4">
      <c r="A59" s="15">
        <f t="shared" si="2"/>
        <v>56</v>
      </c>
      <c r="B59" s="37" t="s">
        <v>38</v>
      </c>
      <c r="C59" s="37" t="s">
        <v>5</v>
      </c>
      <c r="D59" s="37" t="s">
        <v>37</v>
      </c>
      <c r="E59" s="38">
        <f t="shared" si="3"/>
        <v>12.699999999999989</v>
      </c>
      <c r="F59" s="39">
        <v>274.8</v>
      </c>
      <c r="G59" s="5"/>
      <c r="H59" s="6" t="s">
        <v>39</v>
      </c>
      <c r="I59" s="40"/>
    </row>
    <row r="60" spans="1:9" ht="14.4">
      <c r="A60" s="15">
        <f t="shared" si="2"/>
        <v>57</v>
      </c>
      <c r="B60" s="37" t="s">
        <v>40</v>
      </c>
      <c r="C60" s="37" t="s">
        <v>5</v>
      </c>
      <c r="D60" s="37" t="s">
        <v>37</v>
      </c>
      <c r="E60" s="38">
        <f t="shared" si="3"/>
        <v>0.10000000000002274</v>
      </c>
      <c r="F60" s="39">
        <v>274.90000000000003</v>
      </c>
      <c r="G60" s="5" t="s">
        <v>41</v>
      </c>
      <c r="H60" s="6" t="s">
        <v>92</v>
      </c>
      <c r="I60" s="40"/>
    </row>
    <row r="61" spans="1:9" ht="14.4">
      <c r="A61" s="15">
        <f t="shared" si="2"/>
        <v>58</v>
      </c>
      <c r="B61" s="37" t="s">
        <v>12</v>
      </c>
      <c r="C61" s="37" t="s">
        <v>6</v>
      </c>
      <c r="D61" s="37" t="s">
        <v>42</v>
      </c>
      <c r="E61" s="38">
        <f t="shared" si="3"/>
        <v>10</v>
      </c>
      <c r="F61" s="39">
        <v>284.90000000000003</v>
      </c>
      <c r="G61" s="5"/>
      <c r="H61" s="8" t="s">
        <v>43</v>
      </c>
      <c r="I61" s="40"/>
    </row>
    <row r="62" spans="1:9" ht="14.4">
      <c r="A62" s="15">
        <f t="shared" si="2"/>
        <v>59</v>
      </c>
      <c r="B62" s="16" t="s">
        <v>46</v>
      </c>
      <c r="C62" s="37" t="s">
        <v>5</v>
      </c>
      <c r="D62" s="37" t="s">
        <v>44</v>
      </c>
      <c r="E62" s="38">
        <f t="shared" si="3"/>
        <v>0.10000000000002274</v>
      </c>
      <c r="F62" s="39">
        <v>285.00000000000006</v>
      </c>
      <c r="G62" s="5"/>
      <c r="H62" s="8" t="s">
        <v>45</v>
      </c>
      <c r="I62" s="40"/>
    </row>
    <row r="63" spans="1:9" ht="28.8">
      <c r="A63" s="31">
        <f t="shared" si="2"/>
        <v>60</v>
      </c>
      <c r="B63" s="64" t="s">
        <v>168</v>
      </c>
      <c r="C63" s="32" t="s">
        <v>7</v>
      </c>
      <c r="D63" s="32" t="s">
        <v>36</v>
      </c>
      <c r="E63" s="33">
        <f t="shared" si="3"/>
        <v>0.29999999999995453</v>
      </c>
      <c r="F63" s="34">
        <v>285.3</v>
      </c>
      <c r="G63" s="9"/>
      <c r="H63" s="26" t="s">
        <v>70</v>
      </c>
      <c r="I63" s="35"/>
    </row>
    <row r="64" spans="1:9" ht="14.4">
      <c r="A64" s="15">
        <f t="shared" si="2"/>
        <v>61</v>
      </c>
      <c r="B64" s="37" t="s">
        <v>47</v>
      </c>
      <c r="C64" s="37" t="s">
        <v>5</v>
      </c>
      <c r="D64" s="37" t="s">
        <v>37</v>
      </c>
      <c r="E64" s="38">
        <f t="shared" si="3"/>
        <v>1.4000000000000341</v>
      </c>
      <c r="F64" s="39">
        <v>286.70000000000005</v>
      </c>
      <c r="G64" s="5"/>
      <c r="H64" s="8"/>
      <c r="I64" s="40"/>
    </row>
    <row r="65" spans="1:9" ht="14.4">
      <c r="A65" s="15">
        <f t="shared" si="2"/>
        <v>62</v>
      </c>
      <c r="B65" s="37" t="s">
        <v>31</v>
      </c>
      <c r="C65" s="37" t="s">
        <v>5</v>
      </c>
      <c r="D65" s="37" t="s">
        <v>44</v>
      </c>
      <c r="E65" s="38">
        <f t="shared" si="3"/>
        <v>10.599999999999966</v>
      </c>
      <c r="F65" s="39">
        <v>297.3</v>
      </c>
      <c r="G65" s="5"/>
      <c r="H65" s="6" t="s">
        <v>48</v>
      </c>
      <c r="I65" s="40"/>
    </row>
    <row r="66" spans="1:9" ht="28.8">
      <c r="A66" s="31">
        <f t="shared" si="2"/>
        <v>63</v>
      </c>
      <c r="B66" s="64" t="s">
        <v>169</v>
      </c>
      <c r="C66" s="32" t="s">
        <v>7</v>
      </c>
      <c r="D66" s="32" t="s">
        <v>42</v>
      </c>
      <c r="E66" s="33">
        <f t="shared" si="3"/>
        <v>1.1000000000000227</v>
      </c>
      <c r="F66" s="34">
        <v>298.40000000000003</v>
      </c>
      <c r="G66" s="9"/>
      <c r="H66" s="26" t="s">
        <v>61</v>
      </c>
      <c r="I66" s="35"/>
    </row>
    <row r="67" spans="1:9" ht="14.4">
      <c r="A67" s="15">
        <f t="shared" si="2"/>
        <v>64</v>
      </c>
      <c r="B67" s="37" t="s">
        <v>64</v>
      </c>
      <c r="C67" s="37" t="s">
        <v>65</v>
      </c>
      <c r="D67" s="37" t="s">
        <v>62</v>
      </c>
      <c r="E67" s="38">
        <f t="shared" si="3"/>
        <v>0.5</v>
      </c>
      <c r="F67" s="39">
        <v>298.90000000000003</v>
      </c>
      <c r="G67" s="5"/>
      <c r="H67" s="8" t="s">
        <v>66</v>
      </c>
      <c r="I67" s="40"/>
    </row>
    <row r="68" spans="1:9" ht="14.4">
      <c r="A68" s="15">
        <f t="shared" si="2"/>
        <v>65</v>
      </c>
      <c r="B68" s="37" t="s">
        <v>49</v>
      </c>
      <c r="C68" s="37" t="s">
        <v>5</v>
      </c>
      <c r="D68" s="37" t="s">
        <v>50</v>
      </c>
      <c r="E68" s="38">
        <f t="shared" si="3"/>
        <v>4.3000000000000114</v>
      </c>
      <c r="F68" s="39">
        <v>303.20000000000005</v>
      </c>
      <c r="G68" s="5"/>
      <c r="H68" s="8"/>
      <c r="I68" s="40"/>
    </row>
    <row r="69" spans="1:9" ht="14.4">
      <c r="A69" s="15">
        <f t="shared" si="2"/>
        <v>66</v>
      </c>
      <c r="B69" s="37" t="s">
        <v>51</v>
      </c>
      <c r="C69" s="37" t="s">
        <v>6</v>
      </c>
      <c r="D69" s="37" t="s">
        <v>52</v>
      </c>
      <c r="E69" s="38">
        <f t="shared" si="3"/>
        <v>22.799999999999955</v>
      </c>
      <c r="F69" s="39">
        <v>326</v>
      </c>
      <c r="G69" s="5"/>
      <c r="H69" s="6"/>
      <c r="I69" s="40"/>
    </row>
    <row r="70" spans="1:9" ht="14.4">
      <c r="A70" s="15">
        <f t="shared" si="2"/>
        <v>67</v>
      </c>
      <c r="B70" s="37" t="s">
        <v>53</v>
      </c>
      <c r="C70" s="37" t="s">
        <v>5</v>
      </c>
      <c r="D70" s="37" t="s">
        <v>55</v>
      </c>
      <c r="E70" s="38">
        <f t="shared" si="3"/>
        <v>2.7000000000000455</v>
      </c>
      <c r="F70" s="39">
        <v>328.70000000000005</v>
      </c>
      <c r="G70" s="5"/>
      <c r="H70" s="6"/>
      <c r="I70" s="40"/>
    </row>
    <row r="71" spans="1:9" ht="14.4">
      <c r="A71" s="15">
        <f t="shared" si="2"/>
        <v>68</v>
      </c>
      <c r="B71" s="37" t="s">
        <v>54</v>
      </c>
      <c r="C71" s="37" t="s">
        <v>6</v>
      </c>
      <c r="D71" s="37" t="s">
        <v>56</v>
      </c>
      <c r="E71" s="38">
        <f t="shared" si="3"/>
        <v>4.3999999999999773</v>
      </c>
      <c r="F71" s="39">
        <v>333.1</v>
      </c>
      <c r="G71" s="5"/>
      <c r="H71" s="6"/>
      <c r="I71" s="40"/>
    </row>
    <row r="72" spans="1:9" ht="14.4">
      <c r="A72" s="15">
        <f t="shared" si="2"/>
        <v>69</v>
      </c>
      <c r="B72" s="37" t="s">
        <v>58</v>
      </c>
      <c r="C72" s="37" t="s">
        <v>59</v>
      </c>
      <c r="D72" s="37" t="s">
        <v>57</v>
      </c>
      <c r="E72" s="38">
        <f t="shared" si="3"/>
        <v>5.8999999999999773</v>
      </c>
      <c r="F72" s="39">
        <v>339</v>
      </c>
      <c r="G72" s="5"/>
      <c r="H72" s="6"/>
      <c r="I72" s="40"/>
    </row>
    <row r="73" spans="1:9" ht="14.4">
      <c r="A73" s="15">
        <f t="shared" si="2"/>
        <v>70</v>
      </c>
      <c r="B73" s="65" t="s">
        <v>187</v>
      </c>
      <c r="C73" s="65" t="s">
        <v>6</v>
      </c>
      <c r="D73" s="65" t="s">
        <v>171</v>
      </c>
      <c r="E73" s="38">
        <f t="shared" si="3"/>
        <v>3.8000000000000682</v>
      </c>
      <c r="F73" s="66">
        <v>342.80000000000007</v>
      </c>
      <c r="G73" s="13"/>
      <c r="H73" s="27" t="s">
        <v>166</v>
      </c>
      <c r="I73" s="67"/>
    </row>
    <row r="74" spans="1:9" ht="14.4">
      <c r="A74" s="31">
        <f t="shared" si="2"/>
        <v>71</v>
      </c>
      <c r="B74" s="32" t="s">
        <v>183</v>
      </c>
      <c r="C74" s="32" t="s">
        <v>7</v>
      </c>
      <c r="D74" s="32" t="s">
        <v>172</v>
      </c>
      <c r="E74" s="33">
        <f t="shared" si="3"/>
        <v>3.1999999999999318</v>
      </c>
      <c r="F74" s="34">
        <v>346</v>
      </c>
      <c r="G74" s="9"/>
      <c r="H74" s="41" t="s">
        <v>170</v>
      </c>
      <c r="I74" s="35" t="s">
        <v>199</v>
      </c>
    </row>
    <row r="75" spans="1:9" ht="14.4">
      <c r="A75" s="15">
        <f t="shared" si="2"/>
        <v>72</v>
      </c>
      <c r="B75" s="68" t="s">
        <v>81</v>
      </c>
      <c r="C75" s="68" t="s">
        <v>65</v>
      </c>
      <c r="D75" s="68" t="s">
        <v>14</v>
      </c>
      <c r="E75" s="38">
        <f t="shared" ref="E75:E76" si="4">F75-F74</f>
        <v>0.5</v>
      </c>
      <c r="F75" s="66">
        <v>346.5</v>
      </c>
      <c r="G75" s="13"/>
      <c r="H75" s="27"/>
      <c r="I75" s="67"/>
    </row>
    <row r="76" spans="1:9" ht="14.4">
      <c r="A76" s="69">
        <f t="shared" ref="A76:A91" si="5">A75+1</f>
        <v>73</v>
      </c>
      <c r="B76" s="68" t="s">
        <v>82</v>
      </c>
      <c r="C76" s="68" t="s">
        <v>6</v>
      </c>
      <c r="D76" s="68" t="s">
        <v>14</v>
      </c>
      <c r="E76" s="38">
        <f t="shared" si="4"/>
        <v>0.60000000000002274</v>
      </c>
      <c r="F76" s="66">
        <v>347.1</v>
      </c>
      <c r="G76" s="13"/>
      <c r="H76" s="27"/>
      <c r="I76" s="67"/>
    </row>
    <row r="77" spans="1:9" ht="14.4">
      <c r="A77" s="69">
        <f t="shared" si="5"/>
        <v>74</v>
      </c>
      <c r="B77" s="68" t="s">
        <v>83</v>
      </c>
      <c r="C77" s="68" t="s">
        <v>84</v>
      </c>
      <c r="D77" s="68" t="s">
        <v>14</v>
      </c>
      <c r="E77" s="70">
        <f t="shared" ref="E77:E88" si="6">F77-F76</f>
        <v>0.19999999999998863</v>
      </c>
      <c r="F77" s="66">
        <v>347.3</v>
      </c>
      <c r="G77" s="13"/>
      <c r="H77" s="27"/>
      <c r="I77" s="67"/>
    </row>
    <row r="78" spans="1:9" ht="14.4">
      <c r="A78" s="69">
        <f t="shared" si="5"/>
        <v>75</v>
      </c>
      <c r="B78" s="68" t="s">
        <v>85</v>
      </c>
      <c r="C78" s="68" t="s">
        <v>86</v>
      </c>
      <c r="D78" s="68" t="s">
        <v>8</v>
      </c>
      <c r="E78" s="70">
        <f t="shared" si="6"/>
        <v>0.89999999999997726</v>
      </c>
      <c r="F78" s="66">
        <v>348.2</v>
      </c>
      <c r="G78" s="13"/>
      <c r="H78" s="27"/>
      <c r="I78" s="67"/>
    </row>
    <row r="79" spans="1:9" ht="28.8">
      <c r="A79" s="69">
        <f t="shared" si="5"/>
        <v>76</v>
      </c>
      <c r="B79" s="68" t="s">
        <v>87</v>
      </c>
      <c r="C79" s="68" t="s">
        <v>6</v>
      </c>
      <c r="D79" s="71" t="s">
        <v>88</v>
      </c>
      <c r="E79" s="70">
        <f t="shared" si="6"/>
        <v>2.4000000000000341</v>
      </c>
      <c r="F79" s="66">
        <v>350.6</v>
      </c>
      <c r="G79" s="13"/>
      <c r="H79" s="27" t="s">
        <v>93</v>
      </c>
      <c r="I79" s="67"/>
    </row>
    <row r="80" spans="1:9" ht="14.4">
      <c r="A80" s="69">
        <f t="shared" si="5"/>
        <v>77</v>
      </c>
      <c r="B80" s="65" t="s">
        <v>89</v>
      </c>
      <c r="C80" s="65" t="s">
        <v>90</v>
      </c>
      <c r="D80" s="65" t="s">
        <v>91</v>
      </c>
      <c r="E80" s="70">
        <f t="shared" si="6"/>
        <v>21.599999999999966</v>
      </c>
      <c r="F80" s="66">
        <v>372.2</v>
      </c>
      <c r="G80" s="13"/>
      <c r="H80" s="27" t="s">
        <v>154</v>
      </c>
      <c r="I80" s="67"/>
    </row>
    <row r="81" spans="1:9" ht="14.4">
      <c r="A81" s="69">
        <f t="shared" si="5"/>
        <v>78</v>
      </c>
      <c r="B81" s="65" t="s">
        <v>152</v>
      </c>
      <c r="C81" s="65" t="s">
        <v>9</v>
      </c>
      <c r="D81" s="65" t="s">
        <v>17</v>
      </c>
      <c r="E81" s="70">
        <f t="shared" si="6"/>
        <v>6.3000000000000114</v>
      </c>
      <c r="F81" s="66">
        <v>378.5</v>
      </c>
      <c r="G81" s="13"/>
      <c r="H81" s="27"/>
      <c r="I81" s="67"/>
    </row>
    <row r="82" spans="1:9" ht="15.6">
      <c r="A82" s="69">
        <f t="shared" si="5"/>
        <v>79</v>
      </c>
      <c r="B82" s="37" t="s">
        <v>184</v>
      </c>
      <c r="C82" s="65" t="s">
        <v>65</v>
      </c>
      <c r="D82" s="65" t="s">
        <v>153</v>
      </c>
      <c r="E82" s="70">
        <f t="shared" si="6"/>
        <v>0.90000000000003411</v>
      </c>
      <c r="F82" s="66">
        <v>379.40000000000003</v>
      </c>
      <c r="G82" s="13"/>
      <c r="H82" s="28" t="s">
        <v>155</v>
      </c>
      <c r="I82" s="67"/>
    </row>
    <row r="83" spans="1:9" ht="14.4">
      <c r="A83" s="69">
        <f t="shared" si="5"/>
        <v>80</v>
      </c>
      <c r="B83" s="65" t="s">
        <v>156</v>
      </c>
      <c r="C83" s="65" t="s">
        <v>65</v>
      </c>
      <c r="D83" s="65" t="s">
        <v>157</v>
      </c>
      <c r="E83" s="70">
        <f t="shared" si="6"/>
        <v>11.399999999999977</v>
      </c>
      <c r="F83" s="66">
        <v>390.8</v>
      </c>
      <c r="G83" s="13"/>
      <c r="H83" s="29"/>
      <c r="I83" s="67"/>
    </row>
    <row r="84" spans="1:9" ht="14.4">
      <c r="A84" s="15">
        <f t="shared" si="5"/>
        <v>81</v>
      </c>
      <c r="B84" s="37" t="s">
        <v>158</v>
      </c>
      <c r="C84" s="37" t="s">
        <v>65</v>
      </c>
      <c r="D84" s="37" t="s">
        <v>109</v>
      </c>
      <c r="E84" s="70">
        <f t="shared" si="6"/>
        <v>1.8000000000000114</v>
      </c>
      <c r="F84" s="39">
        <v>392.6</v>
      </c>
      <c r="G84" s="5"/>
      <c r="H84" s="24"/>
      <c r="I84" s="40"/>
    </row>
    <row r="85" spans="1:9" ht="14.4">
      <c r="A85" s="15">
        <f t="shared" si="5"/>
        <v>82</v>
      </c>
      <c r="B85" s="37" t="s">
        <v>159</v>
      </c>
      <c r="C85" s="37" t="s">
        <v>65</v>
      </c>
      <c r="D85" s="37" t="s">
        <v>109</v>
      </c>
      <c r="E85" s="70">
        <f t="shared" si="6"/>
        <v>3.3999999999999773</v>
      </c>
      <c r="F85" s="39">
        <v>396</v>
      </c>
      <c r="G85" s="5"/>
      <c r="H85" s="24" t="s">
        <v>163</v>
      </c>
      <c r="I85" s="40"/>
    </row>
    <row r="86" spans="1:9" ht="14.4">
      <c r="A86" s="15">
        <f t="shared" si="5"/>
        <v>83</v>
      </c>
      <c r="B86" s="37" t="s">
        <v>108</v>
      </c>
      <c r="C86" s="37" t="s">
        <v>9</v>
      </c>
      <c r="D86" s="37" t="s">
        <v>160</v>
      </c>
      <c r="E86" s="70">
        <f t="shared" si="6"/>
        <v>2.9000000000000341</v>
      </c>
      <c r="F86" s="39">
        <v>398.90000000000003</v>
      </c>
      <c r="G86" s="5"/>
      <c r="H86" s="24"/>
      <c r="I86" s="40"/>
    </row>
    <row r="87" spans="1:9" ht="14.4">
      <c r="A87" s="15">
        <f t="shared" si="5"/>
        <v>84</v>
      </c>
      <c r="B87" s="37" t="s">
        <v>105</v>
      </c>
      <c r="C87" s="37" t="s">
        <v>65</v>
      </c>
      <c r="D87" s="37" t="s">
        <v>161</v>
      </c>
      <c r="E87" s="70">
        <f t="shared" si="6"/>
        <v>1.6999999999999886</v>
      </c>
      <c r="F87" s="39">
        <v>400.6</v>
      </c>
      <c r="G87" s="5"/>
      <c r="H87" s="24"/>
      <c r="I87" s="40"/>
    </row>
    <row r="88" spans="1:9" ht="14.4">
      <c r="A88" s="15">
        <f t="shared" si="5"/>
        <v>85</v>
      </c>
      <c r="B88" s="37" t="s">
        <v>162</v>
      </c>
      <c r="C88" s="37" t="s">
        <v>65</v>
      </c>
      <c r="D88" s="37" t="s">
        <v>8</v>
      </c>
      <c r="E88" s="70">
        <f t="shared" si="6"/>
        <v>0.69999999999998863</v>
      </c>
      <c r="F88" s="39">
        <v>401.3</v>
      </c>
      <c r="G88" s="5"/>
      <c r="H88" s="25"/>
      <c r="I88" s="40"/>
    </row>
    <row r="89" spans="1:9" ht="14.4">
      <c r="A89" s="31">
        <f t="shared" si="5"/>
        <v>86</v>
      </c>
      <c r="B89" s="63" t="s">
        <v>165</v>
      </c>
      <c r="C89" s="32"/>
      <c r="D89" s="32"/>
      <c r="E89" s="33"/>
      <c r="F89" s="34">
        <v>401.40000000000003</v>
      </c>
      <c r="G89" s="9"/>
      <c r="H89" s="30" t="s">
        <v>164</v>
      </c>
      <c r="I89" s="35" t="s">
        <v>200</v>
      </c>
    </row>
    <row r="90" spans="1:9" ht="7.05" customHeight="1" thickBot="1">
      <c r="A90" s="72"/>
      <c r="B90" s="73"/>
      <c r="C90" s="73"/>
      <c r="D90" s="74"/>
      <c r="E90" s="75"/>
      <c r="F90" s="76"/>
      <c r="G90" s="14"/>
      <c r="H90" s="77"/>
      <c r="I90" s="78"/>
    </row>
    <row r="91" spans="1:9" ht="15.6" hidden="1" thickTop="1" thickBot="1">
      <c r="A91" s="15">
        <f t="shared" si="5"/>
        <v>1</v>
      </c>
      <c r="B91" s="79"/>
      <c r="C91" s="79"/>
      <c r="D91" s="79"/>
      <c r="E91" s="80"/>
      <c r="F91" s="81"/>
      <c r="G91" s="82"/>
      <c r="H91" s="83"/>
      <c r="I91" s="84"/>
    </row>
    <row r="92" spans="1:9" ht="12.6" thickTop="1"/>
    <row r="93" spans="1:9" ht="13.2">
      <c r="A93" s="11" t="s">
        <v>176</v>
      </c>
    </row>
    <row r="94" spans="1:9" ht="13.2">
      <c r="A94" s="4" t="s">
        <v>177</v>
      </c>
      <c r="B94" s="11"/>
      <c r="C94" s="11"/>
      <c r="D94" s="11" t="s">
        <v>180</v>
      </c>
      <c r="E94" s="12"/>
      <c r="H94" s="22" t="s">
        <v>181</v>
      </c>
    </row>
    <row r="95" spans="1:9" ht="13.2">
      <c r="A95" s="11" t="s">
        <v>178</v>
      </c>
      <c r="B95" s="11"/>
      <c r="C95" s="11"/>
      <c r="D95"/>
      <c r="E95" s="12"/>
      <c r="H95"/>
    </row>
    <row r="96" spans="1:9" ht="13.2">
      <c r="A96" s="11"/>
      <c r="B96" s="11"/>
      <c r="C96" s="11"/>
      <c r="D96" s="11"/>
      <c r="E96" s="12"/>
    </row>
    <row r="97" spans="1:4" ht="13.2">
      <c r="D97" s="10"/>
    </row>
    <row r="98" spans="1:4" ht="13.2">
      <c r="D98"/>
    </row>
    <row r="99" spans="1:4" ht="13.2">
      <c r="D99" s="10"/>
    </row>
    <row r="100" spans="1:4" ht="13.2">
      <c r="D100"/>
    </row>
    <row r="101" spans="1:4" ht="13.2">
      <c r="D101" s="10"/>
    </row>
    <row r="102" spans="1:4" ht="13.2">
      <c r="D102"/>
    </row>
    <row r="103" spans="1:4" ht="13.2">
      <c r="D103" s="10"/>
    </row>
    <row r="108" spans="1:4">
      <c r="A108" s="4" t="s">
        <v>182</v>
      </c>
      <c r="C108" s="4" t="s">
        <v>173</v>
      </c>
    </row>
    <row r="110" spans="1:4" ht="13.2">
      <c r="C110"/>
    </row>
    <row r="112" spans="1:4" ht="13.2">
      <c r="B112"/>
    </row>
    <row r="129" spans="1:6">
      <c r="A129" s="4" t="s">
        <v>174</v>
      </c>
      <c r="C129" s="4" t="s">
        <v>175</v>
      </c>
      <c r="E129" s="1" t="s">
        <v>183</v>
      </c>
      <c r="F129" s="4"/>
    </row>
    <row r="130" spans="1:6">
      <c r="A130" s="4" t="s">
        <v>69</v>
      </c>
      <c r="C130" s="4" t="s">
        <v>68</v>
      </c>
    </row>
    <row r="131" spans="1:6" ht="13.2">
      <c r="C131"/>
    </row>
    <row r="132" spans="1:6" ht="13.2">
      <c r="A132"/>
    </row>
    <row r="135" spans="1:6" ht="13.2">
      <c r="E135"/>
    </row>
    <row r="147" spans="1:1">
      <c r="A147" s="4" t="s">
        <v>165</v>
      </c>
    </row>
    <row r="148" spans="1:1">
      <c r="A148" s="4" t="s">
        <v>179</v>
      </c>
    </row>
  </sheetData>
  <phoneticPr fontId="2"/>
  <pageMargins left="0.11811023622047245" right="0.11811023622047245" top="0.19685039370078741" bottom="0.19685039370078741" header="3.937007874015748E-2" footer="3.937007874015748E-2"/>
  <pageSetup paperSize="9" scale="52" fitToHeight="0" orientation="portrait" r:id="rId1"/>
  <headerFooter alignWithMargins="0"/>
  <rowBreaks count="1" manualBreakCount="1">
    <brk id="91"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近畿400神戸</vt:lpstr>
      <vt:lpstr>近畿400神戸!Print_Area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Smith</dc:creator>
  <cp:lastModifiedBy>泰輔 片山</cp:lastModifiedBy>
  <cp:lastPrinted>2026-03-25T01:42:22Z</cp:lastPrinted>
  <dcterms:created xsi:type="dcterms:W3CDTF">2011-02-06T12:06:47Z</dcterms:created>
  <dcterms:modified xsi:type="dcterms:W3CDTF">2026-03-27T11:17:44Z</dcterms:modified>
</cp:coreProperties>
</file>