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tou\Documents\雑\BRM担当分\2026担当BRM\BRM711\"/>
    </mc:Choice>
  </mc:AlternateContent>
  <xr:revisionPtr revIDLastSave="0" documentId="8_{5BF0FC1F-A8C0-4F94-B656-CBDA6BCD0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神戸600" sheetId="6" r:id="rId1"/>
    <sheet name="Sheet1" sheetId="7" r:id="rId2"/>
  </sheets>
  <definedNames>
    <definedName name="_xlnm.Print_Area" localSheetId="0">神戸600!$A$1:$J$116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F4" i="6"/>
  <c r="F5" i="6" s="1"/>
  <c r="F6" i="6" s="1"/>
  <c r="F7" i="6" s="1"/>
  <c r="F8" i="6" s="1"/>
  <c r="F9" i="6" s="1"/>
  <c r="F10" i="6" s="1"/>
  <c r="F11" i="6" s="1"/>
  <c r="A33" i="6" l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F12" i="6"/>
  <c r="F13" i="6" s="1"/>
  <c r="F14" i="6" l="1"/>
  <c r="F15" i="6" s="1"/>
  <c r="F16" i="6" s="1"/>
  <c r="F17" i="6" s="1"/>
  <c r="F18" i="6" s="1"/>
  <c r="F19" i="6" s="1"/>
  <c r="F20" i="6" s="1"/>
  <c r="F21" i="6" s="1"/>
  <c r="F22" i="6" s="1"/>
  <c r="F23" i="6" l="1"/>
  <c r="F24" i="6" l="1"/>
  <c r="F25" i="6" s="1"/>
  <c r="F26" i="6" s="1"/>
  <c r="F27" i="6" l="1"/>
  <c r="F28" i="6" s="1"/>
  <c r="F29" i="6" l="1"/>
  <c r="F30" i="6" l="1"/>
  <c r="F31" i="6" s="1"/>
  <c r="F32" i="6" s="1"/>
  <c r="F33" i="6" s="1"/>
  <c r="F34" i="6" s="1"/>
  <c r="F35" i="6" l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</calcChain>
</file>

<file path=xl/sharedStrings.xml><?xml version="1.0" encoding="utf-8"?>
<sst xmlns="http://schemas.openxmlformats.org/spreadsheetml/2006/main" count="201" uniqueCount="142">
  <si>
    <t>道路</t>
    <rPh sb="0" eb="2">
      <t>ドウロ</t>
    </rPh>
    <phoneticPr fontId="1"/>
  </si>
  <si>
    <t>区間</t>
    <rPh sb="0" eb="2">
      <t>クカン</t>
    </rPh>
    <phoneticPr fontId="1"/>
  </si>
  <si>
    <t>市道</t>
    <rPh sb="0" eb="2">
      <t>シドウ</t>
    </rPh>
    <phoneticPr fontId="1"/>
  </si>
  <si>
    <t>右折</t>
    <rPh sb="0" eb="2">
      <t>ウセツ</t>
    </rPh>
    <phoneticPr fontId="1"/>
  </si>
  <si>
    <t>Y字路S</t>
    <rPh sb="1" eb="3">
      <t>ジロ</t>
    </rPh>
    <phoneticPr fontId="1"/>
  </si>
  <si>
    <t>左折</t>
    <rPh sb="0" eb="2">
      <t>サセツ</t>
    </rPh>
    <phoneticPr fontId="1"/>
  </si>
  <si>
    <t>国道28号</t>
    <rPh sb="0" eb="2">
      <t>コクドウ</t>
    </rPh>
    <rPh sb="4" eb="5">
      <t>ゴウ</t>
    </rPh>
    <phoneticPr fontId="1"/>
  </si>
  <si>
    <t>田ノ代S</t>
    <rPh sb="0" eb="1">
      <t>タ</t>
    </rPh>
    <rPh sb="2" eb="3">
      <t>シロ</t>
    </rPh>
    <phoneticPr fontId="1"/>
  </si>
  <si>
    <t>左側道へ</t>
    <rPh sb="0" eb="1">
      <t>ヒダリ</t>
    </rPh>
    <rPh sb="1" eb="3">
      <t>ソクドウ</t>
    </rPh>
    <phoneticPr fontId="1"/>
  </si>
  <si>
    <t>県道157号</t>
    <rPh sb="0" eb="2">
      <t>ケンドウ</t>
    </rPh>
    <rPh sb="5" eb="6">
      <t>ゴウ</t>
    </rPh>
    <phoneticPr fontId="1"/>
  </si>
  <si>
    <t>生穂南S</t>
    <rPh sb="0" eb="2">
      <t>イクホ</t>
    </rPh>
    <rPh sb="2" eb="3">
      <t>ミナミ</t>
    </rPh>
    <phoneticPr fontId="1"/>
  </si>
  <si>
    <t>県道25号</t>
    <rPh sb="0" eb="2">
      <t>ケンドウ</t>
    </rPh>
    <rPh sb="4" eb="5">
      <t>ゴウ</t>
    </rPh>
    <phoneticPr fontId="1"/>
  </si>
  <si>
    <t>Y字路</t>
    <rPh sb="1" eb="3">
      <t>ジロ</t>
    </rPh>
    <phoneticPr fontId="1"/>
  </si>
  <si>
    <t>右手</t>
    <rPh sb="0" eb="2">
      <t>ミギテ</t>
    </rPh>
    <phoneticPr fontId="1"/>
  </si>
  <si>
    <t>T字路</t>
    <rPh sb="1" eb="3">
      <t>ジロ</t>
    </rPh>
    <phoneticPr fontId="1"/>
  </si>
  <si>
    <t>左折</t>
    <rPh sb="0" eb="2">
      <t>サセツ</t>
    </rPh>
    <phoneticPr fontId="1"/>
  </si>
  <si>
    <t>湊港入口S</t>
    <rPh sb="0" eb="1">
      <t>ミナト</t>
    </rPh>
    <rPh sb="1" eb="2">
      <t>コウ</t>
    </rPh>
    <rPh sb="2" eb="4">
      <t>イリグチ</t>
    </rPh>
    <phoneticPr fontId="1"/>
  </si>
  <si>
    <t>右手</t>
    <rPh sb="0" eb="2">
      <t>ミギテ</t>
    </rPh>
    <phoneticPr fontId="1"/>
  </si>
  <si>
    <t>側道・旧道へ。住宅街の中の道、お年寄りに注意</t>
    <rPh sb="0" eb="2">
      <t>ソクドウ</t>
    </rPh>
    <rPh sb="3" eb="5">
      <t>キュウドウ</t>
    </rPh>
    <rPh sb="7" eb="10">
      <t>ジュウタクガイ</t>
    </rPh>
    <rPh sb="11" eb="12">
      <t>ナカ</t>
    </rPh>
    <rPh sb="13" eb="14">
      <t>ミチ</t>
    </rPh>
    <rPh sb="16" eb="18">
      <t>トシヨ</t>
    </rPh>
    <rPh sb="20" eb="22">
      <t>チュウイ</t>
    </rPh>
    <phoneticPr fontId="1"/>
  </si>
  <si>
    <t>ト字路</t>
    <rPh sb="1" eb="3">
      <t>ジロ</t>
    </rPh>
    <phoneticPr fontId="1"/>
  </si>
  <si>
    <t>県道125号</t>
    <rPh sb="0" eb="2">
      <t>ケンドウ</t>
    </rPh>
    <rPh sb="5" eb="6">
      <t>ゴウ</t>
    </rPh>
    <phoneticPr fontId="1"/>
  </si>
  <si>
    <t>炬口北S</t>
    <rPh sb="0" eb="2">
      <t>タキグチ</t>
    </rPh>
    <rPh sb="2" eb="3">
      <t>キタ</t>
    </rPh>
    <phoneticPr fontId="1"/>
  </si>
  <si>
    <t>上内膳S</t>
    <rPh sb="0" eb="1">
      <t>カミ</t>
    </rPh>
    <rPh sb="1" eb="2">
      <t>ウチ</t>
    </rPh>
    <rPh sb="2" eb="3">
      <t>ゼン</t>
    </rPh>
    <phoneticPr fontId="1"/>
  </si>
  <si>
    <t>淡路松帆S</t>
    <rPh sb="0" eb="2">
      <t>アワジ</t>
    </rPh>
    <rPh sb="2" eb="4">
      <t>マツホ</t>
    </rPh>
    <phoneticPr fontId="1"/>
  </si>
  <si>
    <t>Ｙ字路</t>
    <rPh sb="1" eb="3">
      <t>ジロ</t>
    </rPh>
    <phoneticPr fontId="1"/>
  </si>
  <si>
    <t>生石公園方面へ</t>
    <rPh sb="0" eb="1">
      <t>ナマ</t>
    </rPh>
    <rPh sb="1" eb="2">
      <t>イシ</t>
    </rPh>
    <rPh sb="2" eb="4">
      <t>コウエン</t>
    </rPh>
    <rPh sb="4" eb="6">
      <t>ホウメン</t>
    </rPh>
    <phoneticPr fontId="1"/>
  </si>
  <si>
    <r>
      <rPr>
        <b/>
        <sz val="12"/>
        <rFont val="Microsoft JhengHei"/>
        <family val="3"/>
      </rPr>
      <t>┤</t>
    </r>
    <r>
      <rPr>
        <b/>
        <sz val="12"/>
        <rFont val="Microsoft JhengHei"/>
        <family val="3"/>
        <charset val="128"/>
      </rPr>
      <t>字路</t>
    </r>
    <rPh sb="1" eb="3">
      <t>ジロ</t>
    </rPh>
    <phoneticPr fontId="1"/>
  </si>
  <si>
    <t>正面・ターン</t>
    <rPh sb="0" eb="2">
      <t>ショウメン</t>
    </rPh>
    <phoneticPr fontId="1"/>
  </si>
  <si>
    <t>波切不動明王と自転車の写真　引き返す</t>
    <rPh sb="0" eb="2">
      <t>ナミキリ</t>
    </rPh>
    <rPh sb="2" eb="6">
      <t>フドウミョウオウ</t>
    </rPh>
    <rPh sb="7" eb="10">
      <t>ジテンシャ</t>
    </rPh>
    <rPh sb="11" eb="13">
      <t>シャシン</t>
    </rPh>
    <rPh sb="14" eb="15">
      <t>ヒ</t>
    </rPh>
    <rPh sb="16" eb="17">
      <t>カエ</t>
    </rPh>
    <phoneticPr fontId="1"/>
  </si>
  <si>
    <t>立川方面モンキーセンター方面へ　</t>
    <rPh sb="0" eb="2">
      <t>タチカワ</t>
    </rPh>
    <rPh sb="2" eb="4">
      <t>ホウメン</t>
    </rPh>
    <rPh sb="12" eb="14">
      <t>ホウメン</t>
    </rPh>
    <phoneticPr fontId="1"/>
  </si>
  <si>
    <t>阿万下町Ｓ</t>
    <rPh sb="0" eb="2">
      <t>アマ</t>
    </rPh>
    <rPh sb="2" eb="4">
      <t>シモマチ</t>
    </rPh>
    <phoneticPr fontId="1"/>
  </si>
  <si>
    <t>プラザ淡路島方面　吹上浜方面</t>
    <rPh sb="3" eb="6">
      <t>アワジシマ</t>
    </rPh>
    <rPh sb="6" eb="8">
      <t>ホウメン</t>
    </rPh>
    <rPh sb="9" eb="12">
      <t>フキアゲハマ</t>
    </rPh>
    <rPh sb="12" eb="14">
      <t>ホウメン</t>
    </rPh>
    <phoneticPr fontId="1"/>
  </si>
  <si>
    <t>市道</t>
    <rPh sb="0" eb="2">
      <t>シドウ</t>
    </rPh>
    <phoneticPr fontId="1"/>
  </si>
  <si>
    <t>通過チェック①波切不動明王　</t>
    <rPh sb="7" eb="9">
      <t>ナミキリ</t>
    </rPh>
    <rPh sb="9" eb="13">
      <t>フドウミョウオウ</t>
    </rPh>
    <phoneticPr fontId="1"/>
  </si>
  <si>
    <t>フォトチェック：石碑と自転車を一緒に撮影してください</t>
    <phoneticPr fontId="1"/>
  </si>
  <si>
    <t>南淡町公民館前S</t>
    <phoneticPr fontId="1"/>
  </si>
  <si>
    <t>右折</t>
    <rPh sb="0" eb="2">
      <t>ウセツ</t>
    </rPh>
    <phoneticPr fontId="1"/>
  </si>
  <si>
    <t>国道28号/​県道25号</t>
    <phoneticPr fontId="1"/>
  </si>
  <si>
    <t>斜め左</t>
    <rPh sb="0" eb="1">
      <t>ナナ</t>
    </rPh>
    <rPh sb="2" eb="3">
      <t>ヒダリ</t>
    </rPh>
    <phoneticPr fontId="1"/>
  </si>
  <si>
    <t>県道25号</t>
    <phoneticPr fontId="1"/>
  </si>
  <si>
    <t>左折</t>
    <rPh sb="0" eb="2">
      <t>サセツ</t>
    </rPh>
    <phoneticPr fontId="1"/>
  </si>
  <si>
    <t>里道</t>
    <rPh sb="0" eb="2">
      <t>リドウ</t>
    </rPh>
    <phoneticPr fontId="1"/>
  </si>
  <si>
    <t>ト字路</t>
    <rPh sb="1" eb="3">
      <t>ジロ</t>
    </rPh>
    <phoneticPr fontId="1"/>
  </si>
  <si>
    <t>中島S</t>
    <phoneticPr fontId="1"/>
  </si>
  <si>
    <t>県道473号</t>
    <phoneticPr fontId="1"/>
  </si>
  <si>
    <r>
      <rPr>
        <b/>
        <sz val="12"/>
        <rFont val="Microsoft JhengHei"/>
        <family val="3"/>
      </rPr>
      <t>┤</t>
    </r>
    <r>
      <rPr>
        <b/>
        <sz val="12"/>
        <rFont val="Microsoft JhengHei"/>
        <family val="3"/>
        <charset val="128"/>
      </rPr>
      <t>字路</t>
    </r>
    <rPh sb="1" eb="3">
      <t>ジロ</t>
    </rPh>
    <phoneticPr fontId="1"/>
  </si>
  <si>
    <t>十字路S</t>
    <rPh sb="0" eb="3">
      <t>ジュウジロ</t>
    </rPh>
    <phoneticPr fontId="1"/>
  </si>
  <si>
    <t>掃守S</t>
    <rPh sb="0" eb="2">
      <t>ソウマモル</t>
    </rPh>
    <phoneticPr fontId="1"/>
  </si>
  <si>
    <t>県道６６号</t>
    <rPh sb="0" eb="2">
      <t>ケンドウ</t>
    </rPh>
    <rPh sb="4" eb="5">
      <t>ゴウ</t>
    </rPh>
    <phoneticPr fontId="1"/>
  </si>
  <si>
    <t xml:space="preserve"> 国道28号</t>
    <phoneticPr fontId="1"/>
  </si>
  <si>
    <t>国衙東S</t>
    <phoneticPr fontId="1"/>
  </si>
  <si>
    <t>急な坂を上る　アワイチの標識有</t>
    <rPh sb="0" eb="1">
      <t>キュウ</t>
    </rPh>
    <rPh sb="2" eb="3">
      <t>サカ</t>
    </rPh>
    <rPh sb="4" eb="5">
      <t>ノボ</t>
    </rPh>
    <rPh sb="12" eb="15">
      <t>ヒョウシキアリ</t>
    </rPh>
    <phoneticPr fontId="1"/>
  </si>
  <si>
    <t>うずしおライン　県道２５号</t>
    <phoneticPr fontId="1"/>
  </si>
  <si>
    <t>うずしおラインへ</t>
    <phoneticPr fontId="1"/>
  </si>
  <si>
    <t>左側
ターン</t>
    <rPh sb="0" eb="2">
      <t>ヒダリガワ</t>
    </rPh>
    <phoneticPr fontId="1"/>
  </si>
  <si>
    <t>県道２５号</t>
  </si>
  <si>
    <t>県道２５号</t>
    <phoneticPr fontId="1"/>
  </si>
  <si>
    <t>県道31号</t>
    <rPh sb="0" eb="2">
      <t>ケンドウ</t>
    </rPh>
    <rPh sb="4" eb="5">
      <t>ゴウ</t>
    </rPh>
    <phoneticPr fontId="1"/>
  </si>
  <si>
    <t>左方向</t>
    <rPh sb="0" eb="3">
      <t>ヒダリホウコウ</t>
    </rPh>
    <phoneticPr fontId="1"/>
  </si>
  <si>
    <t>35.9km ファミマが福良までの最終コンビニ。補給するならここで</t>
    <rPh sb="12" eb="14">
      <t>フクラ</t>
    </rPh>
    <rPh sb="17" eb="19">
      <t>サイシュウ</t>
    </rPh>
    <rPh sb="24" eb="26">
      <t>ホキュウ</t>
    </rPh>
    <phoneticPr fontId="1"/>
  </si>
  <si>
    <t>市道　灘市線　県道535号</t>
    <rPh sb="0" eb="2">
      <t>シドウ</t>
    </rPh>
    <phoneticPr fontId="1"/>
  </si>
  <si>
    <t>赤い鳥居が見えている</t>
    <rPh sb="0" eb="1">
      <t>アカ</t>
    </rPh>
    <rPh sb="2" eb="4">
      <t>トリイ</t>
    </rPh>
    <rPh sb="5" eb="6">
      <t>ミ</t>
    </rPh>
    <phoneticPr fontId="1"/>
  </si>
  <si>
    <t>湊・洲本方向へ　県道２５号をたどる</t>
    <rPh sb="0" eb="1">
      <t>ミナト</t>
    </rPh>
    <rPh sb="2" eb="4">
      <t>スモト</t>
    </rPh>
    <rPh sb="4" eb="6">
      <t>ホウコウ</t>
    </rPh>
    <rPh sb="8" eb="10">
      <t>ケンドウ</t>
    </rPh>
    <rPh sb="12" eb="13">
      <t>ゴウ</t>
    </rPh>
    <phoneticPr fontId="1"/>
  </si>
  <si>
    <t>十字路Ｓ</t>
    <rPh sb="0" eb="3">
      <t>ジュウジロ</t>
    </rPh>
    <phoneticPr fontId="1"/>
  </si>
  <si>
    <t>左折</t>
    <rPh sb="0" eb="2">
      <t>サセツ</t>
    </rPh>
    <phoneticPr fontId="1"/>
  </si>
  <si>
    <t>県道76号</t>
    <rPh sb="0" eb="2">
      <t>ケンドウ</t>
    </rPh>
    <rPh sb="4" eb="5">
      <t>ゴウ</t>
    </rPh>
    <phoneticPr fontId="1"/>
  </si>
  <si>
    <t>通過チェック①波切不動明王　</t>
  </si>
  <si>
    <t>Ｔ字路</t>
    <rPh sb="1" eb="3">
      <t>ジロ</t>
    </rPh>
    <phoneticPr fontId="1"/>
  </si>
  <si>
    <t>市道</t>
    <rPh sb="0" eb="2">
      <t>シドウ</t>
    </rPh>
    <phoneticPr fontId="1"/>
  </si>
  <si>
    <t>松田橋南詰Ｓ</t>
    <rPh sb="0" eb="2">
      <t>マツダ</t>
    </rPh>
    <rPh sb="2" eb="3">
      <t>ハシ</t>
    </rPh>
    <rPh sb="3" eb="4">
      <t>ミナミ</t>
    </rPh>
    <rPh sb="4" eb="5">
      <t>ヅ</t>
    </rPh>
    <phoneticPr fontId="1"/>
  </si>
  <si>
    <t>県道76</t>
    <rPh sb="0" eb="2">
      <t>ケンドウ</t>
    </rPh>
    <phoneticPr fontId="1"/>
  </si>
  <si>
    <t>栄町2丁目東S</t>
    <rPh sb="0" eb="2">
      <t>サカエマチ</t>
    </rPh>
    <rPh sb="3" eb="5">
      <t>チョウメ</t>
    </rPh>
    <rPh sb="5" eb="6">
      <t>ヒガシ</t>
    </rPh>
    <phoneticPr fontId="1"/>
  </si>
  <si>
    <t>ポイント　名称末尾Sは信号有</t>
    <rPh sb="5" eb="7">
      <t>メイショウ</t>
    </rPh>
    <rPh sb="7" eb="9">
      <t>マツビ</t>
    </rPh>
    <rPh sb="11" eb="14">
      <t>シンゴウアリ</t>
    </rPh>
    <phoneticPr fontId="1"/>
  </si>
  <si>
    <t>フォトチェック波切不動明王と自転車の写真</t>
    <phoneticPr fontId="1"/>
  </si>
  <si>
    <t>START アワイチモニュメント前</t>
    <rPh sb="16" eb="17">
      <t>マエ</t>
    </rPh>
    <phoneticPr fontId="1"/>
  </si>
  <si>
    <t>ジェノバ岩屋港前公園</t>
    <rPh sb="4" eb="6">
      <t>イワヤ</t>
    </rPh>
    <rPh sb="6" eb="7">
      <t>ミナト</t>
    </rPh>
    <rPh sb="7" eb="8">
      <t>マエ</t>
    </rPh>
    <rPh sb="8" eb="10">
      <t>コウエン</t>
    </rPh>
    <phoneticPr fontId="1"/>
  </si>
  <si>
    <t>エトワール生石方面へ　先に公衆トイレあり</t>
    <rPh sb="5" eb="7">
      <t>ナマイシ</t>
    </rPh>
    <rPh sb="7" eb="9">
      <t>ホウメン</t>
    </rPh>
    <rPh sb="11" eb="12">
      <t>サキ</t>
    </rPh>
    <rPh sb="13" eb="15">
      <t>コウシュウ</t>
    </rPh>
    <phoneticPr fontId="1"/>
  </si>
  <si>
    <t xml:space="preserve">
</t>
    <phoneticPr fontId="1"/>
  </si>
  <si>
    <t>┤字路</t>
    <rPh sb="1" eb="3">
      <t>ジロ</t>
    </rPh>
    <phoneticPr fontId="1"/>
  </si>
  <si>
    <t>フォトチェック</t>
    <phoneticPr fontId="1"/>
  </si>
  <si>
    <t>通過チェック⑥　アワイチモニュメント　　</t>
    <phoneticPr fontId="1"/>
  </si>
  <si>
    <t>道駅うずしお全体図</t>
    <rPh sb="0" eb="2">
      <t>ミチエキ</t>
    </rPh>
    <rPh sb="6" eb="9">
      <t>ゼンタイズ</t>
    </rPh>
    <phoneticPr fontId="1"/>
  </si>
  <si>
    <t>通過チェック②　若人の広場公園　</t>
    <rPh sb="8" eb="10">
      <t>ワコウド</t>
    </rPh>
    <rPh sb="11" eb="13">
      <t>ヒロバ</t>
    </rPh>
    <rPh sb="13" eb="15">
      <t>コウエン</t>
    </rPh>
    <phoneticPr fontId="1"/>
  </si>
  <si>
    <t>┤左手</t>
    <rPh sb="1" eb="3">
      <t>ヒダリテ</t>
    </rPh>
    <phoneticPr fontId="1"/>
  </si>
  <si>
    <t>広田南S</t>
    <rPh sb="0" eb="2">
      <t>ヒロタ</t>
    </rPh>
    <rPh sb="2" eb="3">
      <t>ミナミ</t>
    </rPh>
    <phoneticPr fontId="1"/>
  </si>
  <si>
    <t>右奥にファミリーマートあり</t>
    <rPh sb="0" eb="2">
      <t>ミギオク</t>
    </rPh>
    <phoneticPr fontId="1"/>
  </si>
  <si>
    <t>ニ熊山ドライブウェイ</t>
    <rPh sb="1" eb="3">
      <t>クマヤマ</t>
    </rPh>
    <phoneticPr fontId="1"/>
  </si>
  <si>
    <t>公園路</t>
    <rPh sb="0" eb="2">
      <t>コウエン</t>
    </rPh>
    <rPh sb="2" eb="3">
      <t>ロ</t>
    </rPh>
    <phoneticPr fontId="1"/>
  </si>
  <si>
    <t>通過チェック③馬屋（月見台）</t>
    <rPh sb="7" eb="9">
      <t>ウマヤ</t>
    </rPh>
    <rPh sb="10" eb="13">
      <t>ツキミダイ</t>
    </rPh>
    <phoneticPr fontId="1"/>
  </si>
  <si>
    <t>フォトチェック：馬屋（月見台）と自転車を一緒に撮影してください</t>
    <rPh sb="16" eb="19">
      <t>ジテンシャ</t>
    </rPh>
    <rPh sb="20" eb="22">
      <t>イッショ</t>
    </rPh>
    <rPh sb="23" eb="25">
      <t>サツエイ</t>
    </rPh>
    <phoneticPr fontId="1"/>
  </si>
  <si>
    <t>市道　堀端筋</t>
    <rPh sb="0" eb="2">
      <t>シドウ</t>
    </rPh>
    <rPh sb="3" eb="6">
      <t>ホリバタスジ</t>
    </rPh>
    <phoneticPr fontId="1"/>
  </si>
  <si>
    <t>新潮橋北詰S</t>
    <rPh sb="0" eb="3">
      <t>シンチョウバシ</t>
    </rPh>
    <rPh sb="3" eb="5">
      <t>キタヅメ</t>
    </rPh>
    <phoneticPr fontId="1"/>
  </si>
  <si>
    <t>PC1　ファミリーマート淡路かもり店</t>
    <rPh sb="12" eb="14">
      <t>アワジ</t>
    </rPh>
    <rPh sb="17" eb="18">
      <t>ミセ</t>
    </rPh>
    <phoneticPr fontId="1"/>
  </si>
  <si>
    <t>うずしお道の駅と分かる写真またはレシート取得　引き返す
例）絶景うず広場のロゴ　道の駅うずしお建物、道の駅標識など。
全体図を末尾掲載しています</t>
    <rPh sb="4" eb="5">
      <t>ミチ</t>
    </rPh>
    <rPh sb="6" eb="7">
      <t>エキ</t>
    </rPh>
    <rPh sb="8" eb="9">
      <t>ワ</t>
    </rPh>
    <rPh sb="11" eb="13">
      <t>シャシン</t>
    </rPh>
    <rPh sb="20" eb="22">
      <t>シュトク</t>
    </rPh>
    <rPh sb="23" eb="24">
      <t>ヒ</t>
    </rPh>
    <rPh sb="25" eb="26">
      <t>カエ</t>
    </rPh>
    <rPh sb="28" eb="29">
      <t>レイ</t>
    </rPh>
    <rPh sb="30" eb="32">
      <t>ゼッケイ</t>
    </rPh>
    <rPh sb="34" eb="36">
      <t>ヒロバ</t>
    </rPh>
    <rPh sb="40" eb="41">
      <t>ミチ</t>
    </rPh>
    <rPh sb="42" eb="43">
      <t>エキ</t>
    </rPh>
    <rPh sb="47" eb="49">
      <t>タテモノ</t>
    </rPh>
    <rPh sb="50" eb="51">
      <t>ミチ</t>
    </rPh>
    <rPh sb="52" eb="53">
      <t>エキ</t>
    </rPh>
    <rPh sb="53" eb="55">
      <t>ヒョウシキ</t>
    </rPh>
    <rPh sb="61" eb="62">
      <t>ズ</t>
    </rPh>
    <rPh sb="63" eb="65">
      <t>マツビ</t>
    </rPh>
    <rPh sb="65" eb="67">
      <t>ケイサイ</t>
    </rPh>
    <phoneticPr fontId="1"/>
  </si>
  <si>
    <t>有人チェック</t>
    <rPh sb="0" eb="2">
      <t>ユウジン</t>
    </rPh>
    <phoneticPr fontId="1"/>
  </si>
  <si>
    <t>左→右</t>
    <rPh sb="0" eb="1">
      <t>ヒダリ</t>
    </rPh>
    <rPh sb="2" eb="3">
      <t>ミギ</t>
    </rPh>
    <phoneticPr fontId="1"/>
  </si>
  <si>
    <t>県道31豪</t>
    <rPh sb="0" eb="2">
      <t>ケンドウ</t>
    </rPh>
    <rPh sb="4" eb="5">
      <t>ゴウ</t>
    </rPh>
    <phoneticPr fontId="1"/>
  </si>
  <si>
    <t>淡路道の駅へ</t>
    <rPh sb="0" eb="2">
      <t>アワジ</t>
    </rPh>
    <rPh sb="2" eb="3">
      <t>ミチ</t>
    </rPh>
    <rPh sb="4" eb="5">
      <t>エキ</t>
    </rPh>
    <phoneticPr fontId="1"/>
  </si>
  <si>
    <t>通過チェック④　道の駅うずしお</t>
    <phoneticPr fontId="1"/>
  </si>
  <si>
    <t>Goal/Finish　道の駅あわじ</t>
    <rPh sb="12" eb="13">
      <t>ミチ</t>
    </rPh>
    <rPh sb="14" eb="15">
      <t>エキ</t>
    </rPh>
    <phoneticPr fontId="1"/>
  </si>
  <si>
    <t>22:00スタート</t>
    <phoneticPr fontId="1"/>
  </si>
  <si>
    <t>23:00スタート</t>
    <phoneticPr fontId="1"/>
  </si>
  <si>
    <t>22：00-22：30</t>
    <phoneticPr fontId="1"/>
  </si>
  <si>
    <t>23：00-23：30</t>
    <phoneticPr fontId="1"/>
  </si>
  <si>
    <t>通過チェック②　若人の広場公園石碑</t>
    <rPh sb="8" eb="10">
      <t>ワコウド</t>
    </rPh>
    <rPh sb="11" eb="13">
      <t>ヒロバ</t>
    </rPh>
    <rPh sb="13" eb="15">
      <t>コウエン</t>
    </rPh>
    <rPh sb="15" eb="17">
      <t>セキヒ</t>
    </rPh>
    <phoneticPr fontId="1"/>
  </si>
  <si>
    <t>通過チェック④　道の駅　うずしお　</t>
    <rPh sb="8" eb="9">
      <t>ミチ</t>
    </rPh>
    <rPh sb="10" eb="11">
      <t>エキ</t>
    </rPh>
    <phoneticPr fontId="1"/>
  </si>
  <si>
    <t>.60..9ｋｍ　灘黒岩水仙峡　トイレや休憩所あり（24ｈ）</t>
    <phoneticPr fontId="1"/>
  </si>
  <si>
    <t>左手公園に入る道に侵入して直ぐ左側にあります。暗いと見にくい。撮影後直進</t>
    <rPh sb="0" eb="2">
      <t>ヒダリテ</t>
    </rPh>
    <rPh sb="2" eb="4">
      <t>コウエン</t>
    </rPh>
    <rPh sb="5" eb="6">
      <t>ハイ</t>
    </rPh>
    <rPh sb="7" eb="8">
      <t>ミチ</t>
    </rPh>
    <rPh sb="9" eb="11">
      <t>シンニュウ</t>
    </rPh>
    <rPh sb="13" eb="14">
      <t>ス</t>
    </rPh>
    <rPh sb="15" eb="17">
      <t>ヒダリガワ</t>
    </rPh>
    <rPh sb="23" eb="24">
      <t>クラ</t>
    </rPh>
    <rPh sb="26" eb="27">
      <t>ミ</t>
    </rPh>
    <rPh sb="31" eb="34">
      <t>サツエイゴ</t>
    </rPh>
    <rPh sb="34" eb="36">
      <t>チョクシン</t>
    </rPh>
    <phoneticPr fontId="1"/>
  </si>
  <si>
    <t>わかりずらいので注意　たこやきの中山峠すぎてすぐ細い道へ</t>
    <rPh sb="8" eb="10">
      <t>チュウイ</t>
    </rPh>
    <rPh sb="16" eb="18">
      <t>ナカヤマ</t>
    </rPh>
    <rPh sb="18" eb="19">
      <t>トウゲ</t>
    </rPh>
    <rPh sb="24" eb="25">
      <t>ホソ</t>
    </rPh>
    <rPh sb="26" eb="27">
      <t>ミチ</t>
    </rPh>
    <phoneticPr fontId="1"/>
  </si>
  <si>
    <t>22時以降は車進入禁止　野生動物注意</t>
    <rPh sb="2" eb="5">
      <t>ジイコウ</t>
    </rPh>
    <rPh sb="6" eb="7">
      <t>クルマ</t>
    </rPh>
    <rPh sb="7" eb="9">
      <t>シンニュウ</t>
    </rPh>
    <rPh sb="9" eb="11">
      <t>キンシ</t>
    </rPh>
    <rPh sb="12" eb="16">
      <t>ヤセイドウブツ</t>
    </rPh>
    <rPh sb="16" eb="18">
      <t>チュウイ</t>
    </rPh>
    <phoneticPr fontId="1"/>
  </si>
  <si>
    <t>ここから登り　野生動物注意</t>
    <rPh sb="4" eb="5">
      <t>ノボ</t>
    </rPh>
    <phoneticPr fontId="1"/>
  </si>
  <si>
    <t>右折待ちがしずらい。押しボタン信号なので、ボタンプッシュを忘れずに。</t>
    <rPh sb="0" eb="2">
      <t>ウセツ</t>
    </rPh>
    <rPh sb="2" eb="3">
      <t>マ</t>
    </rPh>
    <rPh sb="10" eb="11">
      <t>オ</t>
    </rPh>
    <rPh sb="15" eb="17">
      <t>シンゴウ</t>
    </rPh>
    <rPh sb="29" eb="30">
      <t>ワス</t>
    </rPh>
    <phoneticPr fontId="1"/>
  </si>
  <si>
    <t>公園を出て岩屋港前を左折</t>
    <rPh sb="0" eb="2">
      <t>コウエン</t>
    </rPh>
    <rPh sb="3" eb="4">
      <t>デ</t>
    </rPh>
    <rPh sb="5" eb="7">
      <t>イワヤ</t>
    </rPh>
    <rPh sb="7" eb="8">
      <t>ミナト</t>
    </rPh>
    <rPh sb="8" eb="9">
      <t>マエ</t>
    </rPh>
    <rPh sb="10" eb="12">
      <t>サセツ</t>
    </rPh>
    <phoneticPr fontId="1"/>
  </si>
  <si>
    <t>福良の町　ルート離れて港の方にローソンあり。この先28号沿いにもいくつかのコンビニ</t>
    <rPh sb="0" eb="2">
      <t>フクラ</t>
    </rPh>
    <rPh sb="3" eb="4">
      <t>マチ</t>
    </rPh>
    <rPh sb="8" eb="9">
      <t>ハナ</t>
    </rPh>
    <rPh sb="11" eb="12">
      <t>ミナト</t>
    </rPh>
    <rPh sb="13" eb="14">
      <t>ホウ</t>
    </rPh>
    <rPh sb="24" eb="25">
      <t>サキ</t>
    </rPh>
    <rPh sb="27" eb="28">
      <t>ゴウ</t>
    </rPh>
    <rPh sb="28" eb="29">
      <t>ゾ</t>
    </rPh>
    <phoneticPr fontId="1"/>
  </si>
  <si>
    <t>レシートチェック：ﾚｼｰﾄを取得</t>
    <rPh sb="14" eb="16">
      <t>シュトク</t>
    </rPh>
    <phoneticPr fontId="1"/>
  </si>
  <si>
    <t>レシートの時刻をブルベカードに記載してください。レシートはゴール受付まで大事に持ってきてください。</t>
    <rPh sb="32" eb="34">
      <t>ウケツケ</t>
    </rPh>
    <rPh sb="36" eb="38">
      <t>ダイジ</t>
    </rPh>
    <rPh sb="39" eb="40">
      <t>モ</t>
    </rPh>
    <phoneticPr fontId="1"/>
  </si>
  <si>
    <t>道なりに右カーブ後、T字路を鳴門岬方面へ</t>
    <rPh sb="0" eb="1">
      <t>ミチ</t>
    </rPh>
    <rPh sb="4" eb="5">
      <t>ミギ</t>
    </rPh>
    <rPh sb="8" eb="9">
      <t>ゴ</t>
    </rPh>
    <rPh sb="11" eb="13">
      <t>ジロ</t>
    </rPh>
    <rPh sb="14" eb="16">
      <t>ナルト</t>
    </rPh>
    <rPh sb="16" eb="17">
      <t>ミサキ</t>
    </rPh>
    <rPh sb="17" eb="19">
      <t>ホウメン</t>
    </rPh>
    <phoneticPr fontId="1"/>
  </si>
  <si>
    <t>２０２６年BRM711近畿200ｋｍ淡路ナイトライド淡路島</t>
    <rPh sb="4" eb="5">
      <t>ネン</t>
    </rPh>
    <rPh sb="11" eb="13">
      <t>キンキ</t>
    </rPh>
    <rPh sb="18" eb="20">
      <t>アワジ</t>
    </rPh>
    <rPh sb="26" eb="29">
      <t>アワジシマ</t>
    </rPh>
    <phoneticPr fontId="1"/>
  </si>
  <si>
    <t>駐車場奥つきあたり　杭状の馬屋（月見台）標識が立っているのでそれと自転車を撮影。引き返す。</t>
    <rPh sb="0" eb="3">
      <t>チュウシャジョウ</t>
    </rPh>
    <rPh sb="3" eb="4">
      <t>オク</t>
    </rPh>
    <rPh sb="10" eb="11">
      <t>クイ</t>
    </rPh>
    <rPh sb="11" eb="12">
      <t>ジョウ</t>
    </rPh>
    <rPh sb="20" eb="22">
      <t>ヒョウシキ</t>
    </rPh>
    <rPh sb="23" eb="24">
      <t>タ</t>
    </rPh>
    <rPh sb="33" eb="36">
      <t>ジテンシャ</t>
    </rPh>
    <rPh sb="37" eb="39">
      <t>サツエイ</t>
    </rPh>
    <rPh sb="40" eb="41">
      <t>ヒ</t>
    </rPh>
    <rPh sb="42" eb="43">
      <t>カエ</t>
    </rPh>
    <phoneticPr fontId="1"/>
  </si>
  <si>
    <t>21：00スタート</t>
    <phoneticPr fontId="1"/>
  </si>
  <si>
    <t>21:00‐21:30</t>
    <phoneticPr fontId="1"/>
  </si>
  <si>
    <t>ＰＣ開閉時間（フィニッシュ以外は参考）</t>
    <rPh sb="13" eb="15">
      <t>イガイ</t>
    </rPh>
    <rPh sb="16" eb="18">
      <t>サンコウ</t>
    </rPh>
    <phoneticPr fontId="1"/>
  </si>
  <si>
    <t>備考　　（PCなどの開閉タイムは参考オープン＆クローズタイム）</t>
    <rPh sb="0" eb="2">
      <t>ビコウ</t>
    </rPh>
    <rPh sb="10" eb="12">
      <t>カイヘイ</t>
    </rPh>
    <phoneticPr fontId="1"/>
  </si>
  <si>
    <t>お疲れ様でした。到着の時刻をブルベカードに記入してスタッフに提出してください。　朝4時過ぎくらいから受付ます</t>
    <rPh sb="1" eb="2">
      <t>ツカ</t>
    </rPh>
    <rPh sb="3" eb="4">
      <t>サマ</t>
    </rPh>
    <rPh sb="8" eb="10">
      <t>トウチャク</t>
    </rPh>
    <rPh sb="11" eb="13">
      <t>ジコク</t>
    </rPh>
    <rPh sb="21" eb="23">
      <t>キニュウ</t>
    </rPh>
    <rPh sb="30" eb="32">
      <t>テイシュツ</t>
    </rPh>
    <rPh sb="40" eb="41">
      <t>アサ</t>
    </rPh>
    <rPh sb="42" eb="43">
      <t>ジ</t>
    </rPh>
    <rPh sb="43" eb="44">
      <t>ス</t>
    </rPh>
    <rPh sb="50" eb="52">
      <t>ウケツケ</t>
    </rPh>
    <phoneticPr fontId="1"/>
  </si>
  <si>
    <t xml:space="preserve">07/12 
02:53 ～10:30 </t>
    <phoneticPr fontId="1"/>
  </si>
  <si>
    <t>参考close 07/12  02:12</t>
    <rPh sb="0" eb="2">
      <t>サンコウ</t>
    </rPh>
    <phoneticPr fontId="1"/>
  </si>
  <si>
    <t>参考close 07/12  04:12</t>
    <phoneticPr fontId="1"/>
  </si>
  <si>
    <t>参考close               07/12 　04:00</t>
    <rPh sb="0" eb="2">
      <t>サンコウ</t>
    </rPh>
    <phoneticPr fontId="1"/>
  </si>
  <si>
    <t>参考close               07/12 　05:00</t>
    <rPh sb="0" eb="2">
      <t>サンコウ</t>
    </rPh>
    <phoneticPr fontId="1"/>
  </si>
  <si>
    <t>参考close               07/12 　06:00</t>
    <rPh sb="0" eb="2">
      <t>サンコウ</t>
    </rPh>
    <phoneticPr fontId="1"/>
  </si>
  <si>
    <t>参考close
07/12  05:00</t>
    <rPh sb="0" eb="2">
      <t>サンコウ</t>
    </rPh>
    <phoneticPr fontId="1"/>
  </si>
  <si>
    <t>参考close
07/12  06:00</t>
    <rPh sb="0" eb="2">
      <t>サンコウ</t>
    </rPh>
    <phoneticPr fontId="1"/>
  </si>
  <si>
    <t>参考close
07/12  07:00</t>
    <rPh sb="0" eb="2">
      <t>サンコウ</t>
    </rPh>
    <phoneticPr fontId="1"/>
  </si>
  <si>
    <t>参考close 07/12 06:12</t>
    <rPh sb="0" eb="2">
      <t>サンコウ</t>
    </rPh>
    <phoneticPr fontId="1"/>
  </si>
  <si>
    <t>参考close 07/12 07:12</t>
    <rPh sb="0" eb="2">
      <t>サンコウ</t>
    </rPh>
    <phoneticPr fontId="1"/>
  </si>
  <si>
    <t>参考close 07/12 08:12</t>
    <rPh sb="0" eb="2">
      <t>サンコウ</t>
    </rPh>
    <phoneticPr fontId="1"/>
  </si>
  <si>
    <t>close: 11:30</t>
    <phoneticPr fontId="1"/>
  </si>
  <si>
    <t>close:  12:30</t>
    <phoneticPr fontId="1"/>
  </si>
  <si>
    <t xml:space="preserve">参考close             07/12　 00:12 </t>
    <rPh sb="0" eb="2">
      <t>サンコウ</t>
    </rPh>
    <phoneticPr fontId="1"/>
  </si>
  <si>
    <t xml:space="preserve">参考close       07/12　 01:12 </t>
    <rPh sb="0" eb="2">
      <t>サンコウ</t>
    </rPh>
    <phoneticPr fontId="1"/>
  </si>
  <si>
    <t xml:space="preserve">参考close   07/12　 02:12 </t>
    <rPh sb="0" eb="2">
      <t>サンコウ</t>
    </rPh>
    <phoneticPr fontId="1"/>
  </si>
  <si>
    <t>参考close 07/12  03:12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</si>
</sst>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sz val="11"/>
      <color rgb="FF2A2A2A"/>
      <name val="Gill Sans MT"/>
      <family val="2"/>
    </font>
    <font>
      <b/>
      <sz val="12"/>
      <name val="Microsoft JhengHei"/>
      <family val="3"/>
    </font>
    <font>
      <b/>
      <sz val="12"/>
      <name val="Microsoft JhengHei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2" borderId="2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>
      <alignment vertical="center"/>
    </xf>
    <xf numFmtId="0" fontId="8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3" fillId="0" borderId="5" xfId="0" applyFont="1" applyBorder="1">
      <alignment vertical="center"/>
    </xf>
    <xf numFmtId="0" fontId="4" fillId="2" borderId="6" xfId="0" applyFont="1" applyFill="1" applyBorder="1">
      <alignment vertical="center"/>
    </xf>
    <xf numFmtId="0" fontId="4" fillId="0" borderId="6" xfId="0" applyFont="1" applyBorder="1">
      <alignment vertical="center"/>
    </xf>
    <xf numFmtId="0" fontId="5" fillId="2" borderId="6" xfId="0" applyFont="1" applyFill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3" fillId="0" borderId="0" xfId="0" applyFont="1">
      <alignment vertical="center"/>
    </xf>
    <xf numFmtId="20" fontId="10" fillId="2" borderId="2" xfId="0" applyNumberFormat="1" applyFont="1" applyFill="1" applyBorder="1" applyAlignment="1">
      <alignment horizontal="center" vertical="center"/>
    </xf>
    <xf numFmtId="20" fontId="10" fillId="2" borderId="2" xfId="0" applyNumberFormat="1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20" fontId="10" fillId="0" borderId="2" xfId="0" applyNumberFormat="1" applyFont="1" applyBorder="1">
      <alignment vertical="center"/>
    </xf>
    <xf numFmtId="0" fontId="11" fillId="0" borderId="2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176" fontId="6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14" fontId="6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2" fillId="2" borderId="0" xfId="0" applyFont="1" applyFill="1">
      <alignment vertical="center"/>
    </xf>
    <xf numFmtId="0" fontId="12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76" fontId="12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>
      <alignment vertical="center"/>
    </xf>
    <xf numFmtId="0" fontId="7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51</xdr:row>
      <xdr:rowOff>38100</xdr:rowOff>
    </xdr:from>
    <xdr:to>
      <xdr:col>2</xdr:col>
      <xdr:colOff>1000084</xdr:colOff>
      <xdr:row>62</xdr:row>
      <xdr:rowOff>133350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77BF549-776E-8F0D-F718-56408813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3145750"/>
          <a:ext cx="3705184" cy="2085975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66</xdr:row>
      <xdr:rowOff>19050</xdr:rowOff>
    </xdr:from>
    <xdr:to>
      <xdr:col>2</xdr:col>
      <xdr:colOff>984333</xdr:colOff>
      <xdr:row>77</xdr:row>
      <xdr:rowOff>130110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081AE59-9EC7-BEA9-99F1-AEAAC2FB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792950"/>
          <a:ext cx="3613233" cy="2101785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66</xdr:row>
      <xdr:rowOff>38100</xdr:rowOff>
    </xdr:from>
    <xdr:to>
      <xdr:col>6</xdr:col>
      <xdr:colOff>740466</xdr:colOff>
      <xdr:row>78</xdr:row>
      <xdr:rowOff>101992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1F43C25-9FA5-B085-0AB6-F90A3159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9812000"/>
          <a:ext cx="3636066" cy="223559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79</xdr:row>
      <xdr:rowOff>102929</xdr:rowOff>
    </xdr:from>
    <xdr:to>
      <xdr:col>6</xdr:col>
      <xdr:colOff>3514290</xdr:colOff>
      <xdr:row>100</xdr:row>
      <xdr:rowOff>115157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1C978A-648F-AC3A-AFBE-53CE7A262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2229504"/>
          <a:ext cx="10343715" cy="5612928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3619500</xdr:colOff>
      <xdr:row>50</xdr:row>
      <xdr:rowOff>53893</xdr:rowOff>
    </xdr:from>
    <xdr:to>
      <xdr:col>8</xdr:col>
      <xdr:colOff>219074</xdr:colOff>
      <xdr:row>64</xdr:row>
      <xdr:rowOff>60366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BA99D28-6AA1-932A-D1E1-AD826410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87100" y="16932193"/>
          <a:ext cx="1200149" cy="2540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6"/>
  <sheetViews>
    <sheetView tabSelected="1" view="pageBreakPreview" zoomScaleNormal="100" zoomScaleSheetLayoutView="100" workbookViewId="0">
      <selection activeCell="J20" sqref="J20"/>
    </sheetView>
  </sheetViews>
  <sheetFormatPr defaultColWidth="7.75" defaultRowHeight="14.25" x14ac:dyDescent="0.15"/>
  <cols>
    <col min="1" max="1" width="8.25" style="4" customWidth="1"/>
    <col min="2" max="2" width="33.5" style="8" customWidth="1"/>
    <col min="3" max="3" width="13.75" style="4" customWidth="1"/>
    <col min="4" max="4" width="26" style="4" customWidth="1"/>
    <col min="5" max="6" width="8.25" style="7" customWidth="1"/>
    <col min="7" max="7" width="49.75" style="50" customWidth="1"/>
    <col min="8" max="8" width="10.625" style="50" customWidth="1"/>
    <col min="9" max="9" width="10.625" style="39" customWidth="1"/>
    <col min="10" max="10" width="10.625" style="40" customWidth="1"/>
    <col min="11" max="16384" width="7.75" style="4"/>
  </cols>
  <sheetData>
    <row r="1" spans="1:10" s="19" customFormat="1" ht="28.5" customHeight="1" thickBot="1" x14ac:dyDescent="0.2">
      <c r="A1" s="18" t="s">
        <v>117</v>
      </c>
      <c r="B1" s="8"/>
      <c r="D1" s="4"/>
      <c r="E1" s="7"/>
      <c r="F1" s="7"/>
      <c r="G1" s="48"/>
      <c r="H1" s="70" t="s">
        <v>121</v>
      </c>
      <c r="I1" s="70"/>
      <c r="J1" s="71"/>
    </row>
    <row r="2" spans="1:10" s="29" customFormat="1" ht="25.5" customHeight="1" thickBot="1" x14ac:dyDescent="0.2">
      <c r="A2" s="14"/>
      <c r="B2" s="20" t="s">
        <v>72</v>
      </c>
      <c r="C2" s="21" t="s">
        <v>0</v>
      </c>
      <c r="D2" s="21" t="s">
        <v>0</v>
      </c>
      <c r="E2" s="22" t="s">
        <v>1</v>
      </c>
      <c r="F2" s="22"/>
      <c r="G2" s="49" t="s">
        <v>122</v>
      </c>
      <c r="H2" s="56" t="s">
        <v>119</v>
      </c>
      <c r="I2" s="33" t="s">
        <v>100</v>
      </c>
      <c r="J2" s="34" t="s">
        <v>101</v>
      </c>
    </row>
    <row r="3" spans="1:10" ht="21" customHeight="1" thickTop="1" x14ac:dyDescent="0.15">
      <c r="A3" s="15">
        <f t="shared" ref="A3:A48" si="0">A2+1</f>
        <v>1</v>
      </c>
      <c r="B3" s="9" t="s">
        <v>74</v>
      </c>
      <c r="C3" s="1"/>
      <c r="D3" s="23" t="s">
        <v>75</v>
      </c>
      <c r="E3" s="6">
        <v>0</v>
      </c>
      <c r="F3" s="6">
        <v>0</v>
      </c>
      <c r="G3" s="13" t="s">
        <v>112</v>
      </c>
      <c r="H3" s="57" t="s">
        <v>120</v>
      </c>
      <c r="I3" s="30" t="s">
        <v>102</v>
      </c>
      <c r="J3" s="31" t="s">
        <v>103</v>
      </c>
    </row>
    <row r="4" spans="1:10" ht="21" customHeight="1" x14ac:dyDescent="0.15">
      <c r="A4" s="16">
        <f t="shared" si="0"/>
        <v>2</v>
      </c>
      <c r="B4" s="3" t="s">
        <v>7</v>
      </c>
      <c r="C4" s="2" t="s">
        <v>5</v>
      </c>
      <c r="D4" s="24" t="s">
        <v>6</v>
      </c>
      <c r="E4" s="5">
        <v>1.3</v>
      </c>
      <c r="F4" s="5">
        <f>E4+F3</f>
        <v>1.3</v>
      </c>
      <c r="G4" s="12"/>
      <c r="H4" s="12"/>
      <c r="I4" s="32"/>
      <c r="J4" s="35"/>
    </row>
    <row r="5" spans="1:10" ht="21" customHeight="1" x14ac:dyDescent="0.15">
      <c r="A5" s="16">
        <f t="shared" si="0"/>
        <v>3</v>
      </c>
      <c r="B5" s="3" t="s">
        <v>4</v>
      </c>
      <c r="C5" s="2" t="s">
        <v>8</v>
      </c>
      <c r="D5" s="24" t="s">
        <v>9</v>
      </c>
      <c r="E5" s="5">
        <v>14.7</v>
      </c>
      <c r="F5" s="5">
        <f t="shared" ref="F5:F48" si="1">E5+F4</f>
        <v>16</v>
      </c>
      <c r="G5" s="12" t="s">
        <v>18</v>
      </c>
      <c r="H5" s="12"/>
      <c r="I5" s="36"/>
      <c r="J5" s="35"/>
    </row>
    <row r="6" spans="1:10" ht="21" customHeight="1" x14ac:dyDescent="0.15">
      <c r="A6" s="16">
        <f t="shared" si="0"/>
        <v>4</v>
      </c>
      <c r="B6" s="3" t="s">
        <v>10</v>
      </c>
      <c r="C6" s="2" t="s">
        <v>5</v>
      </c>
      <c r="D6" s="24" t="s">
        <v>6</v>
      </c>
      <c r="E6" s="5">
        <v>3.9</v>
      </c>
      <c r="F6" s="5">
        <f t="shared" si="1"/>
        <v>19.899999999999999</v>
      </c>
      <c r="G6" s="12"/>
      <c r="H6" s="12"/>
      <c r="I6" s="32"/>
      <c r="J6" s="35"/>
    </row>
    <row r="7" spans="1:10" ht="21" customHeight="1" x14ac:dyDescent="0.15">
      <c r="A7" s="16">
        <f t="shared" si="0"/>
        <v>5</v>
      </c>
      <c r="B7" s="3" t="s">
        <v>21</v>
      </c>
      <c r="C7" s="2" t="s">
        <v>5</v>
      </c>
      <c r="D7" s="24" t="s">
        <v>65</v>
      </c>
      <c r="E7" s="5">
        <v>11.8</v>
      </c>
      <c r="F7" s="5">
        <f t="shared" si="1"/>
        <v>31.7</v>
      </c>
      <c r="G7" s="12" t="s">
        <v>59</v>
      </c>
      <c r="H7" s="12"/>
      <c r="I7" s="32"/>
      <c r="J7" s="35"/>
    </row>
    <row r="8" spans="1:10" ht="21" customHeight="1" x14ac:dyDescent="0.15">
      <c r="A8" s="16">
        <f t="shared" si="0"/>
        <v>6</v>
      </c>
      <c r="B8" s="3" t="s">
        <v>63</v>
      </c>
      <c r="C8" s="2" t="s">
        <v>64</v>
      </c>
      <c r="D8" s="24" t="s">
        <v>65</v>
      </c>
      <c r="E8" s="5">
        <v>10.1</v>
      </c>
      <c r="F8" s="5">
        <f t="shared" si="1"/>
        <v>41.8</v>
      </c>
      <c r="G8" s="12"/>
      <c r="H8" s="12"/>
      <c r="I8" s="32"/>
      <c r="J8" s="35"/>
    </row>
    <row r="9" spans="1:10" ht="21" customHeight="1" x14ac:dyDescent="0.15">
      <c r="A9" s="16">
        <f t="shared" si="0"/>
        <v>7</v>
      </c>
      <c r="B9" s="3" t="s">
        <v>24</v>
      </c>
      <c r="C9" s="2" t="s">
        <v>5</v>
      </c>
      <c r="D9" s="24" t="s">
        <v>2</v>
      </c>
      <c r="E9" s="5">
        <v>1.4</v>
      </c>
      <c r="F9" s="5">
        <f t="shared" si="1"/>
        <v>43.199999999999996</v>
      </c>
      <c r="G9" s="12" t="s">
        <v>25</v>
      </c>
      <c r="H9" s="12"/>
      <c r="I9" s="32"/>
      <c r="J9" s="35"/>
    </row>
    <row r="10" spans="1:10" ht="21" customHeight="1" x14ac:dyDescent="0.15">
      <c r="A10" s="16">
        <f t="shared" si="0"/>
        <v>8</v>
      </c>
      <c r="B10" s="42" t="s">
        <v>26</v>
      </c>
      <c r="C10" s="2" t="s">
        <v>5</v>
      </c>
      <c r="D10" s="24" t="s">
        <v>2</v>
      </c>
      <c r="E10" s="5">
        <v>0.2</v>
      </c>
      <c r="F10" s="5">
        <f t="shared" si="1"/>
        <v>43.4</v>
      </c>
      <c r="G10" s="12" t="s">
        <v>76</v>
      </c>
      <c r="H10" s="12"/>
      <c r="I10" s="32"/>
      <c r="J10" s="35"/>
    </row>
    <row r="11" spans="1:10" ht="51" customHeight="1" x14ac:dyDescent="0.15">
      <c r="A11" s="15">
        <f t="shared" si="0"/>
        <v>9</v>
      </c>
      <c r="B11" s="43" t="s">
        <v>33</v>
      </c>
      <c r="C11" s="1" t="s">
        <v>27</v>
      </c>
      <c r="D11" s="26" t="s">
        <v>73</v>
      </c>
      <c r="E11" s="6">
        <v>0.6</v>
      </c>
      <c r="F11" s="6">
        <f t="shared" si="1"/>
        <v>44</v>
      </c>
      <c r="G11" s="13" t="s">
        <v>28</v>
      </c>
      <c r="H11" s="13" t="s">
        <v>138</v>
      </c>
      <c r="I11" s="13" t="s">
        <v>139</v>
      </c>
      <c r="J11" s="13" t="s">
        <v>140</v>
      </c>
    </row>
    <row r="12" spans="1:10" ht="21" customHeight="1" x14ac:dyDescent="0.15">
      <c r="A12" s="16">
        <f t="shared" si="0"/>
        <v>10</v>
      </c>
      <c r="B12" s="3" t="s">
        <v>14</v>
      </c>
      <c r="C12" s="2" t="s">
        <v>3</v>
      </c>
      <c r="D12" s="24" t="s">
        <v>2</v>
      </c>
      <c r="E12" s="5">
        <v>0.6</v>
      </c>
      <c r="F12" s="5">
        <f t="shared" si="1"/>
        <v>44.6</v>
      </c>
      <c r="G12" s="12"/>
      <c r="H12" s="12"/>
      <c r="I12" s="32"/>
      <c r="J12" s="35"/>
    </row>
    <row r="13" spans="1:10" ht="21" customHeight="1" x14ac:dyDescent="0.15">
      <c r="A13" s="16">
        <f t="shared" si="0"/>
        <v>11</v>
      </c>
      <c r="B13" s="3" t="s">
        <v>14</v>
      </c>
      <c r="C13" s="2" t="s">
        <v>5</v>
      </c>
      <c r="D13" s="25" t="s">
        <v>65</v>
      </c>
      <c r="E13" s="5">
        <v>0.2</v>
      </c>
      <c r="F13" s="5">
        <f t="shared" si="1"/>
        <v>44.800000000000004</v>
      </c>
      <c r="G13" s="12" t="s">
        <v>29</v>
      </c>
      <c r="H13" s="12"/>
      <c r="I13" s="32"/>
      <c r="J13" s="35"/>
    </row>
    <row r="14" spans="1:10" ht="21" customHeight="1" x14ac:dyDescent="0.15">
      <c r="A14" s="16">
        <f t="shared" si="0"/>
        <v>12</v>
      </c>
      <c r="B14" s="3" t="s">
        <v>30</v>
      </c>
      <c r="C14" s="2" t="s">
        <v>5</v>
      </c>
      <c r="D14" s="24" t="s">
        <v>11</v>
      </c>
      <c r="E14" s="5">
        <v>27.7</v>
      </c>
      <c r="F14" s="5">
        <f t="shared" si="1"/>
        <v>72.5</v>
      </c>
      <c r="G14" s="12" t="s">
        <v>106</v>
      </c>
      <c r="H14" s="12"/>
      <c r="I14" s="32"/>
      <c r="J14" s="35"/>
    </row>
    <row r="15" spans="1:10" ht="21" customHeight="1" x14ac:dyDescent="0.15">
      <c r="A15" s="16">
        <f t="shared" si="0"/>
        <v>13</v>
      </c>
      <c r="B15" s="3" t="s">
        <v>24</v>
      </c>
      <c r="C15" s="2" t="s">
        <v>5</v>
      </c>
      <c r="D15" s="24" t="s">
        <v>32</v>
      </c>
      <c r="E15" s="5">
        <v>1.4</v>
      </c>
      <c r="F15" s="5">
        <f t="shared" si="1"/>
        <v>73.900000000000006</v>
      </c>
      <c r="G15" s="12" t="s">
        <v>31</v>
      </c>
      <c r="H15" s="12"/>
      <c r="I15" s="32"/>
      <c r="J15" s="35"/>
    </row>
    <row r="16" spans="1:10" ht="32.25" customHeight="1" x14ac:dyDescent="0.15">
      <c r="A16" s="15">
        <f t="shared" si="0"/>
        <v>14</v>
      </c>
      <c r="B16" s="9" t="s">
        <v>82</v>
      </c>
      <c r="C16" s="1" t="s">
        <v>83</v>
      </c>
      <c r="D16" s="26" t="s">
        <v>34</v>
      </c>
      <c r="E16" s="6">
        <v>4.3</v>
      </c>
      <c r="F16" s="6">
        <f t="shared" si="1"/>
        <v>78.2</v>
      </c>
      <c r="G16" s="13" t="s">
        <v>107</v>
      </c>
      <c r="H16" s="63" t="s">
        <v>125</v>
      </c>
      <c r="I16" s="64" t="s">
        <v>141</v>
      </c>
      <c r="J16" s="65" t="s">
        <v>126</v>
      </c>
    </row>
    <row r="17" spans="1:10" ht="32.25" customHeight="1" x14ac:dyDescent="0.15">
      <c r="A17" s="16">
        <f t="shared" si="0"/>
        <v>15</v>
      </c>
      <c r="B17" s="3" t="s">
        <v>14</v>
      </c>
      <c r="C17" s="2" t="s">
        <v>38</v>
      </c>
      <c r="D17" s="27" t="s">
        <v>39</v>
      </c>
      <c r="E17" s="5">
        <v>1.1000000000000001</v>
      </c>
      <c r="F17" s="5">
        <f t="shared" si="1"/>
        <v>79.3</v>
      </c>
      <c r="G17" s="12"/>
      <c r="H17" s="12"/>
      <c r="I17" s="32"/>
      <c r="J17" s="35"/>
    </row>
    <row r="18" spans="1:10" ht="38.25" customHeight="1" x14ac:dyDescent="0.15">
      <c r="A18" s="16">
        <f t="shared" si="0"/>
        <v>16</v>
      </c>
      <c r="B18" s="3" t="s">
        <v>35</v>
      </c>
      <c r="C18" s="2" t="s">
        <v>36</v>
      </c>
      <c r="D18" s="24" t="s">
        <v>37</v>
      </c>
      <c r="E18" s="5">
        <v>3.4</v>
      </c>
      <c r="F18" s="5">
        <f t="shared" si="1"/>
        <v>82.7</v>
      </c>
      <c r="G18" s="12" t="s">
        <v>113</v>
      </c>
      <c r="H18" s="12"/>
      <c r="I18" s="32"/>
      <c r="J18" s="35"/>
    </row>
    <row r="19" spans="1:10" ht="21" customHeight="1" x14ac:dyDescent="0.15">
      <c r="A19" s="16">
        <f t="shared" si="0"/>
        <v>17</v>
      </c>
      <c r="B19" s="3" t="s">
        <v>78</v>
      </c>
      <c r="C19" s="2" t="s">
        <v>5</v>
      </c>
      <c r="D19" s="24" t="s">
        <v>2</v>
      </c>
      <c r="E19" s="5">
        <v>10.8</v>
      </c>
      <c r="F19" s="5">
        <f t="shared" si="1"/>
        <v>93.5</v>
      </c>
      <c r="G19" s="12" t="s">
        <v>108</v>
      </c>
      <c r="H19" s="12"/>
      <c r="I19" s="32"/>
      <c r="J19" s="35"/>
    </row>
    <row r="20" spans="1:10" ht="21" customHeight="1" x14ac:dyDescent="0.15">
      <c r="A20" s="16">
        <f t="shared" si="0"/>
        <v>18</v>
      </c>
      <c r="B20" s="3" t="s">
        <v>84</v>
      </c>
      <c r="C20" s="2" t="s">
        <v>5</v>
      </c>
      <c r="D20" s="24" t="s">
        <v>44</v>
      </c>
      <c r="E20" s="5">
        <v>2.1</v>
      </c>
      <c r="F20" s="5">
        <f t="shared" si="1"/>
        <v>95.6</v>
      </c>
      <c r="G20" s="12"/>
      <c r="H20" s="12"/>
      <c r="I20" s="32"/>
      <c r="J20" s="35"/>
    </row>
    <row r="21" spans="1:10" ht="21" customHeight="1" x14ac:dyDescent="0.15">
      <c r="A21" s="16">
        <f t="shared" si="0"/>
        <v>19</v>
      </c>
      <c r="B21" s="3" t="s">
        <v>43</v>
      </c>
      <c r="C21" s="2" t="s">
        <v>36</v>
      </c>
      <c r="D21" s="24" t="s">
        <v>60</v>
      </c>
      <c r="E21" s="5">
        <v>5.7</v>
      </c>
      <c r="F21" s="5">
        <f t="shared" si="1"/>
        <v>101.3</v>
      </c>
      <c r="G21" s="12"/>
      <c r="H21" s="12"/>
      <c r="I21" s="32"/>
      <c r="J21" s="35"/>
    </row>
    <row r="22" spans="1:10" ht="21" customHeight="1" x14ac:dyDescent="0.15">
      <c r="A22" s="16">
        <f t="shared" si="0"/>
        <v>20</v>
      </c>
      <c r="B22" s="3" t="s">
        <v>46</v>
      </c>
      <c r="C22" s="2" t="s">
        <v>40</v>
      </c>
      <c r="D22" s="24" t="s">
        <v>41</v>
      </c>
      <c r="E22" s="5">
        <v>1.3</v>
      </c>
      <c r="F22" s="5">
        <f t="shared" si="1"/>
        <v>102.6</v>
      </c>
      <c r="G22" s="12" t="s">
        <v>85</v>
      </c>
      <c r="H22" s="12"/>
      <c r="I22" s="32"/>
      <c r="J22" s="35"/>
    </row>
    <row r="23" spans="1:10" ht="21" customHeight="1" x14ac:dyDescent="0.15">
      <c r="A23" s="16">
        <f t="shared" si="0"/>
        <v>21</v>
      </c>
      <c r="B23" s="3" t="s">
        <v>19</v>
      </c>
      <c r="C23" s="2" t="s">
        <v>3</v>
      </c>
      <c r="D23" s="24" t="s">
        <v>86</v>
      </c>
      <c r="E23" s="5">
        <v>0.6</v>
      </c>
      <c r="F23" s="5">
        <f t="shared" si="1"/>
        <v>103.19999999999999</v>
      </c>
      <c r="G23" s="12" t="s">
        <v>110</v>
      </c>
      <c r="H23" s="12"/>
      <c r="I23" s="32"/>
      <c r="J23" s="35"/>
    </row>
    <row r="24" spans="1:10" ht="29.25" customHeight="1" x14ac:dyDescent="0.15">
      <c r="A24" s="16">
        <f t="shared" si="0"/>
        <v>22</v>
      </c>
      <c r="B24" s="3" t="s">
        <v>78</v>
      </c>
      <c r="C24" s="2" t="s">
        <v>5</v>
      </c>
      <c r="D24" s="24" t="s">
        <v>87</v>
      </c>
      <c r="E24" s="5">
        <v>1.4</v>
      </c>
      <c r="F24" s="5">
        <f t="shared" si="1"/>
        <v>104.6</v>
      </c>
      <c r="G24" s="12" t="s">
        <v>109</v>
      </c>
      <c r="H24" s="12"/>
      <c r="I24" s="32"/>
      <c r="J24" s="35"/>
    </row>
    <row r="25" spans="1:10" ht="49.5" customHeight="1" x14ac:dyDescent="0.15">
      <c r="A25" s="15">
        <f t="shared" si="0"/>
        <v>23</v>
      </c>
      <c r="B25" s="9" t="s">
        <v>88</v>
      </c>
      <c r="C25" s="1" t="s">
        <v>27</v>
      </c>
      <c r="D25" s="26" t="s">
        <v>89</v>
      </c>
      <c r="E25" s="6">
        <v>0.4</v>
      </c>
      <c r="F25" s="6">
        <f t="shared" si="1"/>
        <v>105</v>
      </c>
      <c r="G25" s="13" t="s">
        <v>118</v>
      </c>
      <c r="H25" s="63" t="s">
        <v>127</v>
      </c>
      <c r="I25" s="64" t="s">
        <v>128</v>
      </c>
      <c r="J25" s="65" t="s">
        <v>129</v>
      </c>
    </row>
    <row r="26" spans="1:10" ht="33" customHeight="1" x14ac:dyDescent="0.15">
      <c r="A26" s="16">
        <f t="shared" si="0"/>
        <v>24</v>
      </c>
      <c r="B26" s="3" t="s">
        <v>14</v>
      </c>
      <c r="C26" s="2" t="s">
        <v>3</v>
      </c>
      <c r="D26" s="27" t="s">
        <v>86</v>
      </c>
      <c r="E26" s="5">
        <v>0.3</v>
      </c>
      <c r="F26" s="5">
        <f t="shared" si="1"/>
        <v>105.3</v>
      </c>
      <c r="G26" s="12"/>
      <c r="H26" s="12"/>
      <c r="I26" s="32"/>
      <c r="J26" s="35"/>
    </row>
    <row r="27" spans="1:10" ht="20.25" customHeight="1" x14ac:dyDescent="0.15">
      <c r="A27" s="16">
        <f t="shared" si="0"/>
        <v>25</v>
      </c>
      <c r="B27" s="3" t="s">
        <v>14</v>
      </c>
      <c r="C27" s="2" t="s">
        <v>36</v>
      </c>
      <c r="D27" s="24" t="s">
        <v>90</v>
      </c>
      <c r="E27" s="5">
        <v>1.4</v>
      </c>
      <c r="F27" s="5">
        <f t="shared" si="1"/>
        <v>106.7</v>
      </c>
      <c r="G27" s="12"/>
      <c r="H27" s="12"/>
      <c r="I27" s="32"/>
      <c r="J27" s="35"/>
    </row>
    <row r="28" spans="1:10" ht="21.75" customHeight="1" x14ac:dyDescent="0.15">
      <c r="A28" s="16">
        <f t="shared" si="0"/>
        <v>26</v>
      </c>
      <c r="B28" s="3" t="s">
        <v>71</v>
      </c>
      <c r="C28" s="2" t="s">
        <v>5</v>
      </c>
      <c r="D28" s="24" t="s">
        <v>70</v>
      </c>
      <c r="E28" s="5">
        <v>1</v>
      </c>
      <c r="F28" s="5">
        <f t="shared" si="1"/>
        <v>107.7</v>
      </c>
      <c r="G28" s="12"/>
      <c r="H28" s="12"/>
      <c r="I28" s="32"/>
      <c r="J28" s="35"/>
    </row>
    <row r="29" spans="1:10" ht="32.25" customHeight="1" x14ac:dyDescent="0.15">
      <c r="A29" s="16">
        <f t="shared" si="0"/>
        <v>27</v>
      </c>
      <c r="B29" s="3" t="s">
        <v>91</v>
      </c>
      <c r="C29" s="3" t="s">
        <v>5</v>
      </c>
      <c r="D29" s="27" t="s">
        <v>6</v>
      </c>
      <c r="E29" s="5">
        <v>0.7</v>
      </c>
      <c r="F29" s="5">
        <f t="shared" si="1"/>
        <v>108.4</v>
      </c>
      <c r="G29" s="12"/>
      <c r="H29" s="12"/>
      <c r="I29" s="53"/>
      <c r="J29" s="54"/>
    </row>
    <row r="30" spans="1:10" ht="30.75" customHeight="1" x14ac:dyDescent="0.15">
      <c r="A30" s="16">
        <f t="shared" si="0"/>
        <v>28</v>
      </c>
      <c r="B30" s="3" t="s">
        <v>22</v>
      </c>
      <c r="C30" s="2" t="s">
        <v>3</v>
      </c>
      <c r="D30" s="27" t="s">
        <v>20</v>
      </c>
      <c r="E30" s="5">
        <v>3.6</v>
      </c>
      <c r="F30" s="5">
        <f t="shared" si="1"/>
        <v>112</v>
      </c>
      <c r="G30" s="12" t="s">
        <v>111</v>
      </c>
      <c r="H30" s="12"/>
      <c r="I30" s="32"/>
      <c r="J30" s="35"/>
    </row>
    <row r="31" spans="1:10" s="55" customFormat="1" ht="55.5" customHeight="1" x14ac:dyDescent="0.15">
      <c r="A31" s="68">
        <f t="shared" si="0"/>
        <v>29</v>
      </c>
      <c r="B31" s="9" t="s">
        <v>92</v>
      </c>
      <c r="C31" s="1" t="s">
        <v>13</v>
      </c>
      <c r="D31" s="26" t="s">
        <v>114</v>
      </c>
      <c r="E31" s="6">
        <v>8.4</v>
      </c>
      <c r="F31" s="6">
        <f t="shared" si="1"/>
        <v>120.4</v>
      </c>
      <c r="G31" s="13" t="s">
        <v>115</v>
      </c>
      <c r="H31" s="13" t="s">
        <v>130</v>
      </c>
      <c r="I31" s="64" t="s">
        <v>131</v>
      </c>
      <c r="J31" s="65" t="s">
        <v>132</v>
      </c>
    </row>
    <row r="32" spans="1:10" s="55" customFormat="1" ht="21.75" customHeight="1" x14ac:dyDescent="0.15">
      <c r="A32" s="69"/>
      <c r="B32" s="9" t="s">
        <v>47</v>
      </c>
      <c r="C32" s="1" t="s">
        <v>15</v>
      </c>
      <c r="D32" s="23" t="s">
        <v>48</v>
      </c>
      <c r="E32" s="6">
        <v>0</v>
      </c>
      <c r="F32" s="6">
        <f t="shared" si="1"/>
        <v>120.4</v>
      </c>
      <c r="G32" s="13"/>
      <c r="H32" s="13"/>
      <c r="I32" s="38"/>
      <c r="J32" s="37"/>
    </row>
    <row r="33" spans="1:10" ht="21.75" customHeight="1" x14ac:dyDescent="0.15">
      <c r="A33" s="16">
        <f>A31+1</f>
        <v>30</v>
      </c>
      <c r="B33" s="3" t="s">
        <v>69</v>
      </c>
      <c r="C33" s="2" t="s">
        <v>40</v>
      </c>
      <c r="D33" s="24" t="s">
        <v>32</v>
      </c>
      <c r="E33" s="5">
        <v>0.8</v>
      </c>
      <c r="F33" s="5">
        <f t="shared" si="1"/>
        <v>121.2</v>
      </c>
      <c r="G33" s="12"/>
      <c r="H33" s="12"/>
      <c r="I33" s="32"/>
      <c r="J33" s="35"/>
    </row>
    <row r="34" spans="1:10" ht="21.75" customHeight="1" x14ac:dyDescent="0.15">
      <c r="A34" s="16">
        <f t="shared" si="0"/>
        <v>31</v>
      </c>
      <c r="B34" s="3" t="s">
        <v>46</v>
      </c>
      <c r="C34" s="2" t="s">
        <v>3</v>
      </c>
      <c r="D34" s="24" t="s">
        <v>32</v>
      </c>
      <c r="E34" s="5">
        <v>0.5</v>
      </c>
      <c r="F34" s="5">
        <f t="shared" si="1"/>
        <v>121.7</v>
      </c>
      <c r="G34" s="12" t="s">
        <v>61</v>
      </c>
      <c r="H34" s="12"/>
      <c r="I34" s="32"/>
      <c r="J34" s="35"/>
    </row>
    <row r="35" spans="1:10" ht="21.75" customHeight="1" x14ac:dyDescent="0.15">
      <c r="A35" s="16">
        <f t="shared" si="0"/>
        <v>32</v>
      </c>
      <c r="B35" s="42" t="s">
        <v>45</v>
      </c>
      <c r="C35" s="2" t="s">
        <v>40</v>
      </c>
      <c r="D35" s="24" t="s">
        <v>32</v>
      </c>
      <c r="E35" s="5">
        <v>0.1</v>
      </c>
      <c r="F35" s="5">
        <f t="shared" si="1"/>
        <v>121.8</v>
      </c>
      <c r="G35" s="12"/>
      <c r="H35" s="12"/>
      <c r="I35" s="32"/>
      <c r="J35" s="35"/>
    </row>
    <row r="36" spans="1:10" ht="21.75" customHeight="1" x14ac:dyDescent="0.15">
      <c r="A36" s="16">
        <f t="shared" si="0"/>
        <v>33</v>
      </c>
      <c r="B36" s="3" t="s">
        <v>50</v>
      </c>
      <c r="C36" s="2" t="s">
        <v>36</v>
      </c>
      <c r="D36" s="24" t="s">
        <v>49</v>
      </c>
      <c r="E36" s="5">
        <v>5.2</v>
      </c>
      <c r="F36" s="5">
        <f t="shared" si="1"/>
        <v>127</v>
      </c>
      <c r="G36" s="12"/>
      <c r="H36" s="12"/>
      <c r="I36" s="32"/>
      <c r="J36" s="35"/>
    </row>
    <row r="37" spans="1:10" ht="21.75" customHeight="1" x14ac:dyDescent="0.15">
      <c r="A37" s="16">
        <f t="shared" si="0"/>
        <v>34</v>
      </c>
      <c r="B37" s="3" t="s">
        <v>67</v>
      </c>
      <c r="C37" s="2" t="s">
        <v>64</v>
      </c>
      <c r="D37" s="24" t="s">
        <v>68</v>
      </c>
      <c r="E37" s="5">
        <v>5.3</v>
      </c>
      <c r="F37" s="5">
        <f t="shared" si="1"/>
        <v>132.30000000000001</v>
      </c>
      <c r="G37" s="12" t="s">
        <v>116</v>
      </c>
      <c r="H37" s="12"/>
      <c r="I37" s="32"/>
      <c r="J37" s="35"/>
    </row>
    <row r="38" spans="1:10" ht="21.75" customHeight="1" x14ac:dyDescent="0.15">
      <c r="A38" s="16">
        <f t="shared" si="0"/>
        <v>35</v>
      </c>
      <c r="B38" s="3" t="s">
        <v>42</v>
      </c>
      <c r="C38" s="2" t="s">
        <v>36</v>
      </c>
      <c r="D38" s="24" t="s">
        <v>32</v>
      </c>
      <c r="E38" s="5">
        <v>0.7</v>
      </c>
      <c r="F38" s="5">
        <f t="shared" si="1"/>
        <v>133</v>
      </c>
      <c r="G38" s="12" t="s">
        <v>51</v>
      </c>
      <c r="H38" s="12"/>
      <c r="I38" s="32"/>
      <c r="J38" s="35"/>
    </row>
    <row r="39" spans="1:10" ht="21.75" customHeight="1" x14ac:dyDescent="0.15">
      <c r="A39" s="16">
        <f t="shared" si="0"/>
        <v>36</v>
      </c>
      <c r="B39" s="3" t="s">
        <v>14</v>
      </c>
      <c r="C39" s="2" t="s">
        <v>40</v>
      </c>
      <c r="D39" s="24" t="s">
        <v>52</v>
      </c>
      <c r="E39" s="5">
        <v>0.1</v>
      </c>
      <c r="F39" s="5">
        <f t="shared" si="1"/>
        <v>133.1</v>
      </c>
      <c r="G39" s="12" t="s">
        <v>53</v>
      </c>
      <c r="H39" s="12"/>
      <c r="I39" s="32"/>
      <c r="J39" s="35"/>
    </row>
    <row r="40" spans="1:10" ht="83.25" customHeight="1" x14ac:dyDescent="0.15">
      <c r="A40" s="15">
        <f t="shared" si="0"/>
        <v>37</v>
      </c>
      <c r="B40" s="9" t="s">
        <v>98</v>
      </c>
      <c r="C40" s="9" t="s">
        <v>54</v>
      </c>
      <c r="D40" s="26" t="s">
        <v>79</v>
      </c>
      <c r="E40" s="6">
        <v>4.9000000000000004</v>
      </c>
      <c r="F40" s="6">
        <f t="shared" si="1"/>
        <v>138</v>
      </c>
      <c r="G40" s="13" t="s">
        <v>93</v>
      </c>
      <c r="H40" s="13" t="s">
        <v>133</v>
      </c>
      <c r="I40" s="61" t="s">
        <v>134</v>
      </c>
      <c r="J40" s="62" t="s">
        <v>135</v>
      </c>
    </row>
    <row r="41" spans="1:10" ht="21.75" customHeight="1" x14ac:dyDescent="0.15">
      <c r="A41" s="16">
        <f t="shared" si="0"/>
        <v>38</v>
      </c>
      <c r="B41" s="3" t="s">
        <v>12</v>
      </c>
      <c r="C41" s="2" t="s">
        <v>40</v>
      </c>
      <c r="D41" s="24" t="s">
        <v>52</v>
      </c>
      <c r="E41" s="5">
        <v>1.9</v>
      </c>
      <c r="F41" s="5">
        <f t="shared" si="1"/>
        <v>139.9</v>
      </c>
      <c r="G41" s="12"/>
      <c r="H41" s="12"/>
      <c r="I41" s="32"/>
      <c r="J41" s="35"/>
    </row>
    <row r="42" spans="1:10" ht="21.75" customHeight="1" x14ac:dyDescent="0.15">
      <c r="A42" s="16">
        <f t="shared" si="0"/>
        <v>39</v>
      </c>
      <c r="B42" s="3" t="s">
        <v>14</v>
      </c>
      <c r="C42" s="2" t="s">
        <v>40</v>
      </c>
      <c r="D42" s="24" t="s">
        <v>56</v>
      </c>
      <c r="E42" s="5">
        <v>3.3</v>
      </c>
      <c r="F42" s="5">
        <f t="shared" si="1"/>
        <v>143.20000000000002</v>
      </c>
      <c r="G42" s="12"/>
      <c r="H42" s="12"/>
      <c r="I42" s="32"/>
      <c r="J42" s="35"/>
    </row>
    <row r="43" spans="1:10" ht="21.75" customHeight="1" x14ac:dyDescent="0.15">
      <c r="A43" s="16">
        <f t="shared" si="0"/>
        <v>40</v>
      </c>
      <c r="B43" s="3" t="s">
        <v>14</v>
      </c>
      <c r="C43" s="2" t="s">
        <v>5</v>
      </c>
      <c r="D43" s="24" t="s">
        <v>56</v>
      </c>
      <c r="E43" s="5">
        <v>4.2</v>
      </c>
      <c r="F43" s="5">
        <f t="shared" si="1"/>
        <v>147.4</v>
      </c>
      <c r="G43" s="12"/>
      <c r="H43" s="12"/>
      <c r="I43" s="32"/>
      <c r="J43" s="35"/>
    </row>
    <row r="44" spans="1:10" ht="21.75" customHeight="1" x14ac:dyDescent="0.15">
      <c r="A44" s="16">
        <f t="shared" si="0"/>
        <v>41</v>
      </c>
      <c r="B44" s="3" t="s">
        <v>12</v>
      </c>
      <c r="C44" s="2" t="s">
        <v>95</v>
      </c>
      <c r="D44" s="24" t="s">
        <v>55</v>
      </c>
      <c r="E44" s="5">
        <v>3.3</v>
      </c>
      <c r="F44" s="5">
        <f t="shared" si="1"/>
        <v>150.70000000000002</v>
      </c>
      <c r="G44" s="12" t="s">
        <v>62</v>
      </c>
      <c r="H44" s="12"/>
      <c r="I44" s="32"/>
      <c r="J44" s="35"/>
    </row>
    <row r="45" spans="1:10" ht="21.75" customHeight="1" x14ac:dyDescent="0.15">
      <c r="A45" s="16">
        <f t="shared" si="0"/>
        <v>42</v>
      </c>
      <c r="B45" s="3" t="s">
        <v>16</v>
      </c>
      <c r="C45" s="2" t="s">
        <v>3</v>
      </c>
      <c r="D45" s="24" t="s">
        <v>57</v>
      </c>
      <c r="E45" s="5">
        <v>4.4000000000000004</v>
      </c>
      <c r="F45" s="5">
        <f t="shared" si="1"/>
        <v>155.10000000000002</v>
      </c>
      <c r="G45" s="12"/>
      <c r="H45" s="12"/>
      <c r="I45" s="32"/>
      <c r="J45" s="35"/>
    </row>
    <row r="46" spans="1:10" ht="21.75" customHeight="1" x14ac:dyDescent="0.15">
      <c r="A46" s="16">
        <f t="shared" si="0"/>
        <v>43</v>
      </c>
      <c r="B46" s="3" t="s">
        <v>12</v>
      </c>
      <c r="C46" s="2" t="s">
        <v>58</v>
      </c>
      <c r="D46" s="24" t="s">
        <v>32</v>
      </c>
      <c r="E46" s="5">
        <v>21.8</v>
      </c>
      <c r="F46" s="5">
        <f t="shared" si="1"/>
        <v>176.90000000000003</v>
      </c>
      <c r="G46" s="12"/>
      <c r="H46" s="12"/>
      <c r="I46" s="32"/>
      <c r="J46" s="35"/>
    </row>
    <row r="47" spans="1:10" ht="21.75" customHeight="1" x14ac:dyDescent="0.15">
      <c r="A47" s="16">
        <f t="shared" si="0"/>
        <v>44</v>
      </c>
      <c r="B47" s="3" t="s">
        <v>23</v>
      </c>
      <c r="C47" s="2" t="s">
        <v>5</v>
      </c>
      <c r="D47" s="24" t="s">
        <v>96</v>
      </c>
      <c r="E47" s="5">
        <v>23.5</v>
      </c>
      <c r="F47" s="5">
        <f t="shared" si="1"/>
        <v>200.40000000000003</v>
      </c>
      <c r="G47" s="12" t="s">
        <v>97</v>
      </c>
      <c r="H47" s="12"/>
      <c r="I47" s="32"/>
      <c r="J47" s="35"/>
    </row>
    <row r="48" spans="1:10" s="47" customFormat="1" ht="39.75" customHeight="1" x14ac:dyDescent="0.15">
      <c r="A48" s="17">
        <f t="shared" si="0"/>
        <v>45</v>
      </c>
      <c r="B48" s="10" t="s">
        <v>99</v>
      </c>
      <c r="C48" s="11" t="s">
        <v>17</v>
      </c>
      <c r="D48" s="28" t="s">
        <v>94</v>
      </c>
      <c r="E48" s="6">
        <v>0.2</v>
      </c>
      <c r="F48" s="6">
        <f t="shared" si="1"/>
        <v>200.60000000000002</v>
      </c>
      <c r="G48" s="13" t="s">
        <v>123</v>
      </c>
      <c r="H48" s="60" t="s">
        <v>124</v>
      </c>
      <c r="I48" s="58" t="s">
        <v>136</v>
      </c>
      <c r="J48" s="59" t="s">
        <v>137</v>
      </c>
    </row>
    <row r="49" spans="2:10" ht="17.25" x14ac:dyDescent="0.15">
      <c r="C49" s="41"/>
    </row>
    <row r="50" spans="2:10" ht="42.75" customHeight="1" x14ac:dyDescent="0.15">
      <c r="B50" s="8" t="s">
        <v>66</v>
      </c>
      <c r="C50" s="41"/>
      <c r="E50" s="45" t="s">
        <v>104</v>
      </c>
      <c r="F50" s="44"/>
      <c r="G50" s="51"/>
      <c r="H50" s="51"/>
      <c r="I50" s="67" t="s">
        <v>88</v>
      </c>
      <c r="J50" s="67"/>
    </row>
    <row r="65" spans="2:4" ht="14.25" customHeight="1" x14ac:dyDescent="0.15">
      <c r="B65" s="67" t="s">
        <v>105</v>
      </c>
      <c r="C65" s="67"/>
      <c r="D65" s="67"/>
    </row>
    <row r="79" spans="2:4" x14ac:dyDescent="0.15">
      <c r="C79" s="29" t="s">
        <v>81</v>
      </c>
    </row>
    <row r="84" spans="5:5" ht="28.5" customHeight="1" x14ac:dyDescent="0.15">
      <c r="E84" s="46"/>
    </row>
    <row r="95" spans="5:5" ht="153" customHeight="1" x14ac:dyDescent="0.15"/>
    <row r="96" spans="5:5" ht="12" customHeight="1" x14ac:dyDescent="0.15"/>
    <row r="97" spans="2:2" ht="12" customHeight="1" x14ac:dyDescent="0.15"/>
    <row r="98" spans="2:2" ht="12" customHeight="1" x14ac:dyDescent="0.15"/>
    <row r="99" spans="2:2" ht="12" customHeight="1" x14ac:dyDescent="0.15"/>
    <row r="100" spans="2:2" ht="12" customHeight="1" x14ac:dyDescent="0.15">
      <c r="B100" s="18" t="s">
        <v>80</v>
      </c>
    </row>
    <row r="101" spans="2:2" ht="45" customHeight="1" x14ac:dyDescent="0.15"/>
    <row r="102" spans="2:2" ht="12" customHeight="1" x14ac:dyDescent="0.15"/>
    <row r="103" spans="2:2" ht="12" customHeight="1" x14ac:dyDescent="0.15"/>
    <row r="104" spans="2:2" ht="12" customHeight="1" x14ac:dyDescent="0.15"/>
    <row r="105" spans="2:2" ht="12" customHeight="1" x14ac:dyDescent="0.15"/>
    <row r="106" spans="2:2" ht="12" customHeight="1" x14ac:dyDescent="0.15"/>
    <row r="107" spans="2:2" ht="12" customHeight="1" x14ac:dyDescent="0.15"/>
    <row r="108" spans="2:2" ht="12" customHeight="1" x14ac:dyDescent="0.15"/>
    <row r="109" spans="2:2" ht="12" customHeight="1" x14ac:dyDescent="0.15">
      <c r="B109" s="4"/>
    </row>
    <row r="110" spans="2:2" ht="12" customHeight="1" x14ac:dyDescent="0.15">
      <c r="B110" s="4"/>
    </row>
    <row r="111" spans="2:2" ht="12" customHeight="1" x14ac:dyDescent="0.15"/>
    <row r="112" spans="2:2" ht="12" customHeight="1" x14ac:dyDescent="0.15"/>
    <row r="113" spans="2:8" ht="12" customHeight="1" x14ac:dyDescent="0.15"/>
    <row r="114" spans="2:8" ht="12" customHeight="1" x14ac:dyDescent="0.15"/>
    <row r="115" spans="2:8" ht="12" customHeight="1" x14ac:dyDescent="0.15"/>
    <row r="116" spans="2:8" ht="12" customHeight="1" x14ac:dyDescent="0.15"/>
    <row r="117" spans="2:8" ht="12" customHeight="1" x14ac:dyDescent="0.15"/>
    <row r="118" spans="2:8" ht="12" customHeight="1" x14ac:dyDescent="0.15"/>
    <row r="119" spans="2:8" ht="12" customHeight="1" x14ac:dyDescent="0.15"/>
    <row r="120" spans="2:8" ht="28.5" customHeight="1" x14ac:dyDescent="0.15">
      <c r="B120" s="66"/>
      <c r="C120" s="66"/>
      <c r="G120" s="52"/>
      <c r="H120" s="52"/>
    </row>
    <row r="146" spans="2:2" ht="35.25" customHeight="1" x14ac:dyDescent="0.15">
      <c r="B146" s="8" t="s">
        <v>77</v>
      </c>
    </row>
  </sheetData>
  <mergeCells count="5">
    <mergeCell ref="B120:C120"/>
    <mergeCell ref="I50:J50"/>
    <mergeCell ref="B65:D65"/>
    <mergeCell ref="A31:A32"/>
    <mergeCell ref="H1:J1"/>
  </mergeCells>
  <phoneticPr fontId="1"/>
  <printOptions horizontalCentered="1"/>
  <pageMargins left="0.25" right="0.25" top="0.75" bottom="0.75" header="0.3" footer="0.3"/>
  <pageSetup paperSize="9" scale="56" fitToHeight="0" orientation="portrait" r:id="rId1"/>
  <headerFooter alignWithMargins="0"/>
  <rowBreaks count="2" manualBreakCount="2">
    <brk id="49" max="8" man="1"/>
    <brk id="11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神戸600</vt:lpstr>
      <vt:lpstr>Sheet1</vt:lpstr>
      <vt:lpstr>神戸600!Print_Area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Makiyo GOTO</cp:lastModifiedBy>
  <cp:lastPrinted>2026-06-19T07:04:15Z</cp:lastPrinted>
  <dcterms:created xsi:type="dcterms:W3CDTF">2011-02-06T12:06:47Z</dcterms:created>
  <dcterms:modified xsi:type="dcterms:W3CDTF">2026-06-19T07:13:58Z</dcterms:modified>
</cp:coreProperties>
</file>