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kizu/Library/CloudStorage/GoogleDrive-kingkizu@gmail.com/マイドライブ/_ブルベ／BRM/スタッフ業務/_オダックス近畿/2026_BRM1017近畿300km福井 秋のふわこも澄み空ライド/"/>
    </mc:Choice>
  </mc:AlternateContent>
  <xr:revisionPtr revIDLastSave="0" documentId="13_ncr:1_{886AAAA7-ABF6-144C-8A69-60E2634ED1C7}" xr6:coauthVersionLast="47" xr6:coauthVersionMax="47" xr10:uidLastSave="{00000000-0000-0000-0000-000000000000}"/>
  <bookViews>
    <workbookView xWindow="0" yWindow="660" windowWidth="29400" windowHeight="17580" xr2:uid="{00000000-000D-0000-FFFF-FFFF00000000}"/>
  </bookViews>
  <sheets>
    <sheet name="Sheet1" sheetId="1" r:id="rId1"/>
  </sheets>
  <definedNames>
    <definedName name="_xlnm.Print_Area" localSheetId="0">Sheet1!$A$1:$L$98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9" i="1" l="1"/>
  <c r="A60" i="1" s="1"/>
  <c r="A57" i="1"/>
  <c r="A58" i="1" s="1"/>
  <c r="H57" i="1"/>
  <c r="H58" i="1"/>
  <c r="H43" i="1"/>
  <c r="L51" i="1"/>
  <c r="L39" i="1"/>
  <c r="L24" i="1"/>
  <c r="L14" i="1"/>
  <c r="L59" i="1"/>
  <c r="H59" i="1"/>
  <c r="L56" i="1"/>
  <c r="H56" i="1"/>
  <c r="H55" i="1"/>
  <c r="H54" i="1"/>
  <c r="H53" i="1"/>
  <c r="H51" i="1"/>
  <c r="H52" i="1"/>
  <c r="H50" i="1"/>
  <c r="H49" i="1"/>
  <c r="H47" i="1"/>
  <c r="H45" i="1"/>
  <c r="H41" i="1"/>
  <c r="H39" i="1"/>
  <c r="H23" i="1" l="1"/>
  <c r="H22" i="1"/>
  <c r="H21" i="1"/>
  <c r="H20" i="1"/>
  <c r="H19" i="1"/>
  <c r="H18" i="1"/>
  <c r="L31" i="1" l="1"/>
  <c r="H40" i="1"/>
  <c r="H38" i="1"/>
  <c r="H37" i="1"/>
  <c r="H31" i="1"/>
  <c r="H33" i="1"/>
  <c r="H32" i="1"/>
  <c r="H30" i="1"/>
  <c r="H24" i="1"/>
  <c r="H28" i="1"/>
  <c r="H27" i="1"/>
  <c r="H26" i="1"/>
  <c r="H25" i="1"/>
  <c r="H12" i="1"/>
  <c r="H11" i="1"/>
  <c r="H10" i="1"/>
  <c r="H9" i="1"/>
  <c r="H48" i="1"/>
  <c r="H17" i="1"/>
  <c r="H7" i="1"/>
  <c r="H6" i="1"/>
  <c r="H46" i="1" l="1"/>
  <c r="H44" i="1"/>
  <c r="H42" i="1"/>
  <c r="H34" i="1" l="1"/>
  <c r="H35" i="1"/>
  <c r="H36" i="1"/>
  <c r="H29" i="1"/>
  <c r="H16" i="1"/>
  <c r="H15" i="1"/>
  <c r="H14" i="1"/>
  <c r="H13" i="1"/>
  <c r="H8" i="1"/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l="1"/>
  <c r="A25" i="1" s="1"/>
  <c r="A26" i="1" s="1"/>
  <c r="A27" i="1" s="1"/>
  <c r="A28" i="1" s="1"/>
  <c r="A29" i="1" s="1"/>
  <c r="A30" i="1" s="1"/>
  <c r="A31" i="1" l="1"/>
  <c r="A32" i="1"/>
  <c r="A33" i="1" s="1"/>
  <c r="A34" i="1" l="1"/>
  <c r="A35" i="1" s="1"/>
  <c r="A36" i="1" s="1"/>
  <c r="A37" i="1" s="1"/>
  <c r="A38" i="1" s="1"/>
  <c r="A39" i="1" l="1"/>
  <c r="A40" i="1" s="1"/>
  <c r="A41" i="1" s="1"/>
  <c r="A42" i="1" s="1"/>
  <c r="A44" i="1" l="1"/>
  <c r="A45" i="1" s="1"/>
  <c r="A43" i="1"/>
  <c r="A46" i="1"/>
  <c r="A47" i="1" l="1"/>
  <c r="A48" i="1" s="1"/>
  <c r="A49" i="1" s="1"/>
  <c r="A50" i="1" s="1"/>
  <c r="A51" i="1" l="1"/>
  <c r="A52" i="1" s="1"/>
  <c r="A53" i="1" s="1"/>
  <c r="A54" i="1" s="1"/>
  <c r="A55" i="1" s="1"/>
  <c r="A56" i="1" s="1"/>
</calcChain>
</file>

<file path=xl/sharedStrings.xml><?xml version="1.0" encoding="utf-8"?>
<sst xmlns="http://schemas.openxmlformats.org/spreadsheetml/2006/main" count="257" uniqueCount="122">
  <si>
    <t>ポイント</t>
    <phoneticPr fontId="2"/>
  </si>
  <si>
    <t>道路</t>
    <rPh sb="0" eb="2">
      <t>ドウロ</t>
    </rPh>
    <phoneticPr fontId="2"/>
  </si>
  <si>
    <t>区間</t>
    <rPh sb="0" eb="2">
      <t>クカン</t>
    </rPh>
    <phoneticPr fontId="2"/>
  </si>
  <si>
    <t>合計</t>
    <rPh sb="0" eb="2">
      <t>ゴウケイ</t>
    </rPh>
    <phoneticPr fontId="2"/>
  </si>
  <si>
    <t>備考</t>
    <rPh sb="0" eb="2">
      <t>ビコウ</t>
    </rPh>
    <phoneticPr fontId="2"/>
  </si>
  <si>
    <t>標識</t>
    <rPh sb="0" eb="2">
      <t>ヒョウシキ</t>
    </rPh>
    <phoneticPr fontId="2"/>
  </si>
  <si>
    <t>市道</t>
    <rPh sb="0" eb="2">
      <t>シドウ</t>
    </rPh>
    <phoneticPr fontId="2"/>
  </si>
  <si>
    <t>方角</t>
    <rPh sb="0" eb="2">
      <t>ホウガク</t>
    </rPh>
    <phoneticPr fontId="2"/>
  </si>
  <si>
    <t>現在地までの</t>
    <rPh sb="0" eb="3">
      <t>ゲンザイチ</t>
    </rPh>
    <phoneticPr fontId="2"/>
  </si>
  <si>
    <t>現在地からの進行先</t>
    <rPh sb="0" eb="3">
      <t>ゲンザイチ</t>
    </rPh>
    <rPh sb="6" eb="8">
      <t>シンコウ</t>
    </rPh>
    <rPh sb="8" eb="9">
      <t>サキ</t>
    </rPh>
    <phoneticPr fontId="2"/>
  </si>
  <si>
    <t>PC間</t>
    <rPh sb="2" eb="3">
      <t>アイダ</t>
    </rPh>
    <phoneticPr fontId="2"/>
  </si>
  <si>
    <t>信号</t>
    <rPh sb="0" eb="2">
      <t>シンゴウ</t>
    </rPh>
    <phoneticPr fontId="2"/>
  </si>
  <si>
    <t>形状</t>
    <rPh sb="0" eb="2">
      <t>ケイジョウ</t>
    </rPh>
    <phoneticPr fontId="2"/>
  </si>
  <si>
    <t>S</t>
    <phoneticPr fontId="2"/>
  </si>
  <si>
    <t>右折</t>
    <rPh sb="0" eb="2">
      <t>ウセツ</t>
    </rPh>
    <phoneticPr fontId="2"/>
  </si>
  <si>
    <t>左折</t>
    <rPh sb="0" eb="2">
      <t>サセツ</t>
    </rPh>
    <phoneticPr fontId="2"/>
  </si>
  <si>
    <t>　</t>
    <phoneticPr fontId="2"/>
  </si>
  <si>
    <t>　</t>
  </si>
  <si>
    <t>R476</t>
    <phoneticPr fontId="2"/>
  </si>
  <si>
    <t>Y</t>
    <phoneticPr fontId="2"/>
  </si>
  <si>
    <t>市道</t>
    <rPh sb="0" eb="2">
      <t xml:space="preserve">シドウ </t>
    </rPh>
    <phoneticPr fontId="2"/>
  </si>
  <si>
    <t>┳</t>
    <phoneticPr fontId="11"/>
  </si>
  <si>
    <t>┫</t>
    <phoneticPr fontId="2"/>
  </si>
  <si>
    <t>┣</t>
    <phoneticPr fontId="2"/>
  </si>
  <si>
    <t>右側</t>
    <rPh sb="0" eb="2">
      <t xml:space="preserve">ミギガワ </t>
    </rPh>
    <phoneticPr fontId="2"/>
  </si>
  <si>
    <t>右折</t>
    <rPh sb="0" eb="2">
      <t xml:space="preserve">ウセツ </t>
    </rPh>
    <phoneticPr fontId="2"/>
  </si>
  <si>
    <t>右折</t>
    <phoneticPr fontId="2"/>
  </si>
  <si>
    <t>左折</t>
    <phoneticPr fontId="2"/>
  </si>
  <si>
    <t>┳</t>
    <phoneticPr fontId="2"/>
  </si>
  <si>
    <t>╋</t>
    <phoneticPr fontId="2"/>
  </si>
  <si>
    <t>┃</t>
    <phoneticPr fontId="2"/>
  </si>
  <si>
    <t>左側</t>
    <rPh sb="0" eb="2">
      <t xml:space="preserve">ヒダリガワ </t>
    </rPh>
    <phoneticPr fontId="2"/>
  </si>
  <si>
    <t>R305</t>
    <phoneticPr fontId="2"/>
  </si>
  <si>
    <t>斜め右</t>
    <phoneticPr fontId="2"/>
  </si>
  <si>
    <t>Y</t>
    <phoneticPr fontId="11"/>
  </si>
  <si>
    <t>R158</t>
    <phoneticPr fontId="2"/>
  </si>
  <si>
    <t>左折して国道476号に入る (福井/​大野/​越前市/​福井県道2号 の表示)</t>
    <phoneticPr fontId="2"/>
  </si>
  <si>
    <t>JR福井駅東口</t>
    <rPh sb="5" eb="7">
      <t xml:space="preserve">ヒガシグチ ソバカスミノサオンセン </t>
    </rPh>
    <phoneticPr fontId="2"/>
  </si>
  <si>
    <t>K228</t>
    <phoneticPr fontId="2"/>
  </si>
  <si>
    <t>6:30クローズ  東へ</t>
    <rPh sb="10" eb="11">
      <t xml:space="preserve">ヒガシ </t>
    </rPh>
    <phoneticPr fontId="2"/>
  </si>
  <si>
    <t>右折して天神橋/​県道31号に入る</t>
    <rPh sb="0" eb="1">
      <t xml:space="preserve">トクニメジルシナイ </t>
    </rPh>
    <rPh sb="4" eb="6">
      <t xml:space="preserve">フミキリ </t>
    </rPh>
    <rPh sb="7" eb="8">
      <t xml:space="preserve">ワタル </t>
    </rPh>
    <rPh sb="15" eb="16">
      <t xml:space="preserve">トオリスギ チュウイ </t>
    </rPh>
    <phoneticPr fontId="2"/>
  </si>
  <si>
    <t>K31</t>
    <phoneticPr fontId="2"/>
  </si>
  <si>
    <t>左折して県道31号に入る (一乗滝/​小次郎の里ファミリーパーク/​一乗谷朝倉氏遺跡/​一乗谷あさくら水の駅 の表示)</t>
    <phoneticPr fontId="2"/>
  </si>
  <si>
    <t>左折して県道18号/​県道31号に入る (鯖江 の表示)</t>
    <phoneticPr fontId="2"/>
  </si>
  <si>
    <t>市道→K2</t>
    <rPh sb="0" eb="2">
      <t>シドウ</t>
    </rPh>
    <phoneticPr fontId="2"/>
  </si>
  <si>
    <t>左折して国道476号に入る (伊自良の里資料館/​伊自良温泉 の表示)</t>
    <rPh sb="9" eb="10">
      <t xml:space="preserve">キタコト </t>
    </rPh>
    <rPh sb="14" eb="16">
      <t xml:space="preserve">ショウメイスル </t>
    </rPh>
    <rPh sb="18" eb="20">
      <t xml:space="preserve">シャシｎ チョクシｎ ウセツ </t>
    </rPh>
    <phoneticPr fontId="1"/>
  </si>
  <si>
    <t>フォトコントロール1
福井市 国民健康保険上味見診療所</t>
    <phoneticPr fontId="2"/>
  </si>
  <si>
    <t>国民健康保険上味見診療所と分かる物と自転車を撮影すること
チェック後　前進</t>
    <phoneticPr fontId="1"/>
  </si>
  <si>
    <t>左折する (大野市街/​国道476号/​越前大野城/​結ステーション の表示)</t>
    <phoneticPr fontId="2"/>
  </si>
  <si>
    <t>正面 公衆トイレ</t>
    <rPh sb="0" eb="2">
      <t xml:space="preserve">ショウメン </t>
    </rPh>
    <rPh sb="3" eb="5">
      <t>コウシュウトイレ</t>
    </rPh>
    <phoneticPr fontId="2"/>
  </si>
  <si>
    <t>君ケ代橋</t>
    <phoneticPr fontId="2"/>
  </si>
  <si>
    <t>左折して 美濃街道/​国道158号/​県道170号 に入る (岐阜/​郡上 の表示)</t>
    <phoneticPr fontId="2"/>
  </si>
  <si>
    <t>ラウンドアバウト</t>
    <phoneticPr fontId="2"/>
  </si>
  <si>
    <t>郡上の表示</t>
    <rPh sb="0" eb="2">
      <t xml:space="preserve">グジョウホウメｎ </t>
    </rPh>
    <rPh sb="3" eb="5">
      <t xml:space="preserve">ヒョウジ </t>
    </rPh>
    <phoneticPr fontId="2"/>
  </si>
  <si>
    <t>直進</t>
    <rPh sb="0" eb="2">
      <t xml:space="preserve">チョクシｎ </t>
    </rPh>
    <phoneticPr fontId="2"/>
  </si>
  <si>
    <t>R158 高山・郡上方面へ左折
※直進 E67は自動車専用道（自転車進入不可）</t>
    <rPh sb="0" eb="2">
      <t xml:space="preserve">チョクシｎ </t>
    </rPh>
    <rPh sb="9" eb="11">
      <t xml:space="preserve">チョクシｎ </t>
    </rPh>
    <rPh sb="12" eb="16">
      <t xml:space="preserve">コウソクドウロ </t>
    </rPh>
    <phoneticPr fontId="2"/>
  </si>
  <si>
    <t>※直進不可</t>
    <rPh sb="1" eb="5">
      <t xml:space="preserve">チョクシンフカ </t>
    </rPh>
    <phoneticPr fontId="2"/>
  </si>
  <si>
    <t>向小駄良</t>
    <phoneticPr fontId="2"/>
  </si>
  <si>
    <t>向小駄良（交差点） を右折して 国道156号/​国道158号 に入る</t>
    <phoneticPr fontId="2"/>
  </si>
  <si>
    <t>PC1
ファミリーマート 白鳥バイパス店</t>
    <phoneticPr fontId="2"/>
  </si>
  <si>
    <t>清流の里しろとり前</t>
    <phoneticPr fontId="2"/>
  </si>
  <si>
    <t>清流の里しろとり前（交差点） を右折して 国道158号 に入る</t>
    <phoneticPr fontId="2"/>
  </si>
  <si>
    <t>左折してあじさい街道/​県道52号に入る</t>
    <phoneticPr fontId="2"/>
  </si>
  <si>
    <t>K52</t>
    <phoneticPr fontId="2"/>
  </si>
  <si>
    <t>R256</t>
    <phoneticPr fontId="2"/>
  </si>
  <si>
    <t>左折してあじさい街道/​国道256号に入る (岐阜/​洞戸 の表示)</t>
    <phoneticPr fontId="2"/>
  </si>
  <si>
    <t>フォトコントロール2
モネの池</t>
    <rPh sb="0" eb="14">
      <t>ミクニジンジャ</t>
    </rPh>
    <phoneticPr fontId="2"/>
  </si>
  <si>
    <t>直進</t>
    <rPh sb="0" eb="1">
      <t xml:space="preserve">チョクシｎ </t>
    </rPh>
    <phoneticPr fontId="2"/>
  </si>
  <si>
    <r>
      <t>モネの池に来たと分かる物と自転車を撮影すること。</t>
    </r>
    <r>
      <rPr>
        <sz val="9"/>
        <rFont val="ＭＳ Ｐゴシック"/>
        <family val="2"/>
        <charset val="128"/>
      </rPr>
      <t xml:space="preserve">
チェック後直進</t>
    </r>
    <rPh sb="5" eb="6">
      <t xml:space="preserve">キタ </t>
    </rPh>
    <rPh sb="10" eb="11">
      <t xml:space="preserve">キタコト </t>
    </rPh>
    <phoneticPr fontId="1"/>
  </si>
  <si>
    <t>┣</t>
    <phoneticPr fontId="11"/>
  </si>
  <si>
    <t>左折してあじさい街道/​国道256号に入る</t>
    <phoneticPr fontId="2"/>
  </si>
  <si>
    <t>左折してそのまま 国道256号 を進む</t>
    <phoneticPr fontId="2"/>
  </si>
  <si>
    <t>伊佐美</t>
    <rPh sb="0" eb="3">
      <t xml:space="preserve">イサミ </t>
    </rPh>
    <phoneticPr fontId="2"/>
  </si>
  <si>
    <t>R256/K79</t>
    <phoneticPr fontId="2"/>
  </si>
  <si>
    <t>井戸尻</t>
    <phoneticPr fontId="2"/>
  </si>
  <si>
    <t>井戸尻（交差点） を右折して 里山かおり街道/​国道256号/​県道79号 に入る (本巣/​伊自良湖/​山県市役所 の表示)</t>
    <phoneticPr fontId="2"/>
  </si>
  <si>
    <t>K79</t>
    <phoneticPr fontId="2"/>
  </si>
  <si>
    <t>右折してそのまま 里山かおり街道/​県道79号 を進む (根尾 の表示)</t>
    <phoneticPr fontId="2"/>
  </si>
  <si>
    <t>右折して淡墨街道/​国道157号に入る</t>
    <phoneticPr fontId="2"/>
  </si>
  <si>
    <t>R157</t>
    <phoneticPr fontId="2"/>
  </si>
  <si>
    <t>PC2
ファミリーマート 本巣木知原店</t>
    <phoneticPr fontId="2"/>
  </si>
  <si>
    <t>木知原（交差点） を右折する (谷汲山/​谷汲山大橋 の表示)</t>
    <phoneticPr fontId="2"/>
  </si>
  <si>
    <t>　木知原</t>
    <phoneticPr fontId="2"/>
  </si>
  <si>
    <t>K40</t>
    <phoneticPr fontId="2"/>
  </si>
  <si>
    <t>左折してそのまま 西美濃もみじ街道/​県道40号 を進む</t>
    <phoneticPr fontId="2"/>
  </si>
  <si>
    <t>乙原</t>
    <phoneticPr fontId="2"/>
  </si>
  <si>
    <t>R303/R417</t>
    <phoneticPr fontId="2"/>
  </si>
  <si>
    <t>乙原（交差点） を右折して 西美濃ナツツバキ街道/​国道303号/​国道417号 に入る (徳山ダム/​坂内 の表示)</t>
    <phoneticPr fontId="2"/>
  </si>
  <si>
    <t>K2</t>
    <phoneticPr fontId="2"/>
  </si>
  <si>
    <t>左折して県道2号に入る (越前市 の表示)</t>
    <phoneticPr fontId="2"/>
  </si>
  <si>
    <t>領家</t>
    <phoneticPr fontId="2"/>
  </si>
  <si>
    <t>領家（交差点） を右折して 県道243号 に入る</t>
    <phoneticPr fontId="2"/>
  </si>
  <si>
    <t>K243</t>
    <phoneticPr fontId="2"/>
  </si>
  <si>
    <t>右折してうるしの里通り/​県道18号に入る</t>
    <phoneticPr fontId="2"/>
  </si>
  <si>
    <t>K18</t>
    <phoneticPr fontId="2"/>
  </si>
  <si>
    <t>河和田町</t>
    <rPh sb="0" eb="4">
      <t>カワダチョウ</t>
    </rPh>
    <phoneticPr fontId="2"/>
  </si>
  <si>
    <t>フォトコントロール3
佐々木小次郎像</t>
    <phoneticPr fontId="2"/>
  </si>
  <si>
    <t>正面</t>
    <rPh sb="0" eb="2">
      <t xml:space="preserve">ショウメン </t>
    </rPh>
    <phoneticPr fontId="2"/>
  </si>
  <si>
    <t>佐々木小次郎像と自転車を撮影すること。
チェック後　もと来た道を戻る</t>
    <rPh sb="0" eb="34">
      <t xml:space="preserve">シャシンデモ カ チョクシｎ オリカエシテ モトキタミチススム モドル </t>
    </rPh>
    <phoneticPr fontId="1"/>
  </si>
  <si>
    <t>右折して県道18号/​県道31号に入る (大野 の表示)</t>
    <phoneticPr fontId="2"/>
  </si>
  <si>
    <t>K18/K31</t>
    <phoneticPr fontId="2"/>
  </si>
  <si>
    <t>右折して国道158号/​県道31号に入る</t>
    <phoneticPr fontId="2"/>
  </si>
  <si>
    <t>R158/K31</t>
    <phoneticPr fontId="2"/>
  </si>
  <si>
    <t>左折して高田大橋/​国道364号/​県道31号に入る (永平寺 の表示)</t>
    <phoneticPr fontId="2"/>
  </si>
  <si>
    <t>R364/K31</t>
    <phoneticPr fontId="2"/>
  </si>
  <si>
    <t>K165</t>
    <phoneticPr fontId="2"/>
  </si>
  <si>
    <t>本山元標　距福井停車場四里と自転車を撮影すること。
チェック後　直進</t>
    <rPh sb="32" eb="34">
      <t xml:space="preserve">チョクシｎ シャシンデモ カ チョクシｎ オリカエシテ モトキタミチススム モドル </t>
    </rPh>
    <phoneticPr fontId="1"/>
  </si>
  <si>
    <t>フォトコントロール4
本山元標　距福井停車場四里</t>
    <phoneticPr fontId="2"/>
  </si>
  <si>
    <t>K165/R364</t>
    <phoneticPr fontId="2"/>
  </si>
  <si>
    <t>左折して日之出志比口線/​木田橋通りに入る</t>
    <rPh sb="0" eb="1">
      <t xml:space="preserve">ナナメミギ </t>
    </rPh>
    <phoneticPr fontId="2"/>
  </si>
  <si>
    <t>FINISH
ローソン 福井日之出二丁目店</t>
    <phoneticPr fontId="2"/>
  </si>
  <si>
    <t>目安通過時間/ 08:49 ～ 12:24  
レシート取得して通過時間を自分で記入。（写真でも可）
チェック後　直進</t>
    <rPh sb="42" eb="44">
      <t xml:space="preserve">シャシンデモ </t>
    </rPh>
    <rPh sb="46" eb="47">
      <t xml:space="preserve">カ </t>
    </rPh>
    <rPh sb="55" eb="57">
      <t xml:space="preserve">チョクシｎ オリカエシテ モトキタミチススム </t>
    </rPh>
    <rPh sb="57" eb="59">
      <t xml:space="preserve">チョクシｎ </t>
    </rPh>
    <phoneticPr fontId="1"/>
  </si>
  <si>
    <t>目安通過時間/ 11:19 ～ 18:04
レシート取得して通過時間を自分で記入。（写真でも可）
チェック後　直進</t>
    <rPh sb="41" eb="43">
      <t xml:space="preserve">シャシンデモ </t>
    </rPh>
    <rPh sb="45" eb="46">
      <t xml:space="preserve">カ </t>
    </rPh>
    <rPh sb="54" eb="56">
      <t xml:space="preserve">チョクシｎ オリカエシテ モトキタミチススム チョクシｎ </t>
    </rPh>
    <phoneticPr fontId="1"/>
  </si>
  <si>
    <r>
      <rPr>
        <b/>
        <sz val="9"/>
        <color rgb="FFFF0000"/>
        <rFont val="ＭＳ Ｐゴシック"/>
        <family val="3"/>
        <charset val="128"/>
      </rPr>
      <t xml:space="preserve">OPEN/ 10/17 15:00　～ 10/18 02:00　　受付は21時から
</t>
    </r>
    <r>
      <rPr>
        <b/>
        <sz val="9"/>
        <color theme="4" tint="-0.249977111117893"/>
        <rFont val="ＭＳ Ｐゴシック"/>
        <family val="3"/>
        <charset val="128"/>
      </rPr>
      <t xml:space="preserve">・ゴールのタイム、総走行時間を自分で記入。
</t>
    </r>
    <r>
      <rPr>
        <b/>
        <sz val="9"/>
        <rFont val="ＭＳ Ｐゴシック"/>
        <family val="3"/>
        <charset val="128"/>
      </rPr>
      <t>・メダルの購入か否かを記入（メダル代1000円）
・完走の署名
カード提出お願いします。</t>
    </r>
    <rPh sb="22" eb="23">
      <t>ウケツケ</t>
    </rPh>
    <phoneticPr fontId="2"/>
  </si>
  <si>
    <t>2026BRM1017近畿300km福井</t>
    <rPh sb="11" eb="13">
      <t>キンキ</t>
    </rPh>
    <rPh sb="18" eb="20">
      <t xml:space="preserve">フクイ </t>
    </rPh>
    <phoneticPr fontId="2"/>
  </si>
  <si>
    <t>AM6:00スタート</t>
    <phoneticPr fontId="2"/>
  </si>
  <si>
    <t>ゴール受付は、ローソン駐車場内または福井駅東口付近で行います。
21時頃から受付を開始する予定ですが、到着が早まりそうな場合は担当者までご連絡ください。</t>
  </si>
  <si>
    <t>久瀬トンネル</t>
    <rPh sb="0" eb="2">
      <t xml:space="preserve">クセトンネル </t>
    </rPh>
    <phoneticPr fontId="2"/>
  </si>
  <si>
    <t>R417</t>
    <phoneticPr fontId="2"/>
  </si>
  <si>
    <t>この先の「久瀬トンネル」は右側に横断して、歩道走行を徹底する。</t>
    <rPh sb="5" eb="7">
      <t xml:space="preserve">クセトンネル </t>
    </rPh>
    <rPh sb="13" eb="15">
      <t xml:space="preserve">ミギガワニ </t>
    </rPh>
    <rPh sb="16" eb="18">
      <t xml:space="preserve">オウダン </t>
    </rPh>
    <rPh sb="21" eb="25">
      <t xml:space="preserve">ホドウソウコウヲ </t>
    </rPh>
    <rPh sb="26" eb="28">
      <t xml:space="preserve">テッテイスル </t>
    </rPh>
    <phoneticPr fontId="2"/>
  </si>
  <si>
    <t>東古市</t>
    <phoneticPr fontId="2"/>
  </si>
  <si>
    <t>東古市（交差点） を左折して 国道416号 に入る (福井北 の表示)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</si>
</sst>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21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9"/>
      <color theme="4" tint="-0.249977111117893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9"/>
      <name val="ＭＳ Ｐゴシック"/>
      <family val="2"/>
      <charset val="128"/>
    </font>
    <font>
      <sz val="9"/>
      <color rgb="FFFF0000"/>
      <name val="ＭＳ Ｐゴシック"/>
      <family val="2"/>
      <charset val="128"/>
    </font>
    <font>
      <sz val="12"/>
      <name val="ＭＳ Ｐゴシック"/>
      <family val="2"/>
      <charset val="128"/>
    </font>
    <font>
      <sz val="9"/>
      <color rgb="FFC00000"/>
      <name val="ＭＳ Ｐゴシック"/>
      <family val="2"/>
      <charset val="128"/>
    </font>
    <font>
      <b/>
      <sz val="9"/>
      <color rgb="FFFF0000"/>
      <name val="ＭＳ Ｐゴシック"/>
      <family val="2"/>
      <charset val="128"/>
    </font>
    <font>
      <sz val="9"/>
      <color theme="0"/>
      <name val="ＭＳ Ｐゴシック"/>
      <family val="2"/>
      <charset val="128"/>
    </font>
    <font>
      <sz val="12"/>
      <color theme="0"/>
      <name val="ＭＳ Ｐゴシック"/>
      <family val="2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3" fillId="0" borderId="1" xfId="0" applyFont="1" applyBorder="1">
      <alignment vertical="center"/>
    </xf>
    <xf numFmtId="176" fontId="3" fillId="0" borderId="1" xfId="0" applyNumberFormat="1" applyFont="1" applyBorder="1" applyAlignment="1">
      <alignment horizontal="right" vertical="center"/>
    </xf>
    <xf numFmtId="22" fontId="1" fillId="0" borderId="0" xfId="0" applyNumberFormat="1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177" fontId="1" fillId="0" borderId="0" xfId="0" applyNumberFormat="1" applyFont="1">
      <alignment vertical="center"/>
    </xf>
    <xf numFmtId="0" fontId="8" fillId="0" borderId="0" xfId="0" applyFont="1">
      <alignment vertical="center"/>
    </xf>
    <xf numFmtId="177" fontId="9" fillId="0" borderId="0" xfId="0" applyNumberFormat="1" applyFont="1">
      <alignment vertical="center"/>
    </xf>
    <xf numFmtId="176" fontId="9" fillId="0" borderId="0" xfId="0" applyNumberFormat="1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1" fillId="0" borderId="5" xfId="0" applyFont="1" applyBorder="1">
      <alignment vertical="center"/>
    </xf>
    <xf numFmtId="14" fontId="10" fillId="0" borderId="0" xfId="0" applyNumberFormat="1" applyFont="1">
      <alignment vertical="center"/>
    </xf>
    <xf numFmtId="176" fontId="1" fillId="4" borderId="0" xfId="0" applyNumberFormat="1" applyFont="1" applyFill="1">
      <alignment vertical="center"/>
    </xf>
    <xf numFmtId="0" fontId="1" fillId="4" borderId="0" xfId="0" applyFont="1" applyFill="1">
      <alignment vertical="center"/>
    </xf>
    <xf numFmtId="176" fontId="3" fillId="0" borderId="0" xfId="0" applyNumberFormat="1" applyFont="1" applyAlignment="1">
      <alignment horizontal="left" vertical="center"/>
    </xf>
    <xf numFmtId="176" fontId="3" fillId="0" borderId="1" xfId="0" applyNumberFormat="1" applyFont="1" applyBorder="1" applyAlignment="1">
      <alignment horizontal="left" vertical="center"/>
    </xf>
    <xf numFmtId="0" fontId="14" fillId="0" borderId="1" xfId="0" applyFont="1" applyBorder="1">
      <alignment vertical="center"/>
    </xf>
    <xf numFmtId="0" fontId="14" fillId="3" borderId="2" xfId="0" applyFont="1" applyFill="1" applyBorder="1" applyAlignment="1">
      <alignment horizontal="right" vertical="center"/>
    </xf>
    <xf numFmtId="0" fontId="16" fillId="3" borderId="1" xfId="0" applyFont="1" applyFill="1" applyBorder="1" applyAlignment="1">
      <alignment horizontal="center" vertical="center" shrinkToFit="1"/>
    </xf>
    <xf numFmtId="0" fontId="14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vertical="center" wrapText="1"/>
    </xf>
    <xf numFmtId="0" fontId="14" fillId="3" borderId="1" xfId="0" applyFont="1" applyFill="1" applyBorder="1">
      <alignment vertical="center"/>
    </xf>
    <xf numFmtId="176" fontId="14" fillId="3" borderId="1" xfId="0" applyNumberFormat="1" applyFont="1" applyFill="1" applyBorder="1" applyAlignment="1">
      <alignment horizontal="left" vertical="center"/>
    </xf>
    <xf numFmtId="176" fontId="14" fillId="3" borderId="1" xfId="0" applyNumberFormat="1" applyFont="1" applyFill="1" applyBorder="1" applyAlignment="1">
      <alignment horizontal="right" vertical="center"/>
    </xf>
    <xf numFmtId="0" fontId="15" fillId="3" borderId="1" xfId="0" applyFont="1" applyFill="1" applyBorder="1" applyAlignment="1">
      <alignment vertical="center" wrapText="1"/>
    </xf>
    <xf numFmtId="0" fontId="14" fillId="0" borderId="2" xfId="0" applyFont="1" applyBorder="1" applyAlignment="1">
      <alignment horizontal="right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>
      <alignment vertical="center"/>
    </xf>
    <xf numFmtId="176" fontId="14" fillId="2" borderId="1" xfId="0" applyNumberFormat="1" applyFont="1" applyFill="1" applyBorder="1" applyAlignment="1">
      <alignment horizontal="left" vertical="center"/>
    </xf>
    <xf numFmtId="176" fontId="14" fillId="2" borderId="1" xfId="0" applyNumberFormat="1" applyFont="1" applyFill="1" applyBorder="1" applyAlignment="1">
      <alignment horizontal="right" vertical="center"/>
    </xf>
    <xf numFmtId="176" fontId="14" fillId="3" borderId="3" xfId="0" applyNumberFormat="1" applyFont="1" applyFill="1" applyBorder="1">
      <alignment vertical="center"/>
    </xf>
    <xf numFmtId="0" fontId="14" fillId="2" borderId="2" xfId="0" applyFont="1" applyFill="1" applyBorder="1" applyAlignment="1">
      <alignment horizontal="right" vertical="center"/>
    </xf>
    <xf numFmtId="0" fontId="16" fillId="2" borderId="1" xfId="0" applyFont="1" applyFill="1" applyBorder="1" applyAlignment="1">
      <alignment horizontal="center" vertical="center"/>
    </xf>
    <xf numFmtId="0" fontId="14" fillId="2" borderId="3" xfId="0" applyFont="1" applyFill="1" applyBorder="1">
      <alignment vertical="center"/>
    </xf>
    <xf numFmtId="0" fontId="16" fillId="0" borderId="1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/>
    </xf>
    <xf numFmtId="176" fontId="14" fillId="0" borderId="1" xfId="0" applyNumberFormat="1" applyFont="1" applyBorder="1" applyAlignment="1">
      <alignment horizontal="left" vertical="center"/>
    </xf>
    <xf numFmtId="176" fontId="14" fillId="0" borderId="1" xfId="0" applyNumberFormat="1" applyFont="1" applyBorder="1" applyAlignment="1">
      <alignment horizontal="right" vertical="center"/>
    </xf>
    <xf numFmtId="0" fontId="14" fillId="0" borderId="3" xfId="0" applyFont="1" applyBorder="1">
      <alignment vertical="center"/>
    </xf>
    <xf numFmtId="0" fontId="14" fillId="0" borderId="1" xfId="0" applyFont="1" applyBorder="1" applyAlignment="1">
      <alignment vertical="center" wrapText="1"/>
    </xf>
    <xf numFmtId="0" fontId="4" fillId="2" borderId="7" xfId="3" applyFont="1" applyFill="1" applyBorder="1" applyAlignment="1">
      <alignment vertical="center" wrapText="1"/>
    </xf>
    <xf numFmtId="0" fontId="18" fillId="0" borderId="1" xfId="0" applyFont="1" applyBorder="1">
      <alignment vertical="center"/>
    </xf>
    <xf numFmtId="0" fontId="16" fillId="2" borderId="1" xfId="0" applyFont="1" applyFill="1" applyBorder="1" applyAlignment="1">
      <alignment horizontal="center" vertical="center" shrinkToFit="1"/>
    </xf>
    <xf numFmtId="0" fontId="15" fillId="2" borderId="1" xfId="0" applyFont="1" applyFill="1" applyBorder="1" applyAlignment="1">
      <alignment vertical="center" wrapText="1"/>
    </xf>
    <xf numFmtId="176" fontId="14" fillId="2" borderId="3" xfId="0" applyNumberFormat="1" applyFont="1" applyFill="1" applyBorder="1">
      <alignment vertical="center"/>
    </xf>
    <xf numFmtId="0" fontId="17" fillId="0" borderId="1" xfId="0" applyFont="1" applyBorder="1">
      <alignment vertical="center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>
      <alignment vertical="center"/>
    </xf>
    <xf numFmtId="0" fontId="14" fillId="2" borderId="7" xfId="3" applyFont="1" applyFill="1" applyBorder="1" applyAlignment="1">
      <alignment vertical="center" wrapText="1"/>
    </xf>
    <xf numFmtId="0" fontId="19" fillId="5" borderId="2" xfId="0" applyFont="1" applyFill="1" applyBorder="1" applyAlignment="1">
      <alignment horizontal="right" vertical="center"/>
    </xf>
    <xf numFmtId="0" fontId="20" fillId="5" borderId="1" xfId="0" applyFont="1" applyFill="1" applyBorder="1" applyAlignment="1">
      <alignment horizontal="center" vertical="center" shrinkToFit="1"/>
    </xf>
    <xf numFmtId="0" fontId="19" fillId="5" borderId="1" xfId="0" applyFont="1" applyFill="1" applyBorder="1" applyAlignment="1">
      <alignment horizontal="center" vertical="center"/>
    </xf>
    <xf numFmtId="0" fontId="19" fillId="5" borderId="1" xfId="0" applyFont="1" applyFill="1" applyBorder="1">
      <alignment vertical="center"/>
    </xf>
    <xf numFmtId="176" fontId="19" fillId="5" borderId="1" xfId="0" applyNumberFormat="1" applyFont="1" applyFill="1" applyBorder="1" applyAlignment="1">
      <alignment horizontal="left" vertical="center"/>
    </xf>
    <xf numFmtId="176" fontId="19" fillId="5" borderId="1" xfId="0" applyNumberFormat="1" applyFont="1" applyFill="1" applyBorder="1" applyAlignment="1">
      <alignment horizontal="right" vertical="center"/>
    </xf>
    <xf numFmtId="0" fontId="19" fillId="5" borderId="1" xfId="0" applyFont="1" applyFill="1" applyBorder="1" applyAlignment="1">
      <alignment vertical="center" wrapText="1"/>
    </xf>
    <xf numFmtId="0" fontId="19" fillId="5" borderId="3" xfId="0" applyFont="1" applyFill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">
    <cellStyle name="ハイパーリンク" xfId="3" builtinId="8"/>
    <cellStyle name="標準" xfId="0" builtinId="0"/>
    <cellStyle name="標準 2" xfId="2" xr:uid="{00000000-0005-0000-0000-000002000000}"/>
    <cellStyle name="標準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62</xdr:row>
      <xdr:rowOff>19051</xdr:rowOff>
    </xdr:from>
    <xdr:to>
      <xdr:col>6</xdr:col>
      <xdr:colOff>292100</xdr:colOff>
      <xdr:row>74</xdr:row>
      <xdr:rowOff>172786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97F1F4C5-0B01-DE21-977A-3673D3133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4500" y="16998951"/>
          <a:ext cx="3657600" cy="274453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81</xdr:row>
      <xdr:rowOff>25400</xdr:rowOff>
    </xdr:from>
    <xdr:to>
      <xdr:col>6</xdr:col>
      <xdr:colOff>292100</xdr:colOff>
      <xdr:row>93</xdr:row>
      <xdr:rowOff>179134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AF0FD0F5-EAB6-94AC-FCA6-B7BA5448C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4500" y="21107400"/>
          <a:ext cx="3657600" cy="2744534"/>
        </a:xfrm>
        <a:prstGeom prst="rect">
          <a:avLst/>
        </a:prstGeom>
      </xdr:spPr>
    </xdr:pic>
    <xdr:clientData/>
  </xdr:twoCellAnchor>
  <xdr:twoCellAnchor editAs="oneCell">
    <xdr:from>
      <xdr:col>8</xdr:col>
      <xdr:colOff>304801</xdr:colOff>
      <xdr:row>81</xdr:row>
      <xdr:rowOff>0</xdr:rowOff>
    </xdr:from>
    <xdr:to>
      <xdr:col>10</xdr:col>
      <xdr:colOff>3363722</xdr:colOff>
      <xdr:row>93</xdr:row>
      <xdr:rowOff>152400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50EDC443-EE39-053A-45AE-A1E45D070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29301" y="21082000"/>
          <a:ext cx="3655821" cy="2743200"/>
        </a:xfrm>
        <a:prstGeom prst="rect">
          <a:avLst/>
        </a:prstGeom>
      </xdr:spPr>
    </xdr:pic>
    <xdr:clientData/>
  </xdr:twoCellAnchor>
  <xdr:twoCellAnchor editAs="oneCell">
    <xdr:from>
      <xdr:col>8</xdr:col>
      <xdr:colOff>303911</xdr:colOff>
      <xdr:row>62</xdr:row>
      <xdr:rowOff>19955</xdr:rowOff>
    </xdr:from>
    <xdr:to>
      <xdr:col>10</xdr:col>
      <xdr:colOff>3364611</xdr:colOff>
      <xdr:row>74</xdr:row>
      <xdr:rowOff>171882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645BC428-8A57-7076-A553-03FA99ADD0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28411" y="16999855"/>
          <a:ext cx="3657600" cy="2742727"/>
        </a:xfrm>
        <a:prstGeom prst="rect">
          <a:avLst/>
        </a:prstGeom>
      </xdr:spPr>
    </xdr:pic>
    <xdr:clientData/>
  </xdr:twoCellAnchor>
  <xdr:twoCellAnchor>
    <xdr:from>
      <xdr:col>1</xdr:col>
      <xdr:colOff>114300</xdr:colOff>
      <xdr:row>74</xdr:row>
      <xdr:rowOff>120650</xdr:rowOff>
    </xdr:from>
    <xdr:to>
      <xdr:col>3</xdr:col>
      <xdr:colOff>1828800</xdr:colOff>
      <xdr:row>77</xdr:row>
      <xdr:rowOff>184150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4FCE1BD7-5B73-522B-33D8-079B8103F4E0}"/>
            </a:ext>
          </a:extLst>
        </xdr:cNvPr>
        <xdr:cNvSpPr txBox="1"/>
      </xdr:nvSpPr>
      <xdr:spPr>
        <a:xfrm>
          <a:off x="520700" y="19691350"/>
          <a:ext cx="2425700" cy="711200"/>
        </a:xfrm>
        <a:prstGeom prst="rect">
          <a:avLst/>
        </a:prstGeom>
        <a:solidFill>
          <a:schemeClr val="tx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chemeClr val="bg1"/>
              </a:solidFill>
            </a:rPr>
            <a:t>フォトコントロール</a:t>
          </a:r>
          <a:r>
            <a:rPr kumimoji="1" lang="en-US" altLang="ja-JP" sz="1100">
              <a:solidFill>
                <a:schemeClr val="bg1"/>
              </a:solidFill>
            </a:rPr>
            <a:t>1</a:t>
          </a:r>
        </a:p>
        <a:p>
          <a:endParaRPr kumimoji="1" lang="en-US" altLang="ja-JP" sz="1100">
            <a:solidFill>
              <a:schemeClr val="bg1"/>
            </a:solidFill>
          </a:endParaRPr>
        </a:p>
        <a:p>
          <a:r>
            <a:rPr kumimoji="1" lang="ja-JP" altLang="en-US" sz="1100">
              <a:solidFill>
                <a:schemeClr val="bg1"/>
              </a:solidFill>
            </a:rPr>
            <a:t>福井市 国民健康保険上味見診療所</a:t>
          </a:r>
        </a:p>
      </xdr:txBody>
    </xdr:sp>
    <xdr:clientData/>
  </xdr:twoCellAnchor>
  <xdr:twoCellAnchor>
    <xdr:from>
      <xdr:col>8</xdr:col>
      <xdr:colOff>342900</xdr:colOff>
      <xdr:row>74</xdr:row>
      <xdr:rowOff>120650</xdr:rowOff>
    </xdr:from>
    <xdr:to>
      <xdr:col>10</xdr:col>
      <xdr:colOff>2171700</xdr:colOff>
      <xdr:row>77</xdr:row>
      <xdr:rowOff>184150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AB73B4B1-D69D-4A47-BCED-3286DBD0D1F3}"/>
            </a:ext>
          </a:extLst>
        </xdr:cNvPr>
        <xdr:cNvSpPr txBox="1"/>
      </xdr:nvSpPr>
      <xdr:spPr>
        <a:xfrm>
          <a:off x="5867400" y="19691350"/>
          <a:ext cx="2425700" cy="711200"/>
        </a:xfrm>
        <a:prstGeom prst="rect">
          <a:avLst/>
        </a:prstGeom>
        <a:solidFill>
          <a:schemeClr val="tx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chemeClr val="bg1"/>
              </a:solidFill>
            </a:rPr>
            <a:t>フォトコントロール</a:t>
          </a:r>
          <a:r>
            <a:rPr kumimoji="1" lang="en-US" altLang="ja-JP" sz="1100">
              <a:solidFill>
                <a:schemeClr val="bg1"/>
              </a:solidFill>
            </a:rPr>
            <a:t>2</a:t>
          </a:r>
        </a:p>
        <a:p>
          <a:endParaRPr kumimoji="1" lang="en-US" altLang="ja-JP" sz="1100">
            <a:solidFill>
              <a:schemeClr val="bg1"/>
            </a:solidFill>
          </a:endParaRPr>
        </a:p>
        <a:p>
          <a:r>
            <a:rPr kumimoji="1" lang="ja-JP" altLang="en-US" sz="1100">
              <a:solidFill>
                <a:schemeClr val="bg1"/>
              </a:solidFill>
            </a:rPr>
            <a:t>モネの池</a:t>
          </a:r>
        </a:p>
      </xdr:txBody>
    </xdr:sp>
    <xdr:clientData/>
  </xdr:twoCellAnchor>
  <xdr:twoCellAnchor>
    <xdr:from>
      <xdr:col>1</xdr:col>
      <xdr:colOff>165100</xdr:colOff>
      <xdr:row>93</xdr:row>
      <xdr:rowOff>107950</xdr:rowOff>
    </xdr:from>
    <xdr:to>
      <xdr:col>3</xdr:col>
      <xdr:colOff>1879600</xdr:colOff>
      <xdr:row>96</xdr:row>
      <xdr:rowOff>171450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DE5A4E8F-134D-BD40-98E3-4202F6643328}"/>
            </a:ext>
          </a:extLst>
        </xdr:cNvPr>
        <xdr:cNvSpPr txBox="1"/>
      </xdr:nvSpPr>
      <xdr:spPr>
        <a:xfrm>
          <a:off x="571500" y="23780750"/>
          <a:ext cx="2425700" cy="711200"/>
        </a:xfrm>
        <a:prstGeom prst="rect">
          <a:avLst/>
        </a:prstGeom>
        <a:solidFill>
          <a:schemeClr val="tx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chemeClr val="bg1"/>
              </a:solidFill>
            </a:rPr>
            <a:t>フォトコントロール</a:t>
          </a:r>
          <a:r>
            <a:rPr kumimoji="1" lang="en-US" altLang="ja-JP" sz="1100">
              <a:solidFill>
                <a:schemeClr val="bg1"/>
              </a:solidFill>
            </a:rPr>
            <a:t>3</a:t>
          </a:r>
        </a:p>
        <a:p>
          <a:endParaRPr kumimoji="1" lang="en-US" altLang="ja-JP" sz="1100">
            <a:solidFill>
              <a:schemeClr val="bg1"/>
            </a:solidFill>
          </a:endParaRPr>
        </a:p>
        <a:p>
          <a:r>
            <a:rPr kumimoji="1" lang="ja-JP" altLang="en-US" sz="1100">
              <a:solidFill>
                <a:schemeClr val="bg1"/>
              </a:solidFill>
            </a:rPr>
            <a:t>佐々木小次郎像</a:t>
          </a:r>
        </a:p>
      </xdr:txBody>
    </xdr:sp>
    <xdr:clientData/>
  </xdr:twoCellAnchor>
  <xdr:twoCellAnchor>
    <xdr:from>
      <xdr:col>8</xdr:col>
      <xdr:colOff>406400</xdr:colOff>
      <xdr:row>93</xdr:row>
      <xdr:rowOff>107950</xdr:rowOff>
    </xdr:from>
    <xdr:to>
      <xdr:col>10</xdr:col>
      <xdr:colOff>2235200</xdr:colOff>
      <xdr:row>96</xdr:row>
      <xdr:rowOff>171450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CF7B33CB-6F74-8A41-A691-254FF60D125D}"/>
            </a:ext>
          </a:extLst>
        </xdr:cNvPr>
        <xdr:cNvSpPr txBox="1"/>
      </xdr:nvSpPr>
      <xdr:spPr>
        <a:xfrm>
          <a:off x="5930900" y="23780750"/>
          <a:ext cx="2425700" cy="711200"/>
        </a:xfrm>
        <a:prstGeom prst="rect">
          <a:avLst/>
        </a:prstGeom>
        <a:solidFill>
          <a:schemeClr val="tx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chemeClr val="bg1"/>
              </a:solidFill>
            </a:rPr>
            <a:t>フォトコントロール</a:t>
          </a:r>
          <a:r>
            <a:rPr kumimoji="1" lang="en-US" altLang="ja-JP" sz="1100">
              <a:solidFill>
                <a:schemeClr val="bg1"/>
              </a:solidFill>
            </a:rPr>
            <a:t>4</a:t>
          </a:r>
        </a:p>
        <a:p>
          <a:endParaRPr kumimoji="1" lang="en-US" altLang="ja-JP" sz="1100">
            <a:solidFill>
              <a:schemeClr val="bg1"/>
            </a:solidFill>
          </a:endParaRPr>
        </a:p>
        <a:p>
          <a:r>
            <a:rPr kumimoji="1" lang="ja-JP" altLang="en-US" sz="1100">
              <a:solidFill>
                <a:schemeClr val="bg1"/>
              </a:solidFill>
            </a:rPr>
            <a:t>本山元標　距福井停車場四里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  <wetp:taskpane dockstate="right" visibility="0" width="35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9BEAC38A-0ACC-0143-9195-9CBC041AFE8A}">
  <we:reference id="29673e3c-d826-4f00-92ee-162334a52b1a" version="1.0.0.8" store="EXCatalog" storeType="EXCatalog"/>
  <we:alternateReferences>
    <we:reference id="WA200009404" version="1.0.0.8" store="ja-JP" storeType="OMEX"/>
  </we:alternateReferences>
  <we:properties>
    <we:property name="claude.fileId" value="&quot;672b3684-1278-4ce5-bf41-67bf66ecdf6c&quot;"/>
  </we:properties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C101558A-38B5-9A47-BDE5-1AA438CC3E41}">
  <we:reference id="cba9fc06-6fc9-492e-9525-923870a3b909" version="2.0.0.1" store="EXCatalog" storeType="EXCatalog"/>
  <we:alternateReferences>
    <we:reference id="WA200010215" version="2.0.0.1" store="ja-JP" storeType="OMEX"/>
  </we:alternateReferences>
  <we:properties>
    <we:property name="bps.codex_control.document_id" value="&quot;8a48ed9c-2b5d-4c73-b7b0-4e66bbbc06cf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T88"/>
  <sheetViews>
    <sheetView tabSelected="1" view="pageBreakPreview" zoomScaleNormal="100" zoomScaleSheetLayoutView="100" workbookViewId="0"/>
  </sheetViews>
  <sheetFormatPr baseColWidth="10" defaultColWidth="7.83203125" defaultRowHeight="17" customHeight="1"/>
  <cols>
    <col min="1" max="1" width="5.33203125" style="2" bestFit="1" customWidth="1"/>
    <col min="2" max="3" width="4.6640625" style="7" customWidth="1"/>
    <col min="4" max="4" width="26.1640625" style="1" bestFit="1" customWidth="1"/>
    <col min="5" max="5" width="3.1640625" style="7" customWidth="1"/>
    <col min="6" max="6" width="6" style="1" customWidth="1"/>
    <col min="7" max="7" width="16" style="9" bestFit="1" customWidth="1"/>
    <col min="8" max="8" width="6.5" style="20" customWidth="1"/>
    <col min="9" max="9" width="7.5" style="8" customWidth="1"/>
    <col min="10" max="10" width="0.33203125" style="1" customWidth="1"/>
    <col min="11" max="11" width="47.33203125" style="1" bestFit="1" customWidth="1"/>
    <col min="12" max="12" width="7.1640625" style="9" bestFit="1" customWidth="1"/>
    <col min="13" max="13" width="9.33203125" style="1" customWidth="1"/>
    <col min="14" max="16384" width="7.83203125" style="1"/>
  </cols>
  <sheetData>
    <row r="1" spans="1:14" ht="17" customHeight="1">
      <c r="B1" s="1"/>
      <c r="C1" s="1" t="s">
        <v>16</v>
      </c>
      <c r="D1" s="1" t="s">
        <v>114</v>
      </c>
      <c r="K1" s="17">
        <v>46312</v>
      </c>
    </row>
    <row r="2" spans="1:14" ht="17" customHeight="1" thickBot="1">
      <c r="K2" s="15" t="s">
        <v>115</v>
      </c>
    </row>
    <row r="3" spans="1:14" ht="17" customHeight="1">
      <c r="A3" s="70"/>
      <c r="B3" s="66" t="s">
        <v>12</v>
      </c>
      <c r="C3" s="66" t="s">
        <v>11</v>
      </c>
      <c r="D3" s="72" t="s">
        <v>0</v>
      </c>
      <c r="E3" s="74" t="s">
        <v>5</v>
      </c>
      <c r="F3" s="68" t="s">
        <v>9</v>
      </c>
      <c r="G3" s="68"/>
      <c r="H3" s="69" t="s">
        <v>8</v>
      </c>
      <c r="I3" s="69"/>
      <c r="J3" s="16"/>
      <c r="K3" s="72" t="s">
        <v>4</v>
      </c>
      <c r="L3" s="64" t="s">
        <v>10</v>
      </c>
    </row>
    <row r="4" spans="1:14" ht="17" customHeight="1">
      <c r="A4" s="71"/>
      <c r="B4" s="67"/>
      <c r="C4" s="67"/>
      <c r="D4" s="73"/>
      <c r="E4" s="75"/>
      <c r="F4" s="3" t="s">
        <v>7</v>
      </c>
      <c r="G4" s="3" t="s">
        <v>1</v>
      </c>
      <c r="H4" s="21" t="s">
        <v>2</v>
      </c>
      <c r="I4" s="4" t="s">
        <v>3</v>
      </c>
      <c r="J4" s="3"/>
      <c r="K4" s="73"/>
      <c r="L4" s="65"/>
    </row>
    <row r="5" spans="1:14" ht="18" customHeight="1">
      <c r="A5" s="38">
        <v>1</v>
      </c>
      <c r="B5" s="39"/>
      <c r="C5" s="32"/>
      <c r="D5" s="33" t="s">
        <v>37</v>
      </c>
      <c r="E5" s="32"/>
      <c r="F5" s="34"/>
      <c r="G5" s="34" t="s">
        <v>38</v>
      </c>
      <c r="H5" s="35">
        <v>0</v>
      </c>
      <c r="I5" s="36"/>
      <c r="J5" s="34"/>
      <c r="K5" s="33" t="s">
        <v>39</v>
      </c>
      <c r="L5" s="40"/>
    </row>
    <row r="6" spans="1:14" ht="18" customHeight="1">
      <c r="A6" s="31">
        <f t="shared" ref="A6:A60" si="0">A5+1</f>
        <v>2</v>
      </c>
      <c r="B6" s="41" t="s">
        <v>23</v>
      </c>
      <c r="C6" s="42" t="s">
        <v>13</v>
      </c>
      <c r="D6" s="22"/>
      <c r="E6" s="42"/>
      <c r="F6" s="22" t="s">
        <v>25</v>
      </c>
      <c r="G6" s="22" t="s">
        <v>38</v>
      </c>
      <c r="H6" s="43">
        <f>I6-I5</f>
        <v>0.5</v>
      </c>
      <c r="I6" s="44">
        <v>0.5</v>
      </c>
      <c r="J6" s="22"/>
      <c r="K6" s="22"/>
      <c r="L6" s="45"/>
    </row>
    <row r="7" spans="1:14" ht="18" customHeight="1">
      <c r="A7" s="31">
        <f t="shared" si="0"/>
        <v>3</v>
      </c>
      <c r="B7" s="41" t="s">
        <v>29</v>
      </c>
      <c r="C7" s="42"/>
      <c r="D7" s="22"/>
      <c r="E7" s="42"/>
      <c r="F7" s="22" t="s">
        <v>25</v>
      </c>
      <c r="G7" s="22" t="s">
        <v>41</v>
      </c>
      <c r="H7" s="43">
        <f t="shared" ref="H7:H36" si="1">I7-I6</f>
        <v>7.6999999999999993</v>
      </c>
      <c r="I7" s="44">
        <v>8.1999999999999993</v>
      </c>
      <c r="J7" s="22"/>
      <c r="K7" s="22" t="s">
        <v>40</v>
      </c>
      <c r="L7" s="45"/>
    </row>
    <row r="8" spans="1:14" ht="28">
      <c r="A8" s="31">
        <f t="shared" si="0"/>
        <v>4</v>
      </c>
      <c r="B8" s="41" t="s">
        <v>22</v>
      </c>
      <c r="C8" s="42"/>
      <c r="D8" s="22"/>
      <c r="E8" s="42"/>
      <c r="F8" s="22" t="s">
        <v>15</v>
      </c>
      <c r="G8" s="22" t="s">
        <v>41</v>
      </c>
      <c r="H8" s="43">
        <f t="shared" si="1"/>
        <v>0.20000000000000107</v>
      </c>
      <c r="I8" s="44">
        <v>8.4</v>
      </c>
      <c r="J8" s="22"/>
      <c r="K8" s="46" t="s">
        <v>42</v>
      </c>
      <c r="L8" s="45"/>
    </row>
    <row r="9" spans="1:14" ht="18" customHeight="1">
      <c r="A9" s="31">
        <f t="shared" si="0"/>
        <v>5</v>
      </c>
      <c r="B9" s="41" t="s">
        <v>19</v>
      </c>
      <c r="C9" s="42"/>
      <c r="D9" s="22"/>
      <c r="E9" s="42"/>
      <c r="F9" s="22" t="s">
        <v>15</v>
      </c>
      <c r="G9" s="22" t="s">
        <v>41</v>
      </c>
      <c r="H9" s="43">
        <f t="shared" ref="H9:H12" si="2">I9-I8</f>
        <v>1.7999999999999989</v>
      </c>
      <c r="I9" s="44">
        <v>10.199999999999999</v>
      </c>
      <c r="J9" s="22"/>
      <c r="K9" s="22" t="s">
        <v>43</v>
      </c>
      <c r="L9" s="45"/>
      <c r="M9" s="5"/>
    </row>
    <row r="10" spans="1:14" ht="18" customHeight="1">
      <c r="A10" s="31">
        <f t="shared" si="0"/>
        <v>6</v>
      </c>
      <c r="B10" s="41" t="s">
        <v>28</v>
      </c>
      <c r="C10" s="42"/>
      <c r="D10" s="22"/>
      <c r="E10" s="42"/>
      <c r="F10" s="22" t="s">
        <v>25</v>
      </c>
      <c r="G10" s="22" t="s">
        <v>35</v>
      </c>
      <c r="H10" s="43">
        <f t="shared" si="2"/>
        <v>1.7000000000000011</v>
      </c>
      <c r="I10" s="44">
        <v>11.9</v>
      </c>
      <c r="J10" s="22"/>
      <c r="K10" s="22"/>
      <c r="L10" s="45"/>
      <c r="M10" s="5"/>
    </row>
    <row r="11" spans="1:14" ht="18" customHeight="1">
      <c r="A11" s="31">
        <f t="shared" si="0"/>
        <v>7</v>
      </c>
      <c r="B11" s="41" t="s">
        <v>22</v>
      </c>
      <c r="C11" s="42"/>
      <c r="D11" s="22"/>
      <c r="E11" s="42"/>
      <c r="F11" s="22" t="s">
        <v>15</v>
      </c>
      <c r="G11" s="22" t="s">
        <v>35</v>
      </c>
      <c r="H11" s="43">
        <f t="shared" si="2"/>
        <v>5.7000000000000011</v>
      </c>
      <c r="I11" s="44">
        <v>17.600000000000001</v>
      </c>
      <c r="J11" s="22"/>
      <c r="K11" s="22"/>
      <c r="L11" s="45"/>
      <c r="M11" s="5"/>
    </row>
    <row r="12" spans="1:14" ht="18" customHeight="1">
      <c r="A12" s="31">
        <f t="shared" si="0"/>
        <v>8</v>
      </c>
      <c r="B12" s="41" t="s">
        <v>23</v>
      </c>
      <c r="C12" s="42"/>
      <c r="D12" s="22"/>
      <c r="E12" s="42"/>
      <c r="F12" s="22" t="s">
        <v>25</v>
      </c>
      <c r="G12" s="22" t="s">
        <v>44</v>
      </c>
      <c r="H12" s="43">
        <f t="shared" si="2"/>
        <v>1.3999999999999986</v>
      </c>
      <c r="I12" s="44">
        <v>19</v>
      </c>
      <c r="J12" s="22"/>
      <c r="K12" s="22"/>
      <c r="L12" s="45"/>
      <c r="M12" s="5"/>
    </row>
    <row r="13" spans="1:14" ht="18" customHeight="1">
      <c r="A13" s="31">
        <f t="shared" si="0"/>
        <v>9</v>
      </c>
      <c r="B13" s="41" t="s">
        <v>22</v>
      </c>
      <c r="C13" s="42"/>
      <c r="D13" s="22"/>
      <c r="E13" s="42"/>
      <c r="F13" s="22" t="s">
        <v>15</v>
      </c>
      <c r="G13" s="22" t="s">
        <v>18</v>
      </c>
      <c r="H13" s="43">
        <f t="shared" si="1"/>
        <v>5.6999999999999993</v>
      </c>
      <c r="I13" s="44">
        <v>24.7</v>
      </c>
      <c r="J13" s="22"/>
      <c r="K13" s="22" t="s">
        <v>45</v>
      </c>
      <c r="L13" s="45"/>
      <c r="M13" s="5"/>
      <c r="N13" s="6"/>
    </row>
    <row r="14" spans="1:14" ht="28">
      <c r="A14" s="23">
        <f t="shared" si="0"/>
        <v>10</v>
      </c>
      <c r="B14" s="24" t="s">
        <v>30</v>
      </c>
      <c r="C14" s="25"/>
      <c r="D14" s="26" t="s">
        <v>46</v>
      </c>
      <c r="E14" s="25"/>
      <c r="F14" s="27" t="s">
        <v>24</v>
      </c>
      <c r="G14" s="27" t="s">
        <v>32</v>
      </c>
      <c r="H14" s="28">
        <f t="shared" si="1"/>
        <v>5.6000000000000014</v>
      </c>
      <c r="I14" s="29">
        <v>30.3</v>
      </c>
      <c r="J14" s="27"/>
      <c r="K14" s="30" t="s">
        <v>47</v>
      </c>
      <c r="L14" s="29">
        <f>I14-I5</f>
        <v>30.3</v>
      </c>
      <c r="M14" s="5"/>
      <c r="N14" s="6"/>
    </row>
    <row r="15" spans="1:14" ht="18" customHeight="1">
      <c r="A15" s="31">
        <f t="shared" si="0"/>
        <v>11</v>
      </c>
      <c r="B15" s="41" t="s">
        <v>28</v>
      </c>
      <c r="C15" s="42"/>
      <c r="D15" s="22"/>
      <c r="E15" s="42"/>
      <c r="F15" s="22" t="s">
        <v>14</v>
      </c>
      <c r="G15" s="22" t="s">
        <v>35</v>
      </c>
      <c r="H15" s="43">
        <f t="shared" si="1"/>
        <v>10.599999999999998</v>
      </c>
      <c r="I15" s="44">
        <v>40.9</v>
      </c>
      <c r="J15" s="22"/>
      <c r="K15" s="22"/>
      <c r="L15" s="45"/>
      <c r="M15" s="5"/>
      <c r="N15" s="6"/>
    </row>
    <row r="16" spans="1:14" ht="18" customHeight="1">
      <c r="A16" s="31">
        <f t="shared" si="0"/>
        <v>12</v>
      </c>
      <c r="B16" s="41" t="s">
        <v>22</v>
      </c>
      <c r="C16" s="42"/>
      <c r="D16" s="22"/>
      <c r="E16" s="42"/>
      <c r="F16" s="22" t="s">
        <v>15</v>
      </c>
      <c r="G16" s="22" t="s">
        <v>20</v>
      </c>
      <c r="H16" s="43">
        <f t="shared" si="1"/>
        <v>0.20000000000000284</v>
      </c>
      <c r="I16" s="44">
        <v>41.1</v>
      </c>
      <c r="J16" s="22"/>
      <c r="K16" s="22" t="s">
        <v>48</v>
      </c>
      <c r="L16" s="45"/>
      <c r="M16" s="5"/>
      <c r="N16" s="6"/>
    </row>
    <row r="17" spans="1:14" ht="18" customHeight="1">
      <c r="A17" s="31">
        <f t="shared" si="0"/>
        <v>13</v>
      </c>
      <c r="B17" s="41" t="s">
        <v>28</v>
      </c>
      <c r="C17" s="42"/>
      <c r="D17" s="22"/>
      <c r="E17" s="42"/>
      <c r="F17" s="22" t="s">
        <v>14</v>
      </c>
      <c r="G17" s="22" t="s">
        <v>18</v>
      </c>
      <c r="H17" s="43">
        <f t="shared" si="1"/>
        <v>0.39999999999999858</v>
      </c>
      <c r="I17" s="44">
        <v>41.5</v>
      </c>
      <c r="J17" s="22"/>
      <c r="K17" s="22" t="s">
        <v>49</v>
      </c>
      <c r="L17" s="45"/>
      <c r="M17" s="5"/>
      <c r="N17" s="6"/>
    </row>
    <row r="18" spans="1:14" ht="18" customHeight="1">
      <c r="A18" s="31">
        <f t="shared" si="0"/>
        <v>14</v>
      </c>
      <c r="B18" s="41" t="s">
        <v>22</v>
      </c>
      <c r="C18" s="42"/>
      <c r="D18" s="22"/>
      <c r="E18" s="42"/>
      <c r="F18" s="22" t="s">
        <v>15</v>
      </c>
      <c r="G18" s="22" t="s">
        <v>18</v>
      </c>
      <c r="H18" s="43">
        <f t="shared" ref="H18:H23" si="3">I18-I17</f>
        <v>0.20000000000000284</v>
      </c>
      <c r="I18" s="44">
        <v>41.7</v>
      </c>
      <c r="J18" s="22"/>
      <c r="K18" s="22"/>
      <c r="L18" s="45"/>
      <c r="M18" s="10"/>
      <c r="N18" s="6"/>
    </row>
    <row r="19" spans="1:14" ht="18" customHeight="1">
      <c r="A19" s="31">
        <f t="shared" si="0"/>
        <v>15</v>
      </c>
      <c r="B19" s="41" t="s">
        <v>29</v>
      </c>
      <c r="C19" s="42" t="s">
        <v>13</v>
      </c>
      <c r="D19" s="22" t="s">
        <v>50</v>
      </c>
      <c r="E19" s="42"/>
      <c r="F19" s="22" t="s">
        <v>15</v>
      </c>
      <c r="G19" s="22" t="s">
        <v>35</v>
      </c>
      <c r="H19" s="43">
        <f t="shared" si="3"/>
        <v>3.5999999999999943</v>
      </c>
      <c r="I19" s="44">
        <v>45.3</v>
      </c>
      <c r="J19" s="22"/>
      <c r="K19" s="22" t="s">
        <v>51</v>
      </c>
      <c r="L19" s="45"/>
      <c r="M19" s="10"/>
      <c r="N19" s="6"/>
    </row>
    <row r="20" spans="1:14" ht="18" customHeight="1">
      <c r="A20" s="31">
        <f t="shared" si="0"/>
        <v>16</v>
      </c>
      <c r="B20" s="41" t="s">
        <v>28</v>
      </c>
      <c r="C20" s="42"/>
      <c r="D20" s="22" t="s">
        <v>52</v>
      </c>
      <c r="E20" s="42"/>
      <c r="F20" s="22" t="s">
        <v>54</v>
      </c>
      <c r="G20" s="22" t="s">
        <v>35</v>
      </c>
      <c r="H20" s="43">
        <f t="shared" si="3"/>
        <v>3.1000000000000014</v>
      </c>
      <c r="I20" s="44">
        <v>48.4</v>
      </c>
      <c r="J20" s="22"/>
      <c r="K20" s="22" t="s">
        <v>53</v>
      </c>
      <c r="L20" s="45"/>
      <c r="M20" s="10"/>
      <c r="N20" s="6"/>
    </row>
    <row r="21" spans="1:14" ht="28">
      <c r="A21" s="31">
        <f t="shared" si="0"/>
        <v>17</v>
      </c>
      <c r="B21" s="41" t="s">
        <v>22</v>
      </c>
      <c r="C21" s="42"/>
      <c r="D21" s="22"/>
      <c r="E21" s="42"/>
      <c r="F21" s="22" t="s">
        <v>15</v>
      </c>
      <c r="G21" s="22" t="s">
        <v>35</v>
      </c>
      <c r="H21" s="43">
        <f t="shared" si="3"/>
        <v>39.9</v>
      </c>
      <c r="I21" s="44">
        <v>88.3</v>
      </c>
      <c r="J21" s="22"/>
      <c r="K21" s="53" t="s">
        <v>55</v>
      </c>
      <c r="L21" s="45"/>
      <c r="M21" s="10"/>
      <c r="N21" s="6"/>
    </row>
    <row r="22" spans="1:14" ht="18" customHeight="1">
      <c r="A22" s="31">
        <f t="shared" si="0"/>
        <v>18</v>
      </c>
      <c r="B22" s="41" t="s">
        <v>22</v>
      </c>
      <c r="C22" s="42"/>
      <c r="D22" s="22"/>
      <c r="E22" s="42"/>
      <c r="F22" s="22" t="s">
        <v>15</v>
      </c>
      <c r="G22" s="22" t="s">
        <v>20</v>
      </c>
      <c r="H22" s="43">
        <f t="shared" si="3"/>
        <v>6.5</v>
      </c>
      <c r="I22" s="44">
        <v>94.8</v>
      </c>
      <c r="J22" s="22"/>
      <c r="K22" s="54" t="s">
        <v>56</v>
      </c>
      <c r="L22" s="45"/>
      <c r="M22" s="10"/>
      <c r="N22" s="6"/>
    </row>
    <row r="23" spans="1:14" ht="18" customHeight="1">
      <c r="A23" s="31">
        <f t="shared" si="0"/>
        <v>19</v>
      </c>
      <c r="B23" s="41" t="s">
        <v>29</v>
      </c>
      <c r="C23" s="42" t="s">
        <v>13</v>
      </c>
      <c r="D23" s="22" t="s">
        <v>57</v>
      </c>
      <c r="E23" s="42"/>
      <c r="F23" s="22" t="s">
        <v>14</v>
      </c>
      <c r="G23" s="22" t="s">
        <v>35</v>
      </c>
      <c r="H23" s="43">
        <f t="shared" si="3"/>
        <v>1</v>
      </c>
      <c r="I23" s="44">
        <v>95.8</v>
      </c>
      <c r="J23" s="22"/>
      <c r="K23" s="22" t="s">
        <v>58</v>
      </c>
      <c r="L23" s="45"/>
      <c r="M23" s="10"/>
      <c r="N23" s="6"/>
    </row>
    <row r="24" spans="1:14" ht="42">
      <c r="A24" s="38">
        <f t="shared" si="0"/>
        <v>20</v>
      </c>
      <c r="B24" s="49" t="s">
        <v>29</v>
      </c>
      <c r="C24" s="32"/>
      <c r="D24" s="33" t="s">
        <v>59</v>
      </c>
      <c r="E24" s="32"/>
      <c r="F24" s="34" t="s">
        <v>24</v>
      </c>
      <c r="G24" s="34" t="s">
        <v>35</v>
      </c>
      <c r="H24" s="35">
        <f t="shared" ref="H24:H28" si="4">I24-I23</f>
        <v>0.20000000000000284</v>
      </c>
      <c r="I24" s="36">
        <v>96</v>
      </c>
      <c r="J24" s="34"/>
      <c r="K24" s="50" t="s">
        <v>111</v>
      </c>
      <c r="L24" s="51">
        <f>I24-I14</f>
        <v>65.7</v>
      </c>
      <c r="M24" s="10"/>
      <c r="N24" s="6"/>
    </row>
    <row r="25" spans="1:14" ht="18" customHeight="1">
      <c r="A25" s="31">
        <f t="shared" si="0"/>
        <v>21</v>
      </c>
      <c r="B25" s="41" t="s">
        <v>19</v>
      </c>
      <c r="C25" s="42" t="s">
        <v>13</v>
      </c>
      <c r="D25" s="22" t="s">
        <v>60</v>
      </c>
      <c r="E25" s="42"/>
      <c r="F25" s="22" t="s">
        <v>14</v>
      </c>
      <c r="G25" s="22" t="s">
        <v>35</v>
      </c>
      <c r="H25" s="43">
        <f t="shared" si="4"/>
        <v>0.29999999999999716</v>
      </c>
      <c r="I25" s="44">
        <v>96.3</v>
      </c>
      <c r="J25" s="22"/>
      <c r="K25" s="22" t="s">
        <v>61</v>
      </c>
      <c r="L25" s="45"/>
      <c r="M25" s="10"/>
      <c r="N25" s="6"/>
    </row>
    <row r="26" spans="1:14" ht="18" customHeight="1">
      <c r="A26" s="31">
        <f t="shared" si="0"/>
        <v>22</v>
      </c>
      <c r="B26" s="41" t="s">
        <v>22</v>
      </c>
      <c r="C26" s="42" t="s">
        <v>17</v>
      </c>
      <c r="D26" s="22"/>
      <c r="E26" s="42"/>
      <c r="F26" s="22" t="s">
        <v>15</v>
      </c>
      <c r="G26" s="22" t="s">
        <v>63</v>
      </c>
      <c r="H26" s="43">
        <f t="shared" si="4"/>
        <v>0.20000000000000284</v>
      </c>
      <c r="I26" s="44">
        <v>96.5</v>
      </c>
      <c r="J26" s="22"/>
      <c r="K26" s="22" t="s">
        <v>62</v>
      </c>
      <c r="L26" s="45"/>
      <c r="M26" s="10"/>
      <c r="N26" s="6"/>
    </row>
    <row r="27" spans="1:14" ht="18" customHeight="1">
      <c r="A27" s="31">
        <f t="shared" si="0"/>
        <v>23</v>
      </c>
      <c r="B27" s="41" t="s">
        <v>28</v>
      </c>
      <c r="C27" s="42" t="s">
        <v>17</v>
      </c>
      <c r="D27" s="22"/>
      <c r="E27" s="42"/>
      <c r="F27" s="22" t="s">
        <v>14</v>
      </c>
      <c r="G27" s="22" t="s">
        <v>64</v>
      </c>
      <c r="H27" s="43">
        <f t="shared" si="4"/>
        <v>22.799999999999997</v>
      </c>
      <c r="I27" s="44">
        <v>119.3</v>
      </c>
      <c r="J27" s="22"/>
      <c r="K27" s="48"/>
      <c r="L27" s="45"/>
      <c r="M27" s="10"/>
      <c r="N27" s="6"/>
    </row>
    <row r="28" spans="1:14" ht="18" customHeight="1">
      <c r="A28" s="31">
        <f t="shared" si="0"/>
        <v>24</v>
      </c>
      <c r="B28" s="41" t="s">
        <v>28</v>
      </c>
      <c r="C28" s="42" t="s">
        <v>17</v>
      </c>
      <c r="D28" s="22"/>
      <c r="E28" s="42"/>
      <c r="F28" s="22" t="s">
        <v>15</v>
      </c>
      <c r="G28" s="22" t="s">
        <v>64</v>
      </c>
      <c r="H28" s="43">
        <f t="shared" si="4"/>
        <v>14.899999999999991</v>
      </c>
      <c r="I28" s="44">
        <v>134.19999999999999</v>
      </c>
      <c r="J28" s="22"/>
      <c r="K28" s="22" t="s">
        <v>65</v>
      </c>
      <c r="L28" s="45"/>
      <c r="M28" s="10"/>
      <c r="N28" s="6"/>
    </row>
    <row r="29" spans="1:14" ht="18" customHeight="1">
      <c r="A29" s="31">
        <f t="shared" si="0"/>
        <v>25</v>
      </c>
      <c r="B29" s="41" t="s">
        <v>29</v>
      </c>
      <c r="C29" s="42"/>
      <c r="D29" s="22"/>
      <c r="E29" s="42"/>
      <c r="F29" s="22" t="s">
        <v>15</v>
      </c>
      <c r="G29" s="22" t="s">
        <v>20</v>
      </c>
      <c r="H29" s="43">
        <f t="shared" si="1"/>
        <v>5.4000000000000057</v>
      </c>
      <c r="I29" s="44">
        <v>139.6</v>
      </c>
      <c r="J29" s="22"/>
      <c r="K29" s="22"/>
      <c r="L29" s="45"/>
      <c r="M29" s="10"/>
      <c r="N29" s="6"/>
    </row>
    <row r="30" spans="1:14" ht="15">
      <c r="A30" s="31">
        <f t="shared" si="0"/>
        <v>26</v>
      </c>
      <c r="B30" s="41" t="s">
        <v>34</v>
      </c>
      <c r="C30" s="42"/>
      <c r="D30" s="22"/>
      <c r="E30" s="42"/>
      <c r="F30" s="22" t="s">
        <v>33</v>
      </c>
      <c r="G30" s="22" t="s">
        <v>20</v>
      </c>
      <c r="H30" s="43">
        <f t="shared" ref="H30:H33" si="5">I30-I29</f>
        <v>0</v>
      </c>
      <c r="I30" s="44">
        <v>139.6</v>
      </c>
      <c r="J30" s="22"/>
      <c r="K30" s="22"/>
      <c r="L30" s="45"/>
      <c r="M30" s="10"/>
      <c r="N30" s="6"/>
    </row>
    <row r="31" spans="1:14" ht="28">
      <c r="A31" s="23">
        <f t="shared" si="0"/>
        <v>27</v>
      </c>
      <c r="B31" s="24" t="s">
        <v>30</v>
      </c>
      <c r="C31" s="25"/>
      <c r="D31" s="26" t="s">
        <v>66</v>
      </c>
      <c r="E31" s="25"/>
      <c r="F31" s="27" t="s">
        <v>67</v>
      </c>
      <c r="G31" s="27" t="s">
        <v>20</v>
      </c>
      <c r="H31" s="28">
        <f t="shared" si="5"/>
        <v>9.9999999999994316E-2</v>
      </c>
      <c r="I31" s="29">
        <v>139.69999999999999</v>
      </c>
      <c r="J31" s="27"/>
      <c r="K31" s="30" t="s">
        <v>68</v>
      </c>
      <c r="L31" s="37">
        <f>I31-I24</f>
        <v>43.699999999999989</v>
      </c>
      <c r="M31" s="10"/>
      <c r="N31" s="6"/>
    </row>
    <row r="32" spans="1:14" ht="18" customHeight="1">
      <c r="A32" s="31">
        <f t="shared" si="0"/>
        <v>28</v>
      </c>
      <c r="B32" s="41" t="s">
        <v>69</v>
      </c>
      <c r="C32" s="42"/>
      <c r="D32" s="22"/>
      <c r="E32" s="42"/>
      <c r="F32" s="22" t="s">
        <v>14</v>
      </c>
      <c r="G32" s="22" t="s">
        <v>20</v>
      </c>
      <c r="H32" s="43">
        <f t="shared" si="5"/>
        <v>0</v>
      </c>
      <c r="I32" s="44">
        <v>139.69999999999999</v>
      </c>
      <c r="J32" s="22"/>
      <c r="K32" s="22"/>
      <c r="L32" s="45"/>
      <c r="M32" s="10"/>
      <c r="N32" s="6"/>
    </row>
    <row r="33" spans="1:14" ht="18" customHeight="1">
      <c r="A33" s="31">
        <f t="shared" si="0"/>
        <v>29</v>
      </c>
      <c r="B33" s="41" t="s">
        <v>21</v>
      </c>
      <c r="C33" s="42"/>
      <c r="D33" s="22"/>
      <c r="E33" s="42"/>
      <c r="F33" s="22" t="s">
        <v>15</v>
      </c>
      <c r="G33" s="22" t="s">
        <v>64</v>
      </c>
      <c r="H33" s="43">
        <f t="shared" si="5"/>
        <v>0.20000000000001705</v>
      </c>
      <c r="I33" s="44">
        <v>139.9</v>
      </c>
      <c r="J33" s="22"/>
      <c r="K33" s="22" t="s">
        <v>70</v>
      </c>
      <c r="L33" s="45"/>
      <c r="M33" s="10"/>
      <c r="N33" s="6"/>
    </row>
    <row r="34" spans="1:14" ht="18" customHeight="1">
      <c r="A34" s="31">
        <f t="shared" si="0"/>
        <v>30</v>
      </c>
      <c r="B34" s="41" t="s">
        <v>29</v>
      </c>
      <c r="C34" s="42" t="s">
        <v>13</v>
      </c>
      <c r="D34" s="22" t="s">
        <v>72</v>
      </c>
      <c r="E34" s="42"/>
      <c r="F34" s="22" t="s">
        <v>15</v>
      </c>
      <c r="G34" s="22" t="s">
        <v>64</v>
      </c>
      <c r="H34" s="43">
        <f t="shared" si="1"/>
        <v>21.599999999999994</v>
      </c>
      <c r="I34" s="44">
        <v>161.5</v>
      </c>
      <c r="J34" s="22"/>
      <c r="K34" s="22" t="s">
        <v>71</v>
      </c>
      <c r="L34" s="45"/>
      <c r="M34" s="10"/>
      <c r="N34" s="6"/>
    </row>
    <row r="35" spans="1:14" ht="18" customHeight="1">
      <c r="A35" s="31">
        <f t="shared" si="0"/>
        <v>31</v>
      </c>
      <c r="B35" s="41" t="s">
        <v>29</v>
      </c>
      <c r="C35" s="42" t="s">
        <v>13</v>
      </c>
      <c r="D35" s="22" t="s">
        <v>74</v>
      </c>
      <c r="E35" s="42"/>
      <c r="F35" s="22" t="s">
        <v>14</v>
      </c>
      <c r="G35" s="22" t="s">
        <v>73</v>
      </c>
      <c r="H35" s="43">
        <f t="shared" si="1"/>
        <v>3.4000000000000057</v>
      </c>
      <c r="I35" s="44">
        <v>164.9</v>
      </c>
      <c r="J35" s="22"/>
      <c r="K35" s="46" t="s">
        <v>75</v>
      </c>
      <c r="L35" s="45"/>
      <c r="M35" s="10"/>
      <c r="N35" s="6"/>
    </row>
    <row r="36" spans="1:14" ht="18" customHeight="1">
      <c r="A36" s="31">
        <f t="shared" si="0"/>
        <v>32</v>
      </c>
      <c r="B36" s="41" t="s">
        <v>28</v>
      </c>
      <c r="C36" s="42"/>
      <c r="D36" s="22" t="s">
        <v>17</v>
      </c>
      <c r="E36" s="42"/>
      <c r="F36" s="22" t="s">
        <v>14</v>
      </c>
      <c r="G36" s="22" t="s">
        <v>76</v>
      </c>
      <c r="H36" s="43">
        <f t="shared" si="1"/>
        <v>8.1999999999999886</v>
      </c>
      <c r="I36" s="44">
        <v>173.1</v>
      </c>
      <c r="J36" s="22"/>
      <c r="K36" s="22" t="s">
        <v>77</v>
      </c>
      <c r="L36" s="45"/>
      <c r="M36" s="10"/>
      <c r="N36" s="6"/>
    </row>
    <row r="37" spans="1:14" ht="18" customHeight="1">
      <c r="A37" s="31">
        <f t="shared" si="0"/>
        <v>33</v>
      </c>
      <c r="B37" s="41" t="s">
        <v>22</v>
      </c>
      <c r="C37" s="42"/>
      <c r="D37" s="22" t="s">
        <v>17</v>
      </c>
      <c r="E37" s="42"/>
      <c r="F37" s="22" t="s">
        <v>15</v>
      </c>
      <c r="G37" s="22" t="s">
        <v>20</v>
      </c>
      <c r="H37" s="43">
        <f t="shared" ref="H37:H41" si="6">I37-I36</f>
        <v>3.3000000000000114</v>
      </c>
      <c r="I37" s="44">
        <v>176.4</v>
      </c>
      <c r="J37" s="22"/>
      <c r="K37" s="22"/>
      <c r="L37" s="45"/>
      <c r="M37" s="10"/>
      <c r="N37" s="6"/>
    </row>
    <row r="38" spans="1:14" ht="18" customHeight="1">
      <c r="A38" s="31">
        <f t="shared" si="0"/>
        <v>34</v>
      </c>
      <c r="B38" s="41" t="s">
        <v>28</v>
      </c>
      <c r="C38" s="42"/>
      <c r="D38" s="22" t="s">
        <v>17</v>
      </c>
      <c r="E38" s="42"/>
      <c r="F38" s="22" t="s">
        <v>14</v>
      </c>
      <c r="G38" s="22" t="s">
        <v>79</v>
      </c>
      <c r="H38" s="43">
        <f t="shared" si="6"/>
        <v>4.0999999999999943</v>
      </c>
      <c r="I38" s="44">
        <v>180.5</v>
      </c>
      <c r="J38" s="22"/>
      <c r="K38" s="22" t="s">
        <v>78</v>
      </c>
      <c r="L38" s="45"/>
      <c r="M38" s="10"/>
      <c r="N38" s="6"/>
    </row>
    <row r="39" spans="1:14" ht="42">
      <c r="A39" s="38">
        <f t="shared" si="0"/>
        <v>35</v>
      </c>
      <c r="B39" s="49" t="s">
        <v>30</v>
      </c>
      <c r="C39" s="32"/>
      <c r="D39" s="33" t="s">
        <v>80</v>
      </c>
      <c r="E39" s="32"/>
      <c r="F39" s="34" t="s">
        <v>24</v>
      </c>
      <c r="G39" s="34" t="s">
        <v>20</v>
      </c>
      <c r="H39" s="35">
        <f t="shared" ref="H39" si="7">I39-I38</f>
        <v>0.19999999999998863</v>
      </c>
      <c r="I39" s="36">
        <v>180.7</v>
      </c>
      <c r="J39" s="34"/>
      <c r="K39" s="50" t="s">
        <v>112</v>
      </c>
      <c r="L39" s="51">
        <f>I39-I31</f>
        <v>41</v>
      </c>
      <c r="M39" s="10"/>
      <c r="N39" s="6"/>
    </row>
    <row r="40" spans="1:14" ht="18" customHeight="1">
      <c r="A40" s="31">
        <f t="shared" si="0"/>
        <v>36</v>
      </c>
      <c r="B40" s="41" t="s">
        <v>23</v>
      </c>
      <c r="C40" s="42" t="s">
        <v>13</v>
      </c>
      <c r="D40" s="22" t="s">
        <v>82</v>
      </c>
      <c r="E40" s="42"/>
      <c r="F40" s="22" t="s">
        <v>14</v>
      </c>
      <c r="G40" s="22" t="s">
        <v>20</v>
      </c>
      <c r="H40" s="43">
        <f t="shared" si="6"/>
        <v>0.30000000000001137</v>
      </c>
      <c r="I40" s="44">
        <v>181</v>
      </c>
      <c r="J40" s="22"/>
      <c r="K40" s="22" t="s">
        <v>81</v>
      </c>
      <c r="L40" s="45"/>
      <c r="M40" s="10"/>
      <c r="N40" s="6"/>
    </row>
    <row r="41" spans="1:14" ht="18" customHeight="1">
      <c r="A41" s="31">
        <f t="shared" si="0"/>
        <v>37</v>
      </c>
      <c r="B41" s="41" t="s">
        <v>22</v>
      </c>
      <c r="C41" s="42"/>
      <c r="D41" s="22"/>
      <c r="E41" s="42"/>
      <c r="F41" s="22" t="s">
        <v>15</v>
      </c>
      <c r="G41" s="22" t="s">
        <v>83</v>
      </c>
      <c r="H41" s="43">
        <f t="shared" si="6"/>
        <v>9.5</v>
      </c>
      <c r="I41" s="44">
        <v>190.5</v>
      </c>
      <c r="J41" s="22"/>
      <c r="K41" s="22" t="s">
        <v>84</v>
      </c>
      <c r="L41" s="45"/>
      <c r="M41" s="10"/>
      <c r="N41" s="6"/>
    </row>
    <row r="42" spans="1:14" ht="28">
      <c r="A42" s="31">
        <f t="shared" si="0"/>
        <v>38</v>
      </c>
      <c r="B42" s="41" t="s">
        <v>29</v>
      </c>
      <c r="C42" s="42" t="s">
        <v>13</v>
      </c>
      <c r="D42" s="22" t="s">
        <v>85</v>
      </c>
      <c r="E42" s="42"/>
      <c r="F42" s="22" t="s">
        <v>14</v>
      </c>
      <c r="G42" s="22" t="s">
        <v>86</v>
      </c>
      <c r="H42" s="43">
        <f t="shared" ref="H42:H59" si="8">I42-I41</f>
        <v>3</v>
      </c>
      <c r="I42" s="44">
        <v>193.5</v>
      </c>
      <c r="J42" s="22"/>
      <c r="K42" s="46" t="s">
        <v>87</v>
      </c>
      <c r="L42" s="45"/>
      <c r="M42" s="10"/>
      <c r="N42" s="6"/>
    </row>
    <row r="43" spans="1:14" ht="30" customHeight="1">
      <c r="A43" s="56">
        <f t="shared" si="0"/>
        <v>39</v>
      </c>
      <c r="B43" s="57" t="s">
        <v>30</v>
      </c>
      <c r="C43" s="58"/>
      <c r="D43" s="59" t="s">
        <v>117</v>
      </c>
      <c r="E43" s="58"/>
      <c r="F43" s="59"/>
      <c r="G43" s="59" t="s">
        <v>118</v>
      </c>
      <c r="H43" s="60">
        <f t="shared" ref="H43" si="9">I43-I42</f>
        <v>0.59999999999999432</v>
      </c>
      <c r="I43" s="61">
        <v>194.1</v>
      </c>
      <c r="J43" s="59"/>
      <c r="K43" s="62" t="s">
        <v>119</v>
      </c>
      <c r="L43" s="63"/>
      <c r="M43" s="10"/>
      <c r="N43" s="6"/>
    </row>
    <row r="44" spans="1:14" ht="18" customHeight="1">
      <c r="A44" s="31">
        <f>A42+1</f>
        <v>39</v>
      </c>
      <c r="B44" s="41" t="s">
        <v>23</v>
      </c>
      <c r="C44" s="42"/>
      <c r="D44" s="22"/>
      <c r="E44" s="42"/>
      <c r="F44" s="22" t="s">
        <v>14</v>
      </c>
      <c r="G44" s="22" t="s">
        <v>20</v>
      </c>
      <c r="H44" s="43">
        <f>I44-I42</f>
        <v>55.599999999999994</v>
      </c>
      <c r="I44" s="44">
        <v>249.1</v>
      </c>
      <c r="J44" s="22"/>
      <c r="K44" s="22"/>
      <c r="L44" s="45"/>
      <c r="M44" s="10"/>
      <c r="N44" s="6"/>
    </row>
    <row r="45" spans="1:14" ht="18" customHeight="1">
      <c r="A45" s="31">
        <f t="shared" si="0"/>
        <v>40</v>
      </c>
      <c r="B45" s="41" t="s">
        <v>28</v>
      </c>
      <c r="C45" s="42"/>
      <c r="D45" s="22"/>
      <c r="E45" s="42"/>
      <c r="F45" s="22" t="s">
        <v>15</v>
      </c>
      <c r="G45" s="22" t="s">
        <v>18</v>
      </c>
      <c r="H45" s="43">
        <f t="shared" ref="H45" si="10">I45-I44</f>
        <v>4.0999999999999943</v>
      </c>
      <c r="I45" s="44">
        <v>253.2</v>
      </c>
      <c r="J45" s="22"/>
      <c r="K45" s="22" t="s">
        <v>36</v>
      </c>
      <c r="L45" s="45"/>
      <c r="M45" s="10"/>
      <c r="N45" s="6"/>
    </row>
    <row r="46" spans="1:14" ht="18" customHeight="1">
      <c r="A46" s="31">
        <f t="shared" si="0"/>
        <v>41</v>
      </c>
      <c r="B46" s="41" t="s">
        <v>22</v>
      </c>
      <c r="C46" s="42"/>
      <c r="D46" s="22"/>
      <c r="E46" s="42"/>
      <c r="F46" s="22" t="s">
        <v>15</v>
      </c>
      <c r="G46" s="22" t="s">
        <v>88</v>
      </c>
      <c r="H46" s="43">
        <f t="shared" si="8"/>
        <v>1.2000000000000171</v>
      </c>
      <c r="I46" s="44">
        <v>254.4</v>
      </c>
      <c r="J46" s="22"/>
      <c r="K46" s="22" t="s">
        <v>89</v>
      </c>
      <c r="L46" s="45"/>
      <c r="M46" s="10"/>
      <c r="N46" s="6"/>
    </row>
    <row r="47" spans="1:14" ht="18" customHeight="1">
      <c r="A47" s="31">
        <f t="shared" si="0"/>
        <v>42</v>
      </c>
      <c r="B47" s="41" t="s">
        <v>23</v>
      </c>
      <c r="C47" s="42" t="s">
        <v>13</v>
      </c>
      <c r="D47" s="22" t="s">
        <v>90</v>
      </c>
      <c r="E47" s="42"/>
      <c r="F47" s="22" t="s">
        <v>26</v>
      </c>
      <c r="G47" s="22" t="s">
        <v>92</v>
      </c>
      <c r="H47" s="43">
        <f t="shared" si="8"/>
        <v>8.0999999999999943</v>
      </c>
      <c r="I47" s="44">
        <v>262.5</v>
      </c>
      <c r="J47" s="22"/>
      <c r="K47" s="22" t="s">
        <v>91</v>
      </c>
      <c r="L47" s="45"/>
      <c r="M47" s="10"/>
      <c r="N47" s="6"/>
    </row>
    <row r="48" spans="1:14" ht="18" customHeight="1">
      <c r="A48" s="31">
        <f t="shared" si="0"/>
        <v>43</v>
      </c>
      <c r="B48" s="41" t="s">
        <v>29</v>
      </c>
      <c r="C48" s="42" t="s">
        <v>13</v>
      </c>
      <c r="D48" s="22" t="s">
        <v>95</v>
      </c>
      <c r="E48" s="42"/>
      <c r="F48" s="22" t="s">
        <v>26</v>
      </c>
      <c r="G48" s="22" t="s">
        <v>94</v>
      </c>
      <c r="H48" s="43">
        <f t="shared" ref="H48" si="11">I48-I47</f>
        <v>1.3999999999999773</v>
      </c>
      <c r="I48" s="44">
        <v>263.89999999999998</v>
      </c>
      <c r="J48" s="22"/>
      <c r="K48" s="22" t="s">
        <v>93</v>
      </c>
      <c r="L48" s="45"/>
      <c r="M48" s="10"/>
      <c r="N48" s="6"/>
    </row>
    <row r="49" spans="1:20" ht="18" customHeight="1">
      <c r="A49" s="31">
        <f t="shared" si="0"/>
        <v>44</v>
      </c>
      <c r="B49" s="41" t="s">
        <v>29</v>
      </c>
      <c r="C49" s="42"/>
      <c r="D49" s="22"/>
      <c r="E49" s="42"/>
      <c r="F49" s="22" t="s">
        <v>15</v>
      </c>
      <c r="G49" s="22" t="s">
        <v>94</v>
      </c>
      <c r="H49" s="43">
        <f t="shared" ref="H49:H52" si="12">I49-I48</f>
        <v>1.4000000000000341</v>
      </c>
      <c r="I49" s="44">
        <v>265.3</v>
      </c>
      <c r="J49" s="22"/>
      <c r="K49" s="52"/>
      <c r="L49" s="45"/>
      <c r="M49" s="10"/>
      <c r="N49" s="6"/>
    </row>
    <row r="50" spans="1:20" ht="18" customHeight="1">
      <c r="A50" s="31">
        <f t="shared" si="0"/>
        <v>45</v>
      </c>
      <c r="B50" s="41" t="s">
        <v>29</v>
      </c>
      <c r="C50" s="42"/>
      <c r="D50" s="22"/>
      <c r="E50" s="42"/>
      <c r="F50" s="22" t="s">
        <v>26</v>
      </c>
      <c r="G50" s="22" t="s">
        <v>20</v>
      </c>
      <c r="H50" s="43">
        <f t="shared" si="12"/>
        <v>5.3000000000000114</v>
      </c>
      <c r="I50" s="44">
        <v>270.60000000000002</v>
      </c>
      <c r="J50" s="22"/>
      <c r="K50" s="52"/>
      <c r="L50" s="45"/>
      <c r="M50" s="10"/>
      <c r="N50" s="6"/>
    </row>
    <row r="51" spans="1:20" s="14" customFormat="1" ht="28">
      <c r="A51" s="23">
        <f t="shared" si="0"/>
        <v>46</v>
      </c>
      <c r="B51" s="24" t="s">
        <v>30</v>
      </c>
      <c r="C51" s="25"/>
      <c r="D51" s="26" t="s">
        <v>96</v>
      </c>
      <c r="E51" s="25"/>
      <c r="F51" s="27" t="s">
        <v>97</v>
      </c>
      <c r="G51" s="27" t="s">
        <v>20</v>
      </c>
      <c r="H51" s="28">
        <f t="shared" si="12"/>
        <v>1.5</v>
      </c>
      <c r="I51" s="29">
        <v>272.10000000000002</v>
      </c>
      <c r="J51" s="27"/>
      <c r="K51" s="26" t="s">
        <v>98</v>
      </c>
      <c r="L51" s="37">
        <f>I51-I39</f>
        <v>91.400000000000034</v>
      </c>
      <c r="M51" s="12"/>
      <c r="N51" s="13"/>
    </row>
    <row r="52" spans="1:20" ht="18" customHeight="1">
      <c r="A52" s="31">
        <f t="shared" si="0"/>
        <v>47</v>
      </c>
      <c r="B52" s="41" t="s">
        <v>19</v>
      </c>
      <c r="C52" s="42"/>
      <c r="D52" s="22"/>
      <c r="E52" s="42"/>
      <c r="F52" s="22" t="s">
        <v>26</v>
      </c>
      <c r="G52" s="22" t="s">
        <v>100</v>
      </c>
      <c r="H52" s="43">
        <f t="shared" si="12"/>
        <v>5.0999999999999659</v>
      </c>
      <c r="I52" s="44">
        <v>277.2</v>
      </c>
      <c r="J52" s="22"/>
      <c r="K52" s="22" t="s">
        <v>99</v>
      </c>
      <c r="L52" s="45"/>
      <c r="M52" s="10"/>
      <c r="N52" s="6"/>
    </row>
    <row r="53" spans="1:20" s="19" customFormat="1" ht="15">
      <c r="A53" s="31">
        <f t="shared" si="0"/>
        <v>48</v>
      </c>
      <c r="B53" s="41" t="s">
        <v>19</v>
      </c>
      <c r="C53" s="42"/>
      <c r="D53" s="22"/>
      <c r="E53" s="42"/>
      <c r="F53" s="22" t="s">
        <v>26</v>
      </c>
      <c r="G53" s="22" t="s">
        <v>102</v>
      </c>
      <c r="H53" s="43">
        <f t="shared" ref="H53:H57" si="13">I53-I52</f>
        <v>1.6999999999999886</v>
      </c>
      <c r="I53" s="44">
        <v>278.89999999999998</v>
      </c>
      <c r="J53" s="22"/>
      <c r="K53" s="22" t="s">
        <v>101</v>
      </c>
      <c r="L53" s="45"/>
      <c r="M53" s="18"/>
    </row>
    <row r="54" spans="1:20" ht="18" customHeight="1">
      <c r="A54" s="31">
        <f t="shared" si="0"/>
        <v>49</v>
      </c>
      <c r="B54" s="41" t="s">
        <v>22</v>
      </c>
      <c r="C54" s="42"/>
      <c r="D54" s="22"/>
      <c r="E54" s="42"/>
      <c r="F54" s="22" t="s">
        <v>15</v>
      </c>
      <c r="G54" s="22" t="s">
        <v>104</v>
      </c>
      <c r="H54" s="43">
        <f t="shared" si="13"/>
        <v>1</v>
      </c>
      <c r="I54" s="44">
        <v>279.89999999999998</v>
      </c>
      <c r="J54" s="22"/>
      <c r="K54" s="22" t="s">
        <v>103</v>
      </c>
      <c r="L54" s="45"/>
      <c r="M54" s="10"/>
      <c r="N54" s="6"/>
    </row>
    <row r="55" spans="1:20" ht="18" customHeight="1">
      <c r="A55" s="31">
        <f t="shared" si="0"/>
        <v>50</v>
      </c>
      <c r="B55" s="41" t="s">
        <v>28</v>
      </c>
      <c r="C55" s="42" t="s">
        <v>13</v>
      </c>
      <c r="D55" s="22"/>
      <c r="E55" s="42"/>
      <c r="F55" s="22" t="s">
        <v>15</v>
      </c>
      <c r="G55" s="22" t="s">
        <v>105</v>
      </c>
      <c r="H55" s="43">
        <f t="shared" si="13"/>
        <v>6.2000000000000455</v>
      </c>
      <c r="I55" s="44">
        <v>286.10000000000002</v>
      </c>
      <c r="J55" s="22"/>
      <c r="K55" s="22"/>
      <c r="L55" s="45"/>
      <c r="M55" s="10"/>
      <c r="N55" s="6"/>
    </row>
    <row r="56" spans="1:20" ht="28">
      <c r="A56" s="23">
        <f t="shared" si="0"/>
        <v>51</v>
      </c>
      <c r="B56" s="24" t="s">
        <v>30</v>
      </c>
      <c r="C56" s="25"/>
      <c r="D56" s="26" t="s">
        <v>107</v>
      </c>
      <c r="E56" s="25"/>
      <c r="F56" s="27" t="s">
        <v>24</v>
      </c>
      <c r="G56" s="27" t="s">
        <v>108</v>
      </c>
      <c r="H56" s="28">
        <f t="shared" si="13"/>
        <v>0</v>
      </c>
      <c r="I56" s="29">
        <v>286.10000000000002</v>
      </c>
      <c r="J56" s="27"/>
      <c r="K56" s="26" t="s">
        <v>106</v>
      </c>
      <c r="L56" s="37">
        <f>I56-I51</f>
        <v>14</v>
      </c>
      <c r="M56" s="10"/>
      <c r="N56" s="6"/>
    </row>
    <row r="57" spans="1:20" ht="18" customHeight="1">
      <c r="A57" s="31">
        <f t="shared" si="0"/>
        <v>52</v>
      </c>
      <c r="B57" s="41" t="s">
        <v>29</v>
      </c>
      <c r="C57" s="42" t="s">
        <v>13</v>
      </c>
      <c r="D57" s="22" t="s">
        <v>120</v>
      </c>
      <c r="E57" s="42"/>
      <c r="F57" s="22" t="s">
        <v>15</v>
      </c>
      <c r="G57" s="22" t="s">
        <v>105</v>
      </c>
      <c r="H57" s="43">
        <f t="shared" si="13"/>
        <v>6.8999999999999773</v>
      </c>
      <c r="I57" s="44">
        <v>293</v>
      </c>
      <c r="J57" s="22"/>
      <c r="K57" s="22" t="s">
        <v>121</v>
      </c>
      <c r="L57" s="45"/>
      <c r="M57" s="6"/>
    </row>
    <row r="58" spans="1:20" ht="15">
      <c r="A58" s="31">
        <f t="shared" si="0"/>
        <v>53</v>
      </c>
      <c r="B58" s="41" t="s">
        <v>29</v>
      </c>
      <c r="C58" s="42" t="s">
        <v>13</v>
      </c>
      <c r="D58" s="22"/>
      <c r="E58" s="42"/>
      <c r="F58" s="22" t="s">
        <v>27</v>
      </c>
      <c r="G58" s="22" t="s">
        <v>6</v>
      </c>
      <c r="H58" s="43">
        <f t="shared" ref="H58" si="14">I58-I57</f>
        <v>9.3000000000000114</v>
      </c>
      <c r="I58" s="44">
        <v>302.3</v>
      </c>
      <c r="J58" s="22"/>
      <c r="K58" s="22" t="s">
        <v>109</v>
      </c>
      <c r="L58" s="45"/>
      <c r="M58" s="10"/>
      <c r="N58" s="6"/>
    </row>
    <row r="59" spans="1:20" ht="71" thickBot="1">
      <c r="A59" s="38">
        <f t="shared" si="0"/>
        <v>54</v>
      </c>
      <c r="B59" s="49" t="s">
        <v>30</v>
      </c>
      <c r="C59" s="32"/>
      <c r="D59" s="33" t="s">
        <v>110</v>
      </c>
      <c r="E59" s="32"/>
      <c r="F59" s="34" t="s">
        <v>31</v>
      </c>
      <c r="G59" s="34" t="s">
        <v>20</v>
      </c>
      <c r="H59" s="35">
        <f t="shared" si="8"/>
        <v>1.1999999999999886</v>
      </c>
      <c r="I59" s="36">
        <v>303.5</v>
      </c>
      <c r="J59" s="34"/>
      <c r="K59" s="47" t="s">
        <v>113</v>
      </c>
      <c r="L59" s="51">
        <f>I59-I56</f>
        <v>17.399999999999977</v>
      </c>
    </row>
    <row r="60" spans="1:20" s="11" customFormat="1" ht="43" thickBot="1">
      <c r="A60" s="38">
        <f t="shared" si="0"/>
        <v>55</v>
      </c>
      <c r="B60" s="49"/>
      <c r="C60" s="32"/>
      <c r="D60" s="33"/>
      <c r="E60" s="32"/>
      <c r="F60" s="34"/>
      <c r="G60" s="34"/>
      <c r="H60" s="35"/>
      <c r="I60" s="36"/>
      <c r="J60" s="34"/>
      <c r="K60" s="55" t="s">
        <v>116</v>
      </c>
      <c r="L60" s="51"/>
      <c r="M60" s="1"/>
      <c r="N60" s="1"/>
      <c r="O60" s="1"/>
      <c r="P60" s="1"/>
      <c r="Q60" s="1"/>
      <c r="R60" s="1"/>
      <c r="S60" s="1"/>
      <c r="T60" s="1"/>
    </row>
    <row r="61" spans="1:20" s="11" customFormat="1" ht="17" customHeight="1">
      <c r="A61" s="2"/>
      <c r="B61" s="7"/>
      <c r="C61" s="7"/>
      <c r="D61" s="1"/>
      <c r="E61" s="7"/>
      <c r="F61" s="1"/>
      <c r="G61" s="9"/>
      <c r="H61" s="20"/>
      <c r="I61" s="8"/>
      <c r="J61" s="1"/>
      <c r="K61" s="1"/>
      <c r="L61" s="9"/>
      <c r="M61" s="1"/>
      <c r="N61" s="1"/>
      <c r="O61" s="1"/>
      <c r="P61" s="1"/>
      <c r="Q61" s="1"/>
      <c r="R61" s="1"/>
      <c r="S61" s="1"/>
      <c r="T61" s="1"/>
    </row>
    <row r="62" spans="1:20" s="11" customFormat="1" ht="17" customHeight="1">
      <c r="A62" s="2"/>
      <c r="B62" s="7"/>
      <c r="C62" s="7"/>
      <c r="D62" s="1"/>
      <c r="E62" s="7"/>
      <c r="F62" s="1"/>
      <c r="G62" s="9"/>
      <c r="H62" s="20"/>
      <c r="I62" s="8"/>
      <c r="J62" s="1"/>
      <c r="K62" s="1"/>
      <c r="L62" s="9"/>
      <c r="M62" s="1"/>
      <c r="N62" s="1"/>
      <c r="O62" s="1"/>
      <c r="P62" s="1"/>
      <c r="Q62" s="1"/>
      <c r="R62" s="1"/>
      <c r="S62" s="1"/>
      <c r="T62" s="1"/>
    </row>
    <row r="63" spans="1:20" s="11" customFormat="1" ht="17" customHeight="1">
      <c r="A63" s="2"/>
      <c r="B63" s="7"/>
      <c r="C63" s="7"/>
      <c r="D63" s="1"/>
      <c r="E63" s="7"/>
      <c r="F63" s="1"/>
      <c r="G63" s="9"/>
      <c r="H63" s="20"/>
      <c r="I63" s="8"/>
      <c r="J63" s="1"/>
      <c r="K63" s="1"/>
      <c r="L63" s="9"/>
      <c r="M63" s="1"/>
      <c r="N63" s="1"/>
      <c r="O63" s="1"/>
      <c r="P63" s="1"/>
      <c r="Q63" s="1"/>
      <c r="R63" s="1"/>
      <c r="S63" s="1"/>
      <c r="T63" s="1"/>
    </row>
    <row r="64" spans="1:20" s="11" customFormat="1" ht="17" customHeight="1">
      <c r="A64" s="2"/>
      <c r="B64" s="7"/>
      <c r="C64" s="7"/>
      <c r="D64" s="1"/>
      <c r="E64" s="7"/>
      <c r="F64" s="1"/>
      <c r="G64" s="9"/>
      <c r="H64" s="20"/>
      <c r="I64" s="8"/>
      <c r="J64" s="1"/>
      <c r="K64" s="1"/>
      <c r="L64" s="9"/>
      <c r="M64" s="1"/>
      <c r="N64" s="1"/>
      <c r="O64" s="1"/>
      <c r="P64" s="1"/>
      <c r="Q64" s="1"/>
      <c r="R64" s="1"/>
      <c r="S64" s="1"/>
      <c r="T64" s="1"/>
    </row>
    <row r="65" spans="1:20" s="11" customFormat="1" ht="17" customHeight="1">
      <c r="A65" s="2"/>
      <c r="B65" s="7"/>
      <c r="C65" s="7"/>
      <c r="D65" s="1"/>
      <c r="E65" s="7"/>
      <c r="F65" s="1"/>
      <c r="G65" s="9"/>
      <c r="H65" s="20"/>
      <c r="I65" s="8"/>
      <c r="J65" s="1"/>
      <c r="K65" s="1"/>
      <c r="L65" s="9"/>
      <c r="M65" s="1"/>
      <c r="N65" s="1"/>
      <c r="O65" s="1"/>
      <c r="P65" s="1"/>
      <c r="Q65" s="1"/>
      <c r="R65" s="1"/>
      <c r="S65" s="1"/>
      <c r="T65" s="1"/>
    </row>
    <row r="66" spans="1:20" s="11" customFormat="1" ht="17" customHeight="1">
      <c r="A66" s="2"/>
      <c r="B66" s="7"/>
      <c r="C66" s="7"/>
      <c r="D66" s="1"/>
      <c r="E66" s="7"/>
      <c r="F66" s="1"/>
      <c r="G66" s="9"/>
      <c r="H66" s="20"/>
      <c r="I66" s="8"/>
      <c r="J66" s="1"/>
      <c r="K66" s="1"/>
      <c r="L66" s="9"/>
      <c r="M66" s="1"/>
      <c r="N66" s="1"/>
      <c r="O66" s="1"/>
      <c r="P66" s="1"/>
      <c r="Q66" s="1"/>
      <c r="R66" s="1"/>
      <c r="S66" s="1"/>
      <c r="T66" s="1"/>
    </row>
    <row r="67" spans="1:20" s="11" customFormat="1" ht="17" customHeight="1">
      <c r="A67" s="2"/>
      <c r="B67" s="7"/>
      <c r="C67" s="7"/>
      <c r="D67" s="1"/>
      <c r="E67" s="7"/>
      <c r="F67" s="1"/>
      <c r="G67" s="9"/>
      <c r="H67" s="20"/>
      <c r="I67" s="8"/>
      <c r="J67" s="1"/>
      <c r="K67" s="1"/>
      <c r="L67" s="9"/>
      <c r="M67" s="1"/>
      <c r="N67" s="1"/>
      <c r="O67" s="1"/>
      <c r="P67" s="1"/>
      <c r="Q67" s="1"/>
      <c r="R67" s="1"/>
      <c r="S67" s="1"/>
      <c r="T67" s="1"/>
    </row>
    <row r="68" spans="1:20" s="11" customFormat="1" ht="17" customHeight="1">
      <c r="A68" s="2"/>
      <c r="B68" s="7"/>
      <c r="C68" s="7"/>
      <c r="D68" s="1"/>
      <c r="E68" s="7"/>
      <c r="F68" s="1"/>
      <c r="G68" s="9"/>
      <c r="H68" s="20"/>
      <c r="I68" s="8"/>
      <c r="J68" s="1"/>
      <c r="K68" s="1"/>
      <c r="L68" s="9"/>
      <c r="M68" s="1"/>
      <c r="N68" s="1"/>
      <c r="O68" s="1"/>
      <c r="P68" s="1"/>
      <c r="Q68" s="1"/>
      <c r="R68" s="1"/>
      <c r="S68" s="1"/>
      <c r="T68" s="1"/>
    </row>
    <row r="69" spans="1:20" s="11" customFormat="1" ht="17" customHeight="1">
      <c r="A69" s="2"/>
      <c r="B69" s="7"/>
      <c r="C69" s="7"/>
      <c r="D69" s="1"/>
      <c r="E69" s="7"/>
      <c r="F69" s="1"/>
      <c r="G69" s="9"/>
      <c r="H69" s="20"/>
      <c r="I69" s="8"/>
      <c r="J69" s="1"/>
      <c r="K69" s="1"/>
      <c r="L69" s="9"/>
      <c r="M69" s="1"/>
      <c r="N69" s="1"/>
      <c r="O69" s="1"/>
      <c r="P69" s="1"/>
      <c r="Q69" s="1"/>
      <c r="R69" s="1"/>
      <c r="S69" s="1"/>
      <c r="T69" s="1"/>
    </row>
    <row r="70" spans="1:20" s="11" customFormat="1" ht="17" customHeight="1">
      <c r="A70" s="2"/>
      <c r="B70" s="7"/>
      <c r="C70" s="7"/>
      <c r="D70" s="1"/>
      <c r="E70" s="7"/>
      <c r="F70" s="1"/>
      <c r="G70" s="9"/>
      <c r="H70" s="20"/>
      <c r="I70" s="8"/>
      <c r="J70" s="1"/>
      <c r="K70" s="1"/>
      <c r="L70" s="9"/>
      <c r="M70" s="1"/>
      <c r="N70" s="1"/>
      <c r="O70" s="1"/>
      <c r="P70" s="1"/>
      <c r="Q70" s="1"/>
      <c r="R70" s="1"/>
      <c r="S70" s="1"/>
      <c r="T70" s="1"/>
    </row>
    <row r="71" spans="1:20" s="11" customFormat="1" ht="17" customHeight="1">
      <c r="A71" s="2"/>
      <c r="B71" s="7"/>
      <c r="C71" s="7"/>
      <c r="D71" s="1"/>
      <c r="E71" s="7"/>
      <c r="F71" s="1"/>
      <c r="G71" s="9"/>
      <c r="H71" s="20"/>
      <c r="I71" s="8"/>
      <c r="J71" s="1"/>
      <c r="K71" s="1"/>
      <c r="L71" s="9"/>
      <c r="M71" s="1"/>
      <c r="N71" s="1"/>
      <c r="O71" s="1"/>
      <c r="P71" s="1"/>
      <c r="Q71" s="1"/>
      <c r="R71" s="1"/>
      <c r="S71" s="1"/>
      <c r="T71" s="1"/>
    </row>
    <row r="72" spans="1:20" s="11" customFormat="1" ht="17" customHeight="1">
      <c r="A72" s="2"/>
      <c r="B72" s="7"/>
      <c r="C72" s="7"/>
      <c r="D72" s="1"/>
      <c r="E72" s="7"/>
      <c r="F72" s="1"/>
      <c r="G72" s="9"/>
      <c r="H72" s="20"/>
      <c r="I72" s="8"/>
      <c r="J72" s="1"/>
      <c r="K72" s="1"/>
      <c r="L72" s="9"/>
      <c r="M72" s="1"/>
      <c r="N72" s="1"/>
      <c r="O72" s="1"/>
      <c r="P72" s="1"/>
      <c r="Q72" s="1"/>
      <c r="R72" s="1"/>
      <c r="S72" s="1"/>
      <c r="T72" s="1"/>
    </row>
    <row r="73" spans="1:20" s="11" customFormat="1" ht="17" customHeight="1">
      <c r="A73" s="2"/>
      <c r="B73" s="7"/>
      <c r="C73" s="7"/>
      <c r="D73" s="1"/>
      <c r="E73" s="7"/>
      <c r="F73" s="1"/>
      <c r="G73" s="9"/>
      <c r="H73" s="20"/>
      <c r="I73" s="8"/>
      <c r="J73" s="1"/>
      <c r="K73" s="1"/>
      <c r="L73" s="9"/>
      <c r="M73" s="1"/>
      <c r="N73" s="1"/>
      <c r="O73" s="1"/>
      <c r="P73" s="1"/>
      <c r="Q73" s="1"/>
      <c r="R73" s="1"/>
      <c r="S73" s="1"/>
      <c r="T73" s="1"/>
    </row>
    <row r="74" spans="1:20" s="11" customFormat="1" ht="17" customHeight="1">
      <c r="A74" s="2"/>
      <c r="B74" s="7"/>
      <c r="C74" s="7"/>
      <c r="D74" s="1"/>
      <c r="E74" s="7"/>
      <c r="F74" s="1"/>
      <c r="G74" s="9"/>
      <c r="H74" s="20"/>
      <c r="I74" s="8"/>
      <c r="J74" s="1"/>
      <c r="K74" s="1"/>
      <c r="L74" s="9"/>
      <c r="M74" s="1"/>
      <c r="N74" s="1"/>
      <c r="O74" s="1"/>
      <c r="P74" s="1"/>
      <c r="Q74" s="1"/>
      <c r="R74" s="1"/>
      <c r="S74" s="1"/>
      <c r="T74" s="1"/>
    </row>
    <row r="75" spans="1:20" s="11" customFormat="1" ht="17" customHeight="1">
      <c r="A75" s="2"/>
      <c r="B75" s="7"/>
      <c r="C75" s="7"/>
      <c r="D75" s="1"/>
      <c r="E75" s="7"/>
      <c r="F75" s="1"/>
      <c r="G75" s="9"/>
      <c r="H75" s="20"/>
      <c r="I75" s="8"/>
      <c r="J75" s="1"/>
      <c r="K75" s="1"/>
      <c r="L75" s="9"/>
      <c r="M75" s="1"/>
      <c r="N75" s="1"/>
      <c r="O75" s="1"/>
      <c r="P75" s="1"/>
      <c r="Q75" s="1"/>
      <c r="R75" s="1"/>
      <c r="S75" s="1"/>
      <c r="T75" s="1"/>
    </row>
    <row r="76" spans="1:20" s="11" customFormat="1" ht="17" customHeight="1">
      <c r="A76" s="2"/>
      <c r="B76" s="7"/>
      <c r="C76" s="7"/>
      <c r="D76" s="1"/>
      <c r="E76" s="7"/>
      <c r="F76" s="1"/>
      <c r="G76" s="9"/>
      <c r="H76" s="20"/>
      <c r="I76" s="8"/>
      <c r="J76" s="1"/>
      <c r="K76" s="1"/>
      <c r="L76" s="9"/>
      <c r="M76" s="1"/>
      <c r="N76" s="1"/>
      <c r="O76" s="1"/>
      <c r="P76" s="1"/>
      <c r="Q76" s="1"/>
      <c r="R76" s="1"/>
      <c r="S76" s="1"/>
      <c r="T76" s="1"/>
    </row>
    <row r="77" spans="1:20" s="11" customFormat="1" ht="17" customHeight="1">
      <c r="A77" s="2"/>
      <c r="B77" s="7"/>
      <c r="C77" s="7"/>
      <c r="D77" s="1"/>
      <c r="E77" s="7"/>
      <c r="F77" s="1"/>
      <c r="G77" s="9"/>
      <c r="H77" s="20"/>
      <c r="I77" s="8"/>
      <c r="J77" s="1"/>
      <c r="K77" s="1"/>
      <c r="L77" s="9"/>
      <c r="M77" s="1"/>
      <c r="N77" s="1"/>
      <c r="O77" s="1"/>
      <c r="P77" s="1"/>
      <c r="Q77" s="1"/>
      <c r="R77" s="1"/>
      <c r="S77" s="1"/>
      <c r="T77" s="1"/>
    </row>
    <row r="78" spans="1:20" s="11" customFormat="1" ht="17" customHeight="1">
      <c r="A78" s="2"/>
      <c r="B78" s="7"/>
      <c r="C78" s="7"/>
      <c r="D78" s="1"/>
      <c r="E78" s="7"/>
      <c r="F78" s="1"/>
      <c r="G78" s="9"/>
      <c r="H78" s="20"/>
      <c r="I78" s="8"/>
      <c r="J78" s="1"/>
      <c r="K78" s="1"/>
      <c r="L78" s="9"/>
      <c r="M78" s="1"/>
      <c r="N78" s="1"/>
      <c r="O78" s="1"/>
      <c r="P78" s="1"/>
      <c r="Q78" s="1"/>
      <c r="R78" s="1"/>
      <c r="S78" s="1"/>
      <c r="T78" s="1"/>
    </row>
    <row r="79" spans="1:20" s="11" customFormat="1" ht="17" customHeight="1">
      <c r="A79" s="2"/>
      <c r="B79" s="7"/>
      <c r="C79" s="7"/>
      <c r="D79" s="1"/>
      <c r="E79" s="7"/>
      <c r="F79" s="1"/>
      <c r="G79" s="9"/>
      <c r="H79" s="20"/>
      <c r="I79" s="8"/>
      <c r="J79" s="1"/>
      <c r="K79" s="1"/>
      <c r="L79" s="9"/>
      <c r="N79" s="1"/>
      <c r="O79" s="1"/>
      <c r="P79" s="1"/>
      <c r="Q79" s="1"/>
      <c r="R79" s="1"/>
      <c r="S79" s="1"/>
      <c r="T79" s="1"/>
    </row>
    <row r="80" spans="1:20" s="11" customFormat="1" ht="17" customHeight="1">
      <c r="A80" s="2"/>
      <c r="B80" s="7"/>
      <c r="C80" s="7"/>
      <c r="D80" s="1"/>
      <c r="E80" s="7"/>
      <c r="F80" s="1"/>
      <c r="G80" s="9"/>
      <c r="H80" s="20"/>
      <c r="I80" s="8"/>
      <c r="J80" s="1"/>
      <c r="K80" s="1"/>
      <c r="L80" s="9"/>
      <c r="M80" s="1"/>
      <c r="N80" s="1"/>
      <c r="O80" s="1"/>
      <c r="P80" s="1"/>
      <c r="Q80" s="1"/>
      <c r="R80" s="1"/>
      <c r="S80" s="1"/>
      <c r="T80" s="1"/>
    </row>
    <row r="81" spans="1:20" s="11" customFormat="1" ht="17" customHeight="1">
      <c r="A81" s="2"/>
      <c r="B81" s="7"/>
      <c r="C81" s="7"/>
      <c r="D81" s="1"/>
      <c r="E81" s="7"/>
      <c r="F81" s="1"/>
      <c r="G81" s="9"/>
      <c r="H81" s="20"/>
      <c r="I81" s="8"/>
      <c r="J81" s="1"/>
      <c r="K81" s="1"/>
      <c r="L81" s="9"/>
      <c r="M81" s="1"/>
      <c r="N81" s="1"/>
      <c r="O81" s="1"/>
      <c r="P81" s="1"/>
      <c r="Q81" s="1"/>
      <c r="R81" s="1"/>
      <c r="S81" s="1"/>
      <c r="T81" s="1"/>
    </row>
    <row r="82" spans="1:20" s="11" customFormat="1" ht="17" customHeight="1">
      <c r="A82" s="2"/>
      <c r="B82" s="7"/>
      <c r="C82" s="7"/>
      <c r="D82" s="1"/>
      <c r="E82" s="7"/>
      <c r="F82" s="1"/>
      <c r="G82" s="9"/>
      <c r="H82" s="20"/>
      <c r="I82" s="8"/>
      <c r="J82" s="1"/>
      <c r="K82" s="1"/>
      <c r="L82" s="9"/>
      <c r="M82" s="1"/>
      <c r="N82" s="1"/>
      <c r="O82" s="1"/>
      <c r="P82" s="1"/>
      <c r="Q82" s="1"/>
      <c r="R82" s="1"/>
      <c r="S82" s="1"/>
      <c r="T82" s="1"/>
    </row>
    <row r="83" spans="1:20" s="11" customFormat="1" ht="17" customHeight="1">
      <c r="A83" s="2"/>
      <c r="B83" s="7"/>
      <c r="C83" s="7"/>
      <c r="D83" s="1"/>
      <c r="E83" s="7"/>
      <c r="F83" s="1"/>
      <c r="G83" s="9"/>
      <c r="H83" s="20"/>
      <c r="I83" s="8"/>
      <c r="J83" s="1"/>
      <c r="K83" s="1"/>
      <c r="L83" s="9"/>
      <c r="M83" s="1"/>
      <c r="N83" s="1"/>
      <c r="O83" s="1"/>
      <c r="P83" s="1"/>
      <c r="Q83" s="1"/>
      <c r="R83" s="1"/>
      <c r="S83" s="1"/>
      <c r="T83" s="1"/>
    </row>
    <row r="84" spans="1:20" s="11" customFormat="1" ht="17" customHeight="1">
      <c r="A84" s="2"/>
      <c r="B84" s="7"/>
      <c r="C84" s="7"/>
      <c r="D84" s="1"/>
      <c r="E84" s="7"/>
      <c r="F84" s="1"/>
      <c r="G84" s="9"/>
      <c r="H84" s="20"/>
      <c r="I84" s="8"/>
      <c r="J84" s="1"/>
      <c r="K84" s="1"/>
      <c r="L84" s="9"/>
      <c r="M84" s="1"/>
      <c r="N84" s="1"/>
      <c r="O84" s="1"/>
      <c r="P84" s="1"/>
      <c r="Q84" s="1"/>
      <c r="R84" s="1"/>
      <c r="S84" s="1"/>
      <c r="T84" s="1"/>
    </row>
    <row r="85" spans="1:20" s="11" customFormat="1" ht="17" customHeight="1">
      <c r="A85" s="2"/>
      <c r="B85" s="7"/>
      <c r="C85" s="7"/>
      <c r="D85" s="1"/>
      <c r="E85" s="7"/>
      <c r="F85" s="1"/>
      <c r="G85" s="9"/>
      <c r="H85" s="20"/>
      <c r="I85" s="8"/>
      <c r="J85" s="1"/>
      <c r="K85" s="1"/>
      <c r="L85" s="9"/>
      <c r="M85" s="1"/>
      <c r="N85" s="1"/>
      <c r="O85" s="1"/>
      <c r="P85" s="1"/>
      <c r="Q85" s="1"/>
      <c r="R85" s="1"/>
      <c r="S85" s="1"/>
      <c r="T85" s="1"/>
    </row>
    <row r="86" spans="1:20" s="11" customFormat="1" ht="17" customHeight="1">
      <c r="A86" s="2"/>
      <c r="B86" s="7"/>
      <c r="C86" s="7"/>
      <c r="D86" s="1"/>
      <c r="E86" s="7"/>
      <c r="F86" s="1"/>
      <c r="G86" s="9"/>
      <c r="H86" s="20"/>
      <c r="I86" s="8"/>
      <c r="J86" s="1"/>
      <c r="K86" s="1"/>
      <c r="L86" s="9"/>
      <c r="M86" s="1"/>
      <c r="N86" s="1"/>
      <c r="O86" s="1"/>
      <c r="P86" s="1"/>
      <c r="Q86" s="1"/>
      <c r="R86" s="1"/>
      <c r="S86" s="1"/>
      <c r="T86" s="1"/>
    </row>
    <row r="87" spans="1:20" s="11" customFormat="1" ht="17" customHeight="1">
      <c r="A87" s="2"/>
      <c r="B87" s="7"/>
      <c r="C87" s="7"/>
      <c r="D87" s="1"/>
      <c r="E87" s="7"/>
      <c r="F87" s="1"/>
      <c r="G87" s="9"/>
      <c r="H87" s="20"/>
      <c r="I87" s="8"/>
      <c r="J87" s="1"/>
      <c r="K87" s="1"/>
      <c r="L87" s="9"/>
      <c r="M87" s="1"/>
      <c r="N87" s="1"/>
      <c r="O87" s="1"/>
      <c r="P87" s="1"/>
      <c r="Q87" s="1"/>
      <c r="R87" s="1"/>
      <c r="S87" s="1"/>
      <c r="T87" s="1"/>
    </row>
    <row r="88" spans="1:20" s="11" customFormat="1" ht="17" customHeight="1">
      <c r="A88" s="2"/>
      <c r="B88" s="7"/>
      <c r="C88" s="7"/>
      <c r="D88" s="1"/>
      <c r="E88" s="7"/>
      <c r="F88" s="1"/>
      <c r="G88" s="9"/>
      <c r="H88" s="20"/>
      <c r="I88" s="8"/>
      <c r="J88" s="1"/>
      <c r="K88" s="1"/>
      <c r="L88" s="9"/>
      <c r="M88" s="1"/>
      <c r="N88" s="1"/>
      <c r="O88" s="1"/>
      <c r="P88" s="1"/>
      <c r="Q88" s="1"/>
      <c r="R88" s="1"/>
      <c r="S88" s="1"/>
      <c r="T88" s="1"/>
    </row>
  </sheetData>
  <mergeCells count="9">
    <mergeCell ref="L3:L4"/>
    <mergeCell ref="C3:C4"/>
    <mergeCell ref="F3:G3"/>
    <mergeCell ref="H3:I3"/>
    <mergeCell ref="A3:A4"/>
    <mergeCell ref="D3:D4"/>
    <mergeCell ref="E3:E4"/>
    <mergeCell ref="B3:B4"/>
    <mergeCell ref="K3:K4"/>
  </mergeCells>
  <phoneticPr fontId="2"/>
  <pageMargins left="0.62992125984251968" right="0.23622047244094491" top="0.74803149606299213" bottom="0.74803149606299213" header="0.31496062992125984" footer="0.31496062992125984"/>
  <pageSetup paperSize="9" scale="53" fitToHeight="2" orientation="portrait" horizontalDpi="4294967293" verticalDpi="4294967293" r:id="rId1"/>
  <headerFooter alignWithMargins="0"/>
  <rowBreaks count="1" manualBreakCount="1">
    <brk id="61" max="11" man="1"/>
  </rowBreaks>
  <drawing r:id="rId2"/>
  <webPublishItems count="1">
    <webPublishItem id="25480" divId="京都600_BAK715_25480" sourceType="range" sourceRef="A1:L59" destinationFile="H:\Users\ZIN\Documents\BRM2012京都\2012-715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Smith</dc:creator>
  <cp:lastModifiedBy>中村隆幸</cp:lastModifiedBy>
  <cp:lastPrinted>2026-07-26T05:59:18Z</cp:lastPrinted>
  <dcterms:created xsi:type="dcterms:W3CDTF">2011-02-06T12:06:47Z</dcterms:created>
  <dcterms:modified xsi:type="dcterms:W3CDTF">2026-10-11T01:45:35Z</dcterms:modified>
</cp:coreProperties>
</file>