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izu/Library/CloudStorage/GoogleDrive-kingkizu@gmail.com/マイドライブ/_ブルベ／BRM/スタッフ業務/_オダックス近畿/2026_BRM613近畿300km福井 ポケふた300嶺南/"/>
    </mc:Choice>
  </mc:AlternateContent>
  <xr:revisionPtr revIDLastSave="0" documentId="13_ncr:20001_{280DFD49-AEA5-3143-B729-7C04F0245489}" xr6:coauthVersionLast="47" xr6:coauthVersionMax="47" xr10:uidLastSave="{00000000-0000-0000-0000-000000000000}"/>
  <bookViews>
    <workbookView xWindow="1280" yWindow="-21000" windowWidth="38400" windowHeight="21000" xr2:uid="{00000000-000D-0000-FFFF-FFFF00000000}"/>
  </bookViews>
  <sheets>
    <sheet name="Sheet1" sheetId="1" r:id="rId1"/>
  </sheets>
  <definedNames>
    <definedName name="_xlnm.Print_Area" localSheetId="0">Sheet1!$A$1:$L$80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3" i="1" l="1"/>
  <c r="H73" i="1"/>
  <c r="L68" i="1"/>
  <c r="L51" i="1"/>
  <c r="H68" i="1"/>
  <c r="H67" i="1"/>
  <c r="H54" i="1"/>
  <c r="H51" i="1"/>
  <c r="H50" i="1"/>
  <c r="L46" i="1"/>
  <c r="L44" i="1"/>
  <c r="H46" i="1"/>
  <c r="H47" i="1"/>
  <c r="H44" i="1"/>
  <c r="L41" i="1"/>
  <c r="H41" i="1"/>
  <c r="H39" i="1"/>
  <c r="L37" i="1"/>
  <c r="H37" i="1"/>
  <c r="H32" i="1"/>
  <c r="L30" i="1"/>
  <c r="H30" i="1"/>
  <c r="L23" i="1"/>
  <c r="L13" i="1"/>
  <c r="H24" i="1"/>
  <c r="H23" i="1"/>
  <c r="H22" i="1"/>
  <c r="H21" i="1"/>
  <c r="H20" i="1"/>
  <c r="H19" i="1"/>
  <c r="H18" i="1"/>
  <c r="H17" i="1"/>
  <c r="H9" i="1"/>
  <c r="H7" i="1"/>
  <c r="H6" i="1"/>
  <c r="H52" i="1" l="1"/>
  <c r="H53" i="1"/>
  <c r="H55" i="1"/>
  <c r="H56" i="1"/>
  <c r="H57" i="1"/>
  <c r="H58" i="1"/>
  <c r="H59" i="1"/>
  <c r="H60" i="1"/>
  <c r="H61" i="1"/>
  <c r="H62" i="1"/>
  <c r="H63" i="1"/>
  <c r="H64" i="1"/>
  <c r="H65" i="1"/>
  <c r="H66" i="1"/>
  <c r="H69" i="1"/>
  <c r="H70" i="1"/>
  <c r="H71" i="1"/>
  <c r="H72" i="1"/>
  <c r="H49" i="1"/>
  <c r="H48" i="1"/>
  <c r="H45" i="1"/>
  <c r="H43" i="1"/>
  <c r="H42" i="1"/>
  <c r="H40" i="1"/>
  <c r="H38" i="1"/>
  <c r="H33" i="1" l="1"/>
  <c r="H34" i="1"/>
  <c r="H35" i="1"/>
  <c r="H36" i="1"/>
  <c r="H27" i="1"/>
  <c r="H28" i="1"/>
  <c r="H29" i="1"/>
  <c r="H31" i="1"/>
  <c r="H16" i="1"/>
  <c r="H15" i="1"/>
  <c r="H14" i="1"/>
  <c r="H13" i="1"/>
  <c r="H12" i="1"/>
  <c r="H11" i="1"/>
  <c r="H10" i="1"/>
  <c r="H8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/>
  <c r="A26" i="1" s="1"/>
  <c r="A27" i="1" s="1"/>
  <c r="A28" i="1" s="1"/>
  <c r="A29" i="1" s="1"/>
  <c r="A30" i="1" l="1"/>
  <c r="A31" i="1" l="1"/>
  <c r="A33" i="1" l="1"/>
  <c r="A34" i="1" s="1"/>
  <c r="A35" i="1" s="1"/>
  <c r="A36" i="1" s="1"/>
  <c r="A32" i="1"/>
  <c r="A37" i="1" l="1"/>
  <c r="A38" i="1" l="1"/>
  <c r="A39" i="1"/>
  <c r="A40" i="1" l="1"/>
  <c r="A41" i="1"/>
  <c r="A42" i="1" l="1"/>
  <c r="A43" i="1" s="1"/>
  <c r="A44" i="1" l="1"/>
  <c r="A45" i="1" s="1"/>
  <c r="A46" i="1"/>
  <c r="A47" i="1" s="1"/>
  <c r="A48" i="1"/>
  <c r="A49" i="1" s="1"/>
  <c r="A50" i="1" l="1"/>
  <c r="A51" i="1" s="1"/>
  <c r="A52" i="1" l="1"/>
  <c r="A53" i="1" s="1"/>
  <c r="A54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l="1"/>
  <c r="A74" i="1" s="1"/>
  <c r="A73" i="1"/>
</calcChain>
</file>

<file path=xl/sharedStrings.xml><?xml version="1.0" encoding="utf-8"?>
<sst xmlns="http://schemas.openxmlformats.org/spreadsheetml/2006/main" count="305" uniqueCount="135">
  <si>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</si>
  <si>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</si>
  <si>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</si>
  <si>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</si>
  <si>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</si>
  <si>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</si>
  <si>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市道</t>
    <rPh sb="0" eb="2">
      <t>シドウ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</si>
  <si>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</si>
  <si>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</si>
  <si>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</si>
  <si>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</si>
  <si>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</si>
  <si>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</si>
  <si>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  <phoneticPr fontId="2"/>
  </si>
  <si>
    <t>十</t>
    <rPh sb="0" eb="1">
      <t>ジュウ</t>
    </rPh>
    <phoneticPr fontId="2"/>
  </si>
  <si>
    <t>S</t>
  </si>
  <si>
    <t>右折</t>
    <rPh sb="0" eb="2">
      <t>ウセツ</t>
    </rPh>
    <phoneticPr fontId="2"/>
  </si>
  <si>
    <t>左折</t>
    <rPh sb="0" eb="2">
      <t>サセツ</t>
    </rPh>
    <phoneticPr fontId="2"/>
  </si>
  <si>
    <t xml:space="preserve"> </t>
    <phoneticPr fontId="2"/>
  </si>
  <si>
    <t>　</t>
    <phoneticPr fontId="2"/>
  </si>
  <si>
    <t>T</t>
  </si>
  <si>
    <t>　</t>
  </si>
  <si>
    <t>I</t>
  </si>
  <si>
    <t>市道</t>
  </si>
  <si>
    <t xml:space="preserve"> </t>
  </si>
  <si>
    <t>R476</t>
    <phoneticPr fontId="2"/>
  </si>
  <si>
    <t>右折</t>
  </si>
  <si>
    <t>K199</t>
    <phoneticPr fontId="2"/>
  </si>
  <si>
    <t>K198</t>
    <phoneticPr fontId="2"/>
  </si>
  <si>
    <t>R8</t>
    <phoneticPr fontId="2"/>
  </si>
  <si>
    <t>K203</t>
    <phoneticPr fontId="2"/>
  </si>
  <si>
    <t>左折</t>
    <rPh sb="0" eb="1">
      <t xml:space="preserve">サセツ </t>
    </rPh>
    <phoneticPr fontId="2"/>
  </si>
  <si>
    <t>Y</t>
    <phoneticPr fontId="2"/>
  </si>
  <si>
    <t>R364</t>
    <phoneticPr fontId="2"/>
  </si>
  <si>
    <t>市道</t>
    <rPh sb="0" eb="2">
      <t xml:space="preserve">シドウ </t>
    </rPh>
    <phoneticPr fontId="2"/>
  </si>
  <si>
    <t>右折</t>
    <rPh sb="0" eb="1">
      <t xml:space="preserve">ウセツ </t>
    </rPh>
    <phoneticPr fontId="2"/>
  </si>
  <si>
    <t>┳</t>
    <phoneticPr fontId="11"/>
  </si>
  <si>
    <t>┫</t>
    <phoneticPr fontId="2"/>
  </si>
  <si>
    <t>┣</t>
    <phoneticPr fontId="2"/>
  </si>
  <si>
    <t>右側</t>
    <rPh sb="0" eb="2">
      <t xml:space="preserve">ミギガワ </t>
    </rPh>
    <phoneticPr fontId="2"/>
  </si>
  <si>
    <t>右折</t>
    <rPh sb="0" eb="2">
      <t xml:space="preserve">ウセツ </t>
    </rPh>
    <phoneticPr fontId="2"/>
  </si>
  <si>
    <t>市道</t>
    <rPh sb="0" eb="2">
      <t xml:space="preserve">シドウヒガシ </t>
    </rPh>
    <phoneticPr fontId="2"/>
  </si>
  <si>
    <t>右折</t>
    <phoneticPr fontId="2"/>
  </si>
  <si>
    <t>左折</t>
    <phoneticPr fontId="2"/>
  </si>
  <si>
    <t>福井市中央公園
子どもの遊び場　しろっぱ付近</t>
    <rPh sb="0" eb="3">
      <t xml:space="preserve">フクイシ </t>
    </rPh>
    <rPh sb="3" eb="7">
      <t xml:space="preserve">チュウオウコウエｎ </t>
    </rPh>
    <rPh sb="20" eb="22">
      <t>_x0000__x0000__x0003__x0005_</t>
    </rPh>
    <phoneticPr fontId="2"/>
  </si>
  <si>
    <t>5:30クローズ  西へ</t>
    <rPh sb="10" eb="11">
      <t xml:space="preserve">ニシ </t>
    </rPh>
    <phoneticPr fontId="2"/>
  </si>
  <si>
    <t>右手前ローソン/​左折してフェニックス通り/​県道30号に入る</t>
    <rPh sb="0" eb="3">
      <t xml:space="preserve">ミギテマエ </t>
    </rPh>
    <phoneticPr fontId="2"/>
  </si>
  <si>
    <t>K30→K229→K28</t>
    <phoneticPr fontId="2"/>
  </si>
  <si>
    <t>特に目印がないので通り過ぎ注意</t>
    <rPh sb="0" eb="1">
      <t xml:space="preserve">トクニメジルシナイ </t>
    </rPh>
    <rPh sb="9" eb="10">
      <t xml:space="preserve">トオリスギ </t>
    </rPh>
    <rPh sb="13" eb="15">
      <t xml:space="preserve">チュウイ </t>
    </rPh>
    <phoneticPr fontId="2"/>
  </si>
  <si>
    <t>正面</t>
    <rPh sb="0" eb="1">
      <t xml:space="preserve">ショウメｎ </t>
    </rPh>
    <phoneticPr fontId="2"/>
  </si>
  <si>
    <t>ＰＣ１
ファミリーマート 南条店</t>
    <rPh sb="8" eb="12">
      <t>ワカサワキブクロ</t>
    </rPh>
    <rPh sb="12" eb="13">
      <t>テン</t>
    </rPh>
    <phoneticPr fontId="2"/>
  </si>
  <si>
    <t>R365→R476</t>
    <phoneticPr fontId="2"/>
  </si>
  <si>
    <t>右折してそのまま 国道476号 を進む (敦賀/​国道27号 の表示)</t>
    <phoneticPr fontId="2"/>
  </si>
  <si>
    <t>丸ポスト</t>
    <rPh sb="0" eb="1">
      <t xml:space="preserve">マルポスト </t>
    </rPh>
    <phoneticPr fontId="2"/>
  </si>
  <si>
    <t>フォトコントロール1
ポケモンマンホール
（カイリュー･マッギョ）</t>
    <rPh sb="11" eb="15">
      <t>ミクニジンジャ</t>
    </rPh>
    <phoneticPr fontId="2"/>
  </si>
  <si>
    <r>
      <t>ポケモンマンホールとブルベカードを撮影すること。</t>
    </r>
    <r>
      <rPr>
        <sz val="9"/>
        <rFont val="ＭＳ Ｐゴシック"/>
        <family val="2"/>
        <charset val="128"/>
      </rPr>
      <t xml:space="preserve">
（赤レンガ倉庫に来たとわかる写真でも可）
チェック後右折</t>
    </r>
    <rPh sb="51" eb="53">
      <t xml:space="preserve">ウセツ </t>
    </rPh>
    <phoneticPr fontId="1"/>
  </si>
  <si>
    <t>┳</t>
    <phoneticPr fontId="2"/>
  </si>
  <si>
    <t>╋</t>
    <phoneticPr fontId="2"/>
  </si>
  <si>
    <t>臨港道路3号線</t>
    <phoneticPr fontId="2"/>
  </si>
  <si>
    <t>三島橋</t>
    <rPh sb="0" eb="1">
      <t>オシキシンゴウ</t>
    </rPh>
    <phoneticPr fontId="2"/>
  </si>
  <si>
    <t>K225</t>
    <phoneticPr fontId="2"/>
  </si>
  <si>
    <t>坂尻</t>
    <rPh sb="0" eb="1">
      <t>オシキシンゴウ</t>
    </rPh>
    <phoneticPr fontId="2"/>
  </si>
  <si>
    <t xml:space="preserve">若狭梅街道 </t>
    <rPh sb="0" eb="2">
      <t>シドウ</t>
    </rPh>
    <phoneticPr fontId="2"/>
  </si>
  <si>
    <t>K244</t>
    <phoneticPr fontId="2"/>
  </si>
  <si>
    <t>右折して若狭梅街道に入る</t>
    <rPh sb="0" eb="1">
      <t>アオ</t>
    </rPh>
    <rPh sb="1" eb="3">
      <t>カンバン</t>
    </rPh>
    <rPh sb="5" eb="7">
      <t>オオノ</t>
    </rPh>
    <rPh sb="8" eb="10">
      <t>カツヤマシロカンバンカツヤマシロカンバンキョウリュウハク</t>
    </rPh>
    <phoneticPr fontId="2"/>
  </si>
  <si>
    <t>R162</t>
    <phoneticPr fontId="2"/>
  </si>
  <si>
    <t>右折して国道162号に入る (常神/​レインボライン の表示)</t>
    <rPh sb="0" eb="1">
      <t>アオ</t>
    </rPh>
    <rPh sb="1" eb="3">
      <t>カンバン</t>
    </rPh>
    <rPh sb="5" eb="7">
      <t>オオノ</t>
    </rPh>
    <rPh sb="8" eb="10">
      <t>カツヤマ</t>
    </rPh>
    <rPh sb="23" eb="26">
      <t>シロカンバンカツヤマシロカンバンキョウリュウハク</t>
    </rPh>
    <phoneticPr fontId="2"/>
  </si>
  <si>
    <t>市役所前</t>
    <rPh sb="0" eb="4">
      <t xml:space="preserve">シヤクショマエ </t>
    </rPh>
    <phoneticPr fontId="2"/>
  </si>
  <si>
    <t>109.3km 工事中。案内に沿って進んでください。</t>
    <rPh sb="8" eb="11">
      <t xml:space="preserve">コウジチュウ </t>
    </rPh>
    <rPh sb="12" eb="14">
      <t xml:space="preserve">アンナイニソッテ </t>
    </rPh>
    <rPh sb="18" eb="19">
      <t xml:space="preserve">ススンデ </t>
    </rPh>
    <phoneticPr fontId="2"/>
  </si>
  <si>
    <t>フォトコントロール2
ポケモンマンホール
（カイリュー･ココガラ）</t>
    <rPh sb="11" eb="15">
      <t>ミクニジンジャ</t>
    </rPh>
    <phoneticPr fontId="2"/>
  </si>
  <si>
    <r>
      <t>ポケモンマンホールとブルベカードを撮影すること。</t>
    </r>
    <r>
      <rPr>
        <sz val="9"/>
        <rFont val="ＭＳ Ｐゴシック"/>
        <family val="2"/>
        <charset val="128"/>
      </rPr>
      <t xml:space="preserve">
（小浜市まちの駅に来たとわかる写真でも可）
チェック後直進</t>
    </r>
    <rPh sb="26" eb="29">
      <t xml:space="preserve">オバマシ </t>
    </rPh>
    <rPh sb="32" eb="33">
      <t xml:space="preserve">エキ </t>
    </rPh>
    <rPh sb="52" eb="54">
      <t xml:space="preserve">チョクシｎ </t>
    </rPh>
    <phoneticPr fontId="1"/>
  </si>
  <si>
    <t>K235</t>
    <phoneticPr fontId="2"/>
  </si>
  <si>
    <t>右折して臨港線/​県道235号に入る</t>
    <phoneticPr fontId="2"/>
  </si>
  <si>
    <t>左折して海岸通り/​県道235号に入る</t>
    <phoneticPr fontId="2"/>
  </si>
  <si>
    <t>R27</t>
    <phoneticPr fontId="2"/>
  </si>
  <si>
    <t>見通し悪い 合流注意</t>
    <rPh sb="0" eb="2">
      <t xml:space="preserve">ミトオシワルイ </t>
    </rPh>
    <rPh sb="6" eb="10">
      <t xml:space="preserve">ゴウリュウチュウイ </t>
    </rPh>
    <phoneticPr fontId="2"/>
  </si>
  <si>
    <t>高浜駅</t>
    <phoneticPr fontId="2"/>
  </si>
  <si>
    <t>高浜駅（交差点） を右折して 県道236号 に入る</t>
    <phoneticPr fontId="2"/>
  </si>
  <si>
    <t>K236</t>
    <phoneticPr fontId="2"/>
  </si>
  <si>
    <t>有料駐車場に侵入し奥に左奥に進む</t>
    <rPh sb="0" eb="5">
      <t xml:space="preserve">ユウリョウチュウシャジョウ </t>
    </rPh>
    <rPh sb="6" eb="8">
      <t xml:space="preserve">シンニュウ </t>
    </rPh>
    <rPh sb="9" eb="10">
      <t xml:space="preserve">オクニ </t>
    </rPh>
    <rPh sb="11" eb="13">
      <t xml:space="preserve">ヒダリオク </t>
    </rPh>
    <rPh sb="14" eb="15">
      <t xml:space="preserve">ススム </t>
    </rPh>
    <phoneticPr fontId="2"/>
  </si>
  <si>
    <r>
      <t>ポケモンマンホールとブルベカードを撮影すること。</t>
    </r>
    <r>
      <rPr>
        <sz val="9"/>
        <rFont val="ＭＳ Ｐゴシック"/>
        <family val="2"/>
        <charset val="128"/>
      </rPr>
      <t xml:space="preserve">
（UMIKARAに来たとわかる写真でも可）
チェック後、折り返して元来た道を進む</t>
    </r>
    <rPh sb="53" eb="54">
      <t xml:space="preserve">オリカエシテ </t>
    </rPh>
    <rPh sb="58" eb="60">
      <t>モトキタミチ</t>
    </rPh>
    <rPh sb="63" eb="64">
      <t xml:space="preserve">ススム </t>
    </rPh>
    <phoneticPr fontId="1"/>
  </si>
  <si>
    <t>┓</t>
    <phoneticPr fontId="2"/>
  </si>
  <si>
    <t>K16</t>
    <phoneticPr fontId="2"/>
  </si>
  <si>
    <t>ここから少しずつ登坂</t>
    <rPh sb="4" eb="5">
      <t xml:space="preserve">スコシズツ </t>
    </rPh>
    <rPh sb="8" eb="10">
      <t xml:space="preserve">トハン </t>
    </rPh>
    <phoneticPr fontId="2"/>
  </si>
  <si>
    <t>若狭高浜駅前</t>
    <rPh sb="0" eb="2">
      <t xml:space="preserve">ワカサ </t>
    </rPh>
    <rPh sb="2" eb="5">
      <t xml:space="preserve">タカハマエキ </t>
    </rPh>
    <rPh sb="5" eb="6">
      <t xml:space="preserve">マエ ホキュウポイント </t>
    </rPh>
    <phoneticPr fontId="2"/>
  </si>
  <si>
    <t>次の134.5km地点まで行き方は自由 補給を済ませて</t>
    <rPh sb="0" eb="1">
      <t xml:space="preserve">ツギ </t>
    </rPh>
    <rPh sb="9" eb="11">
      <t xml:space="preserve">チテンマデ </t>
    </rPh>
    <rPh sb="13" eb="14">
      <t xml:space="preserve">イキカタ </t>
    </rPh>
    <rPh sb="17" eb="19">
      <t xml:space="preserve">ジユウ </t>
    </rPh>
    <rPh sb="20" eb="22">
      <t xml:space="preserve">ホキュウ </t>
    </rPh>
    <rPh sb="23" eb="24">
      <t xml:space="preserve">スマセテ </t>
    </rPh>
    <phoneticPr fontId="2"/>
  </si>
  <si>
    <t>フォトコントロール3
ポケモンマンホール
（カイリュー･シャリタツ）</t>
    <rPh sb="11" eb="15">
      <t>ミクニジンジャ</t>
    </rPh>
    <phoneticPr fontId="2"/>
  </si>
  <si>
    <t>PC2
スーパーカネイチ</t>
    <phoneticPr fontId="2"/>
  </si>
  <si>
    <t>湯岡橋東詰</t>
    <phoneticPr fontId="2"/>
  </si>
  <si>
    <t>湯岡橋東詰（交差点） を右折して 国道27号 に入る (敦賀/​若狭 の表示)</t>
    <rPh sb="0" eb="1">
      <t>ミギ</t>
    </rPh>
    <rPh sb="1" eb="2">
      <t>ガワ</t>
    </rPh>
    <rPh sb="2" eb="4">
      <t>テマエ</t>
    </rPh>
    <rPh sb="8" eb="9">
      <t>エキ</t>
    </rPh>
    <rPh sb="15" eb="17">
      <t>イケダ</t>
    </rPh>
    <phoneticPr fontId="2"/>
  </si>
  <si>
    <r>
      <t>ポケモンマンホールとブルベカードを撮影すること。</t>
    </r>
    <r>
      <rPr>
        <sz val="9"/>
        <rFont val="ＭＳ Ｐゴシック"/>
        <family val="2"/>
        <charset val="128"/>
      </rPr>
      <t xml:space="preserve">
（パレア若狭に来たとわかる写真でも可）
チェック後、直進</t>
    </r>
    <rPh sb="29" eb="31">
      <t xml:space="preserve">ワカサ </t>
    </rPh>
    <rPh sb="51" eb="53">
      <t xml:space="preserve">チョクシｎ </t>
    </rPh>
    <phoneticPr fontId="1"/>
  </si>
  <si>
    <t>フォトコントロール4
ポケモンマンホール
（カイリュー･コアルヒー・クワッス）</t>
    <rPh sb="11" eb="15">
      <t>ミクニジンジャ</t>
    </rPh>
    <phoneticPr fontId="2"/>
  </si>
  <si>
    <t>┃</t>
    <phoneticPr fontId="2"/>
  </si>
  <si>
    <t>R303</t>
    <phoneticPr fontId="2"/>
  </si>
  <si>
    <r>
      <rPr>
        <sz val="9"/>
        <color rgb="FFC00000"/>
        <rFont val="ＭＳ Ｐゴシック"/>
        <family val="2"/>
        <charset val="128"/>
      </rPr>
      <t>白石神社に来たとわかる写真を撮影すること</t>
    </r>
    <r>
      <rPr>
        <sz val="9"/>
        <rFont val="ＭＳ Ｐゴシック"/>
        <family val="2"/>
        <charset val="128"/>
      </rPr>
      <t xml:space="preserve">
チェック後、直進</t>
    </r>
    <rPh sb="0" eb="2">
      <t xml:space="preserve">シライシ </t>
    </rPh>
    <rPh sb="2" eb="4">
      <t xml:space="preserve">ジンジャ </t>
    </rPh>
    <rPh sb="14" eb="16">
      <t xml:space="preserve">サツエイ </t>
    </rPh>
    <rPh sb="27" eb="29">
      <t xml:space="preserve">チョクシｎ </t>
    </rPh>
    <phoneticPr fontId="1"/>
  </si>
  <si>
    <t>フォトコントロール5
白石神社</t>
    <rPh sb="11" eb="13">
      <t xml:space="preserve">シライシ </t>
    </rPh>
    <rPh sb="13" eb="15">
      <t xml:space="preserve">ジンジャ </t>
    </rPh>
    <phoneticPr fontId="2"/>
  </si>
  <si>
    <t>敦賀駅前</t>
    <rPh sb="0" eb="4">
      <t xml:space="preserve">ツルガエキマエ </t>
    </rPh>
    <phoneticPr fontId="2"/>
  </si>
  <si>
    <t>正面ローソン</t>
    <rPh sb="0" eb="2">
      <t xml:space="preserve">ショウメン </t>
    </rPh>
    <phoneticPr fontId="2"/>
  </si>
  <si>
    <t>左側</t>
    <rPh sb="0" eb="2">
      <t xml:space="preserve">ヒダリガワ </t>
    </rPh>
    <phoneticPr fontId="2"/>
  </si>
  <si>
    <t>直進</t>
    <rPh sb="0" eb="1">
      <t xml:space="preserve">チョクシｎ </t>
    </rPh>
    <phoneticPr fontId="2"/>
  </si>
  <si>
    <t>K210</t>
    <phoneticPr fontId="2"/>
  </si>
  <si>
    <t>右側のK210を直進</t>
    <rPh sb="0" eb="2">
      <t xml:space="preserve">ミギガワ </t>
    </rPh>
    <rPh sb="8" eb="10">
      <t xml:space="preserve">チョクシｎ </t>
    </rPh>
    <phoneticPr fontId="2"/>
  </si>
  <si>
    <t>PC3
ファミリーマート 今庄店</t>
    <phoneticPr fontId="2"/>
  </si>
  <si>
    <t>南条駅入口</t>
    <rPh sb="0" eb="1">
      <t>ム</t>
    </rPh>
    <rPh sb="1" eb="3">
      <t>シンボ</t>
    </rPh>
    <phoneticPr fontId="2"/>
  </si>
  <si>
    <t>左折</t>
    <rPh sb="0" eb="2">
      <t xml:space="preserve">サセツ </t>
    </rPh>
    <phoneticPr fontId="2"/>
  </si>
  <si>
    <t>K202</t>
    <phoneticPr fontId="2"/>
  </si>
  <si>
    <t>向新保</t>
    <phoneticPr fontId="2"/>
  </si>
  <si>
    <t>庄田</t>
    <rPh sb="0" eb="2">
      <t>ナンジョウエキイリグチ</t>
    </rPh>
    <phoneticPr fontId="2"/>
  </si>
  <si>
    <t>K201</t>
    <phoneticPr fontId="2"/>
  </si>
  <si>
    <t>庄田（交差点） を右折して 県道201号 に入る (池田/​越前の里 の表示)</t>
    <phoneticPr fontId="2"/>
  </si>
  <si>
    <t>越前市南中山小学校前</t>
    <phoneticPr fontId="2"/>
  </si>
  <si>
    <t>K193</t>
    <phoneticPr fontId="2"/>
  </si>
  <si>
    <t>K238</t>
    <phoneticPr fontId="2"/>
  </si>
  <si>
    <t>K18</t>
    <phoneticPr fontId="2"/>
  </si>
  <si>
    <t>フォトコントロール6
ポケモンマンホール
（カイリュー･ヒドイデ・ウミディグダ）</t>
    <rPh sb="11" eb="15">
      <t>ミクニジンジャ</t>
    </rPh>
    <phoneticPr fontId="2"/>
  </si>
  <si>
    <t>フォトコントロール7
佐々木小次郎像</t>
    <rPh sb="11" eb="15">
      <t>ミクニジンジャ</t>
    </rPh>
    <phoneticPr fontId="2"/>
  </si>
  <si>
    <r>
      <rPr>
        <sz val="9"/>
        <color rgb="FFC00000"/>
        <rFont val="ＭＳ Ｐゴシック"/>
        <family val="2"/>
        <charset val="128"/>
      </rPr>
      <t>佐々木小次郎像に来たとわかる写真を撮影すること</t>
    </r>
    <r>
      <rPr>
        <sz val="9"/>
        <rFont val="ＭＳ Ｐゴシック"/>
        <family val="2"/>
        <charset val="128"/>
      </rPr>
      <t xml:space="preserve">
チェック後、折り返して元来た道を進む</t>
    </r>
    <rPh sb="0" eb="2">
      <t xml:space="preserve">シライシ </t>
    </rPh>
    <rPh sb="2" eb="4">
      <t xml:space="preserve">ジンジャ </t>
    </rPh>
    <rPh sb="14" eb="16">
      <t xml:space="preserve">サツエイ </t>
    </rPh>
    <rPh sb="27" eb="29">
      <t xml:space="preserve">チョクシｎ </t>
    </rPh>
    <phoneticPr fontId="1"/>
  </si>
  <si>
    <t>K31</t>
    <phoneticPr fontId="2"/>
  </si>
  <si>
    <t>夕方以降は羽虫がヒドイ マスク＆サングラス推奨</t>
    <rPh sb="0" eb="4">
      <t xml:space="preserve">ユウガタイコウ </t>
    </rPh>
    <rPh sb="5" eb="7">
      <t xml:space="preserve">ハムシ </t>
    </rPh>
    <rPh sb="21" eb="23">
      <t xml:space="preserve">スイショウ </t>
    </rPh>
    <phoneticPr fontId="2"/>
  </si>
  <si>
    <t>左折して東大通り/​県道228号に入る (福井駅東口 の表示)</t>
    <phoneticPr fontId="2"/>
  </si>
  <si>
    <t>K228</t>
    <phoneticPr fontId="2"/>
  </si>
  <si>
    <t>FINISH ポケモンマンホール
（カイリュー･ジャラランガ）
福井駅 東口　</t>
    <rPh sb="7" eb="9">
      <t>マルオカ</t>
    </rPh>
    <rPh sb="9" eb="11">
      <t>ソウゴウ</t>
    </rPh>
    <rPh sb="11" eb="13">
      <t>フクシ</t>
    </rPh>
    <rPh sb="13" eb="15">
      <t>ケンコウ</t>
    </rPh>
    <rPh sb="32" eb="35">
      <t xml:space="preserve">フクイエキ </t>
    </rPh>
    <rPh sb="36" eb="38">
      <t xml:space="preserve">ヒガシグチ </t>
    </rPh>
    <phoneticPr fontId="2"/>
  </si>
  <si>
    <t>ポケモンマンホールとブルベカードを撮影すること。
（福井駅に来たとわかる写真でも可）
写真のタイムスタンプが FINISH タイムです</t>
    <rPh sb="0" eb="2">
      <t>ニュウシツ</t>
    </rPh>
    <rPh sb="24" eb="26">
      <t xml:space="preserve">シャシｎ </t>
    </rPh>
    <rPh sb="26" eb="29">
      <t xml:space="preserve">フクイエキ </t>
    </rPh>
    <phoneticPr fontId="2"/>
  </si>
  <si>
    <t>FINISH受付
福井駅東口 駅構内に入ってすぐ左手 階段広場
または、えちぜん鉄道福井駅周辺予定</t>
    <rPh sb="6" eb="8">
      <t xml:space="preserve">ウケツケ </t>
    </rPh>
    <rPh sb="9" eb="12">
      <t xml:space="preserve">フクイエキ </t>
    </rPh>
    <rPh sb="12" eb="14">
      <t xml:space="preserve">ヒガシグチ </t>
    </rPh>
    <rPh sb="15" eb="18">
      <t xml:space="preserve">エキコウナイ </t>
    </rPh>
    <rPh sb="19" eb="20">
      <t xml:space="preserve">ハイッテ </t>
    </rPh>
    <rPh sb="24" eb="26">
      <t xml:space="preserve">ヒダリテ </t>
    </rPh>
    <rPh sb="27" eb="31">
      <t xml:space="preserve">カイダンヒロバ </t>
    </rPh>
    <rPh sb="45" eb="47">
      <t xml:space="preserve">シュウヘｎ </t>
    </rPh>
    <rPh sb="47" eb="49">
      <t xml:space="preserve">ヨテイ </t>
    </rPh>
    <phoneticPr fontId="2"/>
  </si>
  <si>
    <t>目安通過時間/ 12:19 ～ 21:24  
レシート取得して通過時間を自分で記入。（写真でも可）
チェック後　直進</t>
    <rPh sb="0" eb="2">
      <t xml:space="preserve">メヤス </t>
    </rPh>
    <rPh sb="2" eb="6">
      <t xml:space="preserve">ツウカジカｎ </t>
    </rPh>
    <rPh sb="44" eb="46">
      <t xml:space="preserve">シャシンデモ </t>
    </rPh>
    <rPh sb="48" eb="49">
      <t xml:space="preserve">カ </t>
    </rPh>
    <rPh sb="57" eb="59">
      <t xml:space="preserve">チョクシｎ オリカエシテ モトキタミチススム </t>
    </rPh>
    <phoneticPr fontId="1"/>
  </si>
  <si>
    <t>目安通過時間/ 09:42 ～ 15:40  
レシート取得して通過時間を自分で記入。（写真でも可）
チェック後　直進</t>
    <rPh sb="42" eb="44">
      <t xml:space="preserve">シャシンデモ </t>
    </rPh>
    <rPh sb="46" eb="47">
      <t xml:space="preserve">カ </t>
    </rPh>
    <rPh sb="55" eb="57">
      <t xml:space="preserve">チョクシｎ オリカエシテ モトキタミチススム </t>
    </rPh>
    <phoneticPr fontId="1"/>
  </si>
  <si>
    <t>目安通過時間/ 05:53 ～ 07:30  
レシート取得して通過時間を自分で記入。（写真でも可）
チェック後　右折</t>
    <rPh sb="0" eb="2">
      <t xml:space="preserve">メヤス </t>
    </rPh>
    <rPh sb="2" eb="6">
      <t xml:space="preserve">ツウカジカｎ </t>
    </rPh>
    <rPh sb="27" eb="29">
      <t>シュトク</t>
    </rPh>
    <rPh sb="31" eb="33">
      <t>ツウカ</t>
    </rPh>
    <rPh sb="33" eb="35">
      <t>ジカン</t>
    </rPh>
    <rPh sb="36" eb="38">
      <t>ジブン</t>
    </rPh>
    <rPh sb="39" eb="41">
      <t>キニュウ</t>
    </rPh>
    <rPh sb="47" eb="48">
      <t>ゴ</t>
    </rPh>
    <rPh sb="49" eb="51">
      <t xml:space="preserve">ウセツ </t>
    </rPh>
    <phoneticPr fontId="1"/>
  </si>
  <si>
    <r>
      <rPr>
        <b/>
        <sz val="9"/>
        <color rgb="FFFF0000"/>
        <rFont val="ＭＳ Ｐゴシック"/>
        <family val="3"/>
        <charset val="128"/>
      </rPr>
      <t xml:space="preserve">OPEN/ 06/13 14:00　～ 06/14 01:00　　受付は19時から
</t>
    </r>
    <r>
      <rPr>
        <b/>
        <sz val="9"/>
        <color theme="4" tint="-0.249977111117893"/>
        <rFont val="ＭＳ Ｐゴシック"/>
        <family val="3"/>
        <charset val="128"/>
      </rPr>
      <t xml:space="preserve">・ゴールのタイム、総走行時間を自分で記入。
</t>
    </r>
    <r>
      <rPr>
        <b/>
        <sz val="9"/>
        <rFont val="ＭＳ Ｐゴシック"/>
        <family val="3"/>
        <charset val="128"/>
      </rPr>
      <t>・メダルの購入か否かを記入（メダル代1000円）
・完走の署名
カード提出お願いします。</t>
    </r>
    <rPh sb="21" eb="23">
      <t>ウケツケ</t>
    </rPh>
    <rPh sb="26" eb="27">
      <t>ジ</t>
    </rPh>
    <phoneticPr fontId="2"/>
  </si>
  <si>
    <t>美浜原電 方面の出口を出る そのままバイパス進まないで</t>
    <phoneticPr fontId="2"/>
  </si>
  <si>
    <t>2026BRM613近畿300km福井</t>
    <rPh sb="10" eb="12">
      <t>キンキ</t>
    </rPh>
    <rPh sb="17" eb="19">
      <t xml:space="preserve">フクイ </t>
    </rPh>
    <phoneticPr fontId="2"/>
  </si>
  <si>
    <t>5:00スタート</t>
    <phoneticPr fontId="2"/>
  </si>
  <si>
    <t>https://www.google.com/maps/d/viewer?mid=1qGEqnDn-RyabfeYgckX2N_lcFZAlGPI&amp;hl=ja&amp;femb=1&amp;ll=35.83942323786017%2C136.01878350000004&amp;z=10</t>
  </si>
  <si>
    <t>ポケふたは分かりづらい場所にある事があります。詳細な場所は次を参考にしてくださ。</t>
    <rPh sb="5" eb="6">
      <t xml:space="preserve">ワカリヅライ </t>
    </rPh>
    <rPh sb="11" eb="13">
      <t xml:space="preserve">バショニ </t>
    </rPh>
    <rPh sb="16" eb="17">
      <t xml:space="preserve">コト </t>
    </rPh>
    <rPh sb="23" eb="25">
      <t xml:space="preserve">ショウサイ </t>
    </rPh>
    <rPh sb="26" eb="28">
      <t xml:space="preserve">バショ </t>
    </rPh>
    <rPh sb="29" eb="30">
      <t xml:space="preserve">ツギ </t>
    </rPh>
    <rPh sb="31" eb="33">
      <t xml:space="preserve">サンコウニ </t>
    </rPh>
    <phoneticPr fontId="2"/>
  </si>
  <si>
    <r>
      <t>ポケモンマンホールとブルベカードを撮影すること。</t>
    </r>
    <r>
      <rPr>
        <sz val="9"/>
        <rFont val="ＭＳ Ｐゴシック"/>
        <family val="2"/>
        <charset val="128"/>
      </rPr>
      <t xml:space="preserve">
（道の駅 若狭美浜はまびよりに来たとわかる写真でも可）
チェック後、直進</t>
    </r>
    <rPh sb="26" eb="27">
      <t xml:space="preserve">ミチノエキ </t>
    </rPh>
    <rPh sb="30" eb="32">
      <t xml:space="preserve">ワカサ </t>
    </rPh>
    <rPh sb="52" eb="54">
      <t xml:space="preserve">チョクシｎ </t>
    </rPh>
    <phoneticPr fontId="1"/>
  </si>
  <si>
    <t>https://app.notion.com/p/kizuato/BRM613-300km-300-379a38e5a55a8016a3ccd551642355a4?source=copy_link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</si>
</sst>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2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color theme="4" tint="-0.249977111117893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12"/>
      <name val="ＭＳ Ｐゴシック"/>
      <family val="2"/>
      <charset val="128"/>
    </font>
    <font>
      <sz val="9"/>
      <color rgb="FFC00000"/>
      <name val="ＭＳ Ｐゴシック"/>
      <family val="2"/>
      <charset val="128"/>
    </font>
    <font>
      <sz val="9"/>
      <name val="HGSｺﾞｼｯｸE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9"/>
      <color rgb="FF00B050"/>
      <name val="ＭＳ Ｐゴシック"/>
      <family val="2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177" fontId="1" fillId="0" borderId="0" xfId="0" applyNumberFormat="1" applyFont="1">
      <alignment vertical="center"/>
    </xf>
    <xf numFmtId="0" fontId="8" fillId="0" borderId="0" xfId="0" applyFont="1">
      <alignment vertical="center"/>
    </xf>
    <xf numFmtId="177" fontId="9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" fillId="0" borderId="5" xfId="0" applyFont="1" applyBorder="1">
      <alignment vertical="center"/>
    </xf>
    <xf numFmtId="14" fontId="10" fillId="0" borderId="0" xfId="0" applyNumberFormat="1" applyFont="1">
      <alignment vertical="center"/>
    </xf>
    <xf numFmtId="177" fontId="1" fillId="4" borderId="0" xfId="0" applyNumberFormat="1" applyFont="1" applyFill="1">
      <alignment vertical="center"/>
    </xf>
    <xf numFmtId="176" fontId="1" fillId="4" borderId="0" xfId="0" applyNumberFormat="1" applyFont="1" applyFill="1">
      <alignment vertical="center"/>
    </xf>
    <xf numFmtId="0" fontId="1" fillId="4" borderId="0" xfId="0" applyFont="1" applyFill="1">
      <alignment vertical="center"/>
    </xf>
    <xf numFmtId="177" fontId="9" fillId="4" borderId="0" xfId="0" applyNumberFormat="1" applyFont="1" applyFill="1">
      <alignment vertical="center"/>
    </xf>
    <xf numFmtId="176" fontId="9" fillId="4" borderId="0" xfId="0" applyNumberFormat="1" applyFont="1" applyFill="1">
      <alignment vertical="center"/>
    </xf>
    <xf numFmtId="0" fontId="9" fillId="4" borderId="0" xfId="0" applyFont="1" applyFill="1">
      <alignment vertical="center"/>
    </xf>
    <xf numFmtId="176" fontId="3" fillId="0" borderId="0" xfId="0" applyNumberFormat="1" applyFont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14" fillId="2" borderId="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right" vertical="center"/>
    </xf>
    <xf numFmtId="0" fontId="16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>
      <alignment vertical="center"/>
    </xf>
    <xf numFmtId="176" fontId="14" fillId="2" borderId="7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right" vertical="center"/>
    </xf>
    <xf numFmtId="176" fontId="14" fillId="2" borderId="9" xfId="0" applyNumberFormat="1" applyFont="1" applyFill="1" applyBorder="1">
      <alignment vertical="center"/>
    </xf>
    <xf numFmtId="0" fontId="14" fillId="3" borderId="2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>
      <alignment vertical="center"/>
    </xf>
    <xf numFmtId="176" fontId="14" fillId="3" borderId="1" xfId="0" applyNumberFormat="1" applyFont="1" applyFill="1" applyBorder="1" applyAlignment="1">
      <alignment horizontal="left" vertical="center"/>
    </xf>
    <xf numFmtId="176" fontId="14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>
      <alignment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right" vertical="center"/>
    </xf>
    <xf numFmtId="176" fontId="14" fillId="3" borderId="3" xfId="0" applyNumberFormat="1" applyFont="1" applyFill="1" applyBorder="1">
      <alignment vertical="center"/>
    </xf>
    <xf numFmtId="0" fontId="14" fillId="2" borderId="2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4" fillId="2" borderId="3" xfId="0" applyFont="1" applyFill="1" applyBorder="1">
      <alignment vertical="center"/>
    </xf>
    <xf numFmtId="0" fontId="16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left" vertical="center"/>
    </xf>
    <xf numFmtId="176" fontId="14" fillId="0" borderId="1" xfId="0" applyNumberFormat="1" applyFont="1" applyBorder="1" applyAlignment="1">
      <alignment horizontal="right" vertical="center"/>
    </xf>
    <xf numFmtId="0" fontId="14" fillId="0" borderId="3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4" fillId="2" borderId="7" xfId="3" applyFont="1" applyFill="1" applyBorder="1" applyAlignment="1">
      <alignment vertical="center" wrapText="1"/>
    </xf>
    <xf numFmtId="176" fontId="18" fillId="2" borderId="1" xfId="0" applyNumberFormat="1" applyFont="1" applyFill="1" applyBorder="1" applyAlignment="1">
      <alignment horizontal="left" vertical="center"/>
    </xf>
    <xf numFmtId="0" fontId="19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16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vertical="center" wrapText="1"/>
    </xf>
    <xf numFmtId="176" fontId="14" fillId="2" borderId="3" xfId="0" applyNumberFormat="1" applyFont="1" applyFill="1" applyBorder="1">
      <alignment vertical="center"/>
    </xf>
    <xf numFmtId="0" fontId="17" fillId="0" borderId="1" xfId="0" applyFont="1" applyBorder="1">
      <alignment vertical="center"/>
    </xf>
    <xf numFmtId="0" fontId="2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>
      <alignment vertical="center"/>
    </xf>
    <xf numFmtId="0" fontId="17" fillId="2" borderId="1" xfId="0" applyFont="1" applyFill="1" applyBorder="1" applyAlignment="1">
      <alignment vertical="center" wrapText="1"/>
    </xf>
    <xf numFmtId="0" fontId="5" fillId="2" borderId="7" xfId="3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3" fillId="0" borderId="0" xfId="3" applyAlignment="1">
      <alignment horizontal="left" vertical="center"/>
    </xf>
  </cellXfs>
  <cellStyles count="4">
    <cellStyle name="ハイパーリンク" xfId="3" builtinId="8"/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.notion.com/p/kizuato/BRM613-300km-300-379a38e5a55a8016a3ccd551642355a4?source=copy_link" TargetMode="External"/><Relationship Id="rId1" Type="http://schemas.openxmlformats.org/officeDocument/2006/relationships/hyperlink" Target="https://www.google.com/maps/d/viewer?mid=1qGEqnDn-RyabfeYgckX2N_lcFZAlGPI&amp;hl=ja&amp;femb=1&amp;ll=35.83942323786017%2C136.01878350000004&amp;z=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09"/>
  <sheetViews>
    <sheetView tabSelected="1" view="pageBreakPreview" zoomScale="120" zoomScaleNormal="100" zoomScaleSheetLayoutView="120" workbookViewId="0"/>
  </sheetViews>
  <sheetFormatPr baseColWidth="10" defaultColWidth="7.83203125" defaultRowHeight="17" customHeight="1"/>
  <cols>
    <col min="1" max="1" width="5.33203125" style="2" bestFit="1" customWidth="1"/>
    <col min="2" max="3" width="4.6640625" style="7" customWidth="1"/>
    <col min="4" max="4" width="26.1640625" style="1" bestFit="1" customWidth="1"/>
    <col min="5" max="5" width="3.1640625" style="7" customWidth="1"/>
    <col min="6" max="6" width="6" style="1" customWidth="1"/>
    <col min="7" max="7" width="16" style="9" bestFit="1" customWidth="1"/>
    <col min="8" max="8" width="6.5" style="24" customWidth="1"/>
    <col min="9" max="9" width="7.5" style="8" customWidth="1"/>
    <col min="10" max="10" width="0.33203125" style="1" customWidth="1"/>
    <col min="11" max="11" width="47.33203125" style="1" bestFit="1" customWidth="1"/>
    <col min="12" max="12" width="7.1640625" style="9" bestFit="1" customWidth="1"/>
    <col min="13" max="13" width="9.33203125" style="1" customWidth="1"/>
    <col min="14" max="16384" width="7.83203125" style="1"/>
  </cols>
  <sheetData>
    <row r="1" spans="1:14" ht="17" customHeight="1">
      <c r="B1" s="1"/>
      <c r="C1" s="1" t="s">
        <v>19</v>
      </c>
      <c r="D1" s="1" t="s">
        <v>129</v>
      </c>
      <c r="K1" s="17">
        <v>46186</v>
      </c>
    </row>
    <row r="2" spans="1:14" ht="17" customHeight="1" thickBot="1">
      <c r="K2" s="15" t="s">
        <v>130</v>
      </c>
    </row>
    <row r="3" spans="1:14" ht="17" customHeight="1">
      <c r="A3" s="81"/>
      <c r="B3" s="77" t="s">
        <v>12</v>
      </c>
      <c r="C3" s="77" t="s">
        <v>11</v>
      </c>
      <c r="D3" s="83" t="s">
        <v>0</v>
      </c>
      <c r="E3" s="85" t="s">
        <v>5</v>
      </c>
      <c r="F3" s="79" t="s">
        <v>9</v>
      </c>
      <c r="G3" s="79"/>
      <c r="H3" s="80" t="s">
        <v>8</v>
      </c>
      <c r="I3" s="80"/>
      <c r="J3" s="16"/>
      <c r="K3" s="83" t="s">
        <v>4</v>
      </c>
      <c r="L3" s="75" t="s">
        <v>10</v>
      </c>
    </row>
    <row r="4" spans="1:14" ht="17" customHeight="1">
      <c r="A4" s="82"/>
      <c r="B4" s="78"/>
      <c r="C4" s="78"/>
      <c r="D4" s="84"/>
      <c r="E4" s="86"/>
      <c r="F4" s="3" t="s">
        <v>7</v>
      </c>
      <c r="G4" s="3" t="s">
        <v>1</v>
      </c>
      <c r="H4" s="25" t="s">
        <v>2</v>
      </c>
      <c r="I4" s="4" t="s">
        <v>3</v>
      </c>
      <c r="J4" s="3"/>
      <c r="K4" s="84"/>
      <c r="L4" s="76"/>
    </row>
    <row r="5" spans="1:14" ht="28">
      <c r="A5" s="50">
        <v>1</v>
      </c>
      <c r="B5" s="51"/>
      <c r="C5" s="44" t="s">
        <v>13</v>
      </c>
      <c r="D5" s="45" t="s">
        <v>44</v>
      </c>
      <c r="E5" s="44"/>
      <c r="F5" s="46"/>
      <c r="G5" s="46" t="s">
        <v>41</v>
      </c>
      <c r="H5" s="47">
        <v>0</v>
      </c>
      <c r="I5" s="48"/>
      <c r="J5" s="46"/>
      <c r="K5" s="45" t="s">
        <v>45</v>
      </c>
      <c r="L5" s="52"/>
    </row>
    <row r="6" spans="1:14" ht="18" customHeight="1">
      <c r="A6" s="43">
        <f t="shared" ref="A6:A72" si="0">A5+1</f>
        <v>2</v>
      </c>
      <c r="B6" s="53" t="s">
        <v>57</v>
      </c>
      <c r="C6" s="54"/>
      <c r="D6" s="26"/>
      <c r="E6" s="54"/>
      <c r="F6" s="26" t="s">
        <v>31</v>
      </c>
      <c r="G6" s="26" t="s">
        <v>47</v>
      </c>
      <c r="H6" s="55">
        <f>I6-I5</f>
        <v>0.2</v>
      </c>
      <c r="I6" s="56">
        <v>0.2</v>
      </c>
      <c r="J6" s="26"/>
      <c r="K6" s="26" t="s">
        <v>46</v>
      </c>
      <c r="L6" s="57"/>
    </row>
    <row r="7" spans="1:14" ht="18" customHeight="1">
      <c r="A7" s="43">
        <f t="shared" si="0"/>
        <v>3</v>
      </c>
      <c r="B7" s="53" t="s">
        <v>37</v>
      </c>
      <c r="C7" s="54"/>
      <c r="D7" s="26"/>
      <c r="E7" s="54"/>
      <c r="F7" s="26" t="s">
        <v>17</v>
      </c>
      <c r="G7" s="26" t="s">
        <v>6</v>
      </c>
      <c r="H7" s="55">
        <f t="shared" ref="H7:H36" si="1">I7-I6</f>
        <v>22.900000000000002</v>
      </c>
      <c r="I7" s="56">
        <v>23.1</v>
      </c>
      <c r="J7" s="26"/>
      <c r="K7" s="26" t="s">
        <v>48</v>
      </c>
      <c r="L7" s="57"/>
    </row>
    <row r="8" spans="1:14" ht="18" customHeight="1">
      <c r="A8" s="43">
        <f t="shared" si="0"/>
        <v>4</v>
      </c>
      <c r="B8" s="53" t="s">
        <v>37</v>
      </c>
      <c r="C8" s="54"/>
      <c r="D8" s="26"/>
      <c r="E8" s="54"/>
      <c r="F8" s="26" t="s">
        <v>17</v>
      </c>
      <c r="G8" s="26" t="s">
        <v>6</v>
      </c>
      <c r="H8" s="55">
        <f t="shared" si="1"/>
        <v>6.1999999999999993</v>
      </c>
      <c r="I8" s="56">
        <v>29.3</v>
      </c>
      <c r="J8" s="26"/>
      <c r="K8" s="26"/>
      <c r="L8" s="57"/>
    </row>
    <row r="9" spans="1:14" ht="56">
      <c r="A9" s="50">
        <f t="shared" si="0"/>
        <v>5</v>
      </c>
      <c r="B9" s="67" t="s">
        <v>56</v>
      </c>
      <c r="C9" s="68"/>
      <c r="D9" s="69" t="s">
        <v>50</v>
      </c>
      <c r="E9" s="68"/>
      <c r="F9" s="70" t="s">
        <v>49</v>
      </c>
      <c r="G9" s="70" t="s">
        <v>51</v>
      </c>
      <c r="H9" s="60">
        <f t="shared" si="1"/>
        <v>0.19999999999999929</v>
      </c>
      <c r="I9" s="71">
        <v>29.5</v>
      </c>
      <c r="J9" s="70"/>
      <c r="K9" s="73" t="s">
        <v>126</v>
      </c>
      <c r="L9" s="72">
        <v>29.5</v>
      </c>
      <c r="M9" s="5"/>
    </row>
    <row r="10" spans="1:14" ht="18" customHeight="1">
      <c r="A10" s="43">
        <f t="shared" si="0"/>
        <v>6</v>
      </c>
      <c r="B10" s="53" t="s">
        <v>38</v>
      </c>
      <c r="C10" s="54" t="s">
        <v>13</v>
      </c>
      <c r="D10" s="26"/>
      <c r="E10" s="54"/>
      <c r="F10" s="26" t="s">
        <v>16</v>
      </c>
      <c r="G10" s="26" t="s">
        <v>25</v>
      </c>
      <c r="H10" s="55">
        <f t="shared" si="1"/>
        <v>28.799999999999997</v>
      </c>
      <c r="I10" s="56">
        <v>58.3</v>
      </c>
      <c r="J10" s="26"/>
      <c r="K10" s="26" t="s">
        <v>52</v>
      </c>
      <c r="L10" s="57"/>
      <c r="M10" s="5"/>
    </row>
    <row r="11" spans="1:14" ht="18" customHeight="1">
      <c r="A11" s="43">
        <f t="shared" si="0"/>
        <v>7</v>
      </c>
      <c r="B11" s="53" t="s">
        <v>57</v>
      </c>
      <c r="C11" s="54" t="s">
        <v>13</v>
      </c>
      <c r="D11" s="26"/>
      <c r="E11" s="54"/>
      <c r="F11" s="26" t="s">
        <v>16</v>
      </c>
      <c r="G11" s="26" t="s">
        <v>6</v>
      </c>
      <c r="H11" s="55">
        <f t="shared" si="1"/>
        <v>1.7000000000000028</v>
      </c>
      <c r="I11" s="56">
        <v>60</v>
      </c>
      <c r="J11" s="26"/>
      <c r="K11" s="26"/>
      <c r="L11" s="57"/>
      <c r="M11" s="5"/>
    </row>
    <row r="12" spans="1:14" ht="18" customHeight="1">
      <c r="A12" s="43">
        <f t="shared" si="0"/>
        <v>8</v>
      </c>
      <c r="B12" s="53" t="s">
        <v>57</v>
      </c>
      <c r="C12" s="54"/>
      <c r="D12" s="26"/>
      <c r="E12" s="54"/>
      <c r="F12" s="26" t="s">
        <v>17</v>
      </c>
      <c r="G12" s="26" t="s">
        <v>6</v>
      </c>
      <c r="H12" s="55">
        <f t="shared" si="1"/>
        <v>0.10000000000000142</v>
      </c>
      <c r="I12" s="56">
        <v>60.1</v>
      </c>
      <c r="J12" s="26"/>
      <c r="K12" s="26" t="s">
        <v>53</v>
      </c>
      <c r="L12" s="57"/>
      <c r="M12" s="5"/>
    </row>
    <row r="13" spans="1:14" ht="43" customHeight="1">
      <c r="A13" s="35">
        <f t="shared" si="0"/>
        <v>9</v>
      </c>
      <c r="B13" s="36" t="s">
        <v>22</v>
      </c>
      <c r="C13" s="37"/>
      <c r="D13" s="38" t="s">
        <v>54</v>
      </c>
      <c r="E13" s="37"/>
      <c r="F13" s="39" t="s">
        <v>39</v>
      </c>
      <c r="G13" s="39" t="s">
        <v>33</v>
      </c>
      <c r="H13" s="40">
        <f t="shared" si="1"/>
        <v>0</v>
      </c>
      <c r="I13" s="41">
        <v>60.1</v>
      </c>
      <c r="J13" s="39"/>
      <c r="K13" s="42" t="s">
        <v>55</v>
      </c>
      <c r="L13" s="49">
        <f>I13-I9</f>
        <v>30.6</v>
      </c>
      <c r="M13" s="5"/>
      <c r="N13" s="6"/>
    </row>
    <row r="14" spans="1:14" ht="16" customHeight="1">
      <c r="A14" s="43">
        <f t="shared" si="0"/>
        <v>10</v>
      </c>
      <c r="B14" s="53" t="s">
        <v>56</v>
      </c>
      <c r="C14" s="54"/>
      <c r="D14" s="26"/>
      <c r="E14" s="54"/>
      <c r="F14" s="26" t="s">
        <v>17</v>
      </c>
      <c r="G14" s="26" t="s">
        <v>58</v>
      </c>
      <c r="H14" s="55">
        <f t="shared" si="1"/>
        <v>0.29999999999999716</v>
      </c>
      <c r="I14" s="56">
        <v>60.4</v>
      </c>
      <c r="J14" s="26"/>
      <c r="K14" s="26"/>
      <c r="L14" s="57"/>
      <c r="M14" s="5"/>
      <c r="N14" s="6"/>
    </row>
    <row r="15" spans="1:14" ht="16" customHeight="1">
      <c r="A15" s="43">
        <f t="shared" si="0"/>
        <v>11</v>
      </c>
      <c r="B15" s="53" t="s">
        <v>57</v>
      </c>
      <c r="C15" s="54" t="s">
        <v>13</v>
      </c>
      <c r="D15" s="26" t="s">
        <v>59</v>
      </c>
      <c r="E15" s="54"/>
      <c r="F15" s="26" t="s">
        <v>16</v>
      </c>
      <c r="G15" s="26" t="s">
        <v>60</v>
      </c>
      <c r="H15" s="55">
        <f t="shared" si="1"/>
        <v>2.5</v>
      </c>
      <c r="I15" s="56">
        <v>62.9</v>
      </c>
      <c r="J15" s="26"/>
      <c r="K15" s="26"/>
      <c r="L15" s="57"/>
      <c r="M15" s="5"/>
      <c r="N15" s="6"/>
    </row>
    <row r="16" spans="1:14" ht="16" customHeight="1">
      <c r="A16" s="43">
        <f t="shared" si="0"/>
        <v>12</v>
      </c>
      <c r="B16" s="53" t="s">
        <v>38</v>
      </c>
      <c r="C16" s="54" t="s">
        <v>13</v>
      </c>
      <c r="D16" s="26" t="s">
        <v>61</v>
      </c>
      <c r="E16" s="54"/>
      <c r="F16" s="26" t="s">
        <v>16</v>
      </c>
      <c r="G16" s="26" t="s">
        <v>62</v>
      </c>
      <c r="H16" s="55">
        <f t="shared" si="1"/>
        <v>11.699999999999996</v>
      </c>
      <c r="I16" s="56">
        <v>74.599999999999994</v>
      </c>
      <c r="J16" s="26"/>
      <c r="K16" s="26"/>
      <c r="L16" s="57"/>
      <c r="M16" s="5"/>
      <c r="N16" s="6"/>
    </row>
    <row r="17" spans="1:14" ht="16" customHeight="1">
      <c r="A17" s="43">
        <f t="shared" si="0"/>
        <v>13</v>
      </c>
      <c r="B17" s="53" t="s">
        <v>56</v>
      </c>
      <c r="C17" s="54" t="s">
        <v>15</v>
      </c>
      <c r="D17" s="26"/>
      <c r="E17" s="54"/>
      <c r="F17" s="26" t="s">
        <v>17</v>
      </c>
      <c r="G17" s="26" t="s">
        <v>63</v>
      </c>
      <c r="H17" s="55">
        <f t="shared" si="1"/>
        <v>7.1000000000000085</v>
      </c>
      <c r="I17" s="56">
        <v>81.7</v>
      </c>
      <c r="J17" s="26"/>
      <c r="K17" s="26"/>
      <c r="L17" s="57"/>
      <c r="M17" s="5"/>
      <c r="N17" s="6"/>
    </row>
    <row r="18" spans="1:14" ht="16" customHeight="1">
      <c r="A18" s="43">
        <f t="shared" si="0"/>
        <v>14</v>
      </c>
      <c r="B18" s="53" t="s">
        <v>20</v>
      </c>
      <c r="C18" s="54" t="s">
        <v>15</v>
      </c>
      <c r="D18" s="26" t="s">
        <v>24</v>
      </c>
      <c r="E18" s="54"/>
      <c r="F18" s="26" t="s">
        <v>16</v>
      </c>
      <c r="G18" s="26" t="s">
        <v>62</v>
      </c>
      <c r="H18" s="55">
        <f t="shared" si="1"/>
        <v>0.20000000000000284</v>
      </c>
      <c r="I18" s="56">
        <v>81.900000000000006</v>
      </c>
      <c r="J18" s="26"/>
      <c r="K18" s="58" t="s">
        <v>64</v>
      </c>
      <c r="L18" s="57"/>
      <c r="M18" s="10"/>
      <c r="N18" s="6"/>
    </row>
    <row r="19" spans="1:14" ht="16" customHeight="1">
      <c r="A19" s="43">
        <f t="shared" si="0"/>
        <v>15</v>
      </c>
      <c r="B19" s="53" t="s">
        <v>57</v>
      </c>
      <c r="C19" s="54" t="s">
        <v>15</v>
      </c>
      <c r="D19" s="26" t="s">
        <v>24</v>
      </c>
      <c r="E19" s="54"/>
      <c r="F19" s="26" t="s">
        <v>16</v>
      </c>
      <c r="G19" s="26" t="s">
        <v>65</v>
      </c>
      <c r="H19" s="55">
        <f t="shared" si="1"/>
        <v>3.2999999999999972</v>
      </c>
      <c r="I19" s="56">
        <v>85.2</v>
      </c>
      <c r="J19" s="26"/>
      <c r="K19" s="58" t="s">
        <v>66</v>
      </c>
      <c r="L19" s="57"/>
      <c r="M19" s="10"/>
      <c r="N19" s="6"/>
    </row>
    <row r="20" spans="1:14" ht="16" customHeight="1">
      <c r="A20" s="43">
        <f t="shared" si="0"/>
        <v>16</v>
      </c>
      <c r="B20" s="53" t="s">
        <v>56</v>
      </c>
      <c r="C20" s="54" t="s">
        <v>21</v>
      </c>
      <c r="D20" s="26" t="s">
        <v>21</v>
      </c>
      <c r="E20" s="54"/>
      <c r="F20" s="26" t="s">
        <v>16</v>
      </c>
      <c r="G20" s="26" t="s">
        <v>65</v>
      </c>
      <c r="H20" s="55">
        <f t="shared" si="1"/>
        <v>9.9999999999994316E-2</v>
      </c>
      <c r="I20" s="56">
        <v>85.3</v>
      </c>
      <c r="J20" s="26"/>
      <c r="K20" s="58"/>
      <c r="L20" s="57"/>
      <c r="M20" s="10"/>
      <c r="N20" s="6"/>
    </row>
    <row r="21" spans="1:14" ht="16" customHeight="1">
      <c r="A21" s="43">
        <f t="shared" si="0"/>
        <v>17</v>
      </c>
      <c r="B21" s="53" t="s">
        <v>37</v>
      </c>
      <c r="C21" s="54" t="s">
        <v>21</v>
      </c>
      <c r="D21" s="26"/>
      <c r="E21" s="54"/>
      <c r="F21" s="26" t="s">
        <v>17</v>
      </c>
      <c r="G21" s="26" t="s">
        <v>65</v>
      </c>
      <c r="H21" s="55">
        <f t="shared" si="1"/>
        <v>4.4000000000000057</v>
      </c>
      <c r="I21" s="56">
        <v>89.7</v>
      </c>
      <c r="J21" s="26"/>
      <c r="K21" s="61" t="s">
        <v>68</v>
      </c>
      <c r="L21" s="57"/>
      <c r="M21" s="10"/>
      <c r="N21" s="6"/>
    </row>
    <row r="22" spans="1:14" ht="16" customHeight="1">
      <c r="A22" s="43">
        <f t="shared" si="0"/>
        <v>18</v>
      </c>
      <c r="B22" s="53" t="s">
        <v>57</v>
      </c>
      <c r="C22" s="54" t="s">
        <v>13</v>
      </c>
      <c r="D22" s="26" t="s">
        <v>67</v>
      </c>
      <c r="E22" s="54"/>
      <c r="F22" s="26" t="s">
        <v>16</v>
      </c>
      <c r="G22" s="26" t="s">
        <v>23</v>
      </c>
      <c r="H22" s="55">
        <f t="shared" si="1"/>
        <v>21</v>
      </c>
      <c r="I22" s="56">
        <v>110.7</v>
      </c>
      <c r="J22" s="26"/>
      <c r="K22" s="26"/>
      <c r="L22" s="57"/>
      <c r="M22" s="10"/>
      <c r="N22" s="6"/>
    </row>
    <row r="23" spans="1:14" ht="42">
      <c r="A23" s="35">
        <f t="shared" si="0"/>
        <v>19</v>
      </c>
      <c r="B23" s="36" t="s">
        <v>57</v>
      </c>
      <c r="C23" s="37" t="s">
        <v>13</v>
      </c>
      <c r="D23" s="38" t="s">
        <v>69</v>
      </c>
      <c r="E23" s="37"/>
      <c r="F23" s="39" t="s">
        <v>39</v>
      </c>
      <c r="G23" s="39" t="s">
        <v>23</v>
      </c>
      <c r="H23" s="40">
        <f t="shared" ref="H23:H24" si="2">I23-I22</f>
        <v>0.29999999999999716</v>
      </c>
      <c r="I23" s="41">
        <v>111</v>
      </c>
      <c r="J23" s="39"/>
      <c r="K23" s="42" t="s">
        <v>70</v>
      </c>
      <c r="L23" s="49">
        <f>I23-I13</f>
        <v>50.9</v>
      </c>
      <c r="M23" s="10"/>
      <c r="N23" s="6"/>
    </row>
    <row r="24" spans="1:14" ht="18" customHeight="1">
      <c r="A24" s="43">
        <f t="shared" si="0"/>
        <v>20</v>
      </c>
      <c r="B24" s="53" t="s">
        <v>57</v>
      </c>
      <c r="C24" s="54" t="s">
        <v>13</v>
      </c>
      <c r="D24" s="26"/>
      <c r="E24" s="54"/>
      <c r="F24" s="26" t="s">
        <v>16</v>
      </c>
      <c r="G24" s="26" t="s">
        <v>71</v>
      </c>
      <c r="H24" s="55">
        <f t="shared" si="2"/>
        <v>0.20000000000000284</v>
      </c>
      <c r="I24" s="56">
        <v>111.2</v>
      </c>
      <c r="J24" s="26"/>
      <c r="K24" s="26" t="s">
        <v>72</v>
      </c>
      <c r="L24" s="57"/>
      <c r="M24" s="10"/>
      <c r="N24" s="6"/>
    </row>
    <row r="25" spans="1:14" ht="18" customHeight="1">
      <c r="A25" s="43">
        <f t="shared" si="0"/>
        <v>21</v>
      </c>
      <c r="B25" s="53" t="s">
        <v>56</v>
      </c>
      <c r="C25" s="54" t="s">
        <v>15</v>
      </c>
      <c r="D25" s="26"/>
      <c r="E25" s="54"/>
      <c r="F25" s="26" t="s">
        <v>17</v>
      </c>
      <c r="G25" s="26" t="s">
        <v>71</v>
      </c>
      <c r="H25" s="55">
        <v>0.10000000000000853</v>
      </c>
      <c r="I25" s="56">
        <v>111.4</v>
      </c>
      <c r="J25" s="26"/>
      <c r="K25" s="26" t="s">
        <v>73</v>
      </c>
      <c r="L25" s="57"/>
      <c r="M25" s="10"/>
      <c r="N25" s="6"/>
    </row>
    <row r="26" spans="1:14" ht="18" customHeight="1">
      <c r="A26" s="43">
        <f t="shared" si="0"/>
        <v>22</v>
      </c>
      <c r="B26" s="53" t="s">
        <v>56</v>
      </c>
      <c r="C26" s="54"/>
      <c r="D26" s="26"/>
      <c r="E26" s="54"/>
      <c r="F26" s="26" t="s">
        <v>16</v>
      </c>
      <c r="G26" s="26" t="s">
        <v>74</v>
      </c>
      <c r="H26" s="55">
        <v>4.7999999999999972</v>
      </c>
      <c r="I26" s="56">
        <v>114.7</v>
      </c>
      <c r="J26" s="26"/>
      <c r="K26" s="61" t="s">
        <v>75</v>
      </c>
      <c r="L26" s="57"/>
      <c r="M26" s="10"/>
      <c r="N26" s="6"/>
    </row>
    <row r="27" spans="1:14" ht="18" customHeight="1">
      <c r="A27" s="43">
        <f t="shared" si="0"/>
        <v>23</v>
      </c>
      <c r="B27" s="53" t="s">
        <v>57</v>
      </c>
      <c r="C27" s="54" t="s">
        <v>15</v>
      </c>
      <c r="D27" s="26" t="s">
        <v>76</v>
      </c>
      <c r="E27" s="54"/>
      <c r="F27" s="26" t="s">
        <v>35</v>
      </c>
      <c r="G27" s="26" t="s">
        <v>78</v>
      </c>
      <c r="H27" s="55">
        <f t="shared" si="1"/>
        <v>16.700000000000003</v>
      </c>
      <c r="I27" s="56">
        <v>131.4</v>
      </c>
      <c r="J27" s="26"/>
      <c r="K27" s="26" t="s">
        <v>77</v>
      </c>
      <c r="L27" s="57"/>
      <c r="M27" s="10"/>
      <c r="N27" s="6"/>
    </row>
    <row r="28" spans="1:14" ht="18" customHeight="1">
      <c r="A28" s="43">
        <f t="shared" si="0"/>
        <v>24</v>
      </c>
      <c r="B28" s="53" t="s">
        <v>36</v>
      </c>
      <c r="C28" s="54"/>
      <c r="D28" s="26"/>
      <c r="E28" s="54"/>
      <c r="F28" s="26" t="s">
        <v>17</v>
      </c>
      <c r="G28" s="26" t="s">
        <v>23</v>
      </c>
      <c r="H28" s="55">
        <f t="shared" si="1"/>
        <v>0.59999999999999432</v>
      </c>
      <c r="I28" s="56">
        <v>132</v>
      </c>
      <c r="J28" s="26"/>
      <c r="K28" s="26"/>
      <c r="L28" s="57"/>
      <c r="M28" s="10"/>
      <c r="N28" s="6"/>
    </row>
    <row r="29" spans="1:14" ht="18" customHeight="1">
      <c r="A29" s="43">
        <f t="shared" si="0"/>
        <v>25</v>
      </c>
      <c r="B29" s="53" t="s">
        <v>36</v>
      </c>
      <c r="C29" s="54"/>
      <c r="D29" s="26"/>
      <c r="E29" s="54"/>
      <c r="F29" s="26" t="s">
        <v>17</v>
      </c>
      <c r="G29" s="26"/>
      <c r="H29" s="55">
        <f t="shared" si="1"/>
        <v>0.30000000000001137</v>
      </c>
      <c r="I29" s="56">
        <v>132.30000000000001</v>
      </c>
      <c r="J29" s="26"/>
      <c r="K29" s="26" t="s">
        <v>79</v>
      </c>
      <c r="L29" s="57"/>
      <c r="M29" s="10"/>
      <c r="N29" s="6"/>
    </row>
    <row r="30" spans="1:14" ht="42">
      <c r="A30" s="35">
        <f t="shared" si="0"/>
        <v>26</v>
      </c>
      <c r="B30" s="36" t="s">
        <v>22</v>
      </c>
      <c r="C30" s="37"/>
      <c r="D30" s="38" t="s">
        <v>86</v>
      </c>
      <c r="E30" s="37"/>
      <c r="F30" s="39" t="s">
        <v>39</v>
      </c>
      <c r="G30" s="39"/>
      <c r="H30" s="40">
        <f t="shared" si="1"/>
        <v>9.9999999999994316E-2</v>
      </c>
      <c r="I30" s="41">
        <v>132.4</v>
      </c>
      <c r="J30" s="39"/>
      <c r="K30" s="42" t="s">
        <v>80</v>
      </c>
      <c r="L30" s="49">
        <f>I30-I23</f>
        <v>21.400000000000006</v>
      </c>
      <c r="M30" s="10"/>
      <c r="N30" s="6"/>
    </row>
    <row r="31" spans="1:14" ht="18" customHeight="1">
      <c r="A31" s="43">
        <f t="shared" si="0"/>
        <v>27</v>
      </c>
      <c r="B31" s="53" t="s">
        <v>38</v>
      </c>
      <c r="C31" s="54"/>
      <c r="D31" s="26"/>
      <c r="E31" s="54"/>
      <c r="F31" s="26" t="s">
        <v>16</v>
      </c>
      <c r="G31" s="26"/>
      <c r="H31" s="55">
        <f t="shared" si="1"/>
        <v>0.40000000000000568</v>
      </c>
      <c r="I31" s="56">
        <v>132.80000000000001</v>
      </c>
      <c r="J31" s="26"/>
      <c r="K31" s="62" t="s">
        <v>85</v>
      </c>
      <c r="L31" s="57"/>
      <c r="M31" s="10"/>
      <c r="N31" s="6"/>
    </row>
    <row r="32" spans="1:14" ht="18" customHeight="1">
      <c r="A32" s="43">
        <f t="shared" si="0"/>
        <v>28</v>
      </c>
      <c r="B32" s="53" t="s">
        <v>81</v>
      </c>
      <c r="C32" s="54"/>
      <c r="D32" s="26"/>
      <c r="E32" s="54"/>
      <c r="F32" s="26" t="s">
        <v>17</v>
      </c>
      <c r="G32" s="26" t="s">
        <v>23</v>
      </c>
      <c r="H32" s="55">
        <f t="shared" ref="H32" si="3">I32-I31</f>
        <v>0.59999999999999432</v>
      </c>
      <c r="I32" s="56">
        <v>133.4</v>
      </c>
      <c r="J32" s="26"/>
      <c r="K32" s="58" t="s">
        <v>84</v>
      </c>
      <c r="L32" s="57"/>
      <c r="M32" s="10"/>
      <c r="N32" s="6"/>
    </row>
    <row r="33" spans="1:14" ht="18" customHeight="1">
      <c r="A33" s="43">
        <f t="shared" si="0"/>
        <v>29</v>
      </c>
      <c r="B33" s="53" t="s">
        <v>56</v>
      </c>
      <c r="C33" s="54"/>
      <c r="D33" s="26"/>
      <c r="E33" s="54"/>
      <c r="F33" s="26" t="s">
        <v>16</v>
      </c>
      <c r="G33" s="26" t="s">
        <v>23</v>
      </c>
      <c r="H33" s="55">
        <f t="shared" si="1"/>
        <v>0.5</v>
      </c>
      <c r="I33" s="56">
        <v>133.9</v>
      </c>
      <c r="J33" s="26"/>
      <c r="K33" s="26"/>
      <c r="L33" s="57"/>
      <c r="M33" s="10"/>
      <c r="N33" s="6"/>
    </row>
    <row r="34" spans="1:14" ht="18" customHeight="1">
      <c r="A34" s="43">
        <f t="shared" si="0"/>
        <v>30</v>
      </c>
      <c r="B34" s="53" t="s">
        <v>37</v>
      </c>
      <c r="C34" s="54" t="s">
        <v>21</v>
      </c>
      <c r="D34" s="26"/>
      <c r="E34" s="54"/>
      <c r="F34" s="26" t="s">
        <v>17</v>
      </c>
      <c r="G34" s="26" t="s">
        <v>23</v>
      </c>
      <c r="H34" s="55">
        <f t="shared" si="1"/>
        <v>0</v>
      </c>
      <c r="I34" s="56">
        <v>133.9</v>
      </c>
      <c r="J34" s="26"/>
      <c r="K34" s="26"/>
      <c r="L34" s="57"/>
      <c r="M34" s="10"/>
      <c r="N34" s="6"/>
    </row>
    <row r="35" spans="1:14" ht="18" customHeight="1">
      <c r="A35" s="43">
        <f t="shared" si="0"/>
        <v>31</v>
      </c>
      <c r="B35" s="53" t="s">
        <v>57</v>
      </c>
      <c r="C35" s="54"/>
      <c r="D35" s="26"/>
      <c r="E35" s="54"/>
      <c r="F35" s="26" t="s">
        <v>16</v>
      </c>
      <c r="G35" s="26" t="s">
        <v>82</v>
      </c>
      <c r="H35" s="55">
        <f t="shared" si="1"/>
        <v>0.59999999999999432</v>
      </c>
      <c r="I35" s="56">
        <v>134.5</v>
      </c>
      <c r="J35" s="26"/>
      <c r="K35" s="26" t="s">
        <v>83</v>
      </c>
      <c r="L35" s="57"/>
      <c r="M35" s="10"/>
      <c r="N35" s="6"/>
    </row>
    <row r="36" spans="1:14" ht="18" customHeight="1">
      <c r="A36" s="43">
        <f t="shared" si="0"/>
        <v>32</v>
      </c>
      <c r="B36" s="53" t="s">
        <v>56</v>
      </c>
      <c r="C36" s="54"/>
      <c r="D36" s="26" t="s">
        <v>21</v>
      </c>
      <c r="E36" s="54"/>
      <c r="F36" s="26" t="s">
        <v>17</v>
      </c>
      <c r="G36" s="26" t="s">
        <v>65</v>
      </c>
      <c r="H36" s="55">
        <f t="shared" si="1"/>
        <v>16.199999999999989</v>
      </c>
      <c r="I36" s="56">
        <v>150.69999999999999</v>
      </c>
      <c r="J36" s="26"/>
      <c r="K36" s="26"/>
      <c r="L36" s="57"/>
      <c r="M36" s="10"/>
      <c r="N36" s="6"/>
    </row>
    <row r="37" spans="1:14" ht="56">
      <c r="A37" s="50">
        <f t="shared" si="0"/>
        <v>33</v>
      </c>
      <c r="B37" s="63" t="s">
        <v>92</v>
      </c>
      <c r="C37" s="44"/>
      <c r="D37" s="45" t="s">
        <v>87</v>
      </c>
      <c r="E37" s="44"/>
      <c r="F37" s="46" t="s">
        <v>98</v>
      </c>
      <c r="G37" s="46" t="s">
        <v>65</v>
      </c>
      <c r="H37" s="47">
        <f t="shared" ref="H37" si="4">I37-I36</f>
        <v>9.7000000000000171</v>
      </c>
      <c r="I37" s="48">
        <v>160.4</v>
      </c>
      <c r="J37" s="46"/>
      <c r="K37" s="64" t="s">
        <v>125</v>
      </c>
      <c r="L37" s="65">
        <f>I37-I30</f>
        <v>28</v>
      </c>
      <c r="M37" s="10"/>
      <c r="N37" s="6"/>
    </row>
    <row r="38" spans="1:14" ht="18" customHeight="1">
      <c r="A38" s="43">
        <f t="shared" si="0"/>
        <v>34</v>
      </c>
      <c r="B38" s="53" t="s">
        <v>57</v>
      </c>
      <c r="C38" s="54" t="s">
        <v>13</v>
      </c>
      <c r="D38" s="26" t="s">
        <v>88</v>
      </c>
      <c r="E38" s="54"/>
      <c r="F38" s="26" t="s">
        <v>26</v>
      </c>
      <c r="G38" s="26" t="s">
        <v>74</v>
      </c>
      <c r="H38" s="55">
        <f t="shared" ref="H38:H41" si="5">I38-I37</f>
        <v>12.299999999999983</v>
      </c>
      <c r="I38" s="56">
        <v>172.7</v>
      </c>
      <c r="J38" s="26"/>
      <c r="K38" s="26" t="s">
        <v>89</v>
      </c>
      <c r="L38" s="57"/>
      <c r="M38" s="10"/>
      <c r="N38" s="6"/>
    </row>
    <row r="39" spans="1:14" ht="18" customHeight="1">
      <c r="A39" s="43">
        <f t="shared" si="0"/>
        <v>35</v>
      </c>
      <c r="B39" s="53" t="s">
        <v>57</v>
      </c>
      <c r="C39" s="54"/>
      <c r="D39" s="26"/>
      <c r="E39" s="54"/>
      <c r="F39" s="26" t="s">
        <v>26</v>
      </c>
      <c r="G39" s="26" t="s">
        <v>6</v>
      </c>
      <c r="H39" s="55">
        <f t="shared" ref="H39" si="6">I39-I38</f>
        <v>9.8000000000000114</v>
      </c>
      <c r="I39" s="56">
        <v>182.5</v>
      </c>
      <c r="J39" s="26"/>
      <c r="K39" s="26"/>
      <c r="L39" s="57"/>
      <c r="M39" s="10"/>
      <c r="N39" s="6"/>
    </row>
    <row r="40" spans="1:14" ht="18" customHeight="1">
      <c r="A40" s="43">
        <f t="shared" si="0"/>
        <v>36</v>
      </c>
      <c r="B40" s="53" t="s">
        <v>57</v>
      </c>
      <c r="C40" s="54"/>
      <c r="D40" s="26"/>
      <c r="E40" s="54"/>
      <c r="F40" s="26" t="s">
        <v>43</v>
      </c>
      <c r="G40" s="26" t="s">
        <v>6</v>
      </c>
      <c r="H40" s="55">
        <f t="shared" si="5"/>
        <v>9.9999999999994316E-2</v>
      </c>
      <c r="I40" s="56">
        <v>182.6</v>
      </c>
      <c r="J40" s="26"/>
      <c r="K40" s="26"/>
      <c r="L40" s="57"/>
      <c r="M40" s="10"/>
      <c r="N40" s="6"/>
    </row>
    <row r="41" spans="1:14" ht="42">
      <c r="A41" s="35">
        <f t="shared" si="0"/>
        <v>37</v>
      </c>
      <c r="B41" s="36" t="s">
        <v>92</v>
      </c>
      <c r="C41" s="37"/>
      <c r="D41" s="38" t="s">
        <v>91</v>
      </c>
      <c r="E41" s="37"/>
      <c r="F41" s="39" t="s">
        <v>39</v>
      </c>
      <c r="G41" s="39"/>
      <c r="H41" s="40">
        <f t="shared" si="5"/>
        <v>9.9999999999994316E-2</v>
      </c>
      <c r="I41" s="41">
        <v>182.7</v>
      </c>
      <c r="J41" s="39"/>
      <c r="K41" s="42" t="s">
        <v>90</v>
      </c>
      <c r="L41" s="49">
        <f>I41-I37</f>
        <v>22.299999999999983</v>
      </c>
      <c r="M41" s="10"/>
      <c r="N41" s="6"/>
    </row>
    <row r="42" spans="1:14" ht="18" customHeight="1">
      <c r="A42" s="43">
        <f t="shared" si="0"/>
        <v>38</v>
      </c>
      <c r="B42" s="53" t="s">
        <v>57</v>
      </c>
      <c r="C42" s="54"/>
      <c r="D42" s="26"/>
      <c r="E42" s="54"/>
      <c r="F42" s="26" t="s">
        <v>42</v>
      </c>
      <c r="G42" s="26" t="s">
        <v>93</v>
      </c>
      <c r="H42" s="55">
        <f t="shared" ref="H42:H72" si="7">I42-I41</f>
        <v>0.70000000000001705</v>
      </c>
      <c r="I42" s="56">
        <v>183.4</v>
      </c>
      <c r="J42" s="26"/>
      <c r="K42" s="26"/>
      <c r="L42" s="57"/>
      <c r="M42" s="10"/>
      <c r="N42" s="6"/>
    </row>
    <row r="43" spans="1:14" ht="18" customHeight="1">
      <c r="A43" s="43">
        <f t="shared" si="0"/>
        <v>39</v>
      </c>
      <c r="B43" s="53" t="s">
        <v>57</v>
      </c>
      <c r="C43" s="54"/>
      <c r="D43" s="26"/>
      <c r="E43" s="54"/>
      <c r="F43" s="26" t="s">
        <v>43</v>
      </c>
      <c r="G43" s="26" t="s">
        <v>6</v>
      </c>
      <c r="H43" s="55">
        <f t="shared" si="7"/>
        <v>3.1999999999999886</v>
      </c>
      <c r="I43" s="56">
        <v>186.6</v>
      </c>
      <c r="J43" s="26"/>
      <c r="K43" s="26"/>
      <c r="L43" s="57"/>
      <c r="M43" s="10"/>
      <c r="N43" s="6"/>
    </row>
    <row r="44" spans="1:14" ht="28">
      <c r="A44" s="35">
        <f t="shared" si="0"/>
        <v>40</v>
      </c>
      <c r="B44" s="36" t="s">
        <v>37</v>
      </c>
      <c r="C44" s="37"/>
      <c r="D44" s="38" t="s">
        <v>95</v>
      </c>
      <c r="E44" s="37"/>
      <c r="F44" s="39" t="s">
        <v>39</v>
      </c>
      <c r="G44" s="39" t="s">
        <v>6</v>
      </c>
      <c r="H44" s="40">
        <f t="shared" si="7"/>
        <v>0.59999999999999432</v>
      </c>
      <c r="I44" s="41">
        <v>187.2</v>
      </c>
      <c r="J44" s="39"/>
      <c r="K44" s="42" t="s">
        <v>94</v>
      </c>
      <c r="L44" s="49">
        <f>I44-I41</f>
        <v>4.5</v>
      </c>
      <c r="M44" s="10"/>
      <c r="N44" s="6"/>
    </row>
    <row r="45" spans="1:14" ht="18" customHeight="1">
      <c r="A45" s="43">
        <f t="shared" si="0"/>
        <v>41</v>
      </c>
      <c r="B45" s="53" t="s">
        <v>56</v>
      </c>
      <c r="C45" s="54"/>
      <c r="D45" s="26"/>
      <c r="E45" s="54"/>
      <c r="F45" s="26" t="s">
        <v>42</v>
      </c>
      <c r="G45" s="26" t="s">
        <v>74</v>
      </c>
      <c r="H45" s="55">
        <f t="shared" si="7"/>
        <v>3.9000000000000057</v>
      </c>
      <c r="I45" s="56">
        <v>191.1</v>
      </c>
      <c r="J45" s="26"/>
      <c r="K45" s="26"/>
      <c r="L45" s="57"/>
      <c r="M45" s="10"/>
      <c r="N45" s="6"/>
    </row>
    <row r="46" spans="1:14" ht="42">
      <c r="A46" s="35">
        <f t="shared" si="0"/>
        <v>42</v>
      </c>
      <c r="B46" s="36" t="s">
        <v>92</v>
      </c>
      <c r="C46" s="37"/>
      <c r="D46" s="38" t="s">
        <v>114</v>
      </c>
      <c r="E46" s="37"/>
      <c r="F46" s="39" t="s">
        <v>98</v>
      </c>
      <c r="G46" s="39" t="s">
        <v>74</v>
      </c>
      <c r="H46" s="40">
        <f t="shared" si="7"/>
        <v>16</v>
      </c>
      <c r="I46" s="41">
        <v>207.1</v>
      </c>
      <c r="J46" s="39"/>
      <c r="K46" s="42" t="s">
        <v>133</v>
      </c>
      <c r="L46" s="49">
        <f>I46-I44</f>
        <v>19.900000000000006</v>
      </c>
      <c r="M46" s="10"/>
      <c r="N46" s="6"/>
    </row>
    <row r="47" spans="1:14" ht="17" customHeight="1">
      <c r="A47" s="43">
        <f t="shared" si="0"/>
        <v>43</v>
      </c>
      <c r="B47" s="53" t="s">
        <v>37</v>
      </c>
      <c r="C47" s="54"/>
      <c r="D47" s="26"/>
      <c r="E47" s="54"/>
      <c r="F47" s="26" t="s">
        <v>43</v>
      </c>
      <c r="G47" s="26" t="s">
        <v>60</v>
      </c>
      <c r="H47" s="55">
        <f t="shared" ref="H47" si="8">I47-I46</f>
        <v>2.0999999999999943</v>
      </c>
      <c r="I47" s="56">
        <v>209.2</v>
      </c>
      <c r="J47" s="26"/>
      <c r="K47" s="66" t="s">
        <v>128</v>
      </c>
      <c r="L47" s="57"/>
      <c r="M47" s="10"/>
      <c r="N47" s="6"/>
    </row>
    <row r="48" spans="1:14" ht="17" customHeight="1">
      <c r="A48" s="43">
        <f t="shared" si="0"/>
        <v>44</v>
      </c>
      <c r="B48" s="53" t="s">
        <v>57</v>
      </c>
      <c r="C48" s="54" t="s">
        <v>13</v>
      </c>
      <c r="D48" s="26"/>
      <c r="E48" s="54"/>
      <c r="F48" s="26" t="s">
        <v>43</v>
      </c>
      <c r="G48" s="26" t="s">
        <v>34</v>
      </c>
      <c r="H48" s="55">
        <f t="shared" si="7"/>
        <v>13.900000000000006</v>
      </c>
      <c r="I48" s="56">
        <v>223.1</v>
      </c>
      <c r="J48" s="26"/>
      <c r="K48" s="26" t="s">
        <v>96</v>
      </c>
      <c r="L48" s="57"/>
      <c r="M48" s="10"/>
      <c r="N48" s="6"/>
    </row>
    <row r="49" spans="1:14" ht="17" customHeight="1">
      <c r="A49" s="43">
        <f t="shared" si="0"/>
        <v>45</v>
      </c>
      <c r="B49" s="53" t="s">
        <v>57</v>
      </c>
      <c r="C49" s="54" t="s">
        <v>13</v>
      </c>
      <c r="D49" s="26"/>
      <c r="E49" s="54"/>
      <c r="F49" s="26" t="s">
        <v>42</v>
      </c>
      <c r="G49" s="26" t="s">
        <v>34</v>
      </c>
      <c r="H49" s="55">
        <f t="shared" si="7"/>
        <v>0.80000000000001137</v>
      </c>
      <c r="I49" s="56">
        <v>223.9</v>
      </c>
      <c r="J49" s="26"/>
      <c r="K49" s="26" t="s">
        <v>97</v>
      </c>
      <c r="L49" s="57"/>
      <c r="M49" s="10"/>
      <c r="N49" s="6"/>
    </row>
    <row r="50" spans="1:14" s="14" customFormat="1" ht="17" customHeight="1">
      <c r="A50" s="43">
        <f t="shared" si="0"/>
        <v>46</v>
      </c>
      <c r="B50" s="53" t="s">
        <v>32</v>
      </c>
      <c r="C50" s="54" t="s">
        <v>13</v>
      </c>
      <c r="D50" s="26"/>
      <c r="E50" s="54"/>
      <c r="F50" s="26" t="s">
        <v>99</v>
      </c>
      <c r="G50" s="26" t="s">
        <v>100</v>
      </c>
      <c r="H50" s="55">
        <f t="shared" ref="H50:H51" si="9">I50-I49</f>
        <v>9.9999999999994316E-2</v>
      </c>
      <c r="I50" s="56">
        <v>224</v>
      </c>
      <c r="J50" s="26"/>
      <c r="K50" s="26" t="s">
        <v>101</v>
      </c>
      <c r="L50" s="57"/>
      <c r="M50" s="12"/>
      <c r="N50" s="13"/>
    </row>
    <row r="51" spans="1:14" ht="56">
      <c r="A51" s="50">
        <f t="shared" si="0"/>
        <v>47</v>
      </c>
      <c r="B51" s="63" t="s">
        <v>92</v>
      </c>
      <c r="C51" s="44"/>
      <c r="D51" s="45" t="s">
        <v>102</v>
      </c>
      <c r="E51" s="44"/>
      <c r="F51" s="46" t="s">
        <v>39</v>
      </c>
      <c r="G51" s="46" t="s">
        <v>25</v>
      </c>
      <c r="H51" s="47">
        <f t="shared" si="9"/>
        <v>22</v>
      </c>
      <c r="I51" s="48">
        <v>246</v>
      </c>
      <c r="J51" s="46"/>
      <c r="K51" s="64" t="s">
        <v>124</v>
      </c>
      <c r="L51" s="65">
        <f>I51-I46</f>
        <v>38.900000000000006</v>
      </c>
      <c r="M51" s="10"/>
      <c r="N51" s="6"/>
    </row>
    <row r="52" spans="1:14" s="20" customFormat="1" ht="18" customHeight="1">
      <c r="A52" s="43">
        <f t="shared" si="0"/>
        <v>48</v>
      </c>
      <c r="B52" s="53" t="s">
        <v>57</v>
      </c>
      <c r="C52" s="54" t="s">
        <v>13</v>
      </c>
      <c r="D52" s="26" t="s">
        <v>103</v>
      </c>
      <c r="E52" s="54"/>
      <c r="F52" s="26" t="s">
        <v>26</v>
      </c>
      <c r="G52" s="26" t="s">
        <v>30</v>
      </c>
      <c r="H52" s="55">
        <f t="shared" si="7"/>
        <v>7.5999999999999943</v>
      </c>
      <c r="I52" s="56">
        <v>253.6</v>
      </c>
      <c r="J52" s="26"/>
      <c r="K52" s="26"/>
      <c r="L52" s="57"/>
      <c r="M52" s="19"/>
    </row>
    <row r="53" spans="1:14" ht="18" customHeight="1">
      <c r="A53" s="43">
        <f t="shared" si="0"/>
        <v>49</v>
      </c>
      <c r="B53" s="53" t="s">
        <v>57</v>
      </c>
      <c r="C53" s="54"/>
      <c r="D53" s="26"/>
      <c r="E53" s="54"/>
      <c r="F53" s="26" t="s">
        <v>104</v>
      </c>
      <c r="G53" s="26" t="s">
        <v>105</v>
      </c>
      <c r="H53" s="55">
        <f t="shared" si="7"/>
        <v>0.59999999999999432</v>
      </c>
      <c r="I53" s="56">
        <v>254.2</v>
      </c>
      <c r="J53" s="26"/>
      <c r="K53" s="26"/>
      <c r="L53" s="57"/>
      <c r="M53" s="10"/>
      <c r="N53" s="6"/>
    </row>
    <row r="54" spans="1:14" ht="18" customHeight="1">
      <c r="A54" s="43">
        <f t="shared" si="0"/>
        <v>50</v>
      </c>
      <c r="B54" s="53" t="s">
        <v>57</v>
      </c>
      <c r="C54" s="54"/>
      <c r="D54" s="26"/>
      <c r="E54" s="54"/>
      <c r="F54" s="26" t="s">
        <v>104</v>
      </c>
      <c r="G54" s="26" t="s">
        <v>105</v>
      </c>
      <c r="H54" s="55">
        <f t="shared" ref="H54" si="10">I54-I53</f>
        <v>4</v>
      </c>
      <c r="I54" s="56">
        <v>258.2</v>
      </c>
      <c r="J54" s="26"/>
      <c r="K54" s="26"/>
      <c r="L54" s="57"/>
      <c r="M54" s="10"/>
      <c r="N54" s="6"/>
    </row>
    <row r="55" spans="1:14" ht="18" customHeight="1">
      <c r="A55" s="43">
        <f t="shared" si="0"/>
        <v>51</v>
      </c>
      <c r="B55" s="53" t="s">
        <v>57</v>
      </c>
      <c r="C55" s="54" t="s">
        <v>13</v>
      </c>
      <c r="D55" s="26" t="s">
        <v>106</v>
      </c>
      <c r="E55" s="54"/>
      <c r="F55" s="26" t="s">
        <v>42</v>
      </c>
      <c r="G55" s="26" t="s">
        <v>29</v>
      </c>
      <c r="H55" s="55">
        <f t="shared" si="7"/>
        <v>2.4000000000000341</v>
      </c>
      <c r="I55" s="56">
        <v>260.60000000000002</v>
      </c>
      <c r="J55" s="26"/>
      <c r="K55" s="26"/>
      <c r="L55" s="57"/>
      <c r="M55" s="10"/>
      <c r="N55" s="6"/>
    </row>
    <row r="56" spans="1:14" s="23" customFormat="1" ht="18" customHeight="1">
      <c r="A56" s="43">
        <f t="shared" si="0"/>
        <v>52</v>
      </c>
      <c r="B56" s="53" t="s">
        <v>14</v>
      </c>
      <c r="C56" s="54" t="s">
        <v>15</v>
      </c>
      <c r="D56" s="26" t="s">
        <v>107</v>
      </c>
      <c r="E56" s="54"/>
      <c r="F56" s="26" t="s">
        <v>42</v>
      </c>
      <c r="G56" s="26" t="s">
        <v>108</v>
      </c>
      <c r="H56" s="55">
        <f t="shared" si="7"/>
        <v>2.0999999999999659</v>
      </c>
      <c r="I56" s="56">
        <v>262.7</v>
      </c>
      <c r="J56" s="26"/>
      <c r="K56" s="26" t="s">
        <v>109</v>
      </c>
      <c r="L56" s="57"/>
      <c r="M56" s="21"/>
      <c r="N56" s="22"/>
    </row>
    <row r="57" spans="1:14" ht="18" customHeight="1">
      <c r="A57" s="43">
        <f t="shared" si="0"/>
        <v>53</v>
      </c>
      <c r="B57" s="53" t="s">
        <v>37</v>
      </c>
      <c r="C57" s="54"/>
      <c r="D57" s="26"/>
      <c r="E57" s="54"/>
      <c r="F57" s="26" t="s">
        <v>43</v>
      </c>
      <c r="G57" s="26" t="s">
        <v>28</v>
      </c>
      <c r="H57" s="55">
        <f t="shared" si="7"/>
        <v>4</v>
      </c>
      <c r="I57" s="56">
        <v>266.7</v>
      </c>
      <c r="J57" s="26"/>
      <c r="K57" s="26"/>
      <c r="L57" s="57"/>
      <c r="M57" s="6"/>
    </row>
    <row r="58" spans="1:14" ht="18" customHeight="1">
      <c r="A58" s="43">
        <f t="shared" si="0"/>
        <v>54</v>
      </c>
      <c r="B58" s="53" t="s">
        <v>57</v>
      </c>
      <c r="C58" s="54"/>
      <c r="D58" s="26"/>
      <c r="E58" s="54"/>
      <c r="F58" s="26" t="s">
        <v>42</v>
      </c>
      <c r="G58" s="26" t="s">
        <v>28</v>
      </c>
      <c r="H58" s="55">
        <f t="shared" si="7"/>
        <v>1.1000000000000227</v>
      </c>
      <c r="I58" s="56">
        <v>267.8</v>
      </c>
      <c r="J58" s="26"/>
      <c r="K58" s="26"/>
      <c r="L58" s="57"/>
      <c r="M58" s="6"/>
    </row>
    <row r="59" spans="1:14" ht="18" customHeight="1">
      <c r="A59" s="43">
        <f t="shared" si="0"/>
        <v>55</v>
      </c>
      <c r="B59" s="53" t="s">
        <v>37</v>
      </c>
      <c r="C59" s="54"/>
      <c r="D59" s="26"/>
      <c r="E59" s="54"/>
      <c r="F59" s="26" t="s">
        <v>43</v>
      </c>
      <c r="G59" s="26" t="s">
        <v>27</v>
      </c>
      <c r="H59" s="55">
        <f t="shared" si="7"/>
        <v>1.6999999999999886</v>
      </c>
      <c r="I59" s="56">
        <v>269.5</v>
      </c>
      <c r="J59" s="26"/>
      <c r="K59" s="26"/>
      <c r="L59" s="57"/>
      <c r="M59" s="10"/>
      <c r="N59" s="6"/>
    </row>
    <row r="60" spans="1:14" ht="18" customHeight="1">
      <c r="A60" s="43">
        <f t="shared" si="0"/>
        <v>56</v>
      </c>
      <c r="B60" s="53" t="s">
        <v>57</v>
      </c>
      <c r="C60" s="54" t="s">
        <v>15</v>
      </c>
      <c r="D60" s="26"/>
      <c r="E60" s="54"/>
      <c r="F60" s="26" t="s">
        <v>42</v>
      </c>
      <c r="G60" s="26" t="s">
        <v>6</v>
      </c>
      <c r="H60" s="55">
        <f t="shared" si="7"/>
        <v>2.6000000000000227</v>
      </c>
      <c r="I60" s="56">
        <v>272.10000000000002</v>
      </c>
      <c r="J60" s="26"/>
      <c r="K60" s="26" t="s">
        <v>110</v>
      </c>
      <c r="L60" s="57"/>
      <c r="M60" s="10"/>
      <c r="N60" s="6"/>
    </row>
    <row r="61" spans="1:14" ht="18" customHeight="1">
      <c r="A61" s="43">
        <f t="shared" si="0"/>
        <v>57</v>
      </c>
      <c r="B61" s="53" t="s">
        <v>56</v>
      </c>
      <c r="C61" s="54"/>
      <c r="D61" s="26"/>
      <c r="E61" s="54"/>
      <c r="F61" s="26" t="s">
        <v>43</v>
      </c>
      <c r="G61" s="26" t="s">
        <v>111</v>
      </c>
      <c r="H61" s="55">
        <f t="shared" si="7"/>
        <v>0.69999999999998863</v>
      </c>
      <c r="I61" s="56">
        <v>272.8</v>
      </c>
      <c r="J61" s="26"/>
      <c r="K61" s="26"/>
      <c r="L61" s="57"/>
      <c r="M61" s="10"/>
      <c r="N61" s="6"/>
    </row>
    <row r="62" spans="1:14" ht="18" customHeight="1">
      <c r="A62" s="43">
        <f t="shared" si="0"/>
        <v>58</v>
      </c>
      <c r="B62" s="53" t="s">
        <v>32</v>
      </c>
      <c r="C62" s="54"/>
      <c r="D62" s="26"/>
      <c r="E62" s="54"/>
      <c r="F62" s="26" t="s">
        <v>42</v>
      </c>
      <c r="G62" s="26" t="s">
        <v>111</v>
      </c>
      <c r="H62" s="55">
        <f t="shared" si="7"/>
        <v>0.19999999999998863</v>
      </c>
      <c r="I62" s="56">
        <v>273</v>
      </c>
      <c r="J62" s="26"/>
      <c r="K62" s="26"/>
      <c r="L62" s="57"/>
      <c r="M62" s="10"/>
      <c r="N62" s="6"/>
    </row>
    <row r="63" spans="1:14" s="14" customFormat="1" ht="18" customHeight="1">
      <c r="A63" s="43">
        <f t="shared" si="0"/>
        <v>59</v>
      </c>
      <c r="B63" s="53" t="s">
        <v>57</v>
      </c>
      <c r="C63" s="54" t="s">
        <v>13</v>
      </c>
      <c r="D63" s="26"/>
      <c r="E63" s="54"/>
      <c r="F63" s="26" t="s">
        <v>42</v>
      </c>
      <c r="G63" s="26" t="s">
        <v>112</v>
      </c>
      <c r="H63" s="55">
        <f t="shared" si="7"/>
        <v>6.3000000000000114</v>
      </c>
      <c r="I63" s="56">
        <v>279.3</v>
      </c>
      <c r="J63" s="26"/>
      <c r="K63" s="26"/>
      <c r="L63" s="57"/>
      <c r="M63" s="12"/>
      <c r="N63" s="13"/>
    </row>
    <row r="64" spans="1:14" ht="18" customHeight="1">
      <c r="A64" s="43">
        <f t="shared" si="0"/>
        <v>60</v>
      </c>
      <c r="B64" s="53" t="s">
        <v>56</v>
      </c>
      <c r="C64" s="54"/>
      <c r="D64" s="26"/>
      <c r="E64" s="54"/>
      <c r="F64" s="26" t="s">
        <v>43</v>
      </c>
      <c r="G64" s="26" t="s">
        <v>112</v>
      </c>
      <c r="H64" s="55">
        <f t="shared" si="7"/>
        <v>2.8000000000000114</v>
      </c>
      <c r="I64" s="56">
        <v>282.10000000000002</v>
      </c>
      <c r="J64" s="26"/>
      <c r="K64" s="26"/>
      <c r="L64" s="57"/>
      <c r="M64" s="10"/>
      <c r="N64" s="6"/>
    </row>
    <row r="65" spans="1:20" s="20" customFormat="1" ht="18" customHeight="1">
      <c r="A65" s="43">
        <f t="shared" si="0"/>
        <v>61</v>
      </c>
      <c r="B65" s="53" t="s">
        <v>38</v>
      </c>
      <c r="C65" s="54"/>
      <c r="D65" s="26"/>
      <c r="E65" s="54"/>
      <c r="F65" s="26" t="s">
        <v>42</v>
      </c>
      <c r="G65" s="26" t="s">
        <v>6</v>
      </c>
      <c r="H65" s="55">
        <f t="shared" si="7"/>
        <v>0.29999999999995453</v>
      </c>
      <c r="I65" s="56">
        <v>282.39999999999998</v>
      </c>
      <c r="J65" s="26"/>
      <c r="K65" s="26"/>
      <c r="L65" s="57"/>
      <c r="M65" s="18"/>
      <c r="N65" s="19"/>
    </row>
    <row r="66" spans="1:20" ht="18" customHeight="1">
      <c r="A66" s="43">
        <f t="shared" si="0"/>
        <v>62</v>
      </c>
      <c r="B66" s="53" t="s">
        <v>57</v>
      </c>
      <c r="C66" s="54"/>
      <c r="D66" s="26"/>
      <c r="E66" s="54"/>
      <c r="F66" s="26" t="s">
        <v>42</v>
      </c>
      <c r="G66" s="26" t="s">
        <v>6</v>
      </c>
      <c r="H66" s="55">
        <f t="shared" si="7"/>
        <v>0.20000000000004547</v>
      </c>
      <c r="I66" s="56">
        <v>282.60000000000002</v>
      </c>
      <c r="J66" s="26"/>
      <c r="K66" s="26"/>
      <c r="L66" s="57"/>
      <c r="M66" s="10"/>
      <c r="N66" s="6"/>
    </row>
    <row r="67" spans="1:20" ht="18" customHeight="1">
      <c r="A67" s="43">
        <f t="shared" si="0"/>
        <v>63</v>
      </c>
      <c r="B67" s="53" t="s">
        <v>56</v>
      </c>
      <c r="C67" s="54"/>
      <c r="D67" s="26"/>
      <c r="E67" s="54"/>
      <c r="F67" s="26" t="s">
        <v>42</v>
      </c>
      <c r="G67" s="26" t="s">
        <v>113</v>
      </c>
      <c r="H67" s="55">
        <f t="shared" ref="H67:H68" si="11">I67-I66</f>
        <v>0.29999999999995453</v>
      </c>
      <c r="I67" s="56">
        <v>282.89999999999998</v>
      </c>
      <c r="J67" s="26"/>
      <c r="K67" s="26"/>
      <c r="L67" s="57"/>
      <c r="M67" s="10"/>
      <c r="N67" s="6"/>
    </row>
    <row r="68" spans="1:20" ht="30" customHeight="1">
      <c r="A68" s="35">
        <f t="shared" si="0"/>
        <v>64</v>
      </c>
      <c r="B68" s="36" t="s">
        <v>92</v>
      </c>
      <c r="C68" s="37"/>
      <c r="D68" s="38" t="s">
        <v>115</v>
      </c>
      <c r="E68" s="37"/>
      <c r="F68" s="39" t="s">
        <v>98</v>
      </c>
      <c r="G68" s="39" t="s">
        <v>74</v>
      </c>
      <c r="H68" s="40">
        <f t="shared" si="11"/>
        <v>1.9000000000000341</v>
      </c>
      <c r="I68" s="41">
        <v>284.8</v>
      </c>
      <c r="J68" s="39"/>
      <c r="K68" s="42" t="s">
        <v>116</v>
      </c>
      <c r="L68" s="49">
        <f>I68-I51</f>
        <v>38.800000000000011</v>
      </c>
      <c r="M68" s="6"/>
    </row>
    <row r="69" spans="1:20" ht="18" customHeight="1">
      <c r="A69" s="43">
        <f t="shared" si="0"/>
        <v>65</v>
      </c>
      <c r="B69" s="53" t="s">
        <v>56</v>
      </c>
      <c r="C69" s="54"/>
      <c r="D69" s="26"/>
      <c r="E69" s="54"/>
      <c r="F69" s="26" t="s">
        <v>43</v>
      </c>
      <c r="G69" s="26" t="s">
        <v>117</v>
      </c>
      <c r="H69" s="55">
        <f t="shared" si="7"/>
        <v>5</v>
      </c>
      <c r="I69" s="56">
        <v>289.8</v>
      </c>
      <c r="J69" s="26"/>
      <c r="K69" s="26"/>
      <c r="L69" s="57"/>
      <c r="M69" s="10"/>
      <c r="N69" s="6"/>
    </row>
    <row r="70" spans="1:20" ht="18" customHeight="1">
      <c r="A70" s="43">
        <f t="shared" si="0"/>
        <v>66</v>
      </c>
      <c r="B70" s="53" t="s">
        <v>56</v>
      </c>
      <c r="C70" s="54"/>
      <c r="D70" s="26"/>
      <c r="E70" s="54"/>
      <c r="F70" s="26" t="s">
        <v>40</v>
      </c>
      <c r="G70" s="26" t="s">
        <v>117</v>
      </c>
      <c r="H70" s="55">
        <f t="shared" si="7"/>
        <v>1.8000000000000114</v>
      </c>
      <c r="I70" s="56">
        <v>291.60000000000002</v>
      </c>
      <c r="J70" s="26"/>
      <c r="K70" s="26"/>
      <c r="L70" s="57"/>
      <c r="M70" s="10"/>
      <c r="N70" s="6"/>
    </row>
    <row r="71" spans="1:20" ht="18" customHeight="1">
      <c r="A71" s="43">
        <f t="shared" si="0"/>
        <v>67</v>
      </c>
      <c r="B71" s="53" t="s">
        <v>57</v>
      </c>
      <c r="C71" s="54"/>
      <c r="D71" s="26"/>
      <c r="E71" s="54"/>
      <c r="F71" s="26" t="s">
        <v>43</v>
      </c>
      <c r="G71" s="26" t="s">
        <v>6</v>
      </c>
      <c r="H71" s="55">
        <f t="shared" si="7"/>
        <v>0.19999999999998863</v>
      </c>
      <c r="I71" s="56">
        <v>291.8</v>
      </c>
      <c r="J71" s="26"/>
      <c r="K71" s="66" t="s">
        <v>118</v>
      </c>
      <c r="L71" s="57"/>
      <c r="M71" s="10"/>
      <c r="N71" s="6"/>
    </row>
    <row r="72" spans="1:20" ht="18" customHeight="1">
      <c r="A72" s="43">
        <f t="shared" si="0"/>
        <v>68</v>
      </c>
      <c r="B72" s="53" t="s">
        <v>56</v>
      </c>
      <c r="C72" s="54" t="s">
        <v>13</v>
      </c>
      <c r="D72" s="26"/>
      <c r="E72" s="54"/>
      <c r="F72" s="26" t="s">
        <v>43</v>
      </c>
      <c r="G72" s="26" t="s">
        <v>120</v>
      </c>
      <c r="H72" s="55">
        <f t="shared" si="7"/>
        <v>7.6999999999999886</v>
      </c>
      <c r="I72" s="56">
        <v>299.5</v>
      </c>
      <c r="J72" s="26"/>
      <c r="K72" s="26" t="s">
        <v>119</v>
      </c>
      <c r="L72" s="57"/>
      <c r="M72" s="10"/>
      <c r="N72" s="6"/>
    </row>
    <row r="73" spans="1:20" ht="44" customHeight="1" thickBot="1">
      <c r="A73" s="28">
        <f>A71+1</f>
        <v>68</v>
      </c>
      <c r="B73" s="29"/>
      <c r="C73" s="30"/>
      <c r="D73" s="27" t="s">
        <v>121</v>
      </c>
      <c r="E73" s="30"/>
      <c r="F73" s="31"/>
      <c r="G73" s="31"/>
      <c r="H73" s="32">
        <f>I73-I71</f>
        <v>8.3999999999999773</v>
      </c>
      <c r="I73" s="33">
        <v>300.2</v>
      </c>
      <c r="J73" s="31"/>
      <c r="K73" s="74" t="s">
        <v>122</v>
      </c>
      <c r="L73" s="34">
        <f>I73-I68</f>
        <v>15.399999999999977</v>
      </c>
      <c r="M73" s="10"/>
      <c r="N73" s="6"/>
    </row>
    <row r="74" spans="1:20" ht="71" thickBot="1">
      <c r="A74" s="28">
        <f>A72+1</f>
        <v>69</v>
      </c>
      <c r="B74" s="29"/>
      <c r="C74" s="30"/>
      <c r="D74" s="27" t="s">
        <v>123</v>
      </c>
      <c r="E74" s="30"/>
      <c r="F74" s="31"/>
      <c r="G74" s="31"/>
      <c r="H74" s="32"/>
      <c r="I74" s="33"/>
      <c r="J74" s="31"/>
      <c r="K74" s="59" t="s">
        <v>127</v>
      </c>
      <c r="L74" s="34"/>
      <c r="M74" s="10"/>
      <c r="N74" s="6"/>
    </row>
    <row r="76" spans="1:20" ht="17" customHeight="1">
      <c r="B76" s="87" t="s">
        <v>132</v>
      </c>
    </row>
    <row r="77" spans="1:20" ht="17" customHeight="1">
      <c r="B77" s="88" t="s">
        <v>131</v>
      </c>
      <c r="K77" s="1" t="s">
        <v>18</v>
      </c>
    </row>
    <row r="79" spans="1:20" s="11" customFormat="1" ht="17" customHeight="1">
      <c r="A79" s="2"/>
      <c r="B79" s="88" t="s">
        <v>134</v>
      </c>
      <c r="C79" s="7"/>
      <c r="D79" s="1"/>
      <c r="E79" s="7"/>
      <c r="F79" s="1"/>
      <c r="G79" s="9"/>
      <c r="H79" s="24"/>
      <c r="I79" s="8"/>
      <c r="J79" s="1"/>
      <c r="K79" s="1"/>
      <c r="L79" s="9"/>
      <c r="M79" s="1"/>
      <c r="N79" s="1"/>
      <c r="O79" s="1"/>
      <c r="P79" s="1"/>
      <c r="Q79" s="1"/>
      <c r="R79" s="1"/>
      <c r="S79" s="1"/>
      <c r="T79" s="1"/>
    </row>
    <row r="80" spans="1:20" s="11" customFormat="1" ht="17" customHeight="1">
      <c r="A80" s="2"/>
      <c r="B80" s="7"/>
      <c r="C80" s="7"/>
      <c r="D80" s="1"/>
      <c r="E80" s="7"/>
      <c r="F80" s="1"/>
      <c r="G80" s="9"/>
      <c r="H80" s="24"/>
      <c r="I80" s="8"/>
      <c r="J80" s="1"/>
      <c r="K80" s="1"/>
      <c r="L80" s="9"/>
      <c r="M80" s="1"/>
      <c r="N80" s="1"/>
      <c r="O80" s="1"/>
      <c r="P80" s="1"/>
      <c r="Q80" s="1"/>
      <c r="R80" s="1"/>
      <c r="S80" s="1"/>
      <c r="T80" s="1"/>
    </row>
    <row r="81" spans="1:20" s="11" customFormat="1" ht="17" customHeight="1">
      <c r="A81" s="2"/>
      <c r="B81" s="7"/>
      <c r="C81" s="7"/>
      <c r="D81" s="1"/>
      <c r="E81" s="7"/>
      <c r="F81" s="1"/>
      <c r="G81" s="9"/>
      <c r="H81" s="24"/>
      <c r="I81" s="8"/>
      <c r="J81" s="1"/>
      <c r="K81" s="1"/>
      <c r="L81" s="9"/>
      <c r="M81" s="1"/>
      <c r="N81" s="1"/>
      <c r="O81" s="1"/>
      <c r="P81" s="1"/>
      <c r="Q81" s="1"/>
      <c r="R81" s="1"/>
      <c r="S81" s="1"/>
      <c r="T81" s="1"/>
    </row>
    <row r="82" spans="1:20" s="11" customFormat="1" ht="17" customHeight="1">
      <c r="A82" s="2"/>
      <c r="B82" s="7"/>
      <c r="C82" s="7"/>
      <c r="D82" s="1"/>
      <c r="E82" s="7"/>
      <c r="F82" s="1"/>
      <c r="G82" s="9"/>
      <c r="H82" s="24"/>
      <c r="I82" s="8"/>
      <c r="J82" s="1"/>
      <c r="K82" s="1"/>
      <c r="L82" s="9"/>
      <c r="M82" s="1"/>
      <c r="N82" s="1"/>
      <c r="O82" s="1"/>
      <c r="P82" s="1"/>
      <c r="Q82" s="1"/>
      <c r="R82" s="1"/>
      <c r="S82" s="1"/>
      <c r="T82" s="1"/>
    </row>
    <row r="83" spans="1:20" s="11" customFormat="1" ht="17" customHeight="1">
      <c r="A83" s="2"/>
      <c r="B83" s="7"/>
      <c r="C83" s="7"/>
      <c r="D83" s="1"/>
      <c r="E83" s="7"/>
      <c r="F83" s="1"/>
      <c r="G83" s="9"/>
      <c r="H83" s="24"/>
      <c r="I83" s="8"/>
      <c r="J83" s="1"/>
      <c r="K83" s="1"/>
      <c r="L83" s="9"/>
      <c r="M83" s="1"/>
      <c r="N83" s="1"/>
      <c r="O83" s="1"/>
      <c r="P83" s="1"/>
      <c r="Q83" s="1"/>
      <c r="R83" s="1"/>
      <c r="S83" s="1"/>
      <c r="T83" s="1"/>
    </row>
    <row r="84" spans="1:20" s="11" customFormat="1" ht="17" customHeight="1">
      <c r="A84" s="2"/>
      <c r="B84" s="7"/>
      <c r="C84" s="7"/>
      <c r="D84" s="1"/>
      <c r="E84" s="7"/>
      <c r="F84" s="1"/>
      <c r="G84" s="9"/>
      <c r="H84" s="24"/>
      <c r="I84" s="8"/>
      <c r="J84" s="1"/>
      <c r="K84" s="1"/>
      <c r="L84" s="9"/>
      <c r="M84" s="1"/>
      <c r="N84" s="1"/>
      <c r="O84" s="1"/>
      <c r="P84" s="1"/>
      <c r="Q84" s="1"/>
      <c r="R84" s="1"/>
      <c r="S84" s="1"/>
      <c r="T84" s="1"/>
    </row>
    <row r="85" spans="1:20" s="11" customFormat="1" ht="17" customHeight="1">
      <c r="A85" s="2"/>
      <c r="B85" s="7"/>
      <c r="C85" s="7"/>
      <c r="D85" s="1"/>
      <c r="E85" s="7"/>
      <c r="F85" s="1"/>
      <c r="G85" s="9"/>
      <c r="H85" s="24"/>
      <c r="I85" s="8"/>
      <c r="J85" s="1"/>
      <c r="K85" s="1"/>
      <c r="L85" s="9"/>
      <c r="M85" s="1"/>
      <c r="N85" s="1"/>
      <c r="O85" s="1"/>
      <c r="P85" s="1"/>
      <c r="Q85" s="1"/>
      <c r="R85" s="1"/>
      <c r="S85" s="1"/>
      <c r="T85" s="1"/>
    </row>
    <row r="86" spans="1:20" s="11" customFormat="1" ht="17" customHeight="1">
      <c r="A86" s="2"/>
      <c r="B86" s="7"/>
      <c r="C86" s="7"/>
      <c r="D86" s="1"/>
      <c r="E86" s="7"/>
      <c r="F86" s="1"/>
      <c r="G86" s="9"/>
      <c r="H86" s="24"/>
      <c r="I86" s="8"/>
      <c r="J86" s="1"/>
      <c r="K86" s="1"/>
      <c r="L86" s="9"/>
      <c r="M86" s="1"/>
      <c r="N86" s="1"/>
      <c r="O86" s="1"/>
      <c r="P86" s="1"/>
      <c r="Q86" s="1"/>
      <c r="R86" s="1"/>
      <c r="S86" s="1"/>
      <c r="T86" s="1"/>
    </row>
    <row r="87" spans="1:20" s="11" customFormat="1" ht="17" customHeight="1">
      <c r="A87" s="2"/>
      <c r="B87" s="7"/>
      <c r="C87" s="7"/>
      <c r="D87" s="1"/>
      <c r="E87" s="7"/>
      <c r="F87" s="1"/>
      <c r="G87" s="9"/>
      <c r="H87" s="24"/>
      <c r="I87" s="8"/>
      <c r="J87" s="1"/>
      <c r="K87" s="1"/>
      <c r="L87" s="9"/>
      <c r="M87" s="1"/>
      <c r="N87" s="1"/>
      <c r="O87" s="1"/>
      <c r="P87" s="1"/>
      <c r="Q87" s="1"/>
      <c r="R87" s="1"/>
      <c r="S87" s="1"/>
      <c r="T87" s="1"/>
    </row>
    <row r="88" spans="1:20" s="11" customFormat="1" ht="17" customHeight="1">
      <c r="A88" s="2"/>
      <c r="B88" s="7"/>
      <c r="C88" s="7"/>
      <c r="D88" s="1"/>
      <c r="E88" s="7"/>
      <c r="F88" s="1"/>
      <c r="G88" s="9"/>
      <c r="H88" s="24"/>
      <c r="I88" s="8"/>
      <c r="J88" s="1"/>
      <c r="K88" s="1"/>
      <c r="L88" s="9"/>
      <c r="M88" s="1"/>
      <c r="N88" s="1"/>
      <c r="O88" s="1"/>
      <c r="P88" s="1"/>
      <c r="Q88" s="1"/>
      <c r="R88" s="1"/>
      <c r="S88" s="1"/>
      <c r="T88" s="1"/>
    </row>
    <row r="89" spans="1:20" s="11" customFormat="1" ht="17" customHeight="1">
      <c r="A89" s="2"/>
      <c r="B89" s="7"/>
      <c r="C89" s="7"/>
      <c r="D89" s="1"/>
      <c r="E89" s="7"/>
      <c r="F89" s="1"/>
      <c r="G89" s="9"/>
      <c r="H89" s="24"/>
      <c r="I89" s="8"/>
      <c r="J89" s="1"/>
      <c r="K89" s="1"/>
      <c r="L89" s="9"/>
      <c r="M89" s="1"/>
      <c r="N89" s="1"/>
      <c r="O89" s="1"/>
      <c r="P89" s="1"/>
      <c r="Q89" s="1"/>
      <c r="R89" s="1"/>
      <c r="S89" s="1"/>
      <c r="T89" s="1"/>
    </row>
    <row r="90" spans="1:20" s="11" customFormat="1" ht="17" customHeight="1">
      <c r="A90" s="2"/>
      <c r="B90" s="7"/>
      <c r="C90" s="7"/>
      <c r="D90" s="1"/>
      <c r="E90" s="7"/>
      <c r="F90" s="1"/>
      <c r="G90" s="9"/>
      <c r="H90" s="24"/>
      <c r="I90" s="8"/>
      <c r="J90" s="1"/>
      <c r="K90" s="1"/>
      <c r="L90" s="9"/>
      <c r="M90" s="1"/>
      <c r="N90" s="1"/>
      <c r="O90" s="1"/>
      <c r="P90" s="1"/>
      <c r="Q90" s="1"/>
      <c r="R90" s="1"/>
      <c r="S90" s="1"/>
      <c r="T90" s="1"/>
    </row>
    <row r="91" spans="1:20" s="11" customFormat="1" ht="17" customHeight="1">
      <c r="A91" s="2"/>
      <c r="B91" s="7"/>
      <c r="C91" s="7"/>
      <c r="D91" s="1"/>
      <c r="E91" s="7"/>
      <c r="F91" s="1"/>
      <c r="G91" s="9"/>
      <c r="H91" s="24"/>
      <c r="I91" s="8"/>
      <c r="J91" s="1"/>
      <c r="K91" s="1"/>
      <c r="L91" s="9"/>
      <c r="M91" s="1"/>
      <c r="N91" s="1"/>
      <c r="O91" s="1"/>
      <c r="P91" s="1"/>
      <c r="Q91" s="1"/>
      <c r="R91" s="1"/>
      <c r="S91" s="1"/>
      <c r="T91" s="1"/>
    </row>
    <row r="92" spans="1:20" s="11" customFormat="1" ht="17" customHeight="1">
      <c r="A92" s="2"/>
      <c r="B92" s="7"/>
      <c r="C92" s="7"/>
      <c r="D92" s="1"/>
      <c r="E92" s="7"/>
      <c r="F92" s="1"/>
      <c r="G92" s="9"/>
      <c r="H92" s="24"/>
      <c r="I92" s="8"/>
      <c r="J92" s="1"/>
      <c r="K92" s="1"/>
      <c r="L92" s="9"/>
      <c r="M92" s="1"/>
      <c r="N92" s="1"/>
      <c r="O92" s="1"/>
      <c r="P92" s="1"/>
      <c r="Q92" s="1"/>
      <c r="R92" s="1"/>
      <c r="S92" s="1"/>
      <c r="T92" s="1"/>
    </row>
    <row r="93" spans="1:20" s="11" customFormat="1" ht="17" customHeight="1">
      <c r="A93" s="2"/>
      <c r="B93" s="7"/>
      <c r="C93" s="7"/>
      <c r="D93" s="1"/>
      <c r="E93" s="7"/>
      <c r="F93" s="1"/>
      <c r="G93" s="9"/>
      <c r="H93" s="24"/>
      <c r="I93" s="8"/>
      <c r="J93" s="1"/>
      <c r="K93" s="1"/>
      <c r="L93" s="9"/>
      <c r="M93" s="1"/>
      <c r="N93" s="1"/>
      <c r="O93" s="1"/>
      <c r="P93" s="1"/>
      <c r="Q93" s="1"/>
      <c r="R93" s="1"/>
      <c r="S93" s="1"/>
      <c r="T93" s="1"/>
    </row>
    <row r="94" spans="1:20" s="11" customFormat="1" ht="17" customHeight="1">
      <c r="A94" s="2"/>
      <c r="B94" s="7"/>
      <c r="C94" s="7"/>
      <c r="D94" s="1"/>
      <c r="E94" s="7"/>
      <c r="F94" s="1"/>
      <c r="G94" s="9"/>
      <c r="H94" s="24"/>
      <c r="I94" s="8"/>
      <c r="J94" s="1"/>
      <c r="K94" s="1"/>
      <c r="L94" s="9"/>
      <c r="M94" s="1"/>
      <c r="N94" s="1"/>
      <c r="O94" s="1"/>
      <c r="P94" s="1"/>
      <c r="Q94" s="1"/>
      <c r="R94" s="1"/>
      <c r="S94" s="1"/>
      <c r="T94" s="1"/>
    </row>
    <row r="95" spans="1:20" s="11" customFormat="1" ht="17" customHeight="1">
      <c r="A95" s="2"/>
      <c r="B95" s="7"/>
      <c r="C95" s="7"/>
      <c r="D95" s="1"/>
      <c r="E95" s="7"/>
      <c r="F95" s="1"/>
      <c r="G95" s="9"/>
      <c r="H95" s="24"/>
      <c r="I95" s="8"/>
      <c r="J95" s="1"/>
      <c r="K95" s="1"/>
      <c r="L95" s="9"/>
      <c r="M95" s="1"/>
      <c r="N95" s="1"/>
      <c r="O95" s="1"/>
      <c r="P95" s="1"/>
      <c r="Q95" s="1"/>
      <c r="R95" s="1"/>
      <c r="S95" s="1"/>
      <c r="T95" s="1"/>
    </row>
    <row r="96" spans="1:20" s="11" customFormat="1" ht="17" customHeight="1">
      <c r="A96" s="2"/>
      <c r="B96" s="7"/>
      <c r="C96" s="7"/>
      <c r="D96" s="1"/>
      <c r="E96" s="7"/>
      <c r="F96" s="1"/>
      <c r="G96" s="9"/>
      <c r="H96" s="24"/>
      <c r="I96" s="8"/>
      <c r="J96" s="1"/>
      <c r="K96" s="1"/>
      <c r="L96" s="9"/>
      <c r="M96" s="1"/>
      <c r="N96" s="1"/>
      <c r="O96" s="1"/>
      <c r="P96" s="1"/>
      <c r="Q96" s="1"/>
      <c r="R96" s="1"/>
      <c r="S96" s="1"/>
      <c r="T96" s="1"/>
    </row>
    <row r="97" spans="1:20" s="11" customFormat="1" ht="17" customHeight="1">
      <c r="A97" s="2"/>
      <c r="B97" s="7"/>
      <c r="C97" s="7"/>
      <c r="D97" s="1"/>
      <c r="E97" s="7"/>
      <c r="F97" s="1"/>
      <c r="G97" s="9"/>
      <c r="H97" s="24"/>
      <c r="I97" s="8"/>
      <c r="J97" s="1"/>
      <c r="K97" s="1"/>
      <c r="L97" s="9"/>
      <c r="M97" s="1"/>
      <c r="N97" s="1"/>
      <c r="O97" s="1"/>
      <c r="P97" s="1"/>
      <c r="Q97" s="1"/>
      <c r="R97" s="1"/>
      <c r="S97" s="1"/>
      <c r="T97" s="1"/>
    </row>
    <row r="98" spans="1:20" s="11" customFormat="1" ht="17" customHeight="1">
      <c r="A98" s="2"/>
      <c r="B98" s="7"/>
      <c r="C98" s="7"/>
      <c r="D98" s="1"/>
      <c r="E98" s="7"/>
      <c r="F98" s="1"/>
      <c r="G98" s="9"/>
      <c r="H98" s="24"/>
      <c r="I98" s="8"/>
      <c r="J98" s="1"/>
      <c r="K98" s="1"/>
      <c r="L98" s="9"/>
      <c r="M98" s="1"/>
      <c r="N98" s="1"/>
      <c r="O98" s="1"/>
      <c r="P98" s="1"/>
      <c r="Q98" s="1"/>
      <c r="R98" s="1"/>
      <c r="S98" s="1"/>
      <c r="T98" s="1"/>
    </row>
    <row r="99" spans="1:20" s="11" customFormat="1" ht="17" customHeight="1">
      <c r="A99" s="2"/>
      <c r="B99" s="7"/>
      <c r="C99" s="7"/>
      <c r="D99" s="1"/>
      <c r="E99" s="7"/>
      <c r="F99" s="1"/>
      <c r="G99" s="9"/>
      <c r="H99" s="24"/>
      <c r="I99" s="8"/>
      <c r="J99" s="1"/>
      <c r="K99" s="1"/>
      <c r="L99" s="9"/>
      <c r="M99" s="1"/>
      <c r="N99" s="1"/>
      <c r="O99" s="1"/>
      <c r="P99" s="1"/>
      <c r="Q99" s="1"/>
      <c r="R99" s="1"/>
      <c r="S99" s="1"/>
      <c r="T99" s="1"/>
    </row>
    <row r="100" spans="1:20" s="11" customFormat="1" ht="17" customHeight="1">
      <c r="A100" s="2"/>
      <c r="B100" s="7"/>
      <c r="C100" s="7"/>
      <c r="D100" s="1"/>
      <c r="E100" s="7"/>
      <c r="F100" s="1"/>
      <c r="G100" s="9"/>
      <c r="H100" s="24"/>
      <c r="I100" s="8"/>
      <c r="J100" s="1"/>
      <c r="K100" s="1"/>
      <c r="L100" s="9"/>
      <c r="M100" s="1"/>
      <c r="N100" s="1"/>
      <c r="O100" s="1"/>
      <c r="P100" s="1"/>
      <c r="Q100" s="1"/>
      <c r="R100" s="1"/>
      <c r="S100" s="1"/>
      <c r="T100" s="1"/>
    </row>
    <row r="101" spans="1:20" s="11" customFormat="1" ht="17" customHeight="1">
      <c r="A101" s="2"/>
      <c r="B101" s="7"/>
      <c r="C101" s="7"/>
      <c r="D101" s="1"/>
      <c r="E101" s="7"/>
      <c r="F101" s="1"/>
      <c r="G101" s="9"/>
      <c r="H101" s="24"/>
      <c r="I101" s="8"/>
      <c r="J101" s="1"/>
      <c r="K101" s="1"/>
      <c r="L101" s="9"/>
      <c r="M101" s="1"/>
      <c r="N101" s="1"/>
      <c r="O101" s="1"/>
      <c r="P101" s="1"/>
      <c r="Q101" s="1"/>
      <c r="R101" s="1"/>
      <c r="S101" s="1"/>
      <c r="T101" s="1"/>
    </row>
    <row r="102" spans="1:20" s="11" customFormat="1" ht="17" customHeight="1">
      <c r="A102" s="2"/>
      <c r="B102" s="7"/>
      <c r="C102" s="7"/>
      <c r="D102" s="1"/>
      <c r="E102" s="7"/>
      <c r="F102" s="1"/>
      <c r="G102" s="9"/>
      <c r="H102" s="24"/>
      <c r="I102" s="8"/>
      <c r="J102" s="1"/>
      <c r="K102" s="1"/>
      <c r="L102" s="9"/>
      <c r="M102" s="1"/>
      <c r="N102" s="1"/>
      <c r="O102" s="1"/>
      <c r="P102" s="1"/>
      <c r="Q102" s="1"/>
      <c r="R102" s="1"/>
      <c r="S102" s="1"/>
      <c r="T102" s="1"/>
    </row>
    <row r="103" spans="1:20" s="11" customFormat="1" ht="17" customHeight="1">
      <c r="A103" s="2"/>
      <c r="B103" s="7"/>
      <c r="C103" s="7"/>
      <c r="D103" s="1"/>
      <c r="E103" s="7"/>
      <c r="F103" s="1"/>
      <c r="G103" s="9"/>
      <c r="H103" s="24"/>
      <c r="I103" s="8"/>
      <c r="J103" s="1"/>
      <c r="K103" s="1"/>
      <c r="L103" s="9"/>
      <c r="M103" s="1"/>
      <c r="N103" s="1"/>
      <c r="O103" s="1"/>
      <c r="P103" s="1"/>
      <c r="Q103" s="1"/>
      <c r="R103" s="1"/>
      <c r="S103" s="1"/>
      <c r="T103" s="1"/>
    </row>
    <row r="104" spans="1:20" s="11" customFormat="1" ht="17" customHeight="1">
      <c r="A104" s="2"/>
      <c r="B104" s="7"/>
      <c r="C104" s="7"/>
      <c r="D104" s="1"/>
      <c r="E104" s="7"/>
      <c r="F104" s="1"/>
      <c r="G104" s="9"/>
      <c r="H104" s="24"/>
      <c r="I104" s="8"/>
      <c r="J104" s="1"/>
      <c r="K104" s="1"/>
      <c r="L104" s="9"/>
      <c r="M104" s="1"/>
      <c r="N104" s="1"/>
      <c r="O104" s="1"/>
      <c r="P104" s="1"/>
      <c r="Q104" s="1"/>
      <c r="R104" s="1"/>
      <c r="S104" s="1"/>
      <c r="T104" s="1"/>
    </row>
    <row r="105" spans="1:20" s="11" customFormat="1" ht="17" customHeight="1">
      <c r="A105" s="2"/>
      <c r="B105" s="7"/>
      <c r="C105" s="7"/>
      <c r="D105" s="1"/>
      <c r="E105" s="7"/>
      <c r="F105" s="1"/>
      <c r="G105" s="9"/>
      <c r="H105" s="24"/>
      <c r="I105" s="8"/>
      <c r="J105" s="1"/>
      <c r="K105" s="1"/>
      <c r="L105" s="9"/>
      <c r="M105" s="1"/>
      <c r="N105" s="1"/>
      <c r="O105" s="1"/>
      <c r="P105" s="1"/>
      <c r="Q105" s="1"/>
      <c r="R105" s="1"/>
      <c r="S105" s="1"/>
      <c r="T105" s="1"/>
    </row>
    <row r="106" spans="1:20" s="11" customFormat="1" ht="17" customHeight="1">
      <c r="A106" s="2"/>
      <c r="B106" s="7"/>
      <c r="C106" s="7"/>
      <c r="D106" s="1"/>
      <c r="E106" s="7"/>
      <c r="F106" s="1"/>
      <c r="G106" s="9"/>
      <c r="H106" s="24"/>
      <c r="I106" s="8"/>
      <c r="J106" s="1"/>
      <c r="K106" s="1"/>
      <c r="L106" s="9"/>
      <c r="M106" s="1"/>
      <c r="N106" s="1"/>
      <c r="O106" s="1"/>
      <c r="P106" s="1"/>
      <c r="Q106" s="1"/>
      <c r="R106" s="1"/>
      <c r="S106" s="1"/>
      <c r="T106" s="1"/>
    </row>
    <row r="107" spans="1:20" s="11" customFormat="1" ht="17" customHeight="1">
      <c r="A107" s="2"/>
      <c r="B107" s="7"/>
      <c r="C107" s="7"/>
      <c r="D107" s="1"/>
      <c r="E107" s="7"/>
      <c r="F107" s="1"/>
      <c r="G107" s="9"/>
      <c r="H107" s="24"/>
      <c r="I107" s="8"/>
      <c r="J107" s="1"/>
      <c r="K107" s="1"/>
      <c r="L107" s="9"/>
      <c r="M107" s="1"/>
      <c r="N107" s="1"/>
      <c r="O107" s="1"/>
      <c r="P107" s="1"/>
      <c r="Q107" s="1"/>
      <c r="R107" s="1"/>
      <c r="S107" s="1"/>
      <c r="T107" s="1"/>
    </row>
    <row r="108" spans="1:20" s="11" customFormat="1" ht="17" customHeight="1">
      <c r="A108" s="2"/>
      <c r="B108" s="7"/>
      <c r="C108" s="7"/>
      <c r="D108" s="1"/>
      <c r="E108" s="7"/>
      <c r="F108" s="1"/>
      <c r="G108" s="9"/>
      <c r="H108" s="24"/>
      <c r="I108" s="8"/>
      <c r="J108" s="1"/>
      <c r="K108" s="1"/>
      <c r="L108" s="9"/>
      <c r="M108" s="1"/>
      <c r="N108" s="1"/>
      <c r="O108" s="1"/>
      <c r="P108" s="1"/>
      <c r="Q108" s="1"/>
      <c r="R108" s="1"/>
      <c r="S108" s="1"/>
      <c r="T108" s="1"/>
    </row>
    <row r="109" spans="1:20" s="11" customFormat="1" ht="17" customHeight="1">
      <c r="A109" s="2"/>
      <c r="B109" s="7"/>
      <c r="C109" s="7"/>
      <c r="D109" s="1"/>
      <c r="E109" s="7"/>
      <c r="F109" s="1"/>
      <c r="G109" s="9"/>
      <c r="H109" s="24"/>
      <c r="I109" s="8"/>
      <c r="J109" s="1"/>
      <c r="K109" s="1"/>
      <c r="L109" s="9"/>
      <c r="M109" s="1"/>
      <c r="N109" s="1"/>
      <c r="O109" s="1"/>
      <c r="P109" s="1"/>
      <c r="Q109" s="1"/>
      <c r="R109" s="1"/>
      <c r="S109" s="1"/>
      <c r="T109" s="1"/>
    </row>
  </sheetData>
  <mergeCells count="9">
    <mergeCell ref="L3:L4"/>
    <mergeCell ref="C3:C4"/>
    <mergeCell ref="F3:G3"/>
    <mergeCell ref="H3:I3"/>
    <mergeCell ref="A3:A4"/>
    <mergeCell ref="D3:D4"/>
    <mergeCell ref="E3:E4"/>
    <mergeCell ref="B3:B4"/>
    <mergeCell ref="K3:K4"/>
  </mergeCells>
  <phoneticPr fontId="2"/>
  <hyperlinks>
    <hyperlink ref="B77" r:id="rId1" xr:uid="{5F09539D-D018-D544-BBF7-7AB8B4F9CB00}"/>
    <hyperlink ref="B79" r:id="rId2" xr:uid="{63D31DD4-4EE5-7B40-A6AC-B0A9D7A41135}"/>
  </hyperlinks>
  <pageMargins left="0.62992125984251968" right="0.23622047244094491" top="0.74803149606299213" bottom="0.74803149606299213" header="0.31496062992125984" footer="0.31496062992125984"/>
  <pageSetup paperSize="9" scale="65" fitToHeight="2" orientation="portrait" horizontalDpi="4294967293" verticalDpi="4294967293" r:id="rId3"/>
  <headerFooter alignWithMargins="0"/>
  <rowBreaks count="1" manualBreakCount="1">
    <brk id="54" max="11" man="1"/>
  </rowBreaks>
  <colBreaks count="1" manualBreakCount="1">
    <brk id="19" max="1048575" man="1"/>
  </colBreaks>
  <webPublishItems count="1">
    <webPublishItem id="25480" divId="京都600_BAK715_25480" sourceType="range" sourceRef="A1:L74" destinationFile="H:\Users\ZIN\Documents\BRM2012京都\2012-7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中村隆幸</cp:lastModifiedBy>
  <cp:lastPrinted>2026-03-21T00:39:13Z</cp:lastPrinted>
  <dcterms:created xsi:type="dcterms:W3CDTF">2011-02-06T12:06:47Z</dcterms:created>
  <dcterms:modified xsi:type="dcterms:W3CDTF">2026-06-08T03:36:26Z</dcterms:modified>
</cp:coreProperties>
</file>