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ramatsu/Library/Mobile Documents/com~apple~CloudDocs/2026ひらまつBRM/BRM523/"/>
    </mc:Choice>
  </mc:AlternateContent>
  <xr:revisionPtr revIDLastSave="0" documentId="13_ncr:1_{34C473C9-E0F9-8941-9AFE-92BA2E657120}" xr6:coauthVersionLast="47" xr6:coauthVersionMax="47" xr10:uidLastSave="{00000000-0000-0000-0000-000000000000}"/>
  <bookViews>
    <workbookView xWindow="540" yWindow="620" windowWidth="26440" windowHeight="16440" xr2:uid="{05C8F99B-AC2B-7F46-A746-64E78938BFD9}"/>
  </bookViews>
  <sheets>
    <sheet name="BRM523KINKI300kmSOJA" sheetId="3" r:id="rId1"/>
    <sheet name="BRM523参考写真" sheetId="5" r:id="rId2"/>
    <sheet name="更新履歴" sheetId="6" r:id="rId3"/>
  </sheets>
  <definedNames>
    <definedName name="_xlnm.Print_Area" localSheetId="1">BRM523参考写真!$A$1:$B$7</definedName>
    <definedName name="_xlnm.Print_Titles" localSheetId="0">BRM523KINKI300kmSOJA!$2:$2</definedName>
    <definedName name="stti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3" l="1"/>
  <c r="E24" i="3"/>
  <c r="E25" i="3"/>
  <c r="A25" i="3"/>
  <c r="A24" i="3"/>
  <c r="E68" i="3"/>
  <c r="E72" i="3"/>
  <c r="E73" i="3"/>
  <c r="E58" i="3"/>
  <c r="E59" i="3"/>
  <c r="E60" i="3"/>
  <c r="E61" i="3"/>
  <c r="E57" i="3"/>
  <c r="E12" i="3"/>
  <c r="E50" i="3"/>
  <c r="E51" i="3"/>
  <c r="E26" i="3"/>
  <c r="E27" i="3"/>
  <c r="E28" i="3"/>
  <c r="E29" i="3"/>
  <c r="E30" i="3"/>
  <c r="E31" i="3"/>
  <c r="E32" i="3"/>
  <c r="E33" i="3"/>
  <c r="E34" i="3"/>
  <c r="E35" i="3"/>
  <c r="E36" i="3"/>
  <c r="E37" i="3"/>
  <c r="E6" i="3"/>
  <c r="E7" i="3"/>
  <c r="E8" i="3"/>
  <c r="E9" i="3"/>
  <c r="E10" i="3"/>
  <c r="E15" i="3"/>
  <c r="E16" i="3"/>
  <c r="E44" i="3"/>
  <c r="E5" i="3"/>
  <c r="E74" i="3" l="1"/>
  <c r="E75" i="3"/>
  <c r="E22" i="3"/>
  <c r="E19" i="3"/>
  <c r="E20" i="3"/>
  <c r="E21" i="3"/>
  <c r="A4" i="3"/>
  <c r="E67" i="3"/>
  <c r="E17" i="3"/>
  <c r="E42" i="3"/>
  <c r="E43" i="3"/>
  <c r="E45" i="3"/>
  <c r="E71" i="3"/>
  <c r="E70" i="3"/>
  <c r="E69" i="3"/>
  <c r="E66" i="3"/>
  <c r="E65" i="3"/>
  <c r="E64" i="3"/>
  <c r="E63" i="3"/>
  <c r="E62" i="3"/>
  <c r="E56" i="3"/>
  <c r="E55" i="3"/>
  <c r="E54" i="3"/>
  <c r="E53" i="3"/>
  <c r="E52" i="3"/>
  <c r="E49" i="3"/>
  <c r="E48" i="3"/>
  <c r="E47" i="3"/>
  <c r="E46" i="3"/>
  <c r="E41" i="3"/>
  <c r="E40" i="3"/>
  <c r="E39" i="3"/>
  <c r="E38" i="3"/>
  <c r="E18" i="3"/>
  <c r="E14" i="3"/>
  <c r="E13" i="3"/>
  <c r="E11" i="3"/>
  <c r="E4" i="3"/>
  <c r="A5" i="3" l="1"/>
  <c r="A6" i="3" s="1"/>
  <c r="A7" i="3" s="1"/>
  <c r="A8" i="3" s="1"/>
  <c r="A9" i="3" s="1"/>
  <c r="A10" i="3" l="1"/>
  <c r="A11" i="3" s="1"/>
  <c r="A12" i="3" s="1"/>
  <c r="A13" i="3" s="1"/>
  <c r="A14" i="3" s="1"/>
  <c r="A15" i="3" l="1"/>
  <c r="A16" i="3" s="1"/>
  <c r="A17" i="3" s="1"/>
  <c r="A18" i="3" s="1"/>
  <c r="A19" i="3" s="1"/>
  <c r="A20" i="3" s="1"/>
  <c r="A21" i="3" s="1"/>
  <c r="A22" i="3" s="1"/>
  <c r="A23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l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</calcChain>
</file>

<file path=xl/sharedStrings.xml><?xml version="1.0" encoding="utf-8"?>
<sst xmlns="http://schemas.openxmlformats.org/spreadsheetml/2006/main" count="286" uniqueCount="156">
  <si>
    <t>No.</t>
  </si>
  <si>
    <t>PC
open - close</t>
  </si>
  <si>
    <t/>
  </si>
  <si>
    <t>右折</t>
  </si>
  <si>
    <t>左折</t>
  </si>
  <si>
    <r>
      <rPr>
        <b/>
        <sz val="12"/>
        <rFont val="ＭＳ Ｐゴシック"/>
        <family val="2"/>
        <charset val="128"/>
      </rPr>
      <t>ポイント　</t>
    </r>
    <r>
      <rPr>
        <b/>
        <sz val="12"/>
        <rFont val="Arial"/>
        <family val="2"/>
      </rPr>
      <t>S</t>
    </r>
    <r>
      <rPr>
        <b/>
        <sz val="12"/>
        <rFont val="ＭＳ Ｐゴシック"/>
        <family val="2"/>
        <charset val="128"/>
      </rPr>
      <t>：信号</t>
    </r>
    <rPh sb="7" eb="9">
      <t>シンゴウ</t>
    </rPh>
    <phoneticPr fontId="3"/>
  </si>
  <si>
    <r>
      <rPr>
        <b/>
        <sz val="12"/>
        <rFont val="ＭＳ Ｐゴシック"/>
        <family val="2"/>
        <charset val="128"/>
      </rPr>
      <t>進路</t>
    </r>
    <rPh sb="0" eb="2">
      <t>シンロ</t>
    </rPh>
    <phoneticPr fontId="3"/>
  </si>
  <si>
    <r>
      <rPr>
        <b/>
        <sz val="12"/>
        <rFont val="ＭＳ Ｐゴシック"/>
        <family val="2"/>
        <charset val="128"/>
      </rPr>
      <t>道路</t>
    </r>
    <rPh sb="0" eb="2">
      <t>ドウロ</t>
    </rPh>
    <phoneticPr fontId="3"/>
  </si>
  <si>
    <r>
      <rPr>
        <b/>
        <sz val="12"/>
        <rFont val="ＭＳ Ｐゴシック"/>
        <family val="2"/>
        <charset val="128"/>
      </rPr>
      <t xml:space="preserve">区間距離
</t>
    </r>
    <r>
      <rPr>
        <b/>
        <sz val="12"/>
        <rFont val="Arial"/>
        <family val="2"/>
      </rPr>
      <t xml:space="preserve"> (km)</t>
    </r>
    <rPh sb="0" eb="2">
      <t>クカン</t>
    </rPh>
    <rPh sb="2" eb="4">
      <t xml:space="preserve">キョリ </t>
    </rPh>
    <phoneticPr fontId="3"/>
  </si>
  <si>
    <r>
      <rPr>
        <b/>
        <sz val="12"/>
        <rFont val="ＭＳ Ｐゴシック"/>
        <family val="2"/>
        <charset val="128"/>
      </rPr>
      <t xml:space="preserve">積算距離
</t>
    </r>
    <r>
      <rPr>
        <b/>
        <sz val="12"/>
        <rFont val="Arial"/>
        <family val="2"/>
      </rPr>
      <t xml:space="preserve"> (km)</t>
    </r>
    <rPh sb="0" eb="4">
      <t xml:space="preserve">セキサンキョリ </t>
    </rPh>
    <phoneticPr fontId="3"/>
  </si>
  <si>
    <t>　備考</t>
    <rPh sb="1" eb="3">
      <t>ビコウ</t>
    </rPh>
    <phoneticPr fontId="3"/>
  </si>
  <si>
    <t>一時停止</t>
    <rPh sb="0" eb="4">
      <t xml:space="preserve">イチジテイシ </t>
    </rPh>
    <phoneticPr fontId="2"/>
  </si>
  <si>
    <t>右折</t>
    <rPh sb="0" eb="2">
      <t xml:space="preserve">ウセツ </t>
    </rPh>
    <phoneticPr fontId="2"/>
  </si>
  <si>
    <t>左折</t>
    <rPh sb="0" eb="1">
      <t xml:space="preserve">サセツ </t>
    </rPh>
    <phoneticPr fontId="2"/>
  </si>
  <si>
    <t>┣</t>
    <phoneticPr fontId="2"/>
  </si>
  <si>
    <t>直進</t>
    <rPh sb="0" eb="1">
      <t xml:space="preserve">チョクシン </t>
    </rPh>
    <phoneticPr fontId="2"/>
  </si>
  <si>
    <t>日付</t>
    <rPh sb="0" eb="2">
      <t xml:space="preserve">ヒヅケ </t>
    </rPh>
    <phoneticPr fontId="2"/>
  </si>
  <si>
    <t>内容</t>
    <rPh sb="0" eb="2">
      <t xml:space="preserve">ナイヨウ </t>
    </rPh>
    <phoneticPr fontId="2"/>
  </si>
  <si>
    <t>バージョン</t>
    <phoneticPr fontId="2"/>
  </si>
  <si>
    <t>初期版</t>
    <rPh sb="0" eb="3">
      <t xml:space="preserve">ショキバン </t>
    </rPh>
    <phoneticPr fontId="2"/>
  </si>
  <si>
    <t>左折</t>
    <rPh sb="0" eb="2">
      <t xml:space="preserve">サセツ </t>
    </rPh>
    <phoneticPr fontId="2"/>
  </si>
  <si>
    <r>
      <rPr>
        <b/>
        <sz val="12"/>
        <color rgb="FF000000"/>
        <rFont val="MS Gothic"/>
        <family val="2"/>
        <charset val="128"/>
      </rPr>
      <t>スタート：</t>
    </r>
    <r>
      <rPr>
        <b/>
        <sz val="12"/>
        <color rgb="FF000000"/>
        <rFont val="Arial"/>
        <family val="2"/>
      </rPr>
      <t xml:space="preserve">
</t>
    </r>
    <r>
      <rPr>
        <b/>
        <sz val="12"/>
        <color rgb="FF000000"/>
        <rFont val="MS Gothic"/>
        <family val="2"/>
        <charset val="128"/>
      </rPr>
      <t>JR総社駅前</t>
    </r>
    <rPh sb="5" eb="6">
      <t xml:space="preserve">スナガワコウエン </t>
    </rPh>
    <rPh sb="8" eb="12">
      <t xml:space="preserve">ソウジャエキマエ </t>
    </rPh>
    <phoneticPr fontId="5"/>
  </si>
  <si>
    <t>4:00 - 4:30</t>
    <phoneticPr fontId="2"/>
  </si>
  <si>
    <t>PC</t>
  </si>
  <si>
    <t>明治橋 Ｓ</t>
  </si>
  <si>
    <t>江尾 Ｓ</t>
  </si>
  <si>
    <t>伯耆大橋南 Ｓ</t>
  </si>
  <si>
    <t>伯耆橋 Ｓ</t>
  </si>
  <si>
    <t>中間 Ｓ</t>
  </si>
  <si>
    <t>北栄町役場大栄庁舎前 Ｓ</t>
  </si>
  <si>
    <t>由良宿西 Ｓ</t>
  </si>
  <si>
    <t>勝山駅前 Ｓ</t>
  </si>
  <si>
    <t>福崎 Ｓ</t>
  </si>
  <si>
    <t>小寺 Ｓ</t>
  </si>
  <si>
    <t>市役所入口 Ｓ</t>
  </si>
  <si>
    <t>右折して国道180号に入る</t>
  </si>
  <si>
    <t>PC1 ローソン 岡山北房インター店</t>
  </si>
  <si>
    <t>Check1 三平山登山口</t>
  </si>
  <si>
    <t>PC2 ローソン 伯耆溝口店</t>
  </si>
  <si>
    <t>Check2 道の駅 大栄</t>
  </si>
  <si>
    <t>Check3 下蒜山登山口駐車場</t>
  </si>
  <si>
    <t>PC3 ノザキサイクル</t>
  </si>
  <si>
    <t>Check4 JR足守駅</t>
  </si>
  <si>
    <t>踏切渡る</t>
  </si>
  <si>
    <t>Finish ジョイフル総社店</t>
  </si>
  <si>
    <t>商店街通りに入る</t>
    <phoneticPr fontId="2"/>
  </si>
  <si>
    <t>国道180号</t>
    <rPh sb="0" eb="2">
      <t xml:space="preserve">コクドウ </t>
    </rPh>
    <rPh sb="5" eb="6">
      <t xml:space="preserve">ゴウ </t>
    </rPh>
    <phoneticPr fontId="2"/>
  </si>
  <si>
    <t>県道57号</t>
    <rPh sb="0" eb="2">
      <t xml:space="preserve">ケンドウ </t>
    </rPh>
    <rPh sb="4" eb="5">
      <t xml:space="preserve">ゴウ </t>
    </rPh>
    <phoneticPr fontId="2"/>
  </si>
  <si>
    <t xml:space="preserve"> (吉備中央/​豪渓 の表示)</t>
    <phoneticPr fontId="2"/>
  </si>
  <si>
    <t>県道78号</t>
    <rPh sb="0" eb="2">
      <t xml:space="preserve">ケンドウ </t>
    </rPh>
    <rPh sb="4" eb="5">
      <t xml:space="preserve">ゴウ </t>
    </rPh>
    <phoneticPr fontId="2"/>
  </si>
  <si>
    <t>国道313号</t>
    <rPh sb="0" eb="2">
      <t xml:space="preserve">コクドウ </t>
    </rPh>
    <rPh sb="5" eb="6">
      <t xml:space="preserve">ゴウ </t>
    </rPh>
    <phoneticPr fontId="2"/>
  </si>
  <si>
    <t>左側</t>
    <rPh sb="0" eb="2">
      <t xml:space="preserve">ヒダリガワ </t>
    </rPh>
    <phoneticPr fontId="2"/>
  </si>
  <si>
    <t>レシート取得</t>
    <rPh sb="0" eb="2">
      <t xml:space="preserve">レシートシュトク </t>
    </rPh>
    <phoneticPr fontId="2"/>
  </si>
  <si>
    <t>県道84号</t>
    <phoneticPr fontId="2"/>
  </si>
  <si>
    <t>県道32号</t>
    <rPh sb="0" eb="2">
      <t xml:space="preserve">ケンドウ </t>
    </rPh>
    <rPh sb="4" eb="5">
      <t xml:space="preserve">ゴウ </t>
    </rPh>
    <phoneticPr fontId="2"/>
  </si>
  <si>
    <t>店内に入りスタッフにブルベカード・レシート提出し撮影した写真を提示。必ず飲食すること。</t>
    <rPh sb="0" eb="2">
      <t xml:space="preserve">テンナイ </t>
    </rPh>
    <rPh sb="3" eb="4">
      <t xml:space="preserve">ハイリ </t>
    </rPh>
    <rPh sb="21" eb="23">
      <t xml:space="preserve">テイシュツ </t>
    </rPh>
    <rPh sb="24" eb="26">
      <t xml:space="preserve">サツエイシタ </t>
    </rPh>
    <rPh sb="28" eb="30">
      <t xml:space="preserve">シャシン </t>
    </rPh>
    <rPh sb="31" eb="33">
      <t xml:space="preserve">テイジ </t>
    </rPh>
    <rPh sb="34" eb="35">
      <t xml:space="preserve">カナラズ </t>
    </rPh>
    <rPh sb="36" eb="38">
      <t xml:space="preserve">インショク </t>
    </rPh>
    <phoneticPr fontId="2"/>
  </si>
  <si>
    <t>十 Ｓ</t>
    <rPh sb="0" eb="1">
      <t xml:space="preserve">ジュウ </t>
    </rPh>
    <phoneticPr fontId="2"/>
  </si>
  <si>
    <t>十</t>
  </si>
  <si>
    <t>┫</t>
    <phoneticPr fontId="2"/>
  </si>
  <si>
    <t>右側ベーカリートングウ</t>
    <rPh sb="0" eb="2">
      <t xml:space="preserve">ミギガワ </t>
    </rPh>
    <phoneticPr fontId="2"/>
  </si>
  <si>
    <t>高架くぐって電器屋角を左折、踏切渡る</t>
    <rPh sb="0" eb="2">
      <t xml:space="preserve">コウカ </t>
    </rPh>
    <rPh sb="6" eb="9">
      <t xml:space="preserve">デンキヤ </t>
    </rPh>
    <rPh sb="9" eb="10">
      <t xml:space="preserve">カド </t>
    </rPh>
    <rPh sb="11" eb="13">
      <t xml:space="preserve">サセツ </t>
    </rPh>
    <rPh sb="14" eb="16">
      <t xml:space="preserve">フミキリ </t>
    </rPh>
    <rPh sb="16" eb="17">
      <t xml:space="preserve">ワタル </t>
    </rPh>
    <phoneticPr fontId="2"/>
  </si>
  <si>
    <r>
      <rPr>
        <sz val="12"/>
        <rFont val="MS Gothic"/>
        <family val="2"/>
        <charset val="128"/>
      </rPr>
      <t>変形十</t>
    </r>
    <r>
      <rPr>
        <sz val="12"/>
        <rFont val="Arial"/>
        <family val="2"/>
      </rPr>
      <t xml:space="preserve"> </t>
    </r>
    <r>
      <rPr>
        <sz val="12"/>
        <rFont val="MS Gothic"/>
        <family val="2"/>
        <charset val="128"/>
      </rPr>
      <t>Ｓ</t>
    </r>
    <rPh sb="0" eb="2">
      <t xml:space="preserve">ヘンケイ </t>
    </rPh>
    <phoneticPr fontId="2"/>
  </si>
  <si>
    <t>Ｔ</t>
    <phoneticPr fontId="2"/>
  </si>
  <si>
    <r>
      <rPr>
        <sz val="12"/>
        <rFont val="MS Gothic"/>
        <family val="2"/>
        <charset val="128"/>
      </rPr>
      <t>五叉路</t>
    </r>
    <r>
      <rPr>
        <sz val="12"/>
        <rFont val="Arial"/>
        <family val="2"/>
      </rPr>
      <t xml:space="preserve"> </t>
    </r>
    <r>
      <rPr>
        <sz val="12"/>
        <rFont val="MS Gothic"/>
        <family val="2"/>
        <charset val="128"/>
      </rPr>
      <t>Ｓ</t>
    </r>
    <rPh sb="0" eb="3">
      <t xml:space="preserve">ゴサロ </t>
    </rPh>
    <phoneticPr fontId="2"/>
  </si>
  <si>
    <t>ファミリーマートすがの前左折</t>
    <rPh sb="11" eb="12">
      <t xml:space="preserve">マエ </t>
    </rPh>
    <rPh sb="12" eb="14">
      <t xml:space="preserve">サセツ </t>
    </rPh>
    <phoneticPr fontId="2"/>
  </si>
  <si>
    <t>十 Ｓ</t>
    <phoneticPr fontId="2"/>
  </si>
  <si>
    <t>橋を渡り国道より離れる</t>
    <rPh sb="0" eb="1">
      <t xml:space="preserve">ハシ </t>
    </rPh>
    <rPh sb="2" eb="3">
      <t xml:space="preserve">ワタリ </t>
    </rPh>
    <rPh sb="4" eb="6">
      <t xml:space="preserve">コクドウ </t>
    </rPh>
    <rPh sb="8" eb="9">
      <t xml:space="preserve">ハナレル </t>
    </rPh>
    <phoneticPr fontId="2"/>
  </si>
  <si>
    <r>
      <rPr>
        <sz val="12"/>
        <rFont val="MS Gothic"/>
        <family val="2"/>
        <charset val="128"/>
      </rPr>
      <t>┣</t>
    </r>
    <r>
      <rPr>
        <sz val="12"/>
        <rFont val="Arial"/>
        <family val="2"/>
      </rPr>
      <t>,</t>
    </r>
    <r>
      <rPr>
        <sz val="12"/>
        <rFont val="MS Gothic"/>
        <family val="2"/>
        <charset val="128"/>
      </rPr>
      <t>Ｔ</t>
    </r>
    <phoneticPr fontId="2"/>
  </si>
  <si>
    <t>右折左折</t>
    <rPh sb="2" eb="4">
      <t xml:space="preserve">サセツ </t>
    </rPh>
    <phoneticPr fontId="2"/>
  </si>
  <si>
    <t>右折橋渡ってすぐ左折</t>
    <rPh sb="2" eb="4">
      <t xml:space="preserve">ハシワタッテ </t>
    </rPh>
    <rPh sb="8" eb="10">
      <t xml:space="preserve">サセツ </t>
    </rPh>
    <phoneticPr fontId="2"/>
  </si>
  <si>
    <t>一時停止、バス停あり</t>
    <rPh sb="0" eb="1">
      <t xml:space="preserve">イチジテイシ </t>
    </rPh>
    <phoneticPr fontId="2"/>
  </si>
  <si>
    <t>月田小学校のプール横</t>
    <rPh sb="0" eb="2">
      <t xml:space="preserve">ツキダ </t>
    </rPh>
    <rPh sb="2" eb="5">
      <t xml:space="preserve">ショウガッコウ </t>
    </rPh>
    <rPh sb="9" eb="10">
      <t xml:space="preserve">ヨコ </t>
    </rPh>
    <phoneticPr fontId="2"/>
  </si>
  <si>
    <t>Ｔ Ｓ</t>
    <phoneticPr fontId="2"/>
  </si>
  <si>
    <t>感知信号</t>
    <rPh sb="0" eb="4">
      <t xml:space="preserve">カンチシンゴウ </t>
    </rPh>
    <phoneticPr fontId="2"/>
  </si>
  <si>
    <t>国道181号</t>
    <rPh sb="0" eb="2">
      <t xml:space="preserve">コクドウ </t>
    </rPh>
    <rPh sb="5" eb="6">
      <t xml:space="preserve">ゴウ </t>
    </rPh>
    <phoneticPr fontId="2"/>
  </si>
  <si>
    <r>
      <t xml:space="preserve"> (米子/</t>
    </r>
    <r>
      <rPr>
        <sz val="12"/>
        <rFont val="Arial"/>
        <family val="2"/>
        <charset val="128"/>
      </rPr>
      <t>​</t>
    </r>
    <r>
      <rPr>
        <sz val="12"/>
        <rFont val="ヒラギノ角ゴ ProN W3"/>
        <family val="2"/>
        <charset val="128"/>
      </rPr>
      <t>日野 の表示)</t>
    </r>
    <phoneticPr fontId="2"/>
  </si>
  <si>
    <r>
      <t>手前に道の駅がいせん桜新庄宿 (蒜山/</t>
    </r>
    <r>
      <rPr>
        <sz val="12"/>
        <rFont val="Arial"/>
        <family val="2"/>
        <charset val="128"/>
      </rPr>
      <t>​</t>
    </r>
    <r>
      <rPr>
        <sz val="12"/>
        <rFont val="ヒラギノ角ゴ ProN W3"/>
        <family val="2"/>
        <charset val="128"/>
      </rPr>
      <t>岡山県道58号 の表示)</t>
    </r>
    <rPh sb="0" eb="2">
      <t xml:space="preserve">テマエニ </t>
    </rPh>
    <rPh sb="3" eb="4">
      <t xml:space="preserve">ミチノエキ </t>
    </rPh>
    <rPh sb="10" eb="11">
      <t xml:space="preserve">サクラ </t>
    </rPh>
    <rPh sb="11" eb="13">
      <t xml:space="preserve">シンジョウ </t>
    </rPh>
    <rPh sb="13" eb="14">
      <t xml:space="preserve">シュク </t>
    </rPh>
    <phoneticPr fontId="2"/>
  </si>
  <si>
    <t>野土路トンネル出てすぐ左折、下りなので見逃し注意</t>
    <rPh sb="0" eb="1">
      <t xml:space="preserve">ノ </t>
    </rPh>
    <rPh sb="1" eb="2">
      <t xml:space="preserve">ツチ </t>
    </rPh>
    <rPh sb="2" eb="3">
      <t xml:space="preserve">ロ </t>
    </rPh>
    <rPh sb="7" eb="8">
      <t xml:space="preserve">デテ </t>
    </rPh>
    <rPh sb="11" eb="13">
      <t xml:space="preserve">サセツ </t>
    </rPh>
    <rPh sb="14" eb="15">
      <t xml:space="preserve">クダリ </t>
    </rPh>
    <rPh sb="19" eb="21">
      <t xml:space="preserve">ミノガシチュウイ </t>
    </rPh>
    <phoneticPr fontId="2"/>
  </si>
  <si>
    <t>林道</t>
    <rPh sb="0" eb="2">
      <t xml:space="preserve">リンドウ </t>
    </rPh>
    <phoneticPr fontId="2"/>
  </si>
  <si>
    <t>林道川上2号線案内、三平山森林公園、三平山登山口</t>
    <rPh sb="0" eb="2">
      <t xml:space="preserve">リンドウ </t>
    </rPh>
    <rPh sb="2" eb="4">
      <t xml:space="preserve">カワカミ </t>
    </rPh>
    <rPh sb="5" eb="7">
      <t xml:space="preserve">ゴウセン </t>
    </rPh>
    <rPh sb="7" eb="9">
      <t xml:space="preserve">アンナイ </t>
    </rPh>
    <rPh sb="10" eb="12">
      <t xml:space="preserve">サンペイザン </t>
    </rPh>
    <rPh sb="12" eb="13">
      <t xml:space="preserve">ヤマ </t>
    </rPh>
    <rPh sb="13" eb="17">
      <t xml:space="preserve">シンリンコウエン </t>
    </rPh>
    <rPh sb="18" eb="20">
      <t xml:space="preserve">サンペイ </t>
    </rPh>
    <rPh sb="20" eb="21">
      <t xml:space="preserve">ヤマ </t>
    </rPh>
    <rPh sb="21" eb="24">
      <t xml:space="preserve">トザングチ </t>
    </rPh>
    <phoneticPr fontId="2"/>
  </si>
  <si>
    <t>左側</t>
    <rPh sb="0" eb="1">
      <t xml:space="preserve">ヒダリガワ </t>
    </rPh>
    <phoneticPr fontId="2"/>
  </si>
  <si>
    <t>三平山登山口看板とバイクまたはブルベカードを撮影。手前に公衆トイレ</t>
    <rPh sb="6" eb="8">
      <t xml:space="preserve">カンバン </t>
    </rPh>
    <rPh sb="22" eb="24">
      <t xml:space="preserve">サツエイ </t>
    </rPh>
    <rPh sb="25" eb="27">
      <t xml:space="preserve">テマエニ </t>
    </rPh>
    <rPh sb="28" eb="30">
      <t xml:space="preserve">コウシュウトイレ </t>
    </rPh>
    <phoneticPr fontId="2"/>
  </si>
  <si>
    <t>国道482号</t>
    <rPh sb="0" eb="2">
      <t xml:space="preserve">コクドウ </t>
    </rPh>
    <rPh sb="5" eb="6">
      <t xml:space="preserve">ゴウ </t>
    </rPh>
    <phoneticPr fontId="2"/>
  </si>
  <si>
    <r>
      <t xml:space="preserve"> (</t>
    </r>
    <r>
      <rPr>
        <sz val="12"/>
        <rFont val="MS Gothic"/>
        <family val="2"/>
        <charset val="128"/>
      </rPr>
      <t>米子</t>
    </r>
    <r>
      <rPr>
        <sz val="12"/>
        <rFont val="Arial"/>
        <family val="2"/>
      </rPr>
      <t xml:space="preserve"> </t>
    </r>
    <r>
      <rPr>
        <sz val="12"/>
        <rFont val="MS Gothic"/>
        <family val="2"/>
        <charset val="128"/>
      </rPr>
      <t>の表示</t>
    </r>
    <r>
      <rPr>
        <sz val="12"/>
        <rFont val="Arial"/>
        <family val="2"/>
      </rPr>
      <t>)</t>
    </r>
    <phoneticPr fontId="2"/>
  </si>
  <si>
    <t>県道53号</t>
    <rPh sb="0" eb="2">
      <t xml:space="preserve">ケンドウ </t>
    </rPh>
    <rPh sb="4" eb="5">
      <t xml:space="preserve">ゴウ </t>
    </rPh>
    <phoneticPr fontId="2"/>
  </si>
  <si>
    <r>
      <t xml:space="preserve"> (</t>
    </r>
    <r>
      <rPr>
        <sz val="12"/>
        <rFont val="MS Gothic"/>
        <family val="2"/>
        <charset val="128"/>
      </rPr>
      <t>鳥取</t>
    </r>
    <r>
      <rPr>
        <sz val="12"/>
        <rFont val="Arial"/>
        <family val="2"/>
      </rPr>
      <t>/​</t>
    </r>
    <r>
      <rPr>
        <sz val="12"/>
        <rFont val="MS Gothic"/>
        <family val="2"/>
        <charset val="128"/>
      </rPr>
      <t>むきばんだ遺跡</t>
    </r>
    <r>
      <rPr>
        <sz val="12"/>
        <rFont val="Arial"/>
        <family val="2"/>
      </rPr>
      <t>/​</t>
    </r>
    <r>
      <rPr>
        <sz val="12"/>
        <rFont val="MS Gothic"/>
        <family val="2"/>
        <charset val="128"/>
      </rPr>
      <t>上淀廃寺跡</t>
    </r>
    <r>
      <rPr>
        <sz val="12"/>
        <rFont val="Arial"/>
        <family val="2"/>
      </rPr>
      <t xml:space="preserve"> </t>
    </r>
    <r>
      <rPr>
        <sz val="12"/>
        <rFont val="MS Gothic"/>
        <family val="2"/>
        <charset val="128"/>
      </rPr>
      <t>の表示</t>
    </r>
    <r>
      <rPr>
        <sz val="12"/>
        <rFont val="Arial"/>
        <family val="2"/>
      </rPr>
      <t>)</t>
    </r>
    <phoneticPr fontId="2"/>
  </si>
  <si>
    <t>国道9号&gt;県道320号</t>
    <rPh sb="0" eb="2">
      <t xml:space="preserve">コクドウ </t>
    </rPh>
    <rPh sb="3" eb="4">
      <t xml:space="preserve">ゴウ </t>
    </rPh>
    <rPh sb="5" eb="7">
      <t xml:space="preserve">ケンドウ </t>
    </rPh>
    <rPh sb="10" eb="11">
      <t xml:space="preserve">ゴウ </t>
    </rPh>
    <phoneticPr fontId="2"/>
  </si>
  <si>
    <t>コナン通り/​県道167号</t>
  </si>
  <si>
    <t>毛利蘭と鈴木園子</t>
    <phoneticPr fontId="2"/>
  </si>
  <si>
    <t>道の駅大栄駐車場へ</t>
    <rPh sb="0" eb="1">
      <t xml:space="preserve">ミチノエキ </t>
    </rPh>
    <rPh sb="3" eb="5">
      <t xml:space="preserve">ダイエイ </t>
    </rPh>
    <rPh sb="5" eb="8">
      <t xml:space="preserve">チュウシャジョウ </t>
    </rPh>
    <phoneticPr fontId="2"/>
  </si>
  <si>
    <t>折り返し</t>
    <rPh sb="0" eb="1">
      <t xml:space="preserve">オリカエシ </t>
    </rPh>
    <phoneticPr fontId="2"/>
  </si>
  <si>
    <t>「ようこそ、北栄町へ」観光地図看板とバイクまたはブルベカードを撮影　チェック後折り返し</t>
    <rPh sb="6" eb="9">
      <t xml:space="preserve">ホクエイチョウ </t>
    </rPh>
    <rPh sb="11" eb="15">
      <t xml:space="preserve">カンコウチズ </t>
    </rPh>
    <rPh sb="15" eb="17">
      <t xml:space="preserve">カンバン </t>
    </rPh>
    <rPh sb="31" eb="33">
      <t xml:space="preserve">サツエイ </t>
    </rPh>
    <rPh sb="39" eb="40">
      <t xml:space="preserve">オリカエシ </t>
    </rPh>
    <phoneticPr fontId="2"/>
  </si>
  <si>
    <t>右側</t>
    <rPh sb="0" eb="2">
      <t xml:space="preserve">ミギガワ </t>
    </rPh>
    <phoneticPr fontId="2"/>
  </si>
  <si>
    <t>県道297号</t>
    <rPh sb="0" eb="2">
      <t xml:space="preserve">ケンドウ </t>
    </rPh>
    <rPh sb="5" eb="6">
      <t xml:space="preserve">ゴウ </t>
    </rPh>
    <phoneticPr fontId="2"/>
  </si>
  <si>
    <t>県道151号</t>
    <rPh sb="0" eb="2">
      <t xml:space="preserve">ケンドウ </t>
    </rPh>
    <rPh sb="5" eb="6">
      <t xml:space="preserve">ゴウ </t>
    </rPh>
    <phoneticPr fontId="2"/>
  </si>
  <si>
    <t>県道34号</t>
    <rPh sb="0" eb="2">
      <t xml:space="preserve">ケンドウ </t>
    </rPh>
    <rPh sb="4" eb="5">
      <t xml:space="preserve">ゴウ </t>
    </rPh>
    <phoneticPr fontId="2"/>
  </si>
  <si>
    <t>県道50号</t>
    <rPh sb="0" eb="2">
      <t xml:space="preserve">ケンドウ </t>
    </rPh>
    <rPh sb="4" eb="5">
      <t xml:space="preserve">ゴウ </t>
    </rPh>
    <phoneticPr fontId="2"/>
  </si>
  <si>
    <r>
      <rPr>
        <sz val="12"/>
        <rFont val="MS Gothic"/>
        <family val="2"/>
        <charset val="128"/>
      </rPr>
      <t>十</t>
    </r>
    <r>
      <rPr>
        <sz val="12"/>
        <rFont val="Arial"/>
        <family val="2"/>
      </rPr>
      <t xml:space="preserve"> </t>
    </r>
    <r>
      <rPr>
        <sz val="12"/>
        <rFont val="MS Gothic"/>
        <family val="2"/>
        <charset val="128"/>
      </rPr>
      <t>Ｓ</t>
    </r>
    <phoneticPr fontId="2"/>
  </si>
  <si>
    <r>
      <rPr>
        <sz val="12"/>
        <rFont val="MS Gothic"/>
        <family val="2"/>
        <charset val="128"/>
      </rPr>
      <t>県道</t>
    </r>
    <r>
      <rPr>
        <sz val="12"/>
        <rFont val="Arial"/>
        <family val="2"/>
      </rPr>
      <t>115</t>
    </r>
    <r>
      <rPr>
        <sz val="12"/>
        <rFont val="MS Gothic"/>
        <family val="2"/>
        <charset val="128"/>
      </rPr>
      <t>号</t>
    </r>
    <rPh sb="0" eb="2">
      <t xml:space="preserve">ケンドウ </t>
    </rPh>
    <rPh sb="5" eb="6">
      <t xml:space="preserve">ゴウ </t>
    </rPh>
    <phoneticPr fontId="2"/>
  </si>
  <si>
    <t>東屋隣の蒜山登山道案内看板とバイクまたはブルベカードを撮影。左側施設のトイレ使用可。</t>
    <rPh sb="0" eb="2">
      <t xml:space="preserve">アズマヤ </t>
    </rPh>
    <rPh sb="2" eb="3">
      <t xml:space="preserve">トナリ </t>
    </rPh>
    <rPh sb="4" eb="6">
      <t xml:space="preserve">ヒルゼン </t>
    </rPh>
    <rPh sb="6" eb="9">
      <t xml:space="preserve">トザンドウ </t>
    </rPh>
    <rPh sb="9" eb="11">
      <t xml:space="preserve">アンナイ </t>
    </rPh>
    <rPh sb="11" eb="13">
      <t xml:space="preserve">カンコウカンバン </t>
    </rPh>
    <rPh sb="27" eb="29">
      <t xml:space="preserve">サツエイ </t>
    </rPh>
    <rPh sb="30" eb="32">
      <t xml:space="preserve">ヒダリガワ </t>
    </rPh>
    <rPh sb="32" eb="34">
      <t xml:space="preserve">シセツ </t>
    </rPh>
    <rPh sb="38" eb="40">
      <t xml:space="preserve">シヨウ </t>
    </rPh>
    <rPh sb="40" eb="41">
      <t xml:space="preserve">カノウ </t>
    </rPh>
    <phoneticPr fontId="2"/>
  </si>
  <si>
    <t>県道422号</t>
    <rPh sb="0" eb="2">
      <t xml:space="preserve">ケンドウ </t>
    </rPh>
    <rPh sb="5" eb="6">
      <t xml:space="preserve">ゴウ </t>
    </rPh>
    <phoneticPr fontId="2"/>
  </si>
  <si>
    <t>道なり右折</t>
    <rPh sb="3" eb="5">
      <t xml:space="preserve">ウセツ </t>
    </rPh>
    <phoneticPr fontId="2"/>
  </si>
  <si>
    <t>ウッドストリート</t>
    <phoneticPr fontId="2"/>
  </si>
  <si>
    <t>「ひのきぶたい」ゲートをくぐる</t>
    <phoneticPr fontId="2"/>
  </si>
  <si>
    <t>大上橋へ</t>
    <rPh sb="0" eb="3">
      <t xml:space="preserve">オオカミバシ </t>
    </rPh>
    <phoneticPr fontId="2"/>
  </si>
  <si>
    <t>左直進</t>
    <rPh sb="0" eb="1">
      <t xml:space="preserve">ヒダリ </t>
    </rPh>
    <rPh sb="1" eb="2">
      <t xml:space="preserve">チョクシン </t>
    </rPh>
    <phoneticPr fontId="2"/>
  </si>
  <si>
    <t>道なり左に曲がりながら降りる</t>
    <rPh sb="0" eb="2">
      <t xml:space="preserve">ミチナリ </t>
    </rPh>
    <rPh sb="3" eb="4">
      <t xml:space="preserve">サセツ </t>
    </rPh>
    <rPh sb="5" eb="6">
      <t xml:space="preserve">マガル </t>
    </rPh>
    <rPh sb="11" eb="12">
      <t xml:space="preserve">オリル </t>
    </rPh>
    <phoneticPr fontId="2"/>
  </si>
  <si>
    <t>橋を渡る</t>
    <rPh sb="0" eb="1">
      <t xml:space="preserve">ハシ </t>
    </rPh>
    <rPh sb="2" eb="3">
      <t xml:space="preserve">ワタル </t>
    </rPh>
    <phoneticPr fontId="2"/>
  </si>
  <si>
    <r>
      <rPr>
        <sz val="12"/>
        <rFont val="MS Gothic"/>
        <family val="2"/>
        <charset val="128"/>
      </rPr>
      <t>県道</t>
    </r>
    <r>
      <rPr>
        <sz val="12"/>
        <rFont val="Arial"/>
        <family val="2"/>
      </rPr>
      <t>329</t>
    </r>
    <r>
      <rPr>
        <sz val="12"/>
        <rFont val="MS Gothic"/>
        <family val="2"/>
        <charset val="128"/>
      </rPr>
      <t>号</t>
    </r>
    <rPh sb="0" eb="2">
      <t xml:space="preserve">ケンドウ </t>
    </rPh>
    <rPh sb="5" eb="6">
      <t xml:space="preserve">ゴウ </t>
    </rPh>
    <phoneticPr fontId="2"/>
  </si>
  <si>
    <t>橋を渡ってすぐ右折、旭川沿いに</t>
    <rPh sb="0" eb="1">
      <t xml:space="preserve">ハシ </t>
    </rPh>
    <rPh sb="2" eb="3">
      <t xml:space="preserve">ワタル </t>
    </rPh>
    <rPh sb="7" eb="9">
      <t xml:space="preserve">ウセツ </t>
    </rPh>
    <rPh sb="10" eb="12">
      <t xml:space="preserve">アサヒガワ </t>
    </rPh>
    <rPh sb="12" eb="13">
      <t xml:space="preserve">ソイ </t>
    </rPh>
    <phoneticPr fontId="2"/>
  </si>
  <si>
    <t>県道329号</t>
    <rPh sb="0" eb="2">
      <t xml:space="preserve">ケンドウ </t>
    </rPh>
    <rPh sb="5" eb="6">
      <t xml:space="preserve">ゴウ </t>
    </rPh>
    <phoneticPr fontId="2"/>
  </si>
  <si>
    <t>直進して踏切渡る</t>
    <rPh sb="0" eb="1">
      <t xml:space="preserve">チョクシン </t>
    </rPh>
    <rPh sb="4" eb="6">
      <t xml:space="preserve">フミキリ </t>
    </rPh>
    <rPh sb="6" eb="7">
      <t xml:space="preserve">ワタル </t>
    </rPh>
    <phoneticPr fontId="2"/>
  </si>
  <si>
    <t>県道30号</t>
    <rPh sb="0" eb="2">
      <t xml:space="preserve">ケンドウ </t>
    </rPh>
    <rPh sb="4" eb="5">
      <t xml:space="preserve">ゴウ </t>
    </rPh>
    <phoneticPr fontId="2"/>
  </si>
  <si>
    <t>右に薄緑色の落合橋</t>
    <rPh sb="0" eb="1">
      <t xml:space="preserve">ミギ </t>
    </rPh>
    <rPh sb="2" eb="3">
      <t xml:space="preserve">ウスイ </t>
    </rPh>
    <rPh sb="3" eb="5">
      <t xml:space="preserve">ミドリイロ </t>
    </rPh>
    <rPh sb="6" eb="9">
      <t xml:space="preserve">オチアイバシ </t>
    </rPh>
    <phoneticPr fontId="2"/>
  </si>
  <si>
    <t>国道429号/​県道30号</t>
  </si>
  <si>
    <r>
      <t>(</t>
    </r>
    <r>
      <rPr>
        <sz val="12"/>
        <rFont val="MS Gothic"/>
        <family val="2"/>
        <charset val="128"/>
      </rPr>
      <t>岡山</t>
    </r>
    <r>
      <rPr>
        <sz val="12"/>
        <rFont val="Arial"/>
        <family val="2"/>
        <charset val="128"/>
      </rPr>
      <t>/​</t>
    </r>
    <r>
      <rPr>
        <sz val="12"/>
        <rFont val="MS Gothic"/>
        <family val="2"/>
        <charset val="128"/>
      </rPr>
      <t>吉備高原都市</t>
    </r>
    <r>
      <rPr>
        <sz val="12"/>
        <rFont val="Arial"/>
        <family val="2"/>
        <charset val="128"/>
      </rPr>
      <t>/​</t>
    </r>
    <r>
      <rPr>
        <sz val="12"/>
        <rFont val="MS Gothic"/>
        <family val="2"/>
        <charset val="128"/>
      </rPr>
      <t>円城ふるさと村</t>
    </r>
    <r>
      <rPr>
        <sz val="12"/>
        <rFont val="Arial"/>
        <family val="2"/>
        <charset val="128"/>
      </rPr>
      <t xml:space="preserve"> </t>
    </r>
    <r>
      <rPr>
        <sz val="12"/>
        <rFont val="MS Gothic"/>
        <family val="2"/>
        <charset val="128"/>
      </rPr>
      <t>の表示</t>
    </r>
    <r>
      <rPr>
        <sz val="12"/>
        <rFont val="Arial"/>
        <family val="2"/>
        <charset val="128"/>
      </rPr>
      <t>)</t>
    </r>
    <phoneticPr fontId="2"/>
  </si>
  <si>
    <t>一時停止、左400m先みち亭あさひ（トイレ・自販機あり）</t>
    <rPh sb="0" eb="4">
      <t xml:space="preserve">イチジテイシ </t>
    </rPh>
    <rPh sb="5" eb="6">
      <t xml:space="preserve">ヒダリ </t>
    </rPh>
    <rPh sb="10" eb="11">
      <t xml:space="preserve">サキ </t>
    </rPh>
    <rPh sb="13" eb="14">
      <t xml:space="preserve">テイ </t>
    </rPh>
    <rPh sb="22" eb="25">
      <t xml:space="preserve">ジハンキ </t>
    </rPh>
    <phoneticPr fontId="2"/>
  </si>
  <si>
    <t>国道429号</t>
    <phoneticPr fontId="2"/>
  </si>
  <si>
    <t>国道429号/​県道31号</t>
  </si>
  <si>
    <t xml:space="preserve"> (岡山/​倉敷/​岡山空港/​吉備高原都市 の表示)</t>
    <phoneticPr fontId="2"/>
  </si>
  <si>
    <t xml:space="preserve"> (近水園/​侍屋敷 の表示)</t>
    <phoneticPr fontId="2"/>
  </si>
  <si>
    <t>足守駅看板とバイクまたはブルベカードを撮影　チェック後折り返し</t>
    <rPh sb="3" eb="5">
      <t xml:space="preserve">カンバン </t>
    </rPh>
    <rPh sb="19" eb="21">
      <t xml:space="preserve">サツエイ </t>
    </rPh>
    <rPh sb="27" eb="28">
      <t xml:space="preserve">オリカエシ </t>
    </rPh>
    <phoneticPr fontId="2"/>
  </si>
  <si>
    <t>国道180号/​国道429号</t>
  </si>
  <si>
    <t>県立大学入口 Ｓ</t>
    <rPh sb="0" eb="4">
      <t xml:space="preserve">ケンリツダイガク </t>
    </rPh>
    <rPh sb="4" eb="5">
      <t xml:space="preserve">イリグチ </t>
    </rPh>
    <rPh sb="5" eb="6">
      <t xml:space="preserve">クチ </t>
    </rPh>
    <phoneticPr fontId="2"/>
  </si>
  <si>
    <t>右直進</t>
    <rPh sb="0" eb="3">
      <t xml:space="preserve">ミギチョクシン </t>
    </rPh>
    <phoneticPr fontId="2"/>
  </si>
  <si>
    <t>BRM523近畿200km総社　ランドナーアシオワ事件　キューシート</t>
    <rPh sb="6" eb="8">
      <t xml:space="preserve">キンキ </t>
    </rPh>
    <rPh sb="13" eb="15">
      <t xml:space="preserve">ソウジャ </t>
    </rPh>
    <rPh sb="25" eb="27">
      <t xml:space="preserve">ジケン </t>
    </rPh>
    <phoneticPr fontId="5"/>
  </si>
  <si>
    <t>2026.5.14  ver1.0</t>
    <phoneticPr fontId="5"/>
  </si>
  <si>
    <t>BRM523近畿300km総社　ランドナーアシオワ事件　写真撮影見本</t>
    <rPh sb="6" eb="8">
      <t xml:space="preserve">キンキ </t>
    </rPh>
    <rPh sb="13" eb="15">
      <t xml:space="preserve">ソウジャ </t>
    </rPh>
    <rPh sb="28" eb="32">
      <t xml:space="preserve">シャシンサツエイ </t>
    </rPh>
    <rPh sb="32" eb="34">
      <t xml:space="preserve">ミホン </t>
    </rPh>
    <phoneticPr fontId="2"/>
  </si>
  <si>
    <t>ver1.0</t>
    <phoneticPr fontId="2"/>
  </si>
  <si>
    <r>
      <t xml:space="preserve"> (淀江/</t>
    </r>
    <r>
      <rPr>
        <sz val="12"/>
        <rFont val="Arial"/>
        <family val="2"/>
        <charset val="128"/>
      </rPr>
      <t>​</t>
    </r>
    <r>
      <rPr>
        <sz val="12"/>
        <rFont val="ヒラギノ角ゴ ProN W3"/>
        <family val="2"/>
        <charset val="128"/>
      </rPr>
      <t>皆生温泉/</t>
    </r>
    <r>
      <rPr>
        <sz val="12"/>
        <rFont val="Arial"/>
        <family val="2"/>
        <charset val="128"/>
      </rPr>
      <t>​</t>
    </r>
    <r>
      <rPr>
        <sz val="12"/>
        <rFont val="ヒラギノ角ゴ ProN W3"/>
        <family val="2"/>
        <charset val="128"/>
      </rPr>
      <t>岸本展望 の表示)</t>
    </r>
    <phoneticPr fontId="2"/>
  </si>
  <si>
    <t>13:00 - 24:00</t>
    <phoneticPr fontId="2"/>
  </si>
  <si>
    <r>
      <t xml:space="preserve"> (</t>
    </r>
    <r>
      <rPr>
        <sz val="12"/>
        <rFont val="MS Gothic"/>
        <family val="2"/>
        <charset val="128"/>
      </rPr>
      <t>真庭</t>
    </r>
    <r>
      <rPr>
        <sz val="12"/>
        <rFont val="Arial"/>
        <family val="2"/>
        <charset val="128"/>
      </rPr>
      <t xml:space="preserve"> </t>
    </r>
    <r>
      <rPr>
        <sz val="12"/>
        <rFont val="MS Gothic"/>
        <family val="2"/>
        <charset val="128"/>
      </rPr>
      <t>の表示</t>
    </r>
    <r>
      <rPr>
        <sz val="12"/>
        <rFont val="Arial"/>
        <family val="2"/>
        <charset val="128"/>
      </rPr>
      <t>)</t>
    </r>
    <r>
      <rPr>
        <sz val="12"/>
        <rFont val="MS Gothic"/>
        <family val="2"/>
        <charset val="128"/>
      </rPr>
      <t>感知信号</t>
    </r>
    <rPh sb="9" eb="13">
      <t xml:space="preserve">カンチシンゴウ </t>
    </rPh>
    <phoneticPr fontId="2"/>
  </si>
  <si>
    <t>右折</t>
    <rPh sb="0" eb="1">
      <t xml:space="preserve">ウセツ </t>
    </rPh>
    <phoneticPr fontId="2"/>
  </si>
  <si>
    <t>出雲街道</t>
    <phoneticPr fontId="2"/>
  </si>
  <si>
    <t>お台場公園・道の駅・青山剛昌ふるさと館左折</t>
    <rPh sb="3" eb="5">
      <t xml:space="preserve">コウエン </t>
    </rPh>
    <rPh sb="6" eb="7">
      <t xml:space="preserve">ミチノエキ </t>
    </rPh>
    <rPh sb="10" eb="14">
      <t xml:space="preserve">アオヤマゴウショウ </t>
    </rPh>
    <rPh sb="18" eb="19">
      <t xml:space="preserve">カン </t>
    </rPh>
    <rPh sb="19" eb="21">
      <t xml:space="preserve">サセツ </t>
    </rPh>
    <phoneticPr fontId="2"/>
  </si>
  <si>
    <t>下米積方面</t>
    <phoneticPr fontId="2"/>
  </si>
  <si>
    <t>押しボタン信号、関金温泉方面</t>
    <rPh sb="0" eb="1">
      <t xml:space="preserve">オシボタン </t>
    </rPh>
    <rPh sb="5" eb="7">
      <t xml:space="preserve">シンゴウ </t>
    </rPh>
    <rPh sb="8" eb="12">
      <t xml:space="preserve">セキガネオンセン </t>
    </rPh>
    <rPh sb="12" eb="14">
      <t xml:space="preserve">ホウメン </t>
    </rPh>
    <phoneticPr fontId="2"/>
  </si>
  <si>
    <t xml:space="preserve"> (山口/​郡家 の表示)手前駐車場に公衆トイレあり</t>
    <rPh sb="13" eb="15">
      <t xml:space="preserve">テマエ </t>
    </rPh>
    <rPh sb="15" eb="18">
      <t xml:space="preserve">チュウシャジョウニ </t>
    </rPh>
    <rPh sb="19" eb="21">
      <t xml:space="preserve">コウシュウトイレ </t>
    </rPh>
    <phoneticPr fontId="2"/>
  </si>
  <si>
    <t>一時停止、手前にサイクリングロードの横断歩道</t>
    <rPh sb="0" eb="4">
      <t xml:space="preserve">イチジテイシ </t>
    </rPh>
    <rPh sb="5" eb="7">
      <t xml:space="preserve">テマエニ </t>
    </rPh>
    <rPh sb="18" eb="22">
      <t xml:space="preserve">オウダンホドウ </t>
    </rPh>
    <phoneticPr fontId="2"/>
  </si>
  <si>
    <t>右側勝山木材ふれあい会館、橋を渡る</t>
    <rPh sb="0" eb="2">
      <t xml:space="preserve">ミギガワ </t>
    </rPh>
    <rPh sb="2" eb="3">
      <t xml:space="preserve">ハシ </t>
    </rPh>
    <rPh sb="3" eb="4">
      <t>ヲ</t>
    </rPh>
    <phoneticPr fontId="2"/>
  </si>
  <si>
    <t>ショップスタッフにブルベカードにチェックをもらう</t>
    <phoneticPr fontId="2"/>
  </si>
  <si>
    <t>一時停止 (倉敷/​岡山 の表示)</t>
    <rPh sb="0" eb="4">
      <t xml:space="preserve">イチジテイシ </t>
    </rPh>
    <phoneticPr fontId="2"/>
  </si>
  <si>
    <t>葵橋渡り足守歴史ふれあい通りに入る</t>
    <rPh sb="2" eb="3">
      <t xml:space="preserve">ワタリ </t>
    </rPh>
    <phoneticPr fontId="2"/>
  </si>
  <si>
    <t>足守歴史ふれあい通り</t>
  </si>
  <si>
    <t>JR足守駅へ、たこ焼き屋あり</t>
    <rPh sb="11" eb="12">
      <t xml:space="preserve">ヤ </t>
    </rPh>
    <phoneticPr fontId="2"/>
  </si>
  <si>
    <t>国道180号総社バイパス</t>
    <rPh sb="0" eb="2">
      <t xml:space="preserve">コクドウ </t>
    </rPh>
    <rPh sb="5" eb="6">
      <t xml:space="preserve">ゴウ </t>
    </rPh>
    <rPh sb="6" eb="8">
      <t xml:space="preserve">ソウジャ </t>
    </rPh>
    <phoneticPr fontId="2"/>
  </si>
  <si>
    <t>交通量多め、走行注意</t>
    <rPh sb="0" eb="3">
      <t xml:space="preserve">コウツウリョウ </t>
    </rPh>
    <rPh sb="3" eb="4">
      <t xml:space="preserve">オオメ </t>
    </rPh>
    <rPh sb="6" eb="10">
      <t xml:space="preserve">ソウコウチュウイ </t>
    </rPh>
    <phoneticPr fontId="2"/>
  </si>
  <si>
    <t>集合地点：JR総社駅東口、観光案内所・トイレ付近</t>
    <rPh sb="0" eb="4">
      <t xml:space="preserve">シュウゴウチテン </t>
    </rPh>
    <rPh sb="7" eb="10">
      <t xml:space="preserve">ソウジャエキ </t>
    </rPh>
    <rPh sb="10" eb="12">
      <t xml:space="preserve">ヒガシグチ </t>
    </rPh>
    <rPh sb="13" eb="18">
      <t xml:space="preserve">カンコウアンナイジョ </t>
    </rPh>
    <rPh sb="22" eb="24">
      <t xml:space="preserve">フキン </t>
    </rPh>
    <phoneticPr fontId="5"/>
  </si>
  <si>
    <t>この先のJRアンダーパスは自歩道通路推奨</t>
    <rPh sb="2" eb="3">
      <t xml:space="preserve">サキ </t>
    </rPh>
    <rPh sb="13" eb="16">
      <t xml:space="preserve">ジホドウ </t>
    </rPh>
    <rPh sb="16" eb="18">
      <t xml:space="preserve">ツウロ </t>
    </rPh>
    <rPh sb="18" eb="20">
      <t xml:space="preserve">スイショウ </t>
    </rPh>
    <phoneticPr fontId="2"/>
  </si>
  <si>
    <r>
      <t>Y</t>
    </r>
    <r>
      <rPr>
        <sz val="12"/>
        <rFont val="MS Gothic"/>
        <family val="2"/>
        <charset val="128"/>
      </rPr>
      <t>左直進して国道</t>
    </r>
    <r>
      <rPr>
        <sz val="12"/>
        <rFont val="Arial"/>
        <family val="2"/>
      </rPr>
      <t>180</t>
    </r>
    <r>
      <rPr>
        <sz val="12"/>
        <rFont val="MS Gothic"/>
        <family val="2"/>
        <charset val="128"/>
      </rPr>
      <t>号（旧）を進んでもいいが信号・交通量共に多く路肩狭め。</t>
    </r>
    <rPh sb="1" eb="2">
      <t xml:space="preserve">ヒダリ </t>
    </rPh>
    <rPh sb="2" eb="4">
      <t xml:space="preserve">チョクシン </t>
    </rPh>
    <rPh sb="6" eb="8">
      <t xml:space="preserve">コクドウ </t>
    </rPh>
    <rPh sb="11" eb="12">
      <t xml:space="preserve">ゴウ </t>
    </rPh>
    <rPh sb="13" eb="14">
      <t xml:space="preserve">キュウ </t>
    </rPh>
    <rPh sb="16" eb="17">
      <t xml:space="preserve">ススンデモ </t>
    </rPh>
    <rPh sb="23" eb="25">
      <t xml:space="preserve">シンゴウハ </t>
    </rPh>
    <rPh sb="26" eb="29">
      <t xml:space="preserve">コウツウリョウ </t>
    </rPh>
    <rPh sb="29" eb="30">
      <t xml:space="preserve">トモニ </t>
    </rPh>
    <rPh sb="31" eb="32">
      <t xml:space="preserve">オオク </t>
    </rPh>
    <rPh sb="33" eb="35">
      <t xml:space="preserve">ロカタ </t>
    </rPh>
    <rPh sb="35" eb="36">
      <t xml:space="preserve">セバメ </t>
    </rPh>
    <phoneticPr fontId="2"/>
  </si>
  <si>
    <r>
      <rPr>
        <sz val="12"/>
        <rFont val="MS Gothic"/>
        <family val="2"/>
        <charset val="128"/>
      </rPr>
      <t>水色の江与味橋渡る</t>
    </r>
    <r>
      <rPr>
        <sz val="12"/>
        <rFont val="Arial"/>
        <family val="2"/>
      </rPr>
      <t xml:space="preserve"> (</t>
    </r>
    <r>
      <rPr>
        <sz val="12"/>
        <rFont val="MS Gothic"/>
        <family val="2"/>
        <charset val="128"/>
      </rPr>
      <t>倉敷</t>
    </r>
    <r>
      <rPr>
        <sz val="12"/>
        <rFont val="Arial"/>
        <family val="2"/>
      </rPr>
      <t>/​</t>
    </r>
    <r>
      <rPr>
        <sz val="12"/>
        <rFont val="MS Gothic"/>
        <family val="2"/>
        <charset val="128"/>
      </rPr>
      <t>江与味</t>
    </r>
    <r>
      <rPr>
        <sz val="12"/>
        <rFont val="Arial"/>
        <family val="2"/>
      </rPr>
      <t>/​</t>
    </r>
    <r>
      <rPr>
        <sz val="12"/>
        <rFont val="MS Gothic"/>
        <family val="2"/>
        <charset val="128"/>
      </rPr>
      <t>岡山空港</t>
    </r>
    <r>
      <rPr>
        <sz val="12"/>
        <rFont val="Arial"/>
        <family val="2"/>
      </rPr>
      <t>/​</t>
    </r>
    <r>
      <rPr>
        <sz val="12"/>
        <rFont val="MS Gothic"/>
        <family val="2"/>
        <charset val="128"/>
      </rPr>
      <t>吉備高原都市</t>
    </r>
    <r>
      <rPr>
        <sz val="12"/>
        <rFont val="Arial"/>
        <family val="2"/>
      </rPr>
      <t>/​</t>
    </r>
    <r>
      <rPr>
        <sz val="12"/>
        <rFont val="MS Gothic"/>
        <family val="2"/>
        <charset val="128"/>
      </rPr>
      <t>円城ふるさと村</t>
    </r>
    <r>
      <rPr>
        <sz val="12"/>
        <rFont val="Arial"/>
        <family val="2"/>
      </rPr>
      <t xml:space="preserve"> </t>
    </r>
    <r>
      <rPr>
        <sz val="12"/>
        <rFont val="MS Gothic"/>
        <family val="2"/>
        <charset val="128"/>
      </rPr>
      <t>の表示</t>
    </r>
    <r>
      <rPr>
        <sz val="12"/>
        <rFont val="Arial"/>
        <family val="2"/>
      </rPr>
      <t>)</t>
    </r>
    <rPh sb="0" eb="2">
      <t xml:space="preserve">ミズイロ </t>
    </rPh>
    <rPh sb="6" eb="7">
      <t xml:space="preserve">ハシ </t>
    </rPh>
    <rPh sb="7" eb="8">
      <t xml:space="preserve">ワタル </t>
    </rPh>
    <phoneticPr fontId="2"/>
  </si>
  <si>
    <t>スタート地点：JR総社駅東口</t>
    <rPh sb="9" eb="12">
      <t xml:space="preserve">ソウジャエキ </t>
    </rPh>
    <rPh sb="12" eb="14">
      <t xml:space="preserve">ヒガシグチ </t>
    </rPh>
    <phoneticPr fontId="2"/>
  </si>
  <si>
    <t>Check1 三平山登山口</t>
    <rPh sb="7" eb="10">
      <t xml:space="preserve">サンペイザン </t>
    </rPh>
    <rPh sb="10" eb="13">
      <t xml:space="preserve">トザングチ </t>
    </rPh>
    <phoneticPr fontId="2"/>
  </si>
  <si>
    <t>Check2 道の駅大栄</t>
    <rPh sb="7" eb="8">
      <t xml:space="preserve">ミチノエキ </t>
    </rPh>
    <rPh sb="10" eb="12">
      <t xml:space="preserve">ダイエイ </t>
    </rPh>
    <phoneticPr fontId="2"/>
  </si>
  <si>
    <t>Check3 下蒜山登山口駐車場</t>
    <rPh sb="7" eb="10">
      <t xml:space="preserve">シモヒルゼン </t>
    </rPh>
    <rPh sb="10" eb="13">
      <t xml:space="preserve">トザングチ </t>
    </rPh>
    <rPh sb="13" eb="16">
      <t xml:space="preserve">チュウシャジョウ </t>
    </rPh>
    <phoneticPr fontId="2"/>
  </si>
  <si>
    <t>Check4 JR足守駅</t>
    <rPh sb="9" eb="12">
      <t xml:space="preserve">アシモリエキ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</si>
</sst>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0_);[Red]\(0.00\)"/>
  </numFmts>
  <fonts count="38">
    <font>
      <sz val="10"/>
      <color theme="1"/>
      <name val="游ゴシック"/>
      <family val="2"/>
      <charset val="128"/>
      <scheme val="minor"/>
    </font>
    <font>
      <sz val="10"/>
      <color indexed="8"/>
      <name val="ヒラギノ角ゴ ProN W3"/>
      <family val="2"/>
      <charset val="128"/>
    </font>
    <font>
      <sz val="6"/>
      <name val="游ゴシック"/>
      <family val="2"/>
      <charset val="128"/>
      <scheme val="minor"/>
    </font>
    <font>
      <sz val="11"/>
      <color indexed="8"/>
      <name val="ヒラギノ角ゴ ProN W3"/>
      <family val="2"/>
      <charset val="128"/>
    </font>
    <font>
      <sz val="11"/>
      <name val="ＭＳ Ｐゴシック"/>
      <family val="3"/>
      <charset val="128"/>
    </font>
    <font>
      <b/>
      <sz val="12"/>
      <name val="Arial"/>
      <family val="2"/>
    </font>
    <font>
      <b/>
      <sz val="12"/>
      <name val="ＭＳ Ｐゴシック"/>
      <family val="2"/>
      <charset val="128"/>
    </font>
    <font>
      <b/>
      <sz val="12"/>
      <color rgb="FF000000"/>
      <name val="Arial"/>
      <family val="2"/>
    </font>
    <font>
      <b/>
      <sz val="10"/>
      <color indexed="8"/>
      <name val="ヒラギノ角ゴ ProN W3"/>
      <family val="2"/>
      <charset val="128"/>
    </font>
    <font>
      <sz val="10"/>
      <color rgb="FF000000"/>
      <name val="ヒラギノ角ゴ ProN W3"/>
      <family val="2"/>
      <charset val="128"/>
    </font>
    <font>
      <b/>
      <sz val="14"/>
      <color rgb="FF000000"/>
      <name val="ＭＳ Ｐゴシック"/>
      <family val="2"/>
      <charset val="128"/>
    </font>
    <font>
      <sz val="11"/>
      <color rgb="FF000000"/>
      <name val="ヒラギノ角ゴ ProN W3"/>
      <family val="2"/>
      <charset val="128"/>
    </font>
    <font>
      <b/>
      <sz val="12"/>
      <color rgb="FF000000"/>
      <name val="MS Gothic"/>
      <family val="2"/>
      <charset val="128"/>
    </font>
    <font>
      <sz val="12"/>
      <name val="MS Gothic"/>
      <family val="2"/>
      <charset val="128"/>
    </font>
    <font>
      <sz val="10"/>
      <name val="ＭＳ Ｐゴシック"/>
      <family val="2"/>
      <charset val="128"/>
    </font>
    <font>
      <sz val="10"/>
      <name val="ヒラギノ角ゴ ProN W3"/>
      <family val="2"/>
      <charset val="128"/>
    </font>
    <font>
      <sz val="10"/>
      <name val="ヒラギノ角ゴ ProN W3"/>
      <charset val="128"/>
    </font>
    <font>
      <b/>
      <sz val="12"/>
      <color rgb="FF000000"/>
      <name val="Arial"/>
      <family val="2"/>
      <charset val="128"/>
    </font>
    <font>
      <b/>
      <sz val="14"/>
      <color rgb="FF000000"/>
      <name val="Arial"/>
      <family val="2"/>
    </font>
    <font>
      <sz val="14"/>
      <name val="Arial"/>
      <family val="2"/>
    </font>
    <font>
      <sz val="16"/>
      <color theme="1"/>
      <name val="Arial Bold"/>
    </font>
    <font>
      <sz val="16"/>
      <color theme="1"/>
      <name val="MS Gothic"/>
      <family val="2"/>
      <charset val="128"/>
    </font>
    <font>
      <sz val="16"/>
      <color theme="1"/>
      <name val="Arial"/>
      <family val="2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name val="Arial"/>
      <family val="2"/>
    </font>
    <font>
      <sz val="12"/>
      <name val="ヒラギノ角ゴ ProN W3"/>
      <family val="2"/>
      <charset val="128"/>
    </font>
    <font>
      <sz val="12"/>
      <name val="MS Gothic"/>
      <family val="2"/>
    </font>
    <font>
      <sz val="18"/>
      <color theme="1"/>
      <name val="Arial Bold"/>
    </font>
    <font>
      <sz val="18"/>
      <color theme="1"/>
      <name val="游ゴシック"/>
      <family val="2"/>
      <charset val="128"/>
      <scheme val="minor"/>
    </font>
    <font>
      <b/>
      <sz val="12"/>
      <name val="Arial"/>
      <family val="2"/>
      <charset val="128"/>
    </font>
    <font>
      <b/>
      <sz val="12"/>
      <name val="MS Gothic"/>
      <family val="2"/>
      <charset val="128"/>
    </font>
    <font>
      <b/>
      <sz val="14"/>
      <name val="Arial"/>
      <family val="2"/>
    </font>
    <font>
      <sz val="12"/>
      <name val="Arial"/>
      <family val="2"/>
      <charset val="128"/>
    </font>
    <font>
      <sz val="12"/>
      <name val="cinecaption"/>
      <family val="3"/>
      <charset val="128"/>
    </font>
    <font>
      <sz val="12"/>
      <name val="ヒラギノ角ゴ Pro W3"/>
      <charset val="128"/>
    </font>
    <font>
      <b/>
      <sz val="10"/>
      <name val="ヒラギノ角ゴ ProN W3"/>
      <family val="2"/>
      <charset val="128"/>
    </font>
    <font>
      <b/>
      <sz val="10"/>
      <name val="ヒラギノ角ゴ ProN W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Protection="0">
      <alignment vertical="top" wrapText="1"/>
    </xf>
    <xf numFmtId="0" fontId="4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1" applyFont="1">
      <alignment vertical="top" wrapText="1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>
      <alignment vertical="center"/>
    </xf>
    <xf numFmtId="176" fontId="5" fillId="0" borderId="2" xfId="2" applyNumberFormat="1" applyFont="1" applyBorder="1" applyAlignment="1">
      <alignment horizontal="right" vertical="center" wrapText="1"/>
    </xf>
    <xf numFmtId="0" fontId="6" fillId="0" borderId="2" xfId="2" applyFont="1" applyBorder="1">
      <alignment vertical="center"/>
    </xf>
    <xf numFmtId="0" fontId="5" fillId="0" borderId="3" xfId="2" applyFont="1" applyBorder="1" applyAlignment="1">
      <alignment horizontal="center" vertical="center" wrapText="1"/>
    </xf>
    <xf numFmtId="0" fontId="1" fillId="0" borderId="0" xfId="1">
      <alignment vertical="top" wrapText="1"/>
    </xf>
    <xf numFmtId="0" fontId="8" fillId="0" borderId="0" xfId="1" applyFont="1" applyFill="1">
      <alignment vertical="top" wrapText="1"/>
    </xf>
    <xf numFmtId="0" fontId="1" fillId="0" borderId="0" xfId="1" applyFill="1">
      <alignment vertical="top" wrapText="1"/>
    </xf>
    <xf numFmtId="0" fontId="11" fillId="0" borderId="0" xfId="1" applyFont="1" applyFill="1" applyBorder="1">
      <alignment vertical="top" wrapText="1"/>
    </xf>
    <xf numFmtId="176" fontId="11" fillId="0" borderId="0" xfId="1" applyNumberFormat="1" applyFont="1" applyFill="1" applyBorder="1">
      <alignment vertical="top" wrapText="1"/>
    </xf>
    <xf numFmtId="0" fontId="7" fillId="2" borderId="4" xfId="1" applyFont="1" applyFill="1" applyBorder="1">
      <alignment vertical="top" wrapText="1"/>
    </xf>
    <xf numFmtId="0" fontId="7" fillId="2" borderId="6" xfId="1" applyFont="1" applyFill="1" applyBorder="1">
      <alignment vertical="top" wrapText="1"/>
    </xf>
    <xf numFmtId="0" fontId="7" fillId="2" borderId="7" xfId="1" applyFont="1" applyFill="1" applyBorder="1" applyAlignment="1">
      <alignment horizontal="right" vertical="top" wrapText="1"/>
    </xf>
    <xf numFmtId="0" fontId="10" fillId="0" borderId="0" xfId="1" applyFont="1" applyFill="1" applyBorder="1" applyAlignment="1">
      <alignment vertical="center"/>
    </xf>
    <xf numFmtId="0" fontId="9" fillId="0" borderId="0" xfId="1" applyFont="1" applyFill="1" applyBorder="1">
      <alignment vertical="top" wrapText="1"/>
    </xf>
    <xf numFmtId="176" fontId="9" fillId="0" borderId="0" xfId="1" applyNumberFormat="1" applyFont="1" applyFill="1" applyBorder="1">
      <alignment vertical="top" wrapText="1"/>
    </xf>
    <xf numFmtId="0" fontId="13" fillId="0" borderId="5" xfId="1" applyFont="1" applyFill="1" applyBorder="1">
      <alignment vertical="top" wrapText="1"/>
    </xf>
    <xf numFmtId="0" fontId="14" fillId="0" borderId="0" xfId="1" applyFont="1" applyFill="1" applyBorder="1" applyAlignment="1">
      <alignment horizontal="right" vertical="center"/>
    </xf>
    <xf numFmtId="49" fontId="12" fillId="2" borderId="6" xfId="1" applyNumberFormat="1" applyFont="1" applyFill="1" applyBorder="1">
      <alignment vertical="top" wrapText="1"/>
    </xf>
    <xf numFmtId="0" fontId="15" fillId="0" borderId="5" xfId="1" applyFont="1" applyFill="1" applyBorder="1">
      <alignment vertical="top" wrapText="1"/>
    </xf>
    <xf numFmtId="0" fontId="16" fillId="0" borderId="5" xfId="1" applyFont="1" applyFill="1" applyBorder="1">
      <alignment vertical="top" wrapText="1"/>
    </xf>
    <xf numFmtId="0" fontId="17" fillId="2" borderId="5" xfId="1" applyFont="1" applyFill="1" applyBorder="1">
      <alignment vertical="top" wrapText="1"/>
    </xf>
    <xf numFmtId="176" fontId="18" fillId="2" borderId="6" xfId="1" applyNumberFormat="1" applyFont="1" applyFill="1" applyBorder="1">
      <alignment vertical="top" wrapText="1"/>
    </xf>
    <xf numFmtId="176" fontId="19" fillId="0" borderId="10" xfId="1" applyNumberFormat="1" applyFont="1" applyFill="1" applyBorder="1">
      <alignment vertical="top" wrapText="1"/>
    </xf>
    <xf numFmtId="176" fontId="19" fillId="0" borderId="5" xfId="1" applyNumberFormat="1" applyFont="1" applyFill="1" applyBorder="1">
      <alignment vertical="top" wrapText="1"/>
    </xf>
    <xf numFmtId="176" fontId="0" fillId="0" borderId="0" xfId="0" applyNumberFormat="1">
      <alignment vertical="center"/>
    </xf>
    <xf numFmtId="0" fontId="23" fillId="0" borderId="13" xfId="0" applyFont="1" applyBorder="1">
      <alignment vertical="center"/>
    </xf>
    <xf numFmtId="0" fontId="24" fillId="0" borderId="0" xfId="0" applyFont="1">
      <alignment vertical="center"/>
    </xf>
    <xf numFmtId="56" fontId="24" fillId="0" borderId="0" xfId="0" applyNumberFormat="1" applyFont="1">
      <alignment vertical="center"/>
    </xf>
    <xf numFmtId="0" fontId="25" fillId="0" borderId="8" xfId="1" applyFont="1" applyFill="1" applyBorder="1">
      <alignment vertical="top" wrapText="1"/>
    </xf>
    <xf numFmtId="0" fontId="13" fillId="0" borderId="9" xfId="1" applyFont="1" applyFill="1" applyBorder="1">
      <alignment vertical="top" wrapText="1"/>
    </xf>
    <xf numFmtId="0" fontId="26" fillId="0" borderId="5" xfId="1" applyFont="1" applyFill="1" applyBorder="1">
      <alignment vertical="top" wrapText="1"/>
    </xf>
    <xf numFmtId="0" fontId="25" fillId="0" borderId="11" xfId="1" applyFont="1" applyFill="1" applyBorder="1" applyAlignment="1">
      <alignment horizontal="right" vertical="top" wrapText="1"/>
    </xf>
    <xf numFmtId="0" fontId="15" fillId="0" borderId="0" xfId="1" applyFont="1" applyFill="1">
      <alignment vertical="top" wrapText="1"/>
    </xf>
    <xf numFmtId="0" fontId="27" fillId="0" borderId="5" xfId="1" applyFont="1" applyFill="1" applyBorder="1">
      <alignment vertical="top" wrapText="1"/>
    </xf>
    <xf numFmtId="0" fontId="21" fillId="0" borderId="5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25" fillId="0" borderId="5" xfId="0" applyFont="1" applyBorder="1" applyAlignment="1">
      <alignment vertical="top" wrapText="1"/>
    </xf>
    <xf numFmtId="0" fontId="25" fillId="0" borderId="5" xfId="1" applyFont="1" applyFill="1" applyBorder="1">
      <alignment vertical="top" wrapText="1"/>
    </xf>
    <xf numFmtId="0" fontId="25" fillId="0" borderId="9" xfId="1" applyFont="1" applyFill="1" applyBorder="1">
      <alignment vertical="top" wrapText="1"/>
    </xf>
    <xf numFmtId="0" fontId="25" fillId="0" borderId="12" xfId="1" applyFont="1" applyFill="1" applyBorder="1">
      <alignment vertical="top" wrapText="1"/>
    </xf>
    <xf numFmtId="0" fontId="15" fillId="0" borderId="6" xfId="1" applyFont="1" applyFill="1" applyBorder="1">
      <alignment vertical="top" wrapText="1"/>
    </xf>
    <xf numFmtId="176" fontId="19" fillId="0" borderId="6" xfId="1" applyNumberFormat="1" applyFont="1" applyFill="1" applyBorder="1">
      <alignment vertical="top" wrapText="1"/>
    </xf>
    <xf numFmtId="0" fontId="13" fillId="0" borderId="6" xfId="1" applyFont="1" applyFill="1" applyBorder="1">
      <alignment vertical="top" wrapText="1"/>
    </xf>
    <xf numFmtId="0" fontId="25" fillId="0" borderId="7" xfId="1" applyFont="1" applyFill="1" applyBorder="1" applyAlignment="1">
      <alignment horizontal="right" vertical="top" wrapText="1"/>
    </xf>
    <xf numFmtId="0" fontId="25" fillId="0" borderId="6" xfId="1" applyFont="1" applyFill="1" applyBorder="1">
      <alignment vertical="top" wrapText="1"/>
    </xf>
    <xf numFmtId="0" fontId="33" fillId="0" borderId="5" xfId="1" applyFont="1" applyFill="1" applyBorder="1">
      <alignment vertical="top" wrapText="1"/>
    </xf>
    <xf numFmtId="49" fontId="25" fillId="0" borderId="6" xfId="1" applyNumberFormat="1" applyFont="1" applyFill="1" applyBorder="1">
      <alignment vertical="top" wrapText="1"/>
    </xf>
    <xf numFmtId="177" fontId="19" fillId="0" borderId="10" xfId="1" applyNumberFormat="1" applyFont="1" applyFill="1" applyBorder="1">
      <alignment vertical="top" wrapText="1"/>
    </xf>
    <xf numFmtId="0" fontId="34" fillId="0" borderId="5" xfId="1" applyFont="1" applyFill="1" applyBorder="1">
      <alignment vertical="top" wrapText="1"/>
    </xf>
    <xf numFmtId="0" fontId="27" fillId="0" borderId="5" xfId="0" applyFont="1" applyBorder="1" applyAlignment="1">
      <alignment vertical="top" wrapText="1"/>
    </xf>
    <xf numFmtId="49" fontId="13" fillId="0" borderId="6" xfId="1" applyNumberFormat="1" applyFont="1" applyFill="1" applyBorder="1">
      <alignment vertical="top" wrapText="1"/>
    </xf>
    <xf numFmtId="0" fontId="35" fillId="0" borderId="5" xfId="1" applyFont="1" applyFill="1" applyBorder="1">
      <alignment vertical="top" wrapText="1"/>
    </xf>
    <xf numFmtId="0" fontId="13" fillId="0" borderId="12" xfId="1" applyFont="1" applyFill="1" applyBorder="1">
      <alignment vertical="top" wrapText="1"/>
    </xf>
    <xf numFmtId="0" fontId="5" fillId="3" borderId="8" xfId="1" applyFont="1" applyFill="1" applyBorder="1">
      <alignment vertical="top" wrapText="1"/>
    </xf>
    <xf numFmtId="0" fontId="5" fillId="3" borderId="5" xfId="1" applyFont="1" applyFill="1" applyBorder="1">
      <alignment vertical="top" wrapText="1"/>
    </xf>
    <xf numFmtId="0" fontId="31" fillId="3" borderId="9" xfId="1" applyFont="1" applyFill="1" applyBorder="1">
      <alignment vertical="top" wrapText="1"/>
    </xf>
    <xf numFmtId="0" fontId="36" fillId="3" borderId="5" xfId="1" applyFont="1" applyFill="1" applyBorder="1">
      <alignment vertical="top" wrapText="1"/>
    </xf>
    <xf numFmtId="176" fontId="32" fillId="3" borderId="10" xfId="1" applyNumberFormat="1" applyFont="1" applyFill="1" applyBorder="1">
      <alignment vertical="top" wrapText="1"/>
    </xf>
    <xf numFmtId="176" fontId="32" fillId="3" borderId="5" xfId="1" applyNumberFormat="1" applyFont="1" applyFill="1" applyBorder="1">
      <alignment vertical="top" wrapText="1"/>
    </xf>
    <xf numFmtId="0" fontId="5" fillId="3" borderId="11" xfId="1" applyFont="1" applyFill="1" applyBorder="1" applyAlignment="1">
      <alignment horizontal="right" vertical="top" wrapText="1"/>
    </xf>
    <xf numFmtId="0" fontId="31" fillId="3" borderId="5" xfId="1" applyFont="1" applyFill="1" applyBorder="1">
      <alignment vertical="top" wrapText="1"/>
    </xf>
    <xf numFmtId="0" fontId="25" fillId="3" borderId="7" xfId="1" applyFont="1" applyFill="1" applyBorder="1" applyAlignment="1">
      <alignment horizontal="right" vertical="top" wrapText="1"/>
    </xf>
    <xf numFmtId="0" fontId="31" fillId="3" borderId="12" xfId="1" applyFont="1" applyFill="1" applyBorder="1">
      <alignment vertical="top" wrapText="1"/>
    </xf>
    <xf numFmtId="176" fontId="32" fillId="3" borderId="6" xfId="1" applyNumberFormat="1" applyFont="1" applyFill="1" applyBorder="1">
      <alignment vertical="top" wrapText="1"/>
    </xf>
    <xf numFmtId="0" fontId="31" fillId="3" borderId="6" xfId="1" applyFont="1" applyFill="1" applyBorder="1">
      <alignment vertical="top" wrapText="1"/>
    </xf>
    <xf numFmtId="0" fontId="5" fillId="3" borderId="7" xfId="1" applyFont="1" applyFill="1" applyBorder="1" applyAlignment="1">
      <alignment horizontal="right" vertical="top" wrapText="1"/>
    </xf>
    <xf numFmtId="0" fontId="5" fillId="3" borderId="4" xfId="1" applyFont="1" applyFill="1" applyBorder="1">
      <alignment vertical="top" wrapText="1"/>
    </xf>
    <xf numFmtId="49" fontId="5" fillId="3" borderId="6" xfId="1" applyNumberFormat="1" applyFont="1" applyFill="1" applyBorder="1">
      <alignment vertical="top" wrapText="1"/>
    </xf>
    <xf numFmtId="49" fontId="31" fillId="3" borderId="6" xfId="1" applyNumberFormat="1" applyFont="1" applyFill="1" applyBorder="1">
      <alignment vertical="top" wrapText="1"/>
    </xf>
    <xf numFmtId="0" fontId="5" fillId="3" borderId="6" xfId="1" applyFont="1" applyFill="1" applyBorder="1">
      <alignment vertical="top" wrapText="1"/>
    </xf>
    <xf numFmtId="0" fontId="33" fillId="0" borderId="6" xfId="1" applyFont="1" applyFill="1" applyBorder="1">
      <alignment vertical="top" wrapText="1"/>
    </xf>
    <xf numFmtId="177" fontId="32" fillId="3" borderId="10" xfId="1" applyNumberFormat="1" applyFont="1" applyFill="1" applyBorder="1">
      <alignment vertical="top" wrapText="1"/>
    </xf>
    <xf numFmtId="0" fontId="30" fillId="3" borderId="5" xfId="1" applyFont="1" applyFill="1" applyBorder="1">
      <alignment vertical="top" wrapText="1"/>
    </xf>
    <xf numFmtId="0" fontId="37" fillId="3" borderId="5" xfId="1" applyFont="1" applyFill="1" applyBorder="1">
      <alignment vertical="top" wrapText="1"/>
    </xf>
    <xf numFmtId="0" fontId="5" fillId="0" borderId="4" xfId="1" applyFont="1" applyFill="1" applyBorder="1">
      <alignment vertical="top" wrapText="1"/>
    </xf>
    <xf numFmtId="49" fontId="31" fillId="0" borderId="6" xfId="1" applyNumberFormat="1" applyFont="1" applyFill="1" applyBorder="1">
      <alignment vertical="top" wrapText="1"/>
    </xf>
    <xf numFmtId="0" fontId="36" fillId="0" borderId="5" xfId="1" applyFont="1" applyFill="1" applyBorder="1">
      <alignment vertical="top" wrapText="1"/>
    </xf>
    <xf numFmtId="176" fontId="19" fillId="3" borderId="10" xfId="1" applyNumberFormat="1" applyFont="1" applyFill="1" applyBorder="1">
      <alignment vertical="top" wrapText="1"/>
    </xf>
  </cellXfs>
  <cellStyles count="3">
    <cellStyle name="標準" xfId="0" builtinId="0"/>
    <cellStyle name="標準 2" xfId="1" xr:uid="{B3C705D8-8446-6E41-A152-B0C675A94B37}"/>
    <cellStyle name="標準 2 2" xfId="2" xr:uid="{32EC6410-115F-A345-84FC-25F1AE1C5D0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25400</xdr:rowOff>
    </xdr:from>
    <xdr:to>
      <xdr:col>0</xdr:col>
      <xdr:colOff>3606800</xdr:colOff>
      <xdr:row>2</xdr:row>
      <xdr:rowOff>2635250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59036A6-33EA-D1F8-ED25-437B8804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660400"/>
          <a:ext cx="3479800" cy="260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2</xdr:row>
      <xdr:rowOff>38100</xdr:rowOff>
    </xdr:from>
    <xdr:to>
      <xdr:col>1</xdr:col>
      <xdr:colOff>3615267</xdr:colOff>
      <xdr:row>2</xdr:row>
      <xdr:rowOff>2616200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4092DA3-EE39-8DA3-040B-B9F8D7CEC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51300" y="673100"/>
          <a:ext cx="3437467" cy="25781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139701</xdr:colOff>
      <xdr:row>4</xdr:row>
      <xdr:rowOff>50800</xdr:rowOff>
    </xdr:from>
    <xdr:to>
      <xdr:col>0</xdr:col>
      <xdr:colOff>3556001</xdr:colOff>
      <xdr:row>4</xdr:row>
      <xdr:rowOff>2613025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807ED5D-A2E3-F5BC-5878-A0630D5D5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701" y="3581400"/>
          <a:ext cx="3416300" cy="2562225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4</xdr:row>
      <xdr:rowOff>50800</xdr:rowOff>
    </xdr:from>
    <xdr:to>
      <xdr:col>1</xdr:col>
      <xdr:colOff>3594100</xdr:colOff>
      <xdr:row>4</xdr:row>
      <xdr:rowOff>2622550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83E30C8-B5B5-A042-5DD1-19F87AAC3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38600" y="3581400"/>
          <a:ext cx="3429000" cy="257175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6</xdr:row>
      <xdr:rowOff>38100</xdr:rowOff>
    </xdr:from>
    <xdr:to>
      <xdr:col>0</xdr:col>
      <xdr:colOff>3454400</xdr:colOff>
      <xdr:row>6</xdr:row>
      <xdr:rowOff>2495550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F2437BE-0D5B-781C-2966-F77C3C61D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800" y="6477000"/>
          <a:ext cx="3276600" cy="245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6502B-A3C6-8A42-A3B3-2E43420A0DE4}">
  <sheetPr>
    <pageSetUpPr fitToPage="1"/>
  </sheetPr>
  <dimension ref="A1:H77"/>
  <sheetViews>
    <sheetView tabSelected="1" topLeftCell="A53" zoomScale="109" zoomScaleNormal="120" workbookViewId="0">
      <selection activeCell="B66" sqref="B66"/>
    </sheetView>
  </sheetViews>
  <sheetFormatPr baseColWidth="10" defaultRowHeight="14"/>
  <cols>
    <col min="1" max="1" width="5.83203125" style="16" customWidth="1"/>
    <col min="2" max="2" width="33.33203125" style="16" customWidth="1"/>
    <col min="3" max="3" width="13.5" style="16" customWidth="1"/>
    <col min="4" max="4" width="21" style="16" customWidth="1"/>
    <col min="5" max="6" width="10" style="17" customWidth="1"/>
    <col min="7" max="7" width="82" style="16" customWidth="1"/>
    <col min="8" max="8" width="14" style="16" customWidth="1"/>
    <col min="9" max="9" width="2.83203125" style="7" customWidth="1"/>
    <col min="10" max="16384" width="10.83203125" style="7"/>
  </cols>
  <sheetData>
    <row r="1" spans="1:8" s="1" customFormat="1" ht="25" customHeight="1" thickBot="1">
      <c r="A1" s="15" t="s">
        <v>125</v>
      </c>
      <c r="B1" s="10"/>
      <c r="C1" s="10"/>
      <c r="D1" s="10"/>
      <c r="E1" s="11"/>
      <c r="F1" s="11"/>
      <c r="G1" s="10"/>
      <c r="H1" s="19" t="s">
        <v>126</v>
      </c>
    </row>
    <row r="2" spans="1:8" ht="35" thickBot="1">
      <c r="A2" s="2" t="s">
        <v>0</v>
      </c>
      <c r="B2" s="3" t="s">
        <v>5</v>
      </c>
      <c r="C2" s="3" t="s">
        <v>6</v>
      </c>
      <c r="D2" s="3" t="s">
        <v>7</v>
      </c>
      <c r="E2" s="4" t="s">
        <v>8</v>
      </c>
      <c r="F2" s="4" t="s">
        <v>9</v>
      </c>
      <c r="G2" s="5" t="s">
        <v>10</v>
      </c>
      <c r="H2" s="6" t="s">
        <v>1</v>
      </c>
    </row>
    <row r="3" spans="1:8" s="8" customFormat="1" ht="34" thickTop="1">
      <c r="A3" s="12">
        <v>1</v>
      </c>
      <c r="B3" s="23" t="s">
        <v>21</v>
      </c>
      <c r="C3" s="13"/>
      <c r="D3" s="13"/>
      <c r="E3" s="24"/>
      <c r="F3" s="24">
        <v>0</v>
      </c>
      <c r="G3" s="20" t="s">
        <v>147</v>
      </c>
      <c r="H3" s="14" t="s">
        <v>22</v>
      </c>
    </row>
    <row r="4" spans="1:8" s="9" customFormat="1" ht="19" customHeight="1">
      <c r="A4" s="31">
        <f>A3+1</f>
        <v>2</v>
      </c>
      <c r="B4" s="36" t="s">
        <v>56</v>
      </c>
      <c r="C4" s="32" t="s">
        <v>4</v>
      </c>
      <c r="D4" s="21"/>
      <c r="E4" s="25">
        <f>F4-F3</f>
        <v>0.04</v>
      </c>
      <c r="F4" s="26">
        <v>0.04</v>
      </c>
      <c r="G4" s="18" t="s">
        <v>45</v>
      </c>
      <c r="H4" s="34"/>
    </row>
    <row r="5" spans="1:8" s="9" customFormat="1" ht="18">
      <c r="A5" s="31">
        <f>A4+1</f>
        <v>3</v>
      </c>
      <c r="B5" s="18" t="s">
        <v>58</v>
      </c>
      <c r="C5" s="32" t="s">
        <v>4</v>
      </c>
      <c r="D5" s="21"/>
      <c r="E5" s="25">
        <f t="shared" ref="E5:E10" si="0">F5-F4</f>
        <v>6.0000000000000005E-2</v>
      </c>
      <c r="F5" s="26">
        <v>0.1</v>
      </c>
      <c r="G5" s="18" t="s">
        <v>59</v>
      </c>
      <c r="H5" s="34"/>
    </row>
    <row r="6" spans="1:8" s="9" customFormat="1" ht="18">
      <c r="A6" s="31">
        <f t="shared" ref="A6:A8" si="1">A5+1</f>
        <v>4</v>
      </c>
      <c r="B6" s="18" t="s">
        <v>58</v>
      </c>
      <c r="C6" s="46" t="s">
        <v>4</v>
      </c>
      <c r="D6" s="21"/>
      <c r="E6" s="25">
        <f t="shared" si="0"/>
        <v>0.36</v>
      </c>
      <c r="F6" s="26">
        <v>0.46</v>
      </c>
      <c r="G6" s="18" t="s">
        <v>60</v>
      </c>
      <c r="H6" s="34"/>
    </row>
    <row r="7" spans="1:8" s="9" customFormat="1" ht="18">
      <c r="A7" s="31">
        <f t="shared" si="1"/>
        <v>5</v>
      </c>
      <c r="B7" s="53" t="s">
        <v>61</v>
      </c>
      <c r="C7" s="46" t="s">
        <v>3</v>
      </c>
      <c r="D7" s="21" t="s">
        <v>46</v>
      </c>
      <c r="E7" s="25">
        <f t="shared" si="0"/>
        <v>0.74</v>
      </c>
      <c r="F7" s="26">
        <v>1.2</v>
      </c>
      <c r="G7" s="45" t="s">
        <v>35</v>
      </c>
      <c r="H7" s="34"/>
    </row>
    <row r="8" spans="1:8" s="9" customFormat="1" ht="18">
      <c r="A8" s="31">
        <f t="shared" si="1"/>
        <v>6</v>
      </c>
      <c r="B8" s="45" t="s">
        <v>24</v>
      </c>
      <c r="C8" s="47" t="s">
        <v>3</v>
      </c>
      <c r="D8" s="48" t="s">
        <v>47</v>
      </c>
      <c r="E8" s="25">
        <f t="shared" si="0"/>
        <v>3.0999999999999996</v>
      </c>
      <c r="F8" s="49">
        <v>4.3</v>
      </c>
      <c r="G8" s="50" t="s">
        <v>48</v>
      </c>
      <c r="H8" s="51"/>
    </row>
    <row r="9" spans="1:8" s="9" customFormat="1" ht="18">
      <c r="A9" s="31">
        <f t="shared" ref="A9:A60" si="2">A8+1</f>
        <v>7</v>
      </c>
      <c r="B9" s="18" t="s">
        <v>62</v>
      </c>
      <c r="C9" s="47" t="s">
        <v>3</v>
      </c>
      <c r="D9" s="48" t="s">
        <v>47</v>
      </c>
      <c r="E9" s="25">
        <f t="shared" si="0"/>
        <v>11.39</v>
      </c>
      <c r="F9" s="49">
        <v>15.69</v>
      </c>
      <c r="G9" s="50" t="s">
        <v>11</v>
      </c>
      <c r="H9" s="51"/>
    </row>
    <row r="10" spans="1:8" s="9" customFormat="1" ht="18">
      <c r="A10" s="31">
        <f t="shared" si="2"/>
        <v>8</v>
      </c>
      <c r="B10" s="53" t="s">
        <v>63</v>
      </c>
      <c r="C10" s="32" t="s">
        <v>4</v>
      </c>
      <c r="D10" s="48" t="s">
        <v>49</v>
      </c>
      <c r="E10" s="25">
        <f t="shared" si="0"/>
        <v>8.7999999999999989</v>
      </c>
      <c r="F10" s="26">
        <v>24.49</v>
      </c>
      <c r="G10" s="18" t="s">
        <v>64</v>
      </c>
      <c r="H10" s="34"/>
    </row>
    <row r="11" spans="1:8" s="9" customFormat="1" ht="18">
      <c r="A11" s="31">
        <f t="shared" si="2"/>
        <v>9</v>
      </c>
      <c r="B11" s="36" t="s">
        <v>65</v>
      </c>
      <c r="C11" s="46" t="s">
        <v>3</v>
      </c>
      <c r="D11" s="21" t="s">
        <v>50</v>
      </c>
      <c r="E11" s="25">
        <f t="shared" ref="E11:E51" si="3">F11-F10</f>
        <v>5.1400000000000006</v>
      </c>
      <c r="F11" s="26">
        <v>29.63</v>
      </c>
      <c r="G11" s="53" t="s">
        <v>131</v>
      </c>
      <c r="H11" s="34"/>
    </row>
    <row r="12" spans="1:8" s="9" customFormat="1" ht="32" customHeight="1">
      <c r="A12" s="61">
        <f t="shared" si="2"/>
        <v>10</v>
      </c>
      <c r="B12" s="62" t="s">
        <v>36</v>
      </c>
      <c r="C12" s="63" t="s">
        <v>51</v>
      </c>
      <c r="D12" s="64" t="s">
        <v>2</v>
      </c>
      <c r="E12" s="65">
        <f t="shared" si="3"/>
        <v>13.809999999999999</v>
      </c>
      <c r="F12" s="66">
        <v>43.44</v>
      </c>
      <c r="G12" s="68" t="s">
        <v>52</v>
      </c>
      <c r="H12" s="67"/>
    </row>
    <row r="13" spans="1:8" s="9" customFormat="1" ht="18">
      <c r="A13" s="31">
        <f t="shared" si="2"/>
        <v>11</v>
      </c>
      <c r="B13" s="18" t="s">
        <v>58</v>
      </c>
      <c r="C13" s="32" t="s">
        <v>4</v>
      </c>
      <c r="D13" s="21" t="s">
        <v>2</v>
      </c>
      <c r="E13" s="25">
        <f t="shared" si="3"/>
        <v>3.5300000000000011</v>
      </c>
      <c r="F13" s="26">
        <v>46.97</v>
      </c>
      <c r="G13" s="33" t="s">
        <v>66</v>
      </c>
      <c r="H13" s="34"/>
    </row>
    <row r="14" spans="1:8" s="9" customFormat="1" ht="18">
      <c r="A14" s="31">
        <f t="shared" si="2"/>
        <v>12</v>
      </c>
      <c r="B14" s="53" t="s">
        <v>67</v>
      </c>
      <c r="C14" s="32" t="s">
        <v>68</v>
      </c>
      <c r="D14" s="21" t="s">
        <v>2</v>
      </c>
      <c r="E14" s="25">
        <f t="shared" si="3"/>
        <v>1.2000000000000028</v>
      </c>
      <c r="F14" s="26">
        <v>48.17</v>
      </c>
      <c r="G14" s="18" t="s">
        <v>69</v>
      </c>
      <c r="H14" s="34"/>
    </row>
    <row r="15" spans="1:8" s="9" customFormat="1" ht="18">
      <c r="A15" s="31">
        <f t="shared" si="2"/>
        <v>13</v>
      </c>
      <c r="B15" s="18" t="s">
        <v>62</v>
      </c>
      <c r="C15" s="46" t="s">
        <v>4</v>
      </c>
      <c r="D15" s="21" t="s">
        <v>53</v>
      </c>
      <c r="E15" s="25">
        <f t="shared" si="3"/>
        <v>0.40999999999999659</v>
      </c>
      <c r="F15" s="26">
        <v>48.58</v>
      </c>
      <c r="G15" s="33" t="s">
        <v>70</v>
      </c>
      <c r="H15" s="34"/>
    </row>
    <row r="16" spans="1:8" s="9" customFormat="1" ht="18">
      <c r="A16" s="31">
        <f t="shared" si="2"/>
        <v>14</v>
      </c>
      <c r="B16" s="18" t="s">
        <v>14</v>
      </c>
      <c r="C16" s="46" t="s">
        <v>3</v>
      </c>
      <c r="D16" s="21" t="s">
        <v>2</v>
      </c>
      <c r="E16" s="25">
        <f t="shared" si="3"/>
        <v>6.9200000000000017</v>
      </c>
      <c r="F16" s="26">
        <v>55.5</v>
      </c>
      <c r="G16" s="18" t="s">
        <v>71</v>
      </c>
      <c r="H16" s="34"/>
    </row>
    <row r="17" spans="1:8" s="9" customFormat="1" ht="18">
      <c r="A17" s="31">
        <f t="shared" si="2"/>
        <v>15</v>
      </c>
      <c r="B17" s="18" t="s">
        <v>62</v>
      </c>
      <c r="C17" s="46" t="s">
        <v>3</v>
      </c>
      <c r="D17" s="21" t="s">
        <v>2</v>
      </c>
      <c r="E17" s="25">
        <f t="shared" si="3"/>
        <v>0.39000000000000057</v>
      </c>
      <c r="F17" s="26">
        <v>55.89</v>
      </c>
      <c r="G17" s="58" t="s">
        <v>11</v>
      </c>
      <c r="H17" s="51"/>
    </row>
    <row r="18" spans="1:8" s="9" customFormat="1" ht="18">
      <c r="A18" s="31">
        <f t="shared" si="2"/>
        <v>16</v>
      </c>
      <c r="B18" s="18" t="s">
        <v>72</v>
      </c>
      <c r="C18" s="32" t="s">
        <v>3</v>
      </c>
      <c r="D18" s="21" t="s">
        <v>54</v>
      </c>
      <c r="E18" s="25">
        <f t="shared" si="3"/>
        <v>0.38000000000000256</v>
      </c>
      <c r="F18" s="26">
        <v>56.27</v>
      </c>
      <c r="G18" s="33" t="s">
        <v>73</v>
      </c>
      <c r="H18" s="34"/>
    </row>
    <row r="19" spans="1:8" s="35" customFormat="1" ht="18">
      <c r="A19" s="31">
        <f t="shared" si="2"/>
        <v>17</v>
      </c>
      <c r="B19" s="18" t="s">
        <v>72</v>
      </c>
      <c r="C19" s="32" t="s">
        <v>4</v>
      </c>
      <c r="D19" s="21" t="s">
        <v>74</v>
      </c>
      <c r="E19" s="25">
        <f t="shared" si="3"/>
        <v>2.6399999999999935</v>
      </c>
      <c r="F19" s="26">
        <v>58.91</v>
      </c>
      <c r="G19" s="33" t="s">
        <v>75</v>
      </c>
      <c r="H19" s="34"/>
    </row>
    <row r="20" spans="1:8" s="35" customFormat="1" ht="18">
      <c r="A20" s="31">
        <f t="shared" si="2"/>
        <v>18</v>
      </c>
      <c r="B20" s="18" t="s">
        <v>14</v>
      </c>
      <c r="C20" s="32" t="s">
        <v>3</v>
      </c>
      <c r="D20" s="21"/>
      <c r="E20" s="25">
        <f t="shared" si="3"/>
        <v>21.439999999999998</v>
      </c>
      <c r="F20" s="26">
        <v>80.349999999999994</v>
      </c>
      <c r="G20" s="33" t="s">
        <v>76</v>
      </c>
      <c r="H20" s="34"/>
    </row>
    <row r="21" spans="1:8" s="35" customFormat="1" ht="18">
      <c r="A21" s="31">
        <f t="shared" si="2"/>
        <v>19</v>
      </c>
      <c r="B21" s="18" t="s">
        <v>58</v>
      </c>
      <c r="C21" s="32" t="s">
        <v>4</v>
      </c>
      <c r="D21" s="21" t="s">
        <v>78</v>
      </c>
      <c r="E21" s="25">
        <f t="shared" si="3"/>
        <v>10.180000000000007</v>
      </c>
      <c r="F21" s="26">
        <v>90.53</v>
      </c>
      <c r="G21" s="33" t="s">
        <v>77</v>
      </c>
      <c r="H21" s="34"/>
    </row>
    <row r="22" spans="1:8" s="35" customFormat="1" ht="18">
      <c r="A22" s="31">
        <f t="shared" si="2"/>
        <v>20</v>
      </c>
      <c r="B22" s="18" t="s">
        <v>14</v>
      </c>
      <c r="C22" s="32" t="s">
        <v>3</v>
      </c>
      <c r="D22" s="21" t="s">
        <v>78</v>
      </c>
      <c r="E22" s="25">
        <f t="shared" si="3"/>
        <v>0.23999999999999488</v>
      </c>
      <c r="F22" s="26">
        <v>90.77</v>
      </c>
      <c r="G22" s="18" t="s">
        <v>79</v>
      </c>
      <c r="H22" s="34"/>
    </row>
    <row r="23" spans="1:8" s="9" customFormat="1" ht="32" customHeight="1">
      <c r="A23" s="74">
        <f t="shared" si="2"/>
        <v>21</v>
      </c>
      <c r="B23" s="76" t="s">
        <v>37</v>
      </c>
      <c r="C23" s="72" t="s">
        <v>80</v>
      </c>
      <c r="D23" s="64" t="s">
        <v>78</v>
      </c>
      <c r="E23" s="85">
        <f t="shared" si="3"/>
        <v>4.8599999999999994</v>
      </c>
      <c r="F23" s="71">
        <v>95.63</v>
      </c>
      <c r="G23" s="76" t="s">
        <v>81</v>
      </c>
      <c r="H23" s="69"/>
    </row>
    <row r="24" spans="1:8" s="9" customFormat="1" ht="18" customHeight="1">
      <c r="A24" s="82">
        <f t="shared" si="2"/>
        <v>22</v>
      </c>
      <c r="B24" s="18" t="s">
        <v>62</v>
      </c>
      <c r="C24" s="60" t="s">
        <v>132</v>
      </c>
      <c r="D24" s="84"/>
      <c r="E24" s="25">
        <f t="shared" si="3"/>
        <v>1.3700000000000045</v>
      </c>
      <c r="F24" s="49">
        <v>97</v>
      </c>
      <c r="G24" s="83"/>
      <c r="H24" s="51"/>
    </row>
    <row r="25" spans="1:8" s="9" customFormat="1" ht="18">
      <c r="A25" s="82">
        <f t="shared" si="2"/>
        <v>23</v>
      </c>
      <c r="B25" s="18" t="s">
        <v>62</v>
      </c>
      <c r="C25" s="46" t="s">
        <v>4</v>
      </c>
      <c r="D25" s="21" t="s">
        <v>82</v>
      </c>
      <c r="E25" s="25">
        <f t="shared" si="3"/>
        <v>0.62000000000000455</v>
      </c>
      <c r="F25" s="26">
        <v>97.62</v>
      </c>
      <c r="G25" s="18" t="s">
        <v>11</v>
      </c>
      <c r="H25" s="34"/>
    </row>
    <row r="26" spans="1:8" s="9" customFormat="1" ht="18">
      <c r="A26" s="31">
        <f>A25+1</f>
        <v>24</v>
      </c>
      <c r="B26" s="45" t="s">
        <v>25</v>
      </c>
      <c r="C26" s="46" t="s">
        <v>3</v>
      </c>
      <c r="D26" s="21" t="s">
        <v>74</v>
      </c>
      <c r="E26" s="25">
        <f t="shared" si="3"/>
        <v>11.47999999999999</v>
      </c>
      <c r="F26" s="26">
        <v>109.1</v>
      </c>
      <c r="G26" s="45" t="s">
        <v>83</v>
      </c>
      <c r="H26" s="34"/>
    </row>
    <row r="27" spans="1:8" s="9" customFormat="1" ht="32" customHeight="1">
      <c r="A27" s="61">
        <f t="shared" ref="A27:A42" si="4">A26+1</f>
        <v>25</v>
      </c>
      <c r="B27" s="76" t="s">
        <v>38</v>
      </c>
      <c r="C27" s="77" t="s">
        <v>23</v>
      </c>
      <c r="D27" s="77"/>
      <c r="E27" s="65">
        <f t="shared" si="3"/>
        <v>9.960000000000008</v>
      </c>
      <c r="F27" s="71">
        <v>119.06</v>
      </c>
      <c r="G27" s="68" t="s">
        <v>52</v>
      </c>
      <c r="H27" s="69"/>
    </row>
    <row r="28" spans="1:8" s="9" customFormat="1" ht="18">
      <c r="A28" s="31">
        <f t="shared" si="4"/>
        <v>26</v>
      </c>
      <c r="B28" s="44" t="s">
        <v>26</v>
      </c>
      <c r="C28" s="46" t="s">
        <v>3</v>
      </c>
      <c r="D28" s="21" t="s">
        <v>84</v>
      </c>
      <c r="E28" s="25">
        <f t="shared" si="3"/>
        <v>2.8900000000000006</v>
      </c>
      <c r="F28" s="26">
        <v>121.95</v>
      </c>
      <c r="G28" s="18" t="s">
        <v>133</v>
      </c>
      <c r="H28" s="34"/>
    </row>
    <row r="29" spans="1:8" s="9" customFormat="1" ht="18">
      <c r="A29" s="31">
        <f t="shared" si="4"/>
        <v>27</v>
      </c>
      <c r="B29" s="44" t="s">
        <v>27</v>
      </c>
      <c r="C29" s="46" t="s">
        <v>3</v>
      </c>
      <c r="D29" s="21" t="s">
        <v>84</v>
      </c>
      <c r="E29" s="25">
        <f t="shared" si="3"/>
        <v>1.789999999999992</v>
      </c>
      <c r="F29" s="26">
        <v>123.74</v>
      </c>
      <c r="G29" s="33" t="s">
        <v>129</v>
      </c>
      <c r="H29" s="34"/>
    </row>
    <row r="30" spans="1:8" s="9" customFormat="1" ht="18">
      <c r="A30" s="31">
        <f t="shared" si="4"/>
        <v>28</v>
      </c>
      <c r="B30" s="45" t="s">
        <v>28</v>
      </c>
      <c r="C30" s="32" t="s">
        <v>3</v>
      </c>
      <c r="D30" s="21" t="s">
        <v>86</v>
      </c>
      <c r="E30" s="25">
        <f t="shared" si="3"/>
        <v>7.8299999999999983</v>
      </c>
      <c r="F30" s="26">
        <v>131.57</v>
      </c>
      <c r="G30" s="45" t="s">
        <v>85</v>
      </c>
      <c r="H30" s="34"/>
    </row>
    <row r="31" spans="1:8" s="9" customFormat="1" ht="18">
      <c r="A31" s="31">
        <f t="shared" si="4"/>
        <v>29</v>
      </c>
      <c r="B31" s="45" t="s">
        <v>29</v>
      </c>
      <c r="C31" s="46" t="s">
        <v>4</v>
      </c>
      <c r="D31" s="21" t="s">
        <v>87</v>
      </c>
      <c r="E31" s="25">
        <f t="shared" si="3"/>
        <v>36.610000000000014</v>
      </c>
      <c r="F31" s="26">
        <v>168.18</v>
      </c>
      <c r="G31" s="18" t="s">
        <v>134</v>
      </c>
      <c r="H31" s="34"/>
    </row>
    <row r="32" spans="1:8" s="9" customFormat="1" ht="18">
      <c r="A32" s="31">
        <f t="shared" si="4"/>
        <v>30</v>
      </c>
      <c r="B32" s="18" t="s">
        <v>58</v>
      </c>
      <c r="C32" s="46" t="s">
        <v>4</v>
      </c>
      <c r="D32" s="21" t="s">
        <v>87</v>
      </c>
      <c r="E32" s="25">
        <f t="shared" si="3"/>
        <v>0.71999999999999886</v>
      </c>
      <c r="F32" s="26">
        <v>168.9</v>
      </c>
      <c r="G32" s="18" t="s">
        <v>88</v>
      </c>
      <c r="H32" s="34"/>
    </row>
    <row r="33" spans="1:8" s="9" customFormat="1" ht="18">
      <c r="A33" s="31">
        <f t="shared" si="4"/>
        <v>31</v>
      </c>
      <c r="B33" s="18" t="s">
        <v>58</v>
      </c>
      <c r="C33" s="46" t="s">
        <v>4</v>
      </c>
      <c r="D33" s="21"/>
      <c r="E33" s="25">
        <f t="shared" si="3"/>
        <v>0.26999999999998181</v>
      </c>
      <c r="F33" s="26">
        <v>169.17</v>
      </c>
      <c r="G33" s="18" t="s">
        <v>89</v>
      </c>
      <c r="H33" s="34"/>
    </row>
    <row r="34" spans="1:8" s="8" customFormat="1" ht="32">
      <c r="A34" s="61">
        <f t="shared" si="4"/>
        <v>32</v>
      </c>
      <c r="B34" s="62" t="s">
        <v>39</v>
      </c>
      <c r="C34" s="63" t="s">
        <v>51</v>
      </c>
      <c r="D34" s="64"/>
      <c r="E34" s="65">
        <f t="shared" si="3"/>
        <v>0.11000000000001364</v>
      </c>
      <c r="F34" s="66">
        <v>169.28</v>
      </c>
      <c r="G34" s="68" t="s">
        <v>91</v>
      </c>
      <c r="H34" s="67"/>
    </row>
    <row r="35" spans="1:8" s="9" customFormat="1" ht="18">
      <c r="A35" s="31">
        <f t="shared" si="4"/>
        <v>33</v>
      </c>
      <c r="B35" s="18" t="s">
        <v>62</v>
      </c>
      <c r="C35" s="46" t="s">
        <v>3</v>
      </c>
      <c r="D35" s="21" t="s">
        <v>87</v>
      </c>
      <c r="E35" s="25">
        <f t="shared" si="3"/>
        <v>9.0000000000003411E-2</v>
      </c>
      <c r="F35" s="26">
        <v>169.37</v>
      </c>
      <c r="G35" s="45"/>
      <c r="H35" s="34"/>
    </row>
    <row r="36" spans="1:8" s="9" customFormat="1" ht="18">
      <c r="A36" s="31">
        <f t="shared" si="4"/>
        <v>34</v>
      </c>
      <c r="B36" s="18" t="s">
        <v>62</v>
      </c>
      <c r="C36" s="46" t="s">
        <v>3</v>
      </c>
      <c r="D36" s="21" t="s">
        <v>87</v>
      </c>
      <c r="E36" s="25">
        <f t="shared" si="3"/>
        <v>0.28000000000000114</v>
      </c>
      <c r="F36" s="26">
        <v>169.65</v>
      </c>
      <c r="G36" s="18" t="s">
        <v>88</v>
      </c>
      <c r="H36" s="34"/>
    </row>
    <row r="37" spans="1:8" s="8" customFormat="1" ht="18">
      <c r="A37" s="31">
        <f>A36+1</f>
        <v>35</v>
      </c>
      <c r="B37" s="45" t="s">
        <v>29</v>
      </c>
      <c r="C37" s="46" t="s">
        <v>3</v>
      </c>
      <c r="D37" s="21" t="s">
        <v>87</v>
      </c>
      <c r="E37" s="25">
        <f t="shared" si="3"/>
        <v>0.71000000000000796</v>
      </c>
      <c r="F37" s="26">
        <v>170.36</v>
      </c>
      <c r="G37" s="18"/>
      <c r="H37" s="34"/>
    </row>
    <row r="38" spans="1:8" s="9" customFormat="1" ht="18">
      <c r="A38" s="31">
        <f t="shared" si="4"/>
        <v>36</v>
      </c>
      <c r="B38" s="45" t="s">
        <v>30</v>
      </c>
      <c r="C38" s="46" t="s">
        <v>4</v>
      </c>
      <c r="D38" s="21" t="s">
        <v>93</v>
      </c>
      <c r="E38" s="25">
        <f t="shared" si="3"/>
        <v>0.59999999999999432</v>
      </c>
      <c r="F38" s="26">
        <v>170.96</v>
      </c>
      <c r="G38" s="33"/>
      <c r="H38" s="34"/>
    </row>
    <row r="39" spans="1:8" s="9" customFormat="1" ht="18">
      <c r="A39" s="31">
        <f t="shared" si="4"/>
        <v>37</v>
      </c>
      <c r="B39" s="18" t="s">
        <v>72</v>
      </c>
      <c r="C39" s="32" t="s">
        <v>4</v>
      </c>
      <c r="D39" s="21" t="s">
        <v>94</v>
      </c>
      <c r="E39" s="49">
        <f t="shared" si="3"/>
        <v>2.6899999999999977</v>
      </c>
      <c r="F39" s="26">
        <v>173.65</v>
      </c>
      <c r="G39" s="54"/>
      <c r="H39" s="51"/>
    </row>
    <row r="40" spans="1:8" s="9" customFormat="1" ht="18">
      <c r="A40" s="31">
        <f t="shared" si="4"/>
        <v>38</v>
      </c>
      <c r="B40" s="18" t="s">
        <v>14</v>
      </c>
      <c r="C40" s="46" t="s">
        <v>3</v>
      </c>
      <c r="D40" s="21"/>
      <c r="E40" s="25">
        <f t="shared" si="3"/>
        <v>3.460000000000008</v>
      </c>
      <c r="F40" s="26">
        <v>177.11</v>
      </c>
      <c r="G40" s="18" t="s">
        <v>135</v>
      </c>
      <c r="H40" s="34"/>
    </row>
    <row r="41" spans="1:8" s="9" customFormat="1" ht="18">
      <c r="A41" s="31">
        <f t="shared" si="4"/>
        <v>39</v>
      </c>
      <c r="B41" s="18" t="s">
        <v>62</v>
      </c>
      <c r="C41" s="46" t="s">
        <v>4</v>
      </c>
      <c r="D41" s="21" t="s">
        <v>95</v>
      </c>
      <c r="E41" s="25">
        <f t="shared" si="3"/>
        <v>2.4399999999999977</v>
      </c>
      <c r="F41" s="26">
        <v>179.55</v>
      </c>
      <c r="G41" s="18"/>
      <c r="H41" s="34"/>
    </row>
    <row r="42" spans="1:8" s="9" customFormat="1" ht="18">
      <c r="A42" s="31">
        <f t="shared" si="4"/>
        <v>40</v>
      </c>
      <c r="B42" s="53" t="s">
        <v>97</v>
      </c>
      <c r="C42" s="32" t="s">
        <v>3</v>
      </c>
      <c r="D42" s="21" t="s">
        <v>96</v>
      </c>
      <c r="E42" s="25">
        <f t="shared" si="3"/>
        <v>0.19999999999998863</v>
      </c>
      <c r="F42" s="26">
        <v>179.75</v>
      </c>
      <c r="G42" s="18" t="s">
        <v>136</v>
      </c>
      <c r="H42" s="34"/>
    </row>
    <row r="43" spans="1:8" s="9" customFormat="1" ht="18">
      <c r="A43" s="31">
        <f t="shared" si="2"/>
        <v>41</v>
      </c>
      <c r="B43" s="53" t="s">
        <v>97</v>
      </c>
      <c r="C43" s="46" t="s">
        <v>3</v>
      </c>
      <c r="D43" s="21" t="s">
        <v>50</v>
      </c>
      <c r="E43" s="25">
        <f t="shared" si="3"/>
        <v>7.0900000000000034</v>
      </c>
      <c r="F43" s="26">
        <v>186.84</v>
      </c>
      <c r="G43" s="45"/>
      <c r="H43" s="34"/>
    </row>
    <row r="44" spans="1:8" s="9" customFormat="1" ht="18">
      <c r="A44" s="31">
        <f t="shared" si="2"/>
        <v>42</v>
      </c>
      <c r="B44" s="18" t="s">
        <v>14</v>
      </c>
      <c r="C44" s="52" t="s">
        <v>3</v>
      </c>
      <c r="D44" s="78" t="s">
        <v>98</v>
      </c>
      <c r="E44" s="25">
        <f t="shared" si="3"/>
        <v>0.90000000000000568</v>
      </c>
      <c r="F44" s="49">
        <v>187.74</v>
      </c>
      <c r="G44" s="58" t="s">
        <v>137</v>
      </c>
      <c r="H44" s="51"/>
    </row>
    <row r="45" spans="1:8" s="9" customFormat="1" ht="32">
      <c r="A45" s="61">
        <f>A44+1</f>
        <v>43</v>
      </c>
      <c r="B45" s="80" t="s">
        <v>40</v>
      </c>
      <c r="C45" s="63" t="s">
        <v>92</v>
      </c>
      <c r="D45" s="64" t="s">
        <v>98</v>
      </c>
      <c r="E45" s="79">
        <f t="shared" si="3"/>
        <v>7.8100000000000023</v>
      </c>
      <c r="F45" s="66">
        <v>195.55</v>
      </c>
      <c r="G45" s="68" t="s">
        <v>99</v>
      </c>
      <c r="H45" s="67"/>
    </row>
    <row r="46" spans="1:8" s="9" customFormat="1" ht="18">
      <c r="A46" s="31">
        <f t="shared" si="2"/>
        <v>44</v>
      </c>
      <c r="B46" s="45" t="s">
        <v>57</v>
      </c>
      <c r="C46" s="46" t="s">
        <v>4</v>
      </c>
      <c r="D46" s="21" t="s">
        <v>100</v>
      </c>
      <c r="E46" s="55">
        <f t="shared" si="3"/>
        <v>2.2599999999999909</v>
      </c>
      <c r="F46" s="26">
        <v>197.81</v>
      </c>
      <c r="G46" s="18" t="s">
        <v>138</v>
      </c>
      <c r="H46" s="34"/>
    </row>
    <row r="47" spans="1:8" s="9" customFormat="1" ht="18">
      <c r="A47" s="31">
        <f t="shared" si="2"/>
        <v>45</v>
      </c>
      <c r="B47" s="18" t="s">
        <v>14</v>
      </c>
      <c r="C47" s="46" t="s">
        <v>3</v>
      </c>
      <c r="D47" s="21" t="s">
        <v>100</v>
      </c>
      <c r="E47" s="25">
        <f t="shared" si="3"/>
        <v>1.0999999999999943</v>
      </c>
      <c r="F47" s="26">
        <v>198.91</v>
      </c>
      <c r="G47" s="33" t="s">
        <v>101</v>
      </c>
      <c r="H47" s="34"/>
    </row>
    <row r="48" spans="1:8" s="9" customFormat="1" ht="18">
      <c r="A48" s="31">
        <f t="shared" si="2"/>
        <v>46</v>
      </c>
      <c r="B48" s="18" t="s">
        <v>62</v>
      </c>
      <c r="C48" s="46" t="s">
        <v>4</v>
      </c>
      <c r="D48" s="21" t="s">
        <v>82</v>
      </c>
      <c r="E48" s="25">
        <f t="shared" si="3"/>
        <v>1.1800000000000068</v>
      </c>
      <c r="F48" s="26">
        <v>200.09</v>
      </c>
      <c r="G48" s="33" t="s">
        <v>11</v>
      </c>
      <c r="H48" s="34"/>
    </row>
    <row r="49" spans="1:8" s="9" customFormat="1" ht="18">
      <c r="A49" s="31">
        <f t="shared" si="2"/>
        <v>47</v>
      </c>
      <c r="B49" s="53" t="s">
        <v>97</v>
      </c>
      <c r="C49" s="46" t="s">
        <v>4</v>
      </c>
      <c r="D49" s="21" t="s">
        <v>102</v>
      </c>
      <c r="E49" s="25">
        <f t="shared" si="3"/>
        <v>32.22999999999999</v>
      </c>
      <c r="F49" s="26">
        <v>232.32</v>
      </c>
      <c r="G49" s="33" t="s">
        <v>139</v>
      </c>
      <c r="H49" s="34"/>
    </row>
    <row r="50" spans="1:8" s="9" customFormat="1" ht="32" customHeight="1">
      <c r="A50" s="61">
        <f t="shared" si="2"/>
        <v>48</v>
      </c>
      <c r="B50" s="75" t="s">
        <v>41</v>
      </c>
      <c r="C50" s="63" t="s">
        <v>92</v>
      </c>
      <c r="D50" s="64" t="s">
        <v>102</v>
      </c>
      <c r="E50" s="65">
        <f t="shared" si="3"/>
        <v>0.21999999999999886</v>
      </c>
      <c r="F50" s="66">
        <v>232.54</v>
      </c>
      <c r="G50" s="76" t="s">
        <v>140</v>
      </c>
      <c r="H50" s="73"/>
    </row>
    <row r="51" spans="1:8" s="9" customFormat="1" ht="18">
      <c r="A51" s="31">
        <f t="shared" si="2"/>
        <v>49</v>
      </c>
      <c r="B51" s="45" t="s">
        <v>31</v>
      </c>
      <c r="C51" s="32" t="s">
        <v>4</v>
      </c>
      <c r="D51" s="21" t="s">
        <v>50</v>
      </c>
      <c r="E51" s="25">
        <f t="shared" si="3"/>
        <v>0.18999999999999773</v>
      </c>
      <c r="F51" s="26">
        <v>232.73</v>
      </c>
      <c r="G51" s="18" t="s">
        <v>103</v>
      </c>
      <c r="H51" s="34"/>
    </row>
    <row r="52" spans="1:8" s="9" customFormat="1" ht="18">
      <c r="A52" s="31">
        <f t="shared" si="2"/>
        <v>50</v>
      </c>
      <c r="B52" s="18" t="s">
        <v>14</v>
      </c>
      <c r="C52" s="52" t="s">
        <v>3</v>
      </c>
      <c r="D52" s="52"/>
      <c r="E52" s="49">
        <f t="shared" ref="E52:E75" si="5">F52-F51</f>
        <v>1.4500000000000171</v>
      </c>
      <c r="F52" s="49">
        <v>234.18</v>
      </c>
      <c r="G52" s="58" t="s">
        <v>104</v>
      </c>
      <c r="H52" s="51"/>
    </row>
    <row r="53" spans="1:8" s="9" customFormat="1" ht="18">
      <c r="A53" s="31">
        <f t="shared" si="2"/>
        <v>51</v>
      </c>
      <c r="B53" s="45" t="s">
        <v>57</v>
      </c>
      <c r="C53" s="32" t="s">
        <v>105</v>
      </c>
      <c r="D53" s="21"/>
      <c r="E53" s="49">
        <f t="shared" si="5"/>
        <v>0.21999999999999886</v>
      </c>
      <c r="F53" s="26">
        <v>234.4</v>
      </c>
      <c r="G53" s="58" t="s">
        <v>106</v>
      </c>
      <c r="H53" s="51"/>
    </row>
    <row r="54" spans="1:8" s="9" customFormat="1" ht="18" customHeight="1">
      <c r="A54" s="31">
        <f t="shared" si="2"/>
        <v>52</v>
      </c>
      <c r="B54" s="45" t="s">
        <v>57</v>
      </c>
      <c r="C54" s="32" t="s">
        <v>20</v>
      </c>
      <c r="D54" s="21"/>
      <c r="E54" s="25">
        <f t="shared" si="5"/>
        <v>4.2599999999999909</v>
      </c>
      <c r="F54" s="26">
        <v>238.66</v>
      </c>
      <c r="G54" s="18" t="s">
        <v>107</v>
      </c>
      <c r="H54" s="34"/>
    </row>
    <row r="55" spans="1:8" s="9" customFormat="1" ht="18">
      <c r="A55" s="31">
        <f t="shared" si="2"/>
        <v>53</v>
      </c>
      <c r="B55" s="44" t="s">
        <v>57</v>
      </c>
      <c r="C55" s="32" t="s">
        <v>12</v>
      </c>
      <c r="D55" s="21"/>
      <c r="E55" s="25">
        <f t="shared" si="5"/>
        <v>0.15999999999999659</v>
      </c>
      <c r="F55" s="26">
        <v>238.82</v>
      </c>
      <c r="G55" s="18" t="s">
        <v>109</v>
      </c>
      <c r="H55" s="34"/>
    </row>
    <row r="56" spans="1:8" s="9" customFormat="1" ht="18">
      <c r="A56" s="31">
        <f t="shared" si="2"/>
        <v>54</v>
      </c>
      <c r="B56" s="18" t="s">
        <v>62</v>
      </c>
      <c r="C56" s="52" t="s">
        <v>3</v>
      </c>
      <c r="D56" s="78" t="s">
        <v>108</v>
      </c>
      <c r="E56" s="49">
        <f t="shared" si="5"/>
        <v>1.3400000000000034</v>
      </c>
      <c r="F56" s="49">
        <v>240.16</v>
      </c>
      <c r="G56" s="58" t="s">
        <v>11</v>
      </c>
      <c r="H56" s="51"/>
    </row>
    <row r="57" spans="1:8" s="9" customFormat="1" ht="18">
      <c r="A57" s="31">
        <f t="shared" si="2"/>
        <v>55</v>
      </c>
      <c r="B57" s="57" t="s">
        <v>57</v>
      </c>
      <c r="C57" s="32" t="s">
        <v>20</v>
      </c>
      <c r="D57" s="78" t="s">
        <v>108</v>
      </c>
      <c r="E57" s="49">
        <f t="shared" si="5"/>
        <v>4.9399999999999977</v>
      </c>
      <c r="F57" s="26">
        <v>245.1</v>
      </c>
      <c r="G57" s="18" t="s">
        <v>113</v>
      </c>
      <c r="H57" s="34"/>
    </row>
    <row r="58" spans="1:8" s="9" customFormat="1" ht="18">
      <c r="A58" s="31">
        <f t="shared" si="2"/>
        <v>56</v>
      </c>
      <c r="B58" s="45" t="s">
        <v>57</v>
      </c>
      <c r="C58" s="32" t="s">
        <v>15</v>
      </c>
      <c r="D58" s="21" t="s">
        <v>110</v>
      </c>
      <c r="E58" s="49">
        <f t="shared" si="5"/>
        <v>0.84000000000000341</v>
      </c>
      <c r="F58" s="26">
        <v>245.94</v>
      </c>
      <c r="G58" s="18" t="s">
        <v>111</v>
      </c>
      <c r="H58" s="34"/>
    </row>
    <row r="59" spans="1:8" s="9" customFormat="1" ht="18">
      <c r="A59" s="31">
        <f t="shared" si="2"/>
        <v>57</v>
      </c>
      <c r="B59" s="18" t="s">
        <v>14</v>
      </c>
      <c r="C59" s="46" t="s">
        <v>3</v>
      </c>
      <c r="D59" s="21"/>
      <c r="E59" s="49">
        <f t="shared" si="5"/>
        <v>2.6200000000000045</v>
      </c>
      <c r="F59" s="26">
        <v>248.56</v>
      </c>
      <c r="G59" s="18" t="s">
        <v>107</v>
      </c>
      <c r="H59" s="34"/>
    </row>
    <row r="60" spans="1:8" s="9" customFormat="1" ht="18">
      <c r="A60" s="31">
        <f t="shared" si="2"/>
        <v>58</v>
      </c>
      <c r="B60" s="18" t="s">
        <v>62</v>
      </c>
      <c r="C60" s="32" t="s">
        <v>13</v>
      </c>
      <c r="D60" s="21" t="s">
        <v>112</v>
      </c>
      <c r="E60" s="49">
        <f t="shared" si="5"/>
        <v>0.25999999999999091</v>
      </c>
      <c r="F60" s="26">
        <v>248.82</v>
      </c>
      <c r="G60" s="18" t="s">
        <v>11</v>
      </c>
      <c r="H60" s="34"/>
    </row>
    <row r="61" spans="1:8" s="9" customFormat="1" ht="18">
      <c r="A61" s="31">
        <f t="shared" ref="A61:A75" si="6">A60+1</f>
        <v>59</v>
      </c>
      <c r="B61" s="18" t="s">
        <v>14</v>
      </c>
      <c r="C61" s="46" t="s">
        <v>3</v>
      </c>
      <c r="D61" s="21" t="s">
        <v>114</v>
      </c>
      <c r="E61" s="49">
        <f t="shared" si="5"/>
        <v>7.8799999999999955</v>
      </c>
      <c r="F61" s="26">
        <v>256.7</v>
      </c>
      <c r="G61" s="53" t="s">
        <v>115</v>
      </c>
      <c r="H61" s="34"/>
    </row>
    <row r="62" spans="1:8" s="9" customFormat="1" ht="18">
      <c r="A62" s="31">
        <f t="shared" si="6"/>
        <v>60</v>
      </c>
      <c r="B62" s="18" t="s">
        <v>62</v>
      </c>
      <c r="C62" s="46" t="s">
        <v>3</v>
      </c>
      <c r="D62" s="21" t="s">
        <v>114</v>
      </c>
      <c r="E62" s="25">
        <f t="shared" si="5"/>
        <v>0.18999999999999773</v>
      </c>
      <c r="F62" s="26">
        <v>256.89</v>
      </c>
      <c r="G62" s="18" t="s">
        <v>116</v>
      </c>
      <c r="H62" s="34"/>
    </row>
    <row r="63" spans="1:8" s="9" customFormat="1" ht="18">
      <c r="A63" s="31">
        <f t="shared" si="6"/>
        <v>61</v>
      </c>
      <c r="B63" s="18" t="s">
        <v>14</v>
      </c>
      <c r="C63" s="46" t="s">
        <v>3</v>
      </c>
      <c r="D63" s="21" t="s">
        <v>117</v>
      </c>
      <c r="E63" s="25">
        <f t="shared" si="5"/>
        <v>2.9200000000000159</v>
      </c>
      <c r="F63" s="26">
        <v>259.81</v>
      </c>
      <c r="G63" s="53" t="s">
        <v>150</v>
      </c>
      <c r="H63" s="34"/>
    </row>
    <row r="64" spans="1:8" s="9" customFormat="1" ht="18">
      <c r="A64" s="31">
        <f t="shared" si="6"/>
        <v>62</v>
      </c>
      <c r="B64" s="18" t="s">
        <v>62</v>
      </c>
      <c r="C64" s="46" t="s">
        <v>4</v>
      </c>
      <c r="D64" s="21" t="s">
        <v>117</v>
      </c>
      <c r="E64" s="25">
        <f t="shared" si="5"/>
        <v>0.19999999999998863</v>
      </c>
      <c r="F64" s="26">
        <v>260.01</v>
      </c>
      <c r="G64" s="18" t="s">
        <v>141</v>
      </c>
      <c r="H64" s="34"/>
    </row>
    <row r="65" spans="1:8" s="9" customFormat="1" ht="18">
      <c r="A65" s="31">
        <f t="shared" si="6"/>
        <v>63</v>
      </c>
      <c r="B65" s="18" t="s">
        <v>72</v>
      </c>
      <c r="C65" s="46" t="s">
        <v>4</v>
      </c>
      <c r="D65" s="22" t="s">
        <v>118</v>
      </c>
      <c r="E65" s="25">
        <f t="shared" si="5"/>
        <v>12.079999999999984</v>
      </c>
      <c r="F65" s="26">
        <v>272.08999999999997</v>
      </c>
      <c r="G65" s="18" t="s">
        <v>119</v>
      </c>
      <c r="H65" s="34"/>
    </row>
    <row r="66" spans="1:8" s="8" customFormat="1" ht="18">
      <c r="A66" s="31">
        <f t="shared" si="6"/>
        <v>64</v>
      </c>
      <c r="B66" s="18" t="s">
        <v>14</v>
      </c>
      <c r="C66" s="46" t="s">
        <v>3</v>
      </c>
      <c r="D66" s="22"/>
      <c r="E66" s="25">
        <f t="shared" si="5"/>
        <v>17.04000000000002</v>
      </c>
      <c r="F66" s="26">
        <v>289.13</v>
      </c>
      <c r="G66" s="18" t="s">
        <v>120</v>
      </c>
      <c r="H66" s="34"/>
    </row>
    <row r="67" spans="1:8" s="9" customFormat="1" ht="18">
      <c r="A67" s="31">
        <f t="shared" si="6"/>
        <v>65</v>
      </c>
      <c r="B67" s="18" t="s">
        <v>14</v>
      </c>
      <c r="C67" s="46" t="s">
        <v>3</v>
      </c>
      <c r="D67" s="22" t="s">
        <v>143</v>
      </c>
      <c r="E67" s="25">
        <f t="shared" si="5"/>
        <v>0.66000000000002501</v>
      </c>
      <c r="F67" s="26">
        <v>289.79000000000002</v>
      </c>
      <c r="G67" s="58" t="s">
        <v>142</v>
      </c>
      <c r="H67" s="51"/>
    </row>
    <row r="68" spans="1:8" s="9" customFormat="1" ht="18">
      <c r="A68" s="31">
        <f t="shared" si="6"/>
        <v>66</v>
      </c>
      <c r="B68" s="18" t="s">
        <v>14</v>
      </c>
      <c r="C68" s="46" t="s">
        <v>3</v>
      </c>
      <c r="D68" s="22"/>
      <c r="E68" s="25">
        <f t="shared" si="5"/>
        <v>3.9899999999999523</v>
      </c>
      <c r="F68" s="26">
        <v>293.77999999999997</v>
      </c>
      <c r="G68" s="18" t="s">
        <v>144</v>
      </c>
      <c r="H68" s="34"/>
    </row>
    <row r="69" spans="1:8" s="8" customFormat="1" ht="32" customHeight="1">
      <c r="A69" s="61">
        <f t="shared" si="6"/>
        <v>67</v>
      </c>
      <c r="B69" s="62" t="s">
        <v>42</v>
      </c>
      <c r="C69" s="63" t="s">
        <v>90</v>
      </c>
      <c r="D69" s="81"/>
      <c r="E69" s="65">
        <f t="shared" si="5"/>
        <v>5.0000000000011369E-2</v>
      </c>
      <c r="F69" s="66">
        <v>293.83</v>
      </c>
      <c r="G69" s="68" t="s">
        <v>121</v>
      </c>
      <c r="H69" s="67"/>
    </row>
    <row r="70" spans="1:8" s="9" customFormat="1" ht="18">
      <c r="A70" s="31">
        <f t="shared" si="6"/>
        <v>68</v>
      </c>
      <c r="B70" s="18" t="s">
        <v>62</v>
      </c>
      <c r="C70" s="46" t="s">
        <v>3</v>
      </c>
      <c r="D70" s="22"/>
      <c r="E70" s="25">
        <f t="shared" si="5"/>
        <v>6.0000000000002274E-2</v>
      </c>
      <c r="F70" s="26">
        <v>293.89</v>
      </c>
      <c r="G70" s="45" t="s">
        <v>43</v>
      </c>
      <c r="H70" s="34"/>
    </row>
    <row r="71" spans="1:8" s="9" customFormat="1" ht="18">
      <c r="A71" s="31">
        <f t="shared" si="6"/>
        <v>69</v>
      </c>
      <c r="B71" s="56" t="s">
        <v>32</v>
      </c>
      <c r="C71" s="46" t="s">
        <v>3</v>
      </c>
      <c r="D71" s="21" t="s">
        <v>122</v>
      </c>
      <c r="E71" s="25">
        <f t="shared" si="5"/>
        <v>0.72000000000002728</v>
      </c>
      <c r="F71" s="26">
        <v>294.61</v>
      </c>
      <c r="G71" s="53"/>
      <c r="H71" s="34"/>
    </row>
    <row r="72" spans="1:8" s="9" customFormat="1" ht="18">
      <c r="A72" s="31">
        <f t="shared" si="6"/>
        <v>70</v>
      </c>
      <c r="B72" s="56" t="s">
        <v>123</v>
      </c>
      <c r="C72" s="32" t="s">
        <v>124</v>
      </c>
      <c r="D72" s="21" t="s">
        <v>145</v>
      </c>
      <c r="E72" s="25">
        <f t="shared" si="5"/>
        <v>2.1899999999999977</v>
      </c>
      <c r="F72" s="26">
        <v>296.8</v>
      </c>
      <c r="G72" s="53" t="s">
        <v>149</v>
      </c>
      <c r="H72" s="34"/>
    </row>
    <row r="73" spans="1:8" s="9" customFormat="1" ht="18">
      <c r="A73" s="31">
        <f t="shared" si="6"/>
        <v>71</v>
      </c>
      <c r="B73" s="56" t="s">
        <v>33</v>
      </c>
      <c r="C73" s="46" t="s">
        <v>4</v>
      </c>
      <c r="D73" s="21"/>
      <c r="E73" s="25">
        <f t="shared" si="5"/>
        <v>3.5399999999999636</v>
      </c>
      <c r="F73" s="26">
        <v>300.33999999999997</v>
      </c>
      <c r="G73" s="18" t="s">
        <v>148</v>
      </c>
      <c r="H73" s="34"/>
    </row>
    <row r="74" spans="1:8" s="9" customFormat="1" ht="18">
      <c r="A74" s="31">
        <f t="shared" si="6"/>
        <v>72</v>
      </c>
      <c r="B74" s="59" t="s">
        <v>34</v>
      </c>
      <c r="C74" s="60" t="s">
        <v>3</v>
      </c>
      <c r="D74" s="21" t="s">
        <v>46</v>
      </c>
      <c r="E74" s="25">
        <f t="shared" si="5"/>
        <v>0.86000000000001364</v>
      </c>
      <c r="F74" s="49">
        <v>301.2</v>
      </c>
      <c r="G74" s="50" t="s">
        <v>146</v>
      </c>
      <c r="H74" s="51"/>
    </row>
    <row r="75" spans="1:8" s="9" customFormat="1" ht="32">
      <c r="A75" s="61">
        <f t="shared" si="6"/>
        <v>73</v>
      </c>
      <c r="B75" s="62" t="s">
        <v>44</v>
      </c>
      <c r="C75" s="70" t="s">
        <v>51</v>
      </c>
      <c r="D75" s="81" t="s">
        <v>46</v>
      </c>
      <c r="E75" s="65">
        <f t="shared" si="5"/>
        <v>1.2100000000000364</v>
      </c>
      <c r="F75" s="71">
        <v>302.41000000000003</v>
      </c>
      <c r="G75" s="72" t="s">
        <v>55</v>
      </c>
      <c r="H75" s="73" t="s">
        <v>130</v>
      </c>
    </row>
    <row r="76" spans="1:8" customFormat="1" ht="17">
      <c r="F76" s="27"/>
    </row>
    <row r="77" spans="1:8" customFormat="1" ht="17">
      <c r="F77" s="27"/>
    </row>
  </sheetData>
  <phoneticPr fontId="2"/>
  <pageMargins left="0.31496062992125984" right="0.11811023622047245" top="0.31496062992125984" bottom="0.31496062992125984" header="0.11811023622047245" footer="0.11811023622047245"/>
  <pageSetup paperSize="29" scale="31" fitToHeight="2" orientation="portrait" horizontalDpi="0" verticalDpi="0"/>
  <headerFooter>
    <oddHeader>&amp;R&amp;K000000&amp;D</oddHeader>
    <oddFooter>&amp;P / &amp;N ページ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BEB14-F7D5-8C4F-B559-9DE659D1092C}">
  <sheetPr>
    <pageSetUpPr fitToPage="1"/>
  </sheetPr>
  <dimension ref="A1:B7"/>
  <sheetViews>
    <sheetView workbookViewId="0">
      <selection activeCell="B7" sqref="B7"/>
    </sheetView>
  </sheetViews>
  <sheetFormatPr baseColWidth="10" defaultRowHeight="20"/>
  <cols>
    <col min="1" max="2" width="50.83203125" style="41" customWidth="1"/>
  </cols>
  <sheetData>
    <row r="1" spans="1:2" s="43" customFormat="1" ht="31" customHeight="1">
      <c r="A1" s="42" t="s">
        <v>127</v>
      </c>
      <c r="B1" s="42"/>
    </row>
    <row r="2" spans="1:2" ht="19">
      <c r="A2" s="37" t="s">
        <v>151</v>
      </c>
      <c r="B2" s="37" t="s">
        <v>152</v>
      </c>
    </row>
    <row r="3" spans="1:2" ht="209" customHeight="1">
      <c r="A3" s="39"/>
      <c r="B3" s="39"/>
    </row>
    <row r="4" spans="1:2" ht="19">
      <c r="A4" s="37" t="s">
        <v>153</v>
      </c>
      <c r="B4" s="37" t="s">
        <v>154</v>
      </c>
    </row>
    <row r="5" spans="1:2" ht="209" customHeight="1">
      <c r="A5" s="39"/>
      <c r="B5" s="39"/>
    </row>
    <row r="6" spans="1:2">
      <c r="A6" s="40" t="s">
        <v>155</v>
      </c>
      <c r="B6" s="38"/>
    </row>
    <row r="7" spans="1:2" ht="197" customHeight="1">
      <c r="A7" s="39"/>
      <c r="B7" s="39"/>
    </row>
  </sheetData>
  <phoneticPr fontId="2"/>
  <pageMargins left="0.7" right="0.7" top="0.75" bottom="0.75" header="0.3" footer="0.3"/>
  <pageSetup paperSize="9" scale="78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35A0C-454D-D840-8E1F-8000A734A6AE}">
  <dimension ref="A1:C4"/>
  <sheetViews>
    <sheetView workbookViewId="0">
      <selection activeCell="A3" sqref="A3"/>
    </sheetView>
  </sheetViews>
  <sheetFormatPr baseColWidth="10" defaultRowHeight="24"/>
  <cols>
    <col min="1" max="1" width="15.83203125" style="29" customWidth="1"/>
    <col min="2" max="2" width="15.33203125" style="29" customWidth="1"/>
    <col min="3" max="3" width="101.6640625" style="29" bestFit="1" customWidth="1"/>
    <col min="4" max="16384" width="10.83203125" style="29"/>
  </cols>
  <sheetData>
    <row r="1" spans="1:3" ht="25" thickBot="1">
      <c r="A1" s="28" t="s">
        <v>16</v>
      </c>
      <c r="B1" s="28" t="s">
        <v>18</v>
      </c>
      <c r="C1" s="28" t="s">
        <v>17</v>
      </c>
    </row>
    <row r="2" spans="1:3" ht="25" thickTop="1">
      <c r="A2" s="30">
        <v>46156</v>
      </c>
      <c r="B2" s="29" t="s">
        <v>128</v>
      </c>
      <c r="C2" s="29" t="s">
        <v>19</v>
      </c>
    </row>
    <row r="3" spans="1:3">
      <c r="A3"/>
      <c r="B3"/>
      <c r="C3"/>
    </row>
    <row r="4" spans="1:3">
      <c r="A4"/>
      <c r="B4"/>
      <c r="C4"/>
    </row>
  </sheetData>
  <phoneticPr fontId="2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BRM523KINKI300kmSOJA</vt:lpstr>
      <vt:lpstr>BRM523参考写真</vt:lpstr>
      <vt:lpstr>更新履歴</vt:lpstr>
      <vt:lpstr>BRM523参考写真!Print_Area</vt:lpstr>
      <vt:lpstr>BRM523KINKI300kmSOJA!Print_Titles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ひらまつ しょうじ</dc:creator>
  <cp:lastModifiedBy>しょうじ ひらまつ</cp:lastModifiedBy>
  <cp:lastPrinted>2026-05-14T14:18:15Z</cp:lastPrinted>
  <dcterms:created xsi:type="dcterms:W3CDTF">2022-03-26T05:46:00Z</dcterms:created>
  <dcterms:modified xsi:type="dcterms:W3CDTF">2026-05-14T14:19:27Z</dcterms:modified>
</cp:coreProperties>
</file>