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8_{AD92A28A-C15E-41EF-9090-125E0FE187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姫路300（はりいち）" sheetId="8" r:id="rId1"/>
  </sheets>
  <definedNames>
    <definedName name="_xlnm.Print_Area" localSheetId="0">'2026姫路300（はりいち）'!$A$1:$I$145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8" l="1"/>
  <c r="E8" i="8"/>
  <c r="E9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E85" i="8"/>
  <c r="E84" i="8"/>
  <c r="E83" i="8"/>
  <c r="E82" i="8"/>
  <c r="E75" i="8"/>
  <c r="E77" i="8"/>
  <c r="E74" i="8"/>
  <c r="E73" i="8"/>
  <c r="E65" i="8"/>
  <c r="E64" i="8"/>
  <c r="E52" i="8"/>
  <c r="E50" i="8"/>
  <c r="E49" i="8"/>
  <c r="E48" i="8"/>
  <c r="E47" i="8"/>
  <c r="E42" i="8"/>
  <c r="E43" i="8"/>
  <c r="E31" i="8"/>
  <c r="E17" i="8"/>
  <c r="E16" i="8"/>
  <c r="E59" i="8"/>
  <c r="E58" i="8"/>
  <c r="E81" i="8"/>
  <c r="E80" i="8"/>
  <c r="E70" i="8"/>
  <c r="E62" i="8"/>
  <c r="E66" i="8"/>
  <c r="E55" i="8"/>
  <c r="E34" i="8"/>
  <c r="E33" i="8"/>
  <c r="E20" i="8"/>
  <c r="E6" i="8"/>
  <c r="E5" i="8"/>
  <c r="E35" i="8"/>
  <c r="E36" i="8"/>
  <c r="E37" i="8"/>
  <c r="E38" i="8"/>
  <c r="E39" i="8"/>
  <c r="E40" i="8"/>
  <c r="E41" i="8"/>
  <c r="E44" i="8"/>
  <c r="E45" i="8"/>
  <c r="E46" i="8"/>
  <c r="E51" i="8"/>
  <c r="E53" i="8"/>
  <c r="E54" i="8"/>
  <c r="E56" i="8"/>
  <c r="E57" i="8"/>
  <c r="E60" i="8"/>
  <c r="E61" i="8"/>
  <c r="E63" i="8"/>
  <c r="E67" i="8"/>
  <c r="E68" i="8"/>
  <c r="E69" i="8"/>
  <c r="E71" i="8"/>
  <c r="E72" i="8"/>
  <c r="E76" i="8"/>
  <c r="E78" i="8"/>
  <c r="E79" i="8"/>
  <c r="E32" i="8"/>
  <c r="E30" i="8"/>
  <c r="E29" i="8"/>
  <c r="E28" i="8"/>
  <c r="E26" i="8"/>
  <c r="E24" i="8"/>
  <c r="E23" i="8"/>
  <c r="E22" i="8"/>
  <c r="E21" i="8"/>
  <c r="E19" i="8"/>
  <c r="E18" i="8"/>
  <c r="E15" i="8"/>
  <c r="E14" i="8"/>
  <c r="E13" i="8"/>
  <c r="E12" i="8"/>
  <c r="E11" i="8"/>
  <c r="E10" i="8"/>
  <c r="E7" i="8"/>
  <c r="A29" i="8" l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<sst xmlns="http://schemas.openxmlformats.org/spreadsheetml/2006/main" count="309" uniqueCount="176">
  <si>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</si>
  <si>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</si>
  <si>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</si>
  <si>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</si>
  <si>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</si>
  <si>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左折</t>
    <rPh sb="0" eb="2">
      <t>サセツ</t>
    </rPh>
    <phoneticPr fontId="1"/>
  </si>
  <si>
    <t>右折</t>
    <rPh sb="0" eb="2">
      <t>ウセツ</t>
    </rPh>
    <phoneticPr fontId="1"/>
  </si>
  <si>
    <t>直進</t>
    <rPh sb="0" eb="2">
      <t>チョクシン</t>
    </rPh>
    <phoneticPr fontId="1"/>
  </si>
  <si>
    <t>市道</t>
    <rPh sb="0" eb="2">
      <t>シドウ</t>
    </rPh>
    <phoneticPr fontId="2"/>
  </si>
  <si>
    <t>右折</t>
    <rPh sb="0" eb="2">
      <t>ウセツ</t>
    </rPh>
    <phoneticPr fontId="2"/>
  </si>
  <si>
    <t>ト字路</t>
    <rPh sb="1" eb="3">
      <t>ジロ</t>
    </rPh>
    <phoneticPr fontId="1"/>
  </si>
  <si>
    <t>十字路</t>
    <rPh sb="0" eb="3">
      <t>ジュウジロ</t>
    </rPh>
    <phoneticPr fontId="2"/>
  </si>
  <si>
    <t>左折</t>
    <rPh sb="0" eb="2">
      <t>サセツ</t>
    </rPh>
    <phoneticPr fontId="2"/>
  </si>
  <si>
    <t>T字路</t>
    <rPh sb="1" eb="3">
      <t>ジロ</t>
    </rPh>
    <phoneticPr fontId="1"/>
  </si>
  <si>
    <t>┤字路</t>
    <phoneticPr fontId="2"/>
  </si>
  <si>
    <t>直進</t>
    <rPh sb="0" eb="2">
      <t>チョクシン</t>
    </rPh>
    <phoneticPr fontId="2"/>
  </si>
  <si>
    <t>十字路　S</t>
    <rPh sb="0" eb="3">
      <t>ジュウジロ</t>
    </rPh>
    <phoneticPr fontId="2"/>
  </si>
  <si>
    <t>国道250号</t>
    <rPh sb="0" eb="2">
      <t>コクドウ</t>
    </rPh>
    <rPh sb="5" eb="6">
      <t>ゴウ</t>
    </rPh>
    <phoneticPr fontId="2"/>
  </si>
  <si>
    <t>市道（中央大路）</t>
    <rPh sb="0" eb="2">
      <t>シドウ</t>
    </rPh>
    <rPh sb="3" eb="5">
      <t>チュウオウ</t>
    </rPh>
    <rPh sb="5" eb="7">
      <t>オオジ</t>
    </rPh>
    <phoneticPr fontId="2"/>
  </si>
  <si>
    <t>今在家東　S</t>
    <rPh sb="0" eb="1">
      <t>イマ</t>
    </rPh>
    <rPh sb="1" eb="3">
      <t>ザイケ</t>
    </rPh>
    <rPh sb="3" eb="4">
      <t>ヒガシ</t>
    </rPh>
    <phoneticPr fontId="1"/>
  </si>
  <si>
    <t>相生産業高校　S</t>
    <rPh sb="0" eb="2">
      <t>アイオイ</t>
    </rPh>
    <rPh sb="2" eb="6">
      <t>サンギョウコウコウ</t>
    </rPh>
    <phoneticPr fontId="2"/>
  </si>
  <si>
    <t>県道568号→県道458号</t>
    <rPh sb="0" eb="2">
      <t>ケンドウ</t>
    </rPh>
    <rPh sb="5" eb="6">
      <t>ゴウ</t>
    </rPh>
    <rPh sb="7" eb="9">
      <t>ケンドウ</t>
    </rPh>
    <rPh sb="12" eb="13">
      <t>ゴウ</t>
    </rPh>
    <phoneticPr fontId="2"/>
  </si>
  <si>
    <t>（通過チェック・フォトコントロール）①
赤穂御崎公園</t>
    <rPh sb="1" eb="3">
      <t>ツウカ</t>
    </rPh>
    <rPh sb="20" eb="22">
      <t>アコウ</t>
    </rPh>
    <rPh sb="22" eb="24">
      <t>ミサキ</t>
    </rPh>
    <rPh sb="24" eb="26">
      <t>コウエン</t>
    </rPh>
    <phoneticPr fontId="2"/>
  </si>
  <si>
    <t>（通過チェック・フォトコントロール）②
西はりま天文台</t>
    <rPh sb="1" eb="3">
      <t>ツウカ</t>
    </rPh>
    <rPh sb="20" eb="21">
      <t>ニシ</t>
    </rPh>
    <rPh sb="24" eb="27">
      <t>テンモンダイ</t>
    </rPh>
    <phoneticPr fontId="2"/>
  </si>
  <si>
    <t>PC1
ローソン千種黒土店</t>
    <rPh sb="8" eb="10">
      <t>チクサ</t>
    </rPh>
    <rPh sb="10" eb="12">
      <t>クロツチ</t>
    </rPh>
    <rPh sb="12" eb="13">
      <t>テン</t>
    </rPh>
    <phoneticPr fontId="2"/>
  </si>
  <si>
    <t>国道に出て海沿いへ</t>
    <rPh sb="0" eb="2">
      <t>コクドウ</t>
    </rPh>
    <rPh sb="3" eb="4">
      <t>デ</t>
    </rPh>
    <rPh sb="5" eb="7">
      <t>ウミゾ</t>
    </rPh>
    <phoneticPr fontId="2"/>
  </si>
  <si>
    <t>250号から逸れて、引き続き海沿いを進む</t>
    <rPh sb="3" eb="4">
      <t>ゴウ</t>
    </rPh>
    <rPh sb="6" eb="7">
      <t>ソ</t>
    </rPh>
    <rPh sb="10" eb="11">
      <t>ヒ</t>
    </rPh>
    <rPh sb="12" eb="13">
      <t>ツヅ</t>
    </rPh>
    <rPh sb="14" eb="16">
      <t>ウミゾ</t>
    </rPh>
    <rPh sb="18" eb="19">
      <t>スス</t>
    </rPh>
    <phoneticPr fontId="2"/>
  </si>
  <si>
    <t>朝日町　S</t>
    <rPh sb="0" eb="3">
      <t>アサヒチョウ</t>
    </rPh>
    <phoneticPr fontId="2"/>
  </si>
  <si>
    <t>県道459号</t>
    <rPh sb="0" eb="2">
      <t>ケンドウ</t>
    </rPh>
    <rPh sb="5" eb="6">
      <t>ゴウ</t>
    </rPh>
    <phoneticPr fontId="2"/>
  </si>
  <si>
    <t>ここから千種川の東岸沿いを進む</t>
    <rPh sb="4" eb="7">
      <t>チクサガワ</t>
    </rPh>
    <rPh sb="8" eb="10">
      <t>トウガン</t>
    </rPh>
    <rPh sb="10" eb="11">
      <t>ゾ</t>
    </rPh>
    <rPh sb="13" eb="14">
      <t>スス</t>
    </rPh>
    <phoneticPr fontId="2"/>
  </si>
  <si>
    <t>市道→県道525号</t>
    <rPh sb="0" eb="2">
      <t>シドウ</t>
    </rPh>
    <rPh sb="3" eb="5">
      <t>ケンドウ</t>
    </rPh>
    <rPh sb="8" eb="9">
      <t>ゴウ</t>
    </rPh>
    <phoneticPr fontId="2"/>
  </si>
  <si>
    <t>県道450（国道２号重複区間）</t>
    <rPh sb="0" eb="2">
      <t>ケンドウ</t>
    </rPh>
    <rPh sb="6" eb="8">
      <t>コクドウ</t>
    </rPh>
    <rPh sb="9" eb="10">
      <t>ゴウ</t>
    </rPh>
    <rPh sb="10" eb="12">
      <t>チョウフク</t>
    </rPh>
    <rPh sb="12" eb="14">
      <t>クカン</t>
    </rPh>
    <phoneticPr fontId="2"/>
  </si>
  <si>
    <t>有年原　Ｓ</t>
    <rPh sb="0" eb="3">
      <t>ウネハラ</t>
    </rPh>
    <phoneticPr fontId="2"/>
  </si>
  <si>
    <t>信号まで歩道推奨</t>
    <rPh sb="0" eb="2">
      <t>シンゴウ</t>
    </rPh>
    <rPh sb="4" eb="6">
      <t>ホドウ</t>
    </rPh>
    <rPh sb="6" eb="8">
      <t>スイショウ</t>
    </rPh>
    <phoneticPr fontId="2"/>
  </si>
  <si>
    <t>県道450号→国道373号</t>
    <rPh sb="0" eb="2">
      <t>ケンドウ</t>
    </rPh>
    <rPh sb="5" eb="6">
      <t>ゴウ</t>
    </rPh>
    <rPh sb="7" eb="9">
      <t>コクドウ</t>
    </rPh>
    <rPh sb="12" eb="13">
      <t>ゴウ</t>
    </rPh>
    <phoneticPr fontId="2"/>
  </si>
  <si>
    <t>ファミリーマート手前で右折、この後しばらく道なり</t>
    <rPh sb="8" eb="10">
      <t>テマエ</t>
    </rPh>
    <rPh sb="11" eb="13">
      <t>ウセツ</t>
    </rPh>
    <rPh sb="16" eb="17">
      <t>アト</t>
    </rPh>
    <rPh sb="21" eb="22">
      <t>ミチ</t>
    </rPh>
    <phoneticPr fontId="2"/>
  </si>
  <si>
    <t>県道365号</t>
    <rPh sb="0" eb="2">
      <t>ケンドウ</t>
    </rPh>
    <rPh sb="5" eb="6">
      <t>ゴウ</t>
    </rPh>
    <phoneticPr fontId="2"/>
  </si>
  <si>
    <t>山頂までもう少し！</t>
    <rPh sb="0" eb="2">
      <t>サンチョウ</t>
    </rPh>
    <rPh sb="6" eb="7">
      <t>スコ</t>
    </rPh>
    <phoneticPr fontId="2"/>
  </si>
  <si>
    <t>折り返し</t>
    <rPh sb="0" eb="1">
      <t>オ</t>
    </rPh>
    <rPh sb="2" eb="3">
      <t>カエ</t>
    </rPh>
    <phoneticPr fontId="1"/>
  </si>
  <si>
    <t>下り対向車注意</t>
    <rPh sb="0" eb="1">
      <t>クダ</t>
    </rPh>
    <rPh sb="2" eb="7">
      <t>タイコウシャチュウイ</t>
    </rPh>
    <phoneticPr fontId="2"/>
  </si>
  <si>
    <t>県道240号</t>
    <rPh sb="0" eb="2">
      <t>ケンドウ</t>
    </rPh>
    <rPh sb="5" eb="6">
      <t>ゴウ</t>
    </rPh>
    <phoneticPr fontId="2"/>
  </si>
  <si>
    <t>この前後で少しだけ岡山県を通ります</t>
    <rPh sb="2" eb="4">
      <t>ゼンゴ</t>
    </rPh>
    <rPh sb="5" eb="6">
      <t>スコ</t>
    </rPh>
    <rPh sb="9" eb="12">
      <t>オカヤマケン</t>
    </rPh>
    <rPh sb="13" eb="14">
      <t>トオ</t>
    </rPh>
    <phoneticPr fontId="2"/>
  </si>
  <si>
    <t>室橋東詰　S</t>
    <rPh sb="0" eb="2">
      <t>ムロハシ</t>
    </rPh>
    <rPh sb="2" eb="4">
      <t>ヒガシツメ</t>
    </rPh>
    <phoneticPr fontId="1"/>
  </si>
  <si>
    <t>国道29号を南下</t>
    <rPh sb="0" eb="2">
      <t>コクドウ</t>
    </rPh>
    <rPh sb="4" eb="5">
      <t>ゴウ</t>
    </rPh>
    <rPh sb="6" eb="8">
      <t>ナンカ</t>
    </rPh>
    <phoneticPr fontId="2"/>
  </si>
  <si>
    <t>国道29号</t>
    <rPh sb="0" eb="2">
      <t>コクドウ</t>
    </rPh>
    <rPh sb="4" eb="5">
      <t>ゴウ</t>
    </rPh>
    <phoneticPr fontId="2"/>
  </si>
  <si>
    <t>東市場　S</t>
    <rPh sb="0" eb="1">
      <t>ヒガシ</t>
    </rPh>
    <rPh sb="1" eb="3">
      <t>イチバ</t>
    </rPh>
    <phoneticPr fontId="2"/>
  </si>
  <si>
    <t>県道8号</t>
    <rPh sb="0" eb="2">
      <t>ケンドウ</t>
    </rPh>
    <rPh sb="3" eb="4">
      <t>ゴウ</t>
    </rPh>
    <phoneticPr fontId="2"/>
  </si>
  <si>
    <t>大川内高原ライン</t>
    <rPh sb="0" eb="3">
      <t>オオカワウチ</t>
    </rPh>
    <rPh sb="3" eb="5">
      <t>コウゲン</t>
    </rPh>
    <phoneticPr fontId="2"/>
  </si>
  <si>
    <t>県道39号</t>
    <rPh sb="0" eb="2">
      <t>ケンドウ</t>
    </rPh>
    <rPh sb="4" eb="5">
      <t>ゴウ</t>
    </rPh>
    <phoneticPr fontId="2"/>
  </si>
  <si>
    <t>県道404号</t>
    <rPh sb="0" eb="2">
      <t>ケンドウ</t>
    </rPh>
    <rPh sb="5" eb="6">
      <t>ゴウ</t>
    </rPh>
    <phoneticPr fontId="2"/>
  </si>
  <si>
    <t>市道→県道８号</t>
    <rPh sb="0" eb="2">
      <t>シドウ</t>
    </rPh>
    <rPh sb="3" eb="5">
      <t>ケンドウ</t>
    </rPh>
    <rPh sb="6" eb="7">
      <t>ゴウ</t>
    </rPh>
    <phoneticPr fontId="2"/>
  </si>
  <si>
    <t>福本東　S</t>
    <rPh sb="0" eb="2">
      <t>フクモト</t>
    </rPh>
    <rPh sb="2" eb="3">
      <t>ヒガシ</t>
    </rPh>
    <phoneticPr fontId="2"/>
  </si>
  <si>
    <t>県道８号</t>
    <rPh sb="0" eb="2">
      <t>ケンドウ</t>
    </rPh>
    <rPh sb="3" eb="4">
      <t>ゴウ</t>
    </rPh>
    <phoneticPr fontId="2"/>
  </si>
  <si>
    <t>神崎総合病院前　S</t>
    <rPh sb="0" eb="2">
      <t>カンザキ</t>
    </rPh>
    <rPh sb="2" eb="4">
      <t>ソウゴウ</t>
    </rPh>
    <rPh sb="4" eb="6">
      <t>ビョウイン</t>
    </rPh>
    <rPh sb="6" eb="7">
      <t>マエ</t>
    </rPh>
    <phoneticPr fontId="1"/>
  </si>
  <si>
    <t>国道427号</t>
    <rPh sb="0" eb="2">
      <t>コクドウ</t>
    </rPh>
    <rPh sb="5" eb="6">
      <t>ゴウ</t>
    </rPh>
    <phoneticPr fontId="2"/>
  </si>
  <si>
    <t>以降は概ね平坦基調です</t>
    <rPh sb="0" eb="2">
      <t>イコウ</t>
    </rPh>
    <rPh sb="3" eb="4">
      <t>オオム</t>
    </rPh>
    <rPh sb="5" eb="9">
      <t>ヘイタンキチョウ</t>
    </rPh>
    <phoneticPr fontId="2"/>
  </si>
  <si>
    <t>寺内　S</t>
    <rPh sb="0" eb="2">
      <t>テラウチ</t>
    </rPh>
    <phoneticPr fontId="2"/>
  </si>
  <si>
    <t>春日橋東詰　S</t>
    <rPh sb="0" eb="2">
      <t>カスガ</t>
    </rPh>
    <rPh sb="2" eb="3">
      <t>バシ</t>
    </rPh>
    <rPh sb="3" eb="5">
      <t>ヒガシツメ</t>
    </rPh>
    <phoneticPr fontId="2"/>
  </si>
  <si>
    <t>国道175号</t>
    <rPh sb="0" eb="2">
      <t>コクドウ</t>
    </rPh>
    <rPh sb="5" eb="6">
      <t>ゴウ</t>
    </rPh>
    <phoneticPr fontId="2"/>
  </si>
  <si>
    <t>上戸田　S</t>
    <rPh sb="0" eb="3">
      <t>カミトダ</t>
    </rPh>
    <phoneticPr fontId="1"/>
  </si>
  <si>
    <t>播州清水寺方面へ</t>
    <rPh sb="0" eb="5">
      <t>バンシュウキヨミズデラ</t>
    </rPh>
    <rPh sb="5" eb="7">
      <t>ホウメン</t>
    </rPh>
    <phoneticPr fontId="2"/>
  </si>
  <si>
    <t>県道566号→県道311号</t>
    <rPh sb="0" eb="2">
      <t>ケンドウ</t>
    </rPh>
    <rPh sb="5" eb="6">
      <t>ゴウ</t>
    </rPh>
    <rPh sb="7" eb="9">
      <t>ケンドウ</t>
    </rPh>
    <rPh sb="12" eb="13">
      <t>ゴウ</t>
    </rPh>
    <phoneticPr fontId="2"/>
  </si>
  <si>
    <t>県道313号</t>
    <rPh sb="0" eb="2">
      <t>ケンドウ</t>
    </rPh>
    <rPh sb="5" eb="6">
      <t>ゴウ</t>
    </rPh>
    <phoneticPr fontId="2"/>
  </si>
  <si>
    <t>県道144号</t>
    <rPh sb="0" eb="2">
      <t>ケンドウ</t>
    </rPh>
    <rPh sb="5" eb="6">
      <t>ゴウ</t>
    </rPh>
    <phoneticPr fontId="2"/>
  </si>
  <si>
    <t>県道20号</t>
    <rPh sb="0" eb="2">
      <t>ケンドウ</t>
    </rPh>
    <rPh sb="4" eb="5">
      <t>ゴウ</t>
    </rPh>
    <phoneticPr fontId="2"/>
  </si>
  <si>
    <t>新定　S</t>
    <rPh sb="0" eb="1">
      <t>シン</t>
    </rPh>
    <rPh sb="1" eb="2">
      <t>サダ</t>
    </rPh>
    <phoneticPr fontId="1"/>
  </si>
  <si>
    <t>桾原　S</t>
    <rPh sb="0" eb="2">
      <t>クヌギハラ</t>
    </rPh>
    <phoneticPr fontId="2"/>
  </si>
  <si>
    <t>本町１丁目　S</t>
    <rPh sb="0" eb="2">
      <t>ホンマチ</t>
    </rPh>
    <rPh sb="3" eb="5">
      <t>チョウメ</t>
    </rPh>
    <phoneticPr fontId="2"/>
  </si>
  <si>
    <t>福井　S</t>
    <rPh sb="0" eb="2">
      <t>フクイ</t>
    </rPh>
    <phoneticPr fontId="2"/>
  </si>
  <si>
    <t>花尻１丁目　S</t>
    <rPh sb="0" eb="2">
      <t>ハナジリ</t>
    </rPh>
    <rPh sb="3" eb="5">
      <t>チョウメ</t>
    </rPh>
    <phoneticPr fontId="2"/>
  </si>
  <si>
    <t>Y字路</t>
    <rPh sb="1" eb="3">
      <t>ジロ</t>
    </rPh>
    <phoneticPr fontId="2"/>
  </si>
  <si>
    <t>十字路　</t>
    <rPh sb="0" eb="3">
      <t>ジュウジロ</t>
    </rPh>
    <phoneticPr fontId="2"/>
  </si>
  <si>
    <t>県道65号</t>
    <rPh sb="0" eb="2">
      <t>ケンドウ</t>
    </rPh>
    <rPh sb="4" eb="5">
      <t>ゴウ</t>
    </rPh>
    <phoneticPr fontId="2"/>
  </si>
  <si>
    <t>県道387号→市道</t>
    <rPh sb="0" eb="2">
      <t>ケンドウ</t>
    </rPh>
    <rPh sb="5" eb="6">
      <t>ゴウ</t>
    </rPh>
    <rPh sb="7" eb="9">
      <t>シドウ</t>
    </rPh>
    <phoneticPr fontId="2"/>
  </si>
  <si>
    <t>県道388号</t>
    <rPh sb="0" eb="2">
      <t>ケンドウ</t>
    </rPh>
    <rPh sb="5" eb="6">
      <t>ゴウ</t>
    </rPh>
    <phoneticPr fontId="2"/>
  </si>
  <si>
    <t>市道→県道392号</t>
    <rPh sb="0" eb="2">
      <t>シドウ</t>
    </rPh>
    <rPh sb="3" eb="5">
      <t>ケンドウ</t>
    </rPh>
    <rPh sb="8" eb="9">
      <t>ゴウ</t>
    </rPh>
    <phoneticPr fontId="2"/>
  </si>
  <si>
    <t>新幹線の高架を超えて右折する</t>
    <rPh sb="0" eb="3">
      <t>シンカンセン</t>
    </rPh>
    <rPh sb="4" eb="6">
      <t>コウカ</t>
    </rPh>
    <rPh sb="7" eb="8">
      <t>コ</t>
    </rPh>
    <rPh sb="10" eb="12">
      <t>ウセツ</t>
    </rPh>
    <phoneticPr fontId="2"/>
  </si>
  <si>
    <t>県718→国250→姫路313</t>
    <rPh sb="5" eb="6">
      <t>クニ</t>
    </rPh>
    <rPh sb="10" eb="12">
      <t>ヒメジ</t>
    </rPh>
    <phoneticPr fontId="2"/>
  </si>
  <si>
    <t>姫路市道313号</t>
    <rPh sb="0" eb="2">
      <t>ヒメジ</t>
    </rPh>
    <rPh sb="2" eb="4">
      <t>シドウ</t>
    </rPh>
    <rPh sb="7" eb="8">
      <t>ゴウ</t>
    </rPh>
    <phoneticPr fontId="2"/>
  </si>
  <si>
    <t>妻鹿　S</t>
    <rPh sb="0" eb="2">
      <t>メガ</t>
    </rPh>
    <phoneticPr fontId="2"/>
  </si>
  <si>
    <t>中島2丁目　S</t>
    <rPh sb="0" eb="2">
      <t>ナカジマ</t>
    </rPh>
    <rPh sb="3" eb="5">
      <t>チョウメ</t>
    </rPh>
    <phoneticPr fontId="2"/>
  </si>
  <si>
    <t>スタート
ウインク球場西側　公園</t>
    <rPh sb="9" eb="11">
      <t>キュウジョウ</t>
    </rPh>
    <rPh sb="11" eb="13">
      <t>ニシガワ</t>
    </rPh>
    <rPh sb="14" eb="16">
      <t>コウエン</t>
    </rPh>
    <phoneticPr fontId="1"/>
  </si>
  <si>
    <t>中島　S</t>
    <rPh sb="0" eb="2">
      <t>ナカジマ</t>
    </rPh>
    <phoneticPr fontId="2"/>
  </si>
  <si>
    <t>市道（駅南大路）</t>
    <rPh sb="0" eb="2">
      <t>シドウ</t>
    </rPh>
    <rPh sb="3" eb="5">
      <t>エキナン</t>
    </rPh>
    <rPh sb="5" eb="6">
      <t>オオ</t>
    </rPh>
    <rPh sb="6" eb="7">
      <t>ミチ</t>
    </rPh>
    <phoneticPr fontId="2"/>
  </si>
  <si>
    <t>市道（市役所北通り）</t>
    <rPh sb="0" eb="2">
      <t>シドウ</t>
    </rPh>
    <rPh sb="3" eb="6">
      <t>シヤクショ</t>
    </rPh>
    <rPh sb="6" eb="7">
      <t>キタ</t>
    </rPh>
    <rPh sb="7" eb="8">
      <t>トオ</t>
    </rPh>
    <phoneticPr fontId="2"/>
  </si>
  <si>
    <t>右側</t>
    <rPh sb="0" eb="2">
      <t>ミギガワ</t>
    </rPh>
    <phoneticPr fontId="1"/>
  </si>
  <si>
    <t>―</t>
    <phoneticPr fontId="2"/>
  </si>
  <si>
    <t>（通過チェック・フォトコントロール①)
赤穂御崎公園</t>
    <rPh sb="20" eb="24">
      <t>アコウミサキ</t>
    </rPh>
    <rPh sb="24" eb="26">
      <t>コウエン</t>
    </rPh>
    <phoneticPr fontId="2"/>
  </si>
  <si>
    <t>（通過チェック・フォトコントロール②)
西はりま天文台</t>
    <rPh sb="20" eb="21">
      <t>ニシ</t>
    </rPh>
    <rPh sb="24" eb="27">
      <t>テンモンダイ</t>
    </rPh>
    <phoneticPr fontId="2"/>
  </si>
  <si>
    <t>公園の出口から右方向へ</t>
    <rPh sb="3" eb="5">
      <t>デグチ</t>
    </rPh>
    <rPh sb="7" eb="8">
      <t>ミギ</t>
    </rPh>
    <phoneticPr fontId="2"/>
  </si>
  <si>
    <t>方向</t>
    <rPh sb="0" eb="2">
      <t>ホウコウ</t>
    </rPh>
    <phoneticPr fontId="2"/>
  </si>
  <si>
    <t>交差点に向かって右側にローソン</t>
    <rPh sb="0" eb="3">
      <t>コウサテン</t>
    </rPh>
    <rPh sb="4" eb="5">
      <t>ム</t>
    </rPh>
    <rPh sb="8" eb="10">
      <t>ミギガワ</t>
    </rPh>
    <phoneticPr fontId="2"/>
  </si>
  <si>
    <t>ここから勾配きつめの下り、コントロールできるスピードで！</t>
    <rPh sb="4" eb="6">
      <t>コウバイ</t>
    </rPh>
    <rPh sb="10" eb="11">
      <t>クダ</t>
    </rPh>
    <phoneticPr fontId="2"/>
  </si>
  <si>
    <t>右折直後のエネオス隣にヤマザキショップ（Google情報で18:00まで）</t>
    <rPh sb="0" eb="4">
      <t>ウセツチョクゴ</t>
    </rPh>
    <rPh sb="9" eb="10">
      <t>トナリ</t>
    </rPh>
    <rPh sb="26" eb="28">
      <t>ジョウホウ</t>
    </rPh>
    <phoneticPr fontId="2"/>
  </si>
  <si>
    <t>通称「イナゴ（国道175）」を少しだけ走る</t>
    <rPh sb="0" eb="2">
      <t>ツウショウ</t>
    </rPh>
    <rPh sb="7" eb="9">
      <t>コクドウ</t>
    </rPh>
    <rPh sb="15" eb="16">
      <t>スコ</t>
    </rPh>
    <rPh sb="19" eb="20">
      <t>ハシ</t>
    </rPh>
    <phoneticPr fontId="2"/>
  </si>
  <si>
    <t>ＰＣ開閉時間
（6時スタート）</t>
    <rPh sb="2" eb="3">
      <t>ヒラ</t>
    </rPh>
    <rPh sb="3" eb="4">
      <t>ト</t>
    </rPh>
    <rPh sb="4" eb="6">
      <t>ジカン</t>
    </rPh>
    <rPh sb="9" eb="10">
      <t>ジ</t>
    </rPh>
    <phoneticPr fontId="2"/>
  </si>
  <si>
    <t>上月三差路　S</t>
    <rPh sb="0" eb="2">
      <t>コウヅキ</t>
    </rPh>
    <rPh sb="2" eb="5">
      <t>サンサロ</t>
    </rPh>
    <phoneticPr fontId="2"/>
  </si>
  <si>
    <t>国道179号</t>
    <rPh sb="0" eb="2">
      <t>コクドウ</t>
    </rPh>
    <rPh sb="5" eb="6">
      <t>ゴウ</t>
    </rPh>
    <phoneticPr fontId="2"/>
  </si>
  <si>
    <t>金屋橋　S</t>
    <rPh sb="0" eb="2">
      <t>カナヤ</t>
    </rPh>
    <rPh sb="2" eb="3">
      <t>バシ</t>
    </rPh>
    <phoneticPr fontId="2"/>
  </si>
  <si>
    <t>県道124号</t>
    <rPh sb="0" eb="2">
      <t>ケンドウ</t>
    </rPh>
    <rPh sb="5" eb="6">
      <t>ゴウ</t>
    </rPh>
    <phoneticPr fontId="2"/>
  </si>
  <si>
    <t>再び千種川を遡上します</t>
    <rPh sb="0" eb="1">
      <t>フタタ</t>
    </rPh>
    <rPh sb="2" eb="5">
      <t>チクサガワ</t>
    </rPh>
    <rPh sb="6" eb="8">
      <t>ソジョウ</t>
    </rPh>
    <phoneticPr fontId="2"/>
  </si>
  <si>
    <t>県道53号→県道72号</t>
    <rPh sb="0" eb="2">
      <t>ケンドウ</t>
    </rPh>
    <rPh sb="4" eb="5">
      <t>ゴウ</t>
    </rPh>
    <rPh sb="6" eb="8">
      <t>ケンドウ</t>
    </rPh>
    <rPh sb="10" eb="11">
      <t>ゴウ</t>
    </rPh>
    <phoneticPr fontId="2"/>
  </si>
  <si>
    <t>国道429号</t>
    <rPh sb="0" eb="2">
      <t>コクドウ</t>
    </rPh>
    <rPh sb="5" eb="6">
      <t>ゴウ</t>
    </rPh>
    <phoneticPr fontId="2"/>
  </si>
  <si>
    <t>（通過チェック・フォトコントロール）③
峰山高原ゲート</t>
    <rPh sb="1" eb="3">
      <t>ツウカ</t>
    </rPh>
    <rPh sb="20" eb="24">
      <t>ミネヤマコウゲン</t>
    </rPh>
    <phoneticPr fontId="2"/>
  </si>
  <si>
    <t>高岸　S</t>
    <rPh sb="0" eb="2">
      <t>タカギシ</t>
    </rPh>
    <phoneticPr fontId="2"/>
  </si>
  <si>
    <t>国道427号→市道</t>
    <rPh sb="0" eb="2">
      <t>コクドウ</t>
    </rPh>
    <rPh sb="5" eb="6">
      <t>ゴウ</t>
    </rPh>
    <rPh sb="7" eb="9">
      <t>シドウ</t>
    </rPh>
    <phoneticPr fontId="2"/>
  </si>
  <si>
    <t>県道54号</t>
    <rPh sb="0" eb="2">
      <t>ケンドウ</t>
    </rPh>
    <rPh sb="4" eb="5">
      <t>ゴウ</t>
    </rPh>
    <phoneticPr fontId="2"/>
  </si>
  <si>
    <t>県道311号</t>
    <rPh sb="0" eb="2">
      <t>ケンドウ</t>
    </rPh>
    <rPh sb="5" eb="6">
      <t>ゴウ</t>
    </rPh>
    <phoneticPr fontId="2"/>
  </si>
  <si>
    <t>黒谷　S</t>
    <rPh sb="0" eb="2">
      <t>クロタニ</t>
    </rPh>
    <phoneticPr fontId="1"/>
  </si>
  <si>
    <t>天神西　S</t>
    <rPh sb="0" eb="2">
      <t>テンジン</t>
    </rPh>
    <rPh sb="2" eb="3">
      <t>ニシ</t>
    </rPh>
    <phoneticPr fontId="2"/>
  </si>
  <si>
    <t>県道75号</t>
    <rPh sb="0" eb="2">
      <t>ケンドウ</t>
    </rPh>
    <rPh sb="4" eb="5">
      <t>ゴウ</t>
    </rPh>
    <phoneticPr fontId="2"/>
  </si>
  <si>
    <t>上神田　S</t>
    <rPh sb="0" eb="1">
      <t>ジョウ</t>
    </rPh>
    <rPh sb="1" eb="3">
      <t>カンダ</t>
    </rPh>
    <phoneticPr fontId="2"/>
  </si>
  <si>
    <t>県道65号→県道148号</t>
    <rPh sb="0" eb="2">
      <t>ケンドウ</t>
    </rPh>
    <rPh sb="4" eb="5">
      <t>ゴウ</t>
    </rPh>
    <rPh sb="6" eb="8">
      <t>ケンドウ</t>
    </rPh>
    <rPh sb="11" eb="12">
      <t>ゴウ</t>
    </rPh>
    <phoneticPr fontId="2"/>
  </si>
  <si>
    <t>県道84号</t>
    <rPh sb="0" eb="2">
      <t>ケンドウ</t>
    </rPh>
    <rPh sb="4" eb="5">
      <t>ゴウ</t>
    </rPh>
    <phoneticPr fontId="2"/>
  </si>
  <si>
    <t>県道384号</t>
    <rPh sb="0" eb="2">
      <t>ケンドウ</t>
    </rPh>
    <rPh sb="5" eb="6">
      <t>ゴウ</t>
    </rPh>
    <phoneticPr fontId="2"/>
  </si>
  <si>
    <t>天満大池　S</t>
    <rPh sb="0" eb="4">
      <t>テンマオオイケ</t>
    </rPh>
    <phoneticPr fontId="2"/>
  </si>
  <si>
    <t>PC2
播州清水寺入口</t>
    <rPh sb="4" eb="9">
      <t>バンシュウキヨミズデラ</t>
    </rPh>
    <rPh sb="9" eb="11">
      <t>イリグチ</t>
    </rPh>
    <phoneticPr fontId="2"/>
  </si>
  <si>
    <t>里下新田　S</t>
    <rPh sb="0" eb="1">
      <t>サト</t>
    </rPh>
    <rPh sb="1" eb="2">
      <t>シモ</t>
    </rPh>
    <rPh sb="2" eb="4">
      <t>シンデン</t>
    </rPh>
    <phoneticPr fontId="1"/>
  </si>
  <si>
    <t>県道79号</t>
    <rPh sb="0" eb="2">
      <t>ケンドウ</t>
    </rPh>
    <rPh sb="4" eb="5">
      <t>ゴウ</t>
    </rPh>
    <phoneticPr fontId="2"/>
  </si>
  <si>
    <t>加古川を渡った直後</t>
    <rPh sb="0" eb="3">
      <t>カコガワ</t>
    </rPh>
    <rPh sb="4" eb="5">
      <t>ワタ</t>
    </rPh>
    <rPh sb="7" eb="9">
      <t>チョクゴ</t>
    </rPh>
    <phoneticPr fontId="2"/>
  </si>
  <si>
    <t>PC3
ローソン加古川平荘小畑店</t>
    <rPh sb="8" eb="11">
      <t>カコガワ</t>
    </rPh>
    <rPh sb="11" eb="12">
      <t>タイラ</t>
    </rPh>
    <rPh sb="12" eb="13">
      <t>ソウ</t>
    </rPh>
    <rPh sb="13" eb="15">
      <t>オバタ</t>
    </rPh>
    <rPh sb="15" eb="16">
      <t>テン</t>
    </rPh>
    <phoneticPr fontId="2"/>
  </si>
  <si>
    <t>県道389号</t>
    <rPh sb="0" eb="2">
      <t>ケンドウ</t>
    </rPh>
    <rPh sb="5" eb="6">
      <t>ゴウ</t>
    </rPh>
    <phoneticPr fontId="2"/>
  </si>
  <si>
    <t>西国街道</t>
    <rPh sb="0" eb="2">
      <t>サイゴク</t>
    </rPh>
    <rPh sb="2" eb="4">
      <t>カイドウ</t>
    </rPh>
    <phoneticPr fontId="2"/>
  </si>
  <si>
    <t>国道２号線と踏切を横断します</t>
    <rPh sb="0" eb="2">
      <t>コクドウ</t>
    </rPh>
    <rPh sb="3" eb="4">
      <t>ゴウ</t>
    </rPh>
    <rPh sb="4" eb="5">
      <t>セン</t>
    </rPh>
    <rPh sb="6" eb="8">
      <t>フミキリ</t>
    </rPh>
    <rPh sb="9" eb="11">
      <t>オウダン</t>
    </rPh>
    <phoneticPr fontId="2"/>
  </si>
  <si>
    <t>（通過チェック・フォトコントロール）⑥
生石神社（石の宝殿）</t>
    <rPh sb="1" eb="3">
      <t>ツウカ</t>
    </rPh>
    <rPh sb="20" eb="21">
      <t>イ</t>
    </rPh>
    <rPh sb="21" eb="22">
      <t>イシ</t>
    </rPh>
    <rPh sb="22" eb="24">
      <t>ジンジャ</t>
    </rPh>
    <rPh sb="25" eb="26">
      <t>イシ</t>
    </rPh>
    <rPh sb="27" eb="29">
      <t>ホウデン</t>
    </rPh>
    <phoneticPr fontId="2"/>
  </si>
  <si>
    <t>ゴール　レンタルスペースアイリス</t>
    <phoneticPr fontId="2"/>
  </si>
  <si>
    <t>※もしくは付近の桃井ミュージアム案内の写真でも可としますが、撮影時に交通の妨げとならないよう十分に注意してください</t>
    <rPh sb="5" eb="7">
      <t>フキン</t>
    </rPh>
    <rPh sb="8" eb="10">
      <t>モモイ</t>
    </rPh>
    <rPh sb="16" eb="18">
      <t>アンナイ</t>
    </rPh>
    <rPh sb="19" eb="21">
      <t>シャシン</t>
    </rPh>
    <rPh sb="23" eb="24">
      <t>カ</t>
    </rPh>
    <rPh sb="30" eb="33">
      <t>サツエイジ</t>
    </rPh>
    <rPh sb="34" eb="36">
      <t>コウツウ</t>
    </rPh>
    <rPh sb="37" eb="38">
      <t>サマタ</t>
    </rPh>
    <rPh sb="46" eb="48">
      <t>ジュウブン</t>
    </rPh>
    <rPh sb="49" eb="51">
      <t>チュウイ</t>
    </rPh>
    <phoneticPr fontId="2"/>
  </si>
  <si>
    <t>（通過チェック・フォトコントロール）③
峰山高原ゲート</t>
    <rPh sb="20" eb="24">
      <t>ミネヤマコウゲン</t>
    </rPh>
    <phoneticPr fontId="2"/>
  </si>
  <si>
    <t>（通過チェック・フォトコントロール）④
砥峰高原（来たことがわかればOK）</t>
    <rPh sb="25" eb="26">
      <t>キ</t>
    </rPh>
    <phoneticPr fontId="2"/>
  </si>
  <si>
    <t>PC2
播州清水寺</t>
    <rPh sb="4" eb="9">
      <t>バンシュウキヨミズデラ</t>
    </rPh>
    <phoneticPr fontId="2"/>
  </si>
  <si>
    <t>（通過チェック・フォトコントロール）⑥
生石神社（石の宝殿）</t>
    <rPh sb="20" eb="21">
      <t>イ</t>
    </rPh>
    <rPh sb="21" eb="22">
      <t>イシ</t>
    </rPh>
    <rPh sb="22" eb="24">
      <t>ジンジャ</t>
    </rPh>
    <rPh sb="25" eb="26">
      <t>イシ</t>
    </rPh>
    <rPh sb="27" eb="29">
      <t>ホウデン</t>
    </rPh>
    <phoneticPr fontId="2"/>
  </si>
  <si>
    <t>（通過チェック・フォトコントロール）⑤
にじいろふぁ～みん（天満大池）</t>
    <rPh sb="1" eb="3">
      <t>ツウカ</t>
    </rPh>
    <rPh sb="30" eb="34">
      <t>テンマオオイケ</t>
    </rPh>
    <phoneticPr fontId="2"/>
  </si>
  <si>
    <t>（通過チェック・フォトコントロール）④
砥峰高原</t>
    <rPh sb="1" eb="3">
      <t>ツウカ</t>
    </rPh>
    <rPh sb="20" eb="22">
      <t>トノミネ</t>
    </rPh>
    <rPh sb="22" eb="24">
      <t>コウゲン</t>
    </rPh>
    <phoneticPr fontId="2"/>
  </si>
  <si>
    <t>（通過チェック・フォトコントロール）⑤
にじいろふぁ～みん（天満大池）</t>
    <rPh sb="30" eb="34">
      <t>テンマオオイケ</t>
    </rPh>
    <phoneticPr fontId="2"/>
  </si>
  <si>
    <t>国道250号に出ます</t>
    <rPh sb="0" eb="2">
      <t>コクドウ</t>
    </rPh>
    <rPh sb="5" eb="6">
      <t>ゴウ</t>
    </rPh>
    <rPh sb="7" eb="8">
      <t>デ</t>
    </rPh>
    <phoneticPr fontId="2"/>
  </si>
  <si>
    <t>BRM425近畿300km姫路 播磨一周（はりいち）</t>
    <rPh sb="13" eb="15">
      <t>ヒメジ</t>
    </rPh>
    <rPh sb="16" eb="18">
      <t>ハリマ</t>
    </rPh>
    <rPh sb="18" eb="19">
      <t>イチ</t>
    </rPh>
    <rPh sb="19" eb="20">
      <t>シュウ</t>
    </rPh>
    <phoneticPr fontId="2"/>
  </si>
  <si>
    <t xml:space="preserve"> 04/25 09:34 ～ 14:04 </t>
    <phoneticPr fontId="2"/>
  </si>
  <si>
    <t xml:space="preserve">04/25 14:19～04/26 00:32 </t>
    <phoneticPr fontId="2"/>
  </si>
  <si>
    <t>04/25 15:00～04/26 02:00</t>
    <phoneticPr fontId="2"/>
  </si>
  <si>
    <t>お疲れさまでした。自転車を駐輪スペースに置き、入室してください。ゴール時間は自己申告とします。</t>
    <rPh sb="1" eb="2">
      <t>ツカ</t>
    </rPh>
    <rPh sb="9" eb="12">
      <t>ジテンシャ</t>
    </rPh>
    <rPh sb="13" eb="15">
      <t>チュウリン</t>
    </rPh>
    <rPh sb="20" eb="21">
      <t>オ</t>
    </rPh>
    <rPh sb="23" eb="25">
      <t>ニュウシツ</t>
    </rPh>
    <rPh sb="35" eb="37">
      <t>ジカン</t>
    </rPh>
    <rPh sb="38" eb="42">
      <t>ジコシンコク</t>
    </rPh>
    <phoneticPr fontId="2"/>
  </si>
  <si>
    <t>┥字路</t>
    <rPh sb="1" eb="3">
      <t>ジロ</t>
    </rPh>
    <phoneticPr fontId="2"/>
  </si>
  <si>
    <t>駐車場内</t>
    <rPh sb="0" eb="3">
      <t>チュウシャジョウ</t>
    </rPh>
    <rPh sb="3" eb="4">
      <t>ナイ</t>
    </rPh>
    <phoneticPr fontId="2"/>
  </si>
  <si>
    <t>左側</t>
    <rPh sb="0" eb="2">
      <t>サソク</t>
    </rPh>
    <phoneticPr fontId="1"/>
  </si>
  <si>
    <t>公園(駐車場)は進行方向に向かって左側、奥。科案内図『瀬戸内国立公園赤穂岬・福浦園地』もしくは、道路右側、看板『恋人の聖地赤穂岬・桃井ミュージアム』と自転車の写真をとる。
公園付近に来たことが分かる写真ならOKとします。</t>
    <rPh sb="0" eb="2">
      <t>コウエン</t>
    </rPh>
    <rPh sb="3" eb="6">
      <t>チュウシャジョウ</t>
    </rPh>
    <rPh sb="8" eb="10">
      <t>シンコウ</t>
    </rPh>
    <rPh sb="10" eb="12">
      <t>ホウコウ</t>
    </rPh>
    <rPh sb="13" eb="14">
      <t>ム</t>
    </rPh>
    <rPh sb="17" eb="19">
      <t>ヒダリガワ</t>
    </rPh>
    <rPh sb="20" eb="21">
      <t>オク</t>
    </rPh>
    <rPh sb="22" eb="26">
      <t>カアンナイズ</t>
    </rPh>
    <rPh sb="27" eb="30">
      <t>セトウチ</t>
    </rPh>
    <rPh sb="30" eb="34">
      <t>コクリツコウエン</t>
    </rPh>
    <rPh sb="34" eb="37">
      <t>アコウミサキ</t>
    </rPh>
    <rPh sb="38" eb="40">
      <t>フクウラ</t>
    </rPh>
    <rPh sb="40" eb="42">
      <t>エンチ</t>
    </rPh>
    <rPh sb="75" eb="78">
      <t>ジテンシャ</t>
    </rPh>
    <rPh sb="79" eb="81">
      <t>シャシン</t>
    </rPh>
    <rPh sb="86" eb="90">
      <t>コウエンフキン</t>
    </rPh>
    <rPh sb="91" eb="92">
      <t>キ</t>
    </rPh>
    <rPh sb="96" eb="97">
      <t>ワ</t>
    </rPh>
    <rPh sb="99" eb="101">
      <t>シャシン</t>
    </rPh>
    <phoneticPr fontId="2"/>
  </si>
  <si>
    <t>敷地内</t>
    <rPh sb="0" eb="3">
      <t>シキチナイ</t>
    </rPh>
    <phoneticPr fontId="2"/>
  </si>
  <si>
    <t>天文台を背景に自転車の写真を撮影すること。後、来た道を引き返す。
天文台の近くまでは入れないので注意</t>
    <rPh sb="0" eb="3">
      <t>テンモンダイ</t>
    </rPh>
    <rPh sb="4" eb="6">
      <t>ハイケイ</t>
    </rPh>
    <rPh sb="7" eb="10">
      <t>ジテンシャ</t>
    </rPh>
    <rPh sb="11" eb="13">
      <t>シャシン</t>
    </rPh>
    <rPh sb="14" eb="16">
      <t>サツエイ</t>
    </rPh>
    <rPh sb="21" eb="22">
      <t>ノチ</t>
    </rPh>
    <rPh sb="23" eb="24">
      <t>キ</t>
    </rPh>
    <rPh sb="25" eb="26">
      <t>ミチ</t>
    </rPh>
    <rPh sb="27" eb="28">
      <t>ヒ</t>
    </rPh>
    <rPh sb="29" eb="30">
      <t>カエ</t>
    </rPh>
    <rPh sb="33" eb="36">
      <t>テンモンダイ</t>
    </rPh>
    <rPh sb="37" eb="38">
      <t>チカ</t>
    </rPh>
    <rPh sb="42" eb="43">
      <t>ハイ</t>
    </rPh>
    <rPh sb="48" eb="50">
      <t>チュウイ</t>
    </rPh>
    <phoneticPr fontId="2"/>
  </si>
  <si>
    <t>ここから天文台への登り、勾配がきつめです(10％前後が続く！)</t>
    <rPh sb="4" eb="7">
      <t>テンモンダイ</t>
    </rPh>
    <rPh sb="9" eb="10">
      <t>ノボ</t>
    </rPh>
    <rPh sb="12" eb="14">
      <t>コウバイ</t>
    </rPh>
    <rPh sb="24" eb="26">
      <t>ゼンゴ</t>
    </rPh>
    <rPh sb="27" eb="28">
      <t>ツヅ</t>
    </rPh>
    <phoneticPr fontId="2"/>
  </si>
  <si>
    <t>右側</t>
    <rPh sb="0" eb="2">
      <t>ウソク</t>
    </rPh>
    <phoneticPr fontId="1"/>
  </si>
  <si>
    <t>レシートを取得。語、直進。
付近の「エーガイヤちくさ」のレシート（食堂など）でも可</t>
    <rPh sb="5" eb="7">
      <t>シュトク</t>
    </rPh>
    <rPh sb="8" eb="9">
      <t>ゴ</t>
    </rPh>
    <rPh sb="10" eb="12">
      <t>チョクシン</t>
    </rPh>
    <rPh sb="14" eb="16">
      <t>フキン</t>
    </rPh>
    <rPh sb="33" eb="35">
      <t>ショクドウ</t>
    </rPh>
    <rPh sb="40" eb="41">
      <t>カ</t>
    </rPh>
    <phoneticPr fontId="2"/>
  </si>
  <si>
    <t>千種S</t>
    <rPh sb="0" eb="2">
      <t>チクサ</t>
    </rPh>
    <phoneticPr fontId="2"/>
  </si>
  <si>
    <t>国道429号</t>
    <phoneticPr fontId="2"/>
  </si>
  <si>
    <t>斉木口S</t>
    <rPh sb="0" eb="3">
      <t>サイキグチ</t>
    </rPh>
    <phoneticPr fontId="1"/>
  </si>
  <si>
    <t>烏ヶ乢トンネルまで緩やかな上り。</t>
    <rPh sb="0" eb="1">
      <t>カラス</t>
    </rPh>
    <rPh sb="2" eb="3">
      <t>タワ</t>
    </rPh>
    <rPh sb="9" eb="10">
      <t>ユル</t>
    </rPh>
    <rPh sb="13" eb="14">
      <t>ノボ</t>
    </rPh>
    <phoneticPr fontId="2"/>
  </si>
  <si>
    <t>(注)下り途中、見逃し注意。坂の辻峠のピーク(△153.3km)から少し下った後、峰山高原リゾート方面へ再び上る！。</t>
    <rPh sb="1" eb="2">
      <t>チュウ</t>
    </rPh>
    <rPh sb="3" eb="4">
      <t>クダ</t>
    </rPh>
    <rPh sb="5" eb="7">
      <t>トチュウ</t>
    </rPh>
    <rPh sb="8" eb="10">
      <t>ミノガ</t>
    </rPh>
    <rPh sb="11" eb="13">
      <t>チュウイ</t>
    </rPh>
    <rPh sb="14" eb="15">
      <t>サカ</t>
    </rPh>
    <rPh sb="16" eb="17">
      <t>ツジ</t>
    </rPh>
    <rPh sb="17" eb="18">
      <t>トウゲ</t>
    </rPh>
    <rPh sb="34" eb="35">
      <t>スコ</t>
    </rPh>
    <rPh sb="36" eb="37">
      <t>クダ</t>
    </rPh>
    <rPh sb="39" eb="40">
      <t>ノチ</t>
    </rPh>
    <rPh sb="41" eb="45">
      <t>ミネヤマコウゲン</t>
    </rPh>
    <rPh sb="49" eb="51">
      <t>ホウメン</t>
    </rPh>
    <rPh sb="52" eb="53">
      <t>フタタ</t>
    </rPh>
    <rPh sb="54" eb="55">
      <t>ノボ</t>
    </rPh>
    <phoneticPr fontId="2"/>
  </si>
  <si>
    <t>大川内高原ライン</t>
    <phoneticPr fontId="2"/>
  </si>
  <si>
    <t>『峰山高原ゲート』と自転車の写真を撮影し、来た道を引き返す。</t>
    <rPh sb="10" eb="13">
      <t>ジテンシャ</t>
    </rPh>
    <rPh sb="14" eb="16">
      <t>シャシン</t>
    </rPh>
    <rPh sb="17" eb="19">
      <t>サツエイ</t>
    </rPh>
    <rPh sb="21" eb="22">
      <t>キ</t>
    </rPh>
    <rPh sb="23" eb="24">
      <t>ミチ</t>
    </rPh>
    <rPh sb="25" eb="26">
      <t>ヒ</t>
    </rPh>
    <rPh sb="27" eb="28">
      <t>カエ</t>
    </rPh>
    <phoneticPr fontId="2"/>
  </si>
  <si>
    <t>木製標識『砥峰高原』と自転車の写真を撮る。来たことが分かる写真ならOK。左折して少し行くと映画の撮影記念舞台地があります。とのみね自然交流館トイレ有。自販機はない。</t>
    <rPh sb="0" eb="2">
      <t>モクセイ</t>
    </rPh>
    <rPh sb="2" eb="4">
      <t>ヒョウシキ</t>
    </rPh>
    <rPh sb="5" eb="9">
      <t>トノミネコウゲン</t>
    </rPh>
    <rPh sb="11" eb="14">
      <t>ジテンシャ</t>
    </rPh>
    <rPh sb="15" eb="17">
      <t>シャシン</t>
    </rPh>
    <rPh sb="18" eb="19">
      <t>ト</t>
    </rPh>
    <rPh sb="21" eb="22">
      <t>キ</t>
    </rPh>
    <rPh sb="26" eb="27">
      <t>ワ</t>
    </rPh>
    <rPh sb="29" eb="31">
      <t>シャシン</t>
    </rPh>
    <rPh sb="36" eb="38">
      <t>サセツ</t>
    </rPh>
    <rPh sb="40" eb="41">
      <t>スコ</t>
    </rPh>
    <rPh sb="42" eb="43">
      <t>イ</t>
    </rPh>
    <rPh sb="45" eb="47">
      <t>エイガ</t>
    </rPh>
    <rPh sb="48" eb="50">
      <t>サツエイ</t>
    </rPh>
    <rPh sb="50" eb="52">
      <t>キネン</t>
    </rPh>
    <rPh sb="52" eb="54">
      <t>ブタイ</t>
    </rPh>
    <rPh sb="54" eb="55">
      <t>チ</t>
    </rPh>
    <rPh sb="65" eb="67">
      <t>シゼン</t>
    </rPh>
    <rPh sb="67" eb="70">
      <t>コウリュウカン</t>
    </rPh>
    <rPh sb="73" eb="74">
      <t>アリ</t>
    </rPh>
    <rPh sb="75" eb="78">
      <t>ジハンキ</t>
    </rPh>
    <phoneticPr fontId="2"/>
  </si>
  <si>
    <t>ここから峰山高原・砥峰高原方面へ。石垣で築かれた棚田が点在。150㎞付近から勾配がきつくなってきます。坂の辻峠まで3㎞の平均斜度は10％強！</t>
    <rPh sb="4" eb="8">
      <t>ミネヤマコウゲン</t>
    </rPh>
    <rPh sb="9" eb="11">
      <t>トノミネ</t>
    </rPh>
    <rPh sb="11" eb="13">
      <t>コウゲン</t>
    </rPh>
    <rPh sb="13" eb="15">
      <t>ホウメン</t>
    </rPh>
    <rPh sb="17" eb="19">
      <t>イシガキ</t>
    </rPh>
    <rPh sb="20" eb="21">
      <t>キズ</t>
    </rPh>
    <rPh sb="24" eb="26">
      <t>タナダ</t>
    </rPh>
    <rPh sb="27" eb="29">
      <t>テンザイ</t>
    </rPh>
    <rPh sb="34" eb="36">
      <t>フキン</t>
    </rPh>
    <rPh sb="38" eb="40">
      <t>コウバイ</t>
    </rPh>
    <rPh sb="51" eb="52">
      <t>サカ</t>
    </rPh>
    <rPh sb="53" eb="54">
      <t>ツジ</t>
    </rPh>
    <rPh sb="54" eb="55">
      <t>トウゲ</t>
    </rPh>
    <rPh sb="60" eb="64">
      <t>ヘイキンシャド</t>
    </rPh>
    <rPh sb="68" eb="69">
      <t>キョウ</t>
    </rPh>
    <phoneticPr fontId="2"/>
  </si>
  <si>
    <t>線路（播但線）を超えて寺前橋を渡る。</t>
    <rPh sb="0" eb="2">
      <t>センロ</t>
    </rPh>
    <rPh sb="3" eb="6">
      <t>バンタンセン</t>
    </rPh>
    <rPh sb="8" eb="9">
      <t>コ</t>
    </rPh>
    <rPh sb="11" eb="13">
      <t>テラマエ</t>
    </rPh>
    <rPh sb="13" eb="14">
      <t>バシ</t>
    </rPh>
    <rPh sb="15" eb="16">
      <t>ワタ</t>
    </rPh>
    <phoneticPr fontId="2"/>
  </si>
  <si>
    <t>川を渡ったら少し登ります(高坂峠)。トンネルをぬけて左側に松か井の水（まつかいのみず）公園で湧水が飲めます(自己判断で)。</t>
    <rPh sb="0" eb="1">
      <t>カワ</t>
    </rPh>
    <rPh sb="2" eb="3">
      <t>ワタ</t>
    </rPh>
    <rPh sb="6" eb="7">
      <t>スコ</t>
    </rPh>
    <rPh sb="8" eb="9">
      <t>ノボ</t>
    </rPh>
    <rPh sb="13" eb="16">
      <t>タカサカトウゲ</t>
    </rPh>
    <rPh sb="26" eb="28">
      <t>サソク</t>
    </rPh>
    <rPh sb="43" eb="45">
      <t>コウエン</t>
    </rPh>
    <rPh sb="46" eb="48">
      <t>ワキミズ</t>
    </rPh>
    <rPh sb="49" eb="50">
      <t>ノ</t>
    </rPh>
    <rPh sb="54" eb="58">
      <t>ジコハンダン</t>
    </rPh>
    <phoneticPr fontId="2"/>
  </si>
  <si>
    <t>西脇市街地。</t>
    <rPh sb="0" eb="2">
      <t>ニシワキ</t>
    </rPh>
    <rPh sb="2" eb="5">
      <t>シガイチ</t>
    </rPh>
    <phoneticPr fontId="2"/>
  </si>
  <si>
    <t>※看板『西国二十五番霊場　清水寺』</t>
    <rPh sb="1" eb="3">
      <t>カンバン</t>
    </rPh>
    <rPh sb="4" eb="6">
      <t>サイゴク</t>
    </rPh>
    <rPh sb="6" eb="10">
      <t>ニジュウゴバン</t>
    </rPh>
    <rPh sb="10" eb="12">
      <t>レイジョウ</t>
    </rPh>
    <rPh sb="13" eb="16">
      <t>キヨミズデラ</t>
    </rPh>
    <phoneticPr fontId="2"/>
  </si>
  <si>
    <t>東条湖のそばを抜けます。アップダウン有。</t>
    <rPh sb="0" eb="3">
      <t>トウジョウコ</t>
    </rPh>
    <rPh sb="7" eb="8">
      <t>ヌ</t>
    </rPh>
    <rPh sb="18" eb="19">
      <t>アリ</t>
    </rPh>
    <phoneticPr fontId="2"/>
  </si>
  <si>
    <t>県道384号</t>
    <phoneticPr fontId="2"/>
  </si>
  <si>
    <t>県道65号</t>
    <phoneticPr fontId="2"/>
  </si>
  <si>
    <t>鳥居、石碑『石宝殿』、掲示板『生石神社』いずれかと自転車の写真を撮影。後、直進。</t>
    <rPh sb="0" eb="2">
      <t>トリイ</t>
    </rPh>
    <rPh sb="3" eb="5">
      <t>セキヒ</t>
    </rPh>
    <rPh sb="6" eb="7">
      <t>イシ</t>
    </rPh>
    <rPh sb="7" eb="9">
      <t>ホウデン</t>
    </rPh>
    <rPh sb="11" eb="14">
      <t>ケイジバン</t>
    </rPh>
    <rPh sb="15" eb="17">
      <t>オイシ</t>
    </rPh>
    <rPh sb="17" eb="19">
      <t>ジンジャ</t>
    </rPh>
    <rPh sb="25" eb="28">
      <t>ジテンシャ</t>
    </rPh>
    <rPh sb="29" eb="31">
      <t>シャシン</t>
    </rPh>
    <rPh sb="32" eb="34">
      <t>サツエイ</t>
    </rPh>
    <rPh sb="35" eb="36">
      <t>ゴ</t>
    </rPh>
    <rPh sb="37" eb="39">
      <t>チョクシン</t>
    </rPh>
    <phoneticPr fontId="2"/>
  </si>
  <si>
    <t>県道392号</t>
    <phoneticPr fontId="2"/>
  </si>
  <si>
    <t>レソートを取得後、来た道を戻る。</t>
    <rPh sb="5" eb="7">
      <t>シュトク</t>
    </rPh>
    <rPh sb="7" eb="8">
      <t>ゴ</t>
    </rPh>
    <rPh sb="9" eb="10">
      <t>キ</t>
    </rPh>
    <rPh sb="11" eb="12">
      <t>ミチ</t>
    </rPh>
    <rPh sb="13" eb="14">
      <t>モド</t>
    </rPh>
    <phoneticPr fontId="2"/>
  </si>
  <si>
    <t>右側</t>
    <rPh sb="0" eb="2">
      <t>ミギガワ</t>
    </rPh>
    <phoneticPr fontId="2"/>
  </si>
  <si>
    <t>看板『にじいろふぁ～みん』、もしくは標識『稲美町天満大池公園→』と自転車の写真を撮る。敷地奥に天満大池の看板あり</t>
    <rPh sb="0" eb="2">
      <t>カンバン</t>
    </rPh>
    <rPh sb="18" eb="20">
      <t>ヒョウシキ</t>
    </rPh>
    <rPh sb="21" eb="24">
      <t>イナミチョウ</t>
    </rPh>
    <rPh sb="24" eb="26">
      <t>テンマ</t>
    </rPh>
    <rPh sb="26" eb="30">
      <t>オオイケコウエン</t>
    </rPh>
    <rPh sb="33" eb="36">
      <t>ジテンシャ</t>
    </rPh>
    <rPh sb="37" eb="39">
      <t>シャシン</t>
    </rPh>
    <rPh sb="40" eb="41">
      <t>ト</t>
    </rPh>
    <rPh sb="43" eb="45">
      <t>シキチ</t>
    </rPh>
    <rPh sb="45" eb="46">
      <t>オク</t>
    </rPh>
    <rPh sb="47" eb="51">
      <t>テンマオオイケ</t>
    </rPh>
    <rPh sb="52" eb="54">
      <t>カンバン</t>
    </rPh>
    <phoneticPr fontId="2"/>
  </si>
  <si>
    <t>砥峰高原方面へ。下り時、対向車注意。</t>
    <rPh sb="0" eb="6">
      <t>トノミネコウゲンホウメン</t>
    </rPh>
    <rPh sb="8" eb="9">
      <t>クダ</t>
    </rPh>
    <rPh sb="10" eb="11">
      <t>ジ</t>
    </rPh>
    <rPh sb="12" eb="15">
      <t>タイコウシャ</t>
    </rPh>
    <rPh sb="15" eb="17">
      <t>チュウイ</t>
    </rPh>
    <phoneticPr fontId="2"/>
  </si>
  <si>
    <t>※目印　左側に小さい祠　工場や養鶏場を抜けていきます。</t>
    <rPh sb="12" eb="14">
      <t>コウジョウ</t>
    </rPh>
    <rPh sb="15" eb="18">
      <t>ヨウケイジョウ</t>
    </rPh>
    <rPh sb="19" eb="20">
      <t>ヌ</t>
    </rPh>
    <phoneticPr fontId="2"/>
  </si>
  <si>
    <t>ここからしばらく道が細いですが、対向車に注意。</t>
    <rPh sb="8" eb="9">
      <t>ミチ</t>
    </rPh>
    <rPh sb="10" eb="11">
      <t>ホソ</t>
    </rPh>
    <rPh sb="16" eb="19">
      <t>タイコウシャ</t>
    </rPh>
    <rPh sb="20" eb="22">
      <t>チュウイ</t>
    </rPh>
    <phoneticPr fontId="2"/>
  </si>
  <si>
    <t>左側に平荘湖</t>
    <rPh sb="0" eb="2">
      <t>ヒダリガワ</t>
    </rPh>
    <rPh sb="3" eb="4">
      <t>タイラ</t>
    </rPh>
    <rPh sb="4" eb="5">
      <t>ソウ</t>
    </rPh>
    <rPh sb="5" eb="6">
      <t>コ</t>
    </rPh>
    <phoneticPr fontId="2"/>
  </si>
  <si>
    <t>看板『西国二十五番霊場　清水寺』、標識『↖清水寺』等、料金ゲート手前までで来たことが分かる物と自転車の写真を撮影。17時(閉門時)以降ゲートが柵で閉鎖される。</t>
    <rPh sb="25" eb="26">
      <t>トウ</t>
    </rPh>
    <rPh sb="27" eb="29">
      <t>リョウキン</t>
    </rPh>
    <rPh sb="32" eb="34">
      <t>テマエ</t>
    </rPh>
    <rPh sb="37" eb="38">
      <t>キ</t>
    </rPh>
    <rPh sb="42" eb="43">
      <t>ワ</t>
    </rPh>
    <rPh sb="45" eb="46">
      <t>モノ</t>
    </rPh>
    <rPh sb="47" eb="50">
      <t>ジテンシャ</t>
    </rPh>
    <rPh sb="51" eb="53">
      <t>シャシン</t>
    </rPh>
    <rPh sb="54" eb="56">
      <t>サツエイ</t>
    </rPh>
    <rPh sb="59" eb="60">
      <t>ジ</t>
    </rPh>
    <rPh sb="61" eb="64">
      <t>ヘイモンジ</t>
    </rPh>
    <rPh sb="65" eb="67">
      <t>イコウ</t>
    </rPh>
    <rPh sb="71" eb="72">
      <t>サク</t>
    </rPh>
    <rPh sb="73" eb="75">
      <t>ヘイサ</t>
    </rPh>
    <phoneticPr fontId="2"/>
  </si>
  <si>
    <t>04/25 12:45～ 21:12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</si>
</sst>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0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b/>
      <sz val="16"/>
      <color rgb="FFFF0000"/>
      <name val="Meiryo UI"/>
      <family val="3"/>
      <charset val="128"/>
    </font>
    <font>
      <b/>
      <sz val="16"/>
      <color rgb="FFFF0000"/>
      <name val="ＭＳ Ｐゴシック"/>
      <family val="3"/>
      <charset val="128"/>
      <scheme val="major"/>
    </font>
    <font>
      <b/>
      <sz val="16"/>
      <color rgb="FF0070C0"/>
      <name val="ＭＳ Ｐゴシック"/>
      <family val="3"/>
      <charset val="128"/>
      <scheme val="major"/>
    </font>
    <font>
      <sz val="16"/>
      <name val="Meiryo UI"/>
      <family val="3"/>
      <charset val="128"/>
    </font>
    <font>
      <u/>
      <sz val="16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  <scheme val="major"/>
    </font>
    <font>
      <b/>
      <sz val="24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sz val="24"/>
      <color theme="1"/>
      <name val="ＭＳ Ｐゴシック"/>
      <family val="3"/>
      <charset val="128"/>
      <scheme val="major"/>
    </font>
    <font>
      <b/>
      <sz val="20"/>
      <color theme="1"/>
      <name val="ＭＳ Ｐゴシック"/>
      <family val="3"/>
      <charset val="128"/>
      <scheme val="major"/>
    </font>
    <font>
      <sz val="16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>
      <alignment vertical="center"/>
    </xf>
    <xf numFmtId="176" fontId="5" fillId="2" borderId="6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vertical="center" wrapText="1"/>
    </xf>
    <xf numFmtId="20" fontId="5" fillId="2" borderId="7" xfId="0" applyNumberFormat="1" applyFont="1" applyFill="1" applyBorder="1">
      <alignment vertical="center"/>
    </xf>
    <xf numFmtId="0" fontId="9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5" fillId="0" borderId="7" xfId="0" applyFont="1" applyBorder="1">
      <alignment vertical="center"/>
    </xf>
    <xf numFmtId="176" fontId="5" fillId="0" borderId="5" xfId="0" applyNumberFormat="1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2" borderId="5" xfId="0" applyFont="1" applyFill="1" applyBorder="1">
      <alignment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8" xfId="0" applyNumberFormat="1" applyFont="1" applyFill="1" applyBorder="1">
      <alignment vertical="center"/>
    </xf>
    <xf numFmtId="0" fontId="3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176" fontId="3" fillId="2" borderId="8" xfId="0" applyNumberFormat="1" applyFont="1" applyFill="1" applyBorder="1">
      <alignment vertical="center"/>
    </xf>
    <xf numFmtId="0" fontId="3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76" fontId="3" fillId="0" borderId="10" xfId="0" applyNumberFormat="1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176" fontId="3" fillId="2" borderId="10" xfId="0" applyNumberFormat="1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3" fillId="0" borderId="9" xfId="0" applyFont="1" applyBorder="1">
      <alignment vertical="center"/>
    </xf>
    <xf numFmtId="0" fontId="7" fillId="0" borderId="9" xfId="0" applyFont="1" applyBorder="1">
      <alignment vertical="center"/>
    </xf>
    <xf numFmtId="176" fontId="3" fillId="2" borderId="10" xfId="0" applyNumberFormat="1" applyFont="1" applyFill="1" applyBorder="1" applyAlignment="1">
      <alignment vertical="center" wrapText="1"/>
    </xf>
    <xf numFmtId="0" fontId="6" fillId="0" borderId="9" xfId="0" applyFont="1" applyBorder="1">
      <alignment vertical="center"/>
    </xf>
    <xf numFmtId="176" fontId="5" fillId="0" borderId="9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176" fontId="3" fillId="0" borderId="6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176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76" fontId="7" fillId="0" borderId="0" xfId="0" applyNumberFormat="1" applyFont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12" fillId="0" borderId="0" xfId="1" applyNumberFormat="1" applyFont="1" applyFill="1" applyAlignment="1">
      <alignment horizontal="right" vertical="center"/>
    </xf>
    <xf numFmtId="0" fontId="12" fillId="0" borderId="0" xfId="1" applyFont="1" applyFill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76" fontId="17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1" fillId="0" borderId="14" xfId="0" applyFont="1" applyBorder="1">
      <alignment vertical="center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>
      <alignment vertical="center"/>
    </xf>
    <xf numFmtId="0" fontId="11" fillId="0" borderId="17" xfId="0" applyFont="1" applyBorder="1" applyAlignment="1">
      <alignment vertical="center" shrinkToFit="1"/>
    </xf>
    <xf numFmtId="0" fontId="6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6" xfId="0" applyFont="1" applyBorder="1">
      <alignment vertical="center"/>
    </xf>
    <xf numFmtId="0" fontId="6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2" borderId="5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3" fillId="3" borderId="9" xfId="0" applyFont="1" applyFill="1" applyBorder="1">
      <alignment vertical="center"/>
    </xf>
    <xf numFmtId="176" fontId="5" fillId="3" borderId="5" xfId="0" applyNumberFormat="1" applyFont="1" applyFill="1" applyBorder="1" applyAlignment="1">
      <alignment horizontal="right" vertical="center"/>
    </xf>
    <xf numFmtId="0" fontId="9" fillId="3" borderId="9" xfId="0" applyFont="1" applyFill="1" applyBorder="1">
      <alignment vertical="center"/>
    </xf>
    <xf numFmtId="0" fontId="5" fillId="3" borderId="9" xfId="0" applyFont="1" applyFill="1" applyBorder="1" applyAlignment="1">
      <alignment vertical="center" wrapText="1"/>
    </xf>
    <xf numFmtId="176" fontId="3" fillId="3" borderId="10" xfId="0" applyNumberFormat="1" applyFont="1" applyFill="1" applyBorder="1" applyAlignment="1">
      <alignment vertical="center" wrapText="1"/>
    </xf>
    <xf numFmtId="0" fontId="3" fillId="3" borderId="0" xfId="0" applyFont="1" applyFill="1">
      <alignment vertical="center"/>
    </xf>
    <xf numFmtId="0" fontId="19" fillId="2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7" fillId="2" borderId="9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3" fillId="2" borderId="12" xfId="0" applyFont="1" applyFill="1" applyBorder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5" fillId="2" borderId="12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 wrapText="1"/>
    </xf>
    <xf numFmtId="176" fontId="3" fillId="2" borderId="13" xfId="0" applyNumberFormat="1" applyFont="1" applyFill="1" applyBorder="1" applyAlignment="1">
      <alignment vertical="center" wrapText="1"/>
    </xf>
    <xf numFmtId="0" fontId="3" fillId="2" borderId="0" xfId="0" applyFont="1" applyFill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4"/>
    </xf>
    <xf numFmtId="14" fontId="8" fillId="0" borderId="0" xfId="0" applyNumberFormat="1" applyFont="1" applyAlignment="1">
      <alignment horizontal="right" vertical="center" wrapText="1" shrinkToFit="1"/>
    </xf>
    <xf numFmtId="14" fontId="8" fillId="0" borderId="11" xfId="0" applyNumberFormat="1" applyFont="1" applyBorder="1" applyAlignment="1">
      <alignment horizontal="right" vertical="center" wrapText="1" shrinkToFit="1"/>
    </xf>
    <xf numFmtId="176" fontId="5" fillId="2" borderId="10" xfId="0" applyNumberFormat="1" applyFont="1" applyFill="1" applyBorder="1" applyAlignment="1">
      <alignment vertical="center" wrapText="1"/>
    </xf>
    <xf numFmtId="0" fontId="3" fillId="3" borderId="5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g"/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12" Type="http://schemas.openxmlformats.org/officeDocument/2006/relationships/image" Target="../media/image15.emf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png"/><Relationship Id="rId5" Type="http://schemas.openxmlformats.org/officeDocument/2006/relationships/image" Target="../media/image8.jpeg"/><Relationship Id="rId10" Type="http://schemas.openxmlformats.org/officeDocument/2006/relationships/image" Target="../media/image13.png"/><Relationship Id="rId4" Type="http://schemas.openxmlformats.org/officeDocument/2006/relationships/image" Target="../media/image7.jpe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87422</xdr:colOff>
      <xdr:row>117</xdr:row>
      <xdr:rowOff>73907</xdr:rowOff>
    </xdr:from>
    <xdr:to>
      <xdr:col>2</xdr:col>
      <xdr:colOff>777729</xdr:colOff>
      <xdr:row>142</xdr:row>
      <xdr:rowOff>43120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9E8C969-D1E8-0BE8-27A3-1B5D17F21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67187" y="37819974"/>
          <a:ext cx="6147233" cy="4685515"/>
        </a:xfrm>
        <a:prstGeom prst="rect">
          <a:avLst/>
        </a:prstGeom>
      </xdr:spPr>
    </xdr:pic>
    <xdr:clientData/>
  </xdr:twoCellAnchor>
  <xdr:twoCellAnchor editAs="oneCell">
    <xdr:from>
      <xdr:col>1</xdr:col>
      <xdr:colOff>117104</xdr:colOff>
      <xdr:row>89</xdr:row>
      <xdr:rowOff>59723</xdr:rowOff>
    </xdr:from>
    <xdr:to>
      <xdr:col>2</xdr:col>
      <xdr:colOff>1185333</xdr:colOff>
      <xdr:row>101</xdr:row>
      <xdr:rowOff>52433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66D8F4A-683D-B3A6-342F-CAF06DA7D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93" y="30398612"/>
          <a:ext cx="5061673" cy="3718042"/>
        </a:xfrm>
        <a:prstGeom prst="rect">
          <a:avLst/>
        </a:prstGeom>
      </xdr:spPr>
    </xdr:pic>
    <xdr:clientData/>
  </xdr:twoCellAnchor>
  <xdr:twoCellAnchor editAs="oneCell">
    <xdr:from>
      <xdr:col>1</xdr:col>
      <xdr:colOff>116199</xdr:colOff>
      <xdr:row>101</xdr:row>
      <xdr:rowOff>104451</xdr:rowOff>
    </xdr:from>
    <xdr:to>
      <xdr:col>2</xdr:col>
      <xdr:colOff>1044222</xdr:colOff>
      <xdr:row>111</xdr:row>
      <xdr:rowOff>171516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BA83C7AA-93E2-C0CF-9D71-DC54597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088" y="34168673"/>
          <a:ext cx="4921467" cy="2705844"/>
        </a:xfrm>
        <a:prstGeom prst="rect">
          <a:avLst/>
        </a:prstGeom>
      </xdr:spPr>
    </xdr:pic>
    <xdr:clientData/>
  </xdr:twoCellAnchor>
  <xdr:twoCellAnchor>
    <xdr:from>
      <xdr:col>3</xdr:col>
      <xdr:colOff>541311</xdr:colOff>
      <xdr:row>94</xdr:row>
      <xdr:rowOff>72868</xdr:rowOff>
    </xdr:from>
    <xdr:to>
      <xdr:col>5</xdr:col>
      <xdr:colOff>811968</xdr:colOff>
      <xdr:row>107</xdr:row>
      <xdr:rowOff>112889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66EF480-AED1-6B7F-2E77-B2A5C65BCAC2}"/>
            </a:ext>
          </a:extLst>
        </xdr:cNvPr>
        <xdr:cNvSpPr/>
      </xdr:nvSpPr>
      <xdr:spPr>
        <a:xfrm>
          <a:off x="6298644" y="32203868"/>
          <a:ext cx="6112657" cy="3652465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653360</xdr:colOff>
      <xdr:row>88</xdr:row>
      <xdr:rowOff>277092</xdr:rowOff>
    </xdr:from>
    <xdr:to>
      <xdr:col>7</xdr:col>
      <xdr:colOff>5853546</xdr:colOff>
      <xdr:row>100</xdr:row>
      <xdr:rowOff>195385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EA5C932-9DE9-474A-AF54-18480E10C219}"/>
            </a:ext>
          </a:extLst>
        </xdr:cNvPr>
        <xdr:cNvSpPr/>
      </xdr:nvSpPr>
      <xdr:spPr>
        <a:xfrm>
          <a:off x="13145764" y="29132957"/>
          <a:ext cx="5200186" cy="3679447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356219</xdr:colOff>
      <xdr:row>116</xdr:row>
      <xdr:rowOff>123903</xdr:rowOff>
    </xdr:from>
    <xdr:to>
      <xdr:col>2</xdr:col>
      <xdr:colOff>952500</xdr:colOff>
      <xdr:row>141</xdr:row>
      <xdr:rowOff>211667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EB57D49-AF27-4CB0-A9E1-826047085364}"/>
            </a:ext>
          </a:extLst>
        </xdr:cNvPr>
        <xdr:cNvSpPr/>
      </xdr:nvSpPr>
      <xdr:spPr>
        <a:xfrm>
          <a:off x="356219" y="36900986"/>
          <a:ext cx="5067739" cy="6517139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63114</xdr:colOff>
      <xdr:row>116</xdr:row>
      <xdr:rowOff>167011</xdr:rowOff>
    </xdr:from>
    <xdr:to>
      <xdr:col>4</xdr:col>
      <xdr:colOff>211667</xdr:colOff>
      <xdr:row>144</xdr:row>
      <xdr:rowOff>79375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CC1A25C8-864B-4ABB-8CCA-E87AB6886B41}"/>
            </a:ext>
          </a:extLst>
        </xdr:cNvPr>
        <xdr:cNvSpPr/>
      </xdr:nvSpPr>
      <xdr:spPr>
        <a:xfrm>
          <a:off x="5804572" y="36944094"/>
          <a:ext cx="5096262" cy="7056114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79374</xdr:colOff>
      <xdr:row>106</xdr:row>
      <xdr:rowOff>120974</xdr:rowOff>
    </xdr:from>
    <xdr:to>
      <xdr:col>8</xdr:col>
      <xdr:colOff>1693333</xdr:colOff>
      <xdr:row>122</xdr:row>
      <xdr:rowOff>158750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7D41C0C-9278-43EA-A8CB-BA8E9D31B8A6}"/>
            </a:ext>
          </a:extLst>
        </xdr:cNvPr>
        <xdr:cNvSpPr/>
      </xdr:nvSpPr>
      <xdr:spPr>
        <a:xfrm>
          <a:off x="12541249" y="34199307"/>
          <a:ext cx="7633230" cy="4257881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88589</xdr:colOff>
      <xdr:row>125</xdr:row>
      <xdr:rowOff>65487</xdr:rowOff>
    </xdr:from>
    <xdr:to>
      <xdr:col>8</xdr:col>
      <xdr:colOff>119062</xdr:colOff>
      <xdr:row>143</xdr:row>
      <xdr:rowOff>224894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5E80991-1F2F-4B34-AEAA-E37FB9356F7A}"/>
            </a:ext>
          </a:extLst>
        </xdr:cNvPr>
        <xdr:cNvSpPr/>
      </xdr:nvSpPr>
      <xdr:spPr>
        <a:xfrm>
          <a:off x="12550464" y="39316425"/>
          <a:ext cx="6049744" cy="4445657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773397</xdr:colOff>
      <xdr:row>89</xdr:row>
      <xdr:rowOff>32564</xdr:rowOff>
    </xdr:from>
    <xdr:to>
      <xdr:col>7</xdr:col>
      <xdr:colOff>5668189</xdr:colOff>
      <xdr:row>100</xdr:row>
      <xdr:rowOff>131785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89B86DB-2D02-636A-383A-25C934575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5801" y="29169295"/>
          <a:ext cx="4894792" cy="3579507"/>
        </a:xfrm>
        <a:prstGeom prst="rect">
          <a:avLst/>
        </a:prstGeom>
      </xdr:spPr>
    </xdr:pic>
    <xdr:clientData/>
  </xdr:twoCellAnchor>
  <xdr:twoCellAnchor editAs="oneCell">
    <xdr:from>
      <xdr:col>3</xdr:col>
      <xdr:colOff>185208</xdr:colOff>
      <xdr:row>128</xdr:row>
      <xdr:rowOff>198258</xdr:rowOff>
    </xdr:from>
    <xdr:to>
      <xdr:col>4</xdr:col>
      <xdr:colOff>66145</xdr:colOff>
      <xdr:row>144</xdr:row>
      <xdr:rowOff>11896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702F620-7BB7-5541-0A6A-673B49D27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2541" y="41628480"/>
          <a:ext cx="4819826" cy="3651860"/>
        </a:xfrm>
        <a:prstGeom prst="rect">
          <a:avLst/>
        </a:prstGeom>
      </xdr:spPr>
    </xdr:pic>
    <xdr:clientData/>
  </xdr:twoCellAnchor>
  <xdr:twoCellAnchor editAs="oneCell">
    <xdr:from>
      <xdr:col>7</xdr:col>
      <xdr:colOff>251354</xdr:colOff>
      <xdr:row>125</xdr:row>
      <xdr:rowOff>119063</xdr:rowOff>
    </xdr:from>
    <xdr:to>
      <xdr:col>7</xdr:col>
      <xdr:colOff>5905392</xdr:colOff>
      <xdr:row>143</xdr:row>
      <xdr:rowOff>119062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8948DA12-81FF-8BCE-2F68-D67F28DD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3229" y="39370001"/>
          <a:ext cx="5714998" cy="4286249"/>
        </a:xfrm>
        <a:prstGeom prst="rect">
          <a:avLst/>
        </a:prstGeom>
      </xdr:spPr>
    </xdr:pic>
    <xdr:clientData/>
  </xdr:twoCellAnchor>
  <xdr:twoCellAnchor editAs="oneCell">
    <xdr:from>
      <xdr:col>7</xdr:col>
      <xdr:colOff>164341</xdr:colOff>
      <xdr:row>106</xdr:row>
      <xdr:rowOff>194168</xdr:rowOff>
    </xdr:from>
    <xdr:to>
      <xdr:col>7</xdr:col>
      <xdr:colOff>3213559</xdr:colOff>
      <xdr:row>122</xdr:row>
      <xdr:rowOff>39687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C88A37CD-2E98-1459-F309-87D14EA00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885781" y="39388183"/>
          <a:ext cx="4128883" cy="3049218"/>
        </a:xfrm>
        <a:prstGeom prst="rect">
          <a:avLst/>
        </a:prstGeom>
      </xdr:spPr>
    </xdr:pic>
    <xdr:clientData/>
  </xdr:twoCellAnchor>
  <xdr:twoCellAnchor editAs="oneCell">
    <xdr:from>
      <xdr:col>3</xdr:col>
      <xdr:colOff>610577</xdr:colOff>
      <xdr:row>94</xdr:row>
      <xdr:rowOff>195386</xdr:rowOff>
    </xdr:from>
    <xdr:to>
      <xdr:col>5</xdr:col>
      <xdr:colOff>750704</xdr:colOff>
      <xdr:row>106</xdr:row>
      <xdr:rowOff>170962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140A22C-0419-9459-9EB5-596DF6A9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212" y="32177405"/>
          <a:ext cx="5989454" cy="337038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304800</xdr:colOff>
      <xdr:row>121</xdr:row>
      <xdr:rowOff>60961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30EB5D58-AF91-D330-8D09-DA9FDD16CD4A}"/>
            </a:ext>
          </a:extLst>
        </xdr:cNvPr>
        <xdr:cNvSpPr>
          <a:spLocks noChangeAspect="1" noChangeArrowheads="1"/>
        </xdr:cNvSpPr>
      </xdr:nvSpPr>
      <xdr:spPr bwMode="auto">
        <a:xfrm>
          <a:off x="18150840" y="425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5657272</xdr:colOff>
      <xdr:row>106</xdr:row>
      <xdr:rowOff>150091</xdr:rowOff>
    </xdr:from>
    <xdr:to>
      <xdr:col>8</xdr:col>
      <xdr:colOff>1778000</xdr:colOff>
      <xdr:row>122</xdr:row>
      <xdr:rowOff>103908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A996C-ADDB-3EAC-B6A3-BF9E1C59B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918545" y="38804273"/>
          <a:ext cx="2032000" cy="423718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304800</xdr:colOff>
      <xdr:row>115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4A5F30AA-F9B6-610C-0932-49BA2C18E08F}"/>
            </a:ext>
          </a:extLst>
        </xdr:cNvPr>
        <xdr:cNvSpPr>
          <a:spLocks noChangeAspect="1" noChangeArrowheads="1"/>
        </xdr:cNvSpPr>
      </xdr:nvSpPr>
      <xdr:spPr bwMode="auto">
        <a:xfrm>
          <a:off x="12245340" y="40987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3301998</xdr:colOff>
      <xdr:row>106</xdr:row>
      <xdr:rowOff>173182</xdr:rowOff>
    </xdr:from>
    <xdr:to>
      <xdr:col>7</xdr:col>
      <xdr:colOff>5593930</xdr:colOff>
      <xdr:row>122</xdr:row>
      <xdr:rowOff>80818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FCC2E2E-15EE-9CEF-ADC5-2CB7C3919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563271" y="38827364"/>
          <a:ext cx="2291932" cy="4191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1397000</xdr:colOff>
      <xdr:row>121</xdr:row>
      <xdr:rowOff>80818</xdr:rowOff>
    </xdr:from>
    <xdr:to>
      <xdr:col>3</xdr:col>
      <xdr:colOff>1701800</xdr:colOff>
      <xdr:row>122</xdr:row>
      <xdr:rowOff>141777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54BD384E-091A-64C7-6B8E-62097B3A47A2}"/>
            </a:ext>
          </a:extLst>
        </xdr:cNvPr>
        <xdr:cNvSpPr>
          <a:spLocks noChangeAspect="1" noChangeArrowheads="1"/>
        </xdr:cNvSpPr>
      </xdr:nvSpPr>
      <xdr:spPr bwMode="auto">
        <a:xfrm>
          <a:off x="7042727" y="42775909"/>
          <a:ext cx="304800" cy="30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1154547</xdr:colOff>
      <xdr:row>117</xdr:row>
      <xdr:rowOff>56780</xdr:rowOff>
    </xdr:from>
    <xdr:to>
      <xdr:col>3</xdr:col>
      <xdr:colOff>4306456</xdr:colOff>
      <xdr:row>128</xdr:row>
      <xdr:rowOff>57727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0AC855E-3F66-C798-64F7-344FEA75B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53365" y="41782053"/>
          <a:ext cx="4398818" cy="2910401"/>
        </a:xfrm>
        <a:prstGeom prst="rect">
          <a:avLst/>
        </a:prstGeom>
      </xdr:spPr>
    </xdr:pic>
    <xdr:clientData/>
  </xdr:twoCellAnchor>
  <xdr:twoCellAnchor editAs="oneCell">
    <xdr:from>
      <xdr:col>3</xdr:col>
      <xdr:colOff>4849090</xdr:colOff>
      <xdr:row>124</xdr:row>
      <xdr:rowOff>-1</xdr:rowOff>
    </xdr:from>
    <xdr:to>
      <xdr:col>4</xdr:col>
      <xdr:colOff>796636</xdr:colOff>
      <xdr:row>126</xdr:row>
      <xdr:rowOff>69273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9831FCA-FD9F-83D9-2D95-B85601A7BDAC}"/>
            </a:ext>
          </a:extLst>
        </xdr:cNvPr>
        <xdr:cNvSpPr>
          <a:spLocks noChangeAspect="1" noChangeArrowheads="1"/>
        </xdr:cNvSpPr>
      </xdr:nvSpPr>
      <xdr:spPr bwMode="auto">
        <a:xfrm>
          <a:off x="10494817" y="43422454"/>
          <a:ext cx="796637" cy="796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125</xdr:row>
      <xdr:rowOff>0</xdr:rowOff>
    </xdr:from>
    <xdr:ext cx="304800" cy="304800"/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C95DD083-CF93-490D-801E-11313C138684}"/>
            </a:ext>
          </a:extLst>
        </xdr:cNvPr>
        <xdr:cNvSpPr>
          <a:spLocks noChangeAspect="1" noChangeArrowheads="1"/>
        </xdr:cNvSpPr>
      </xdr:nvSpPr>
      <xdr:spPr bwMode="auto">
        <a:xfrm>
          <a:off x="10494818" y="43422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4341089</xdr:colOff>
      <xdr:row>120</xdr:row>
      <xdr:rowOff>87801</xdr:rowOff>
    </xdr:from>
    <xdr:to>
      <xdr:col>5</xdr:col>
      <xdr:colOff>831273</xdr:colOff>
      <xdr:row>126</xdr:row>
      <xdr:rowOff>69274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0FE3B64-E178-5043-87B3-52C6A2210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816" y="42540437"/>
          <a:ext cx="2228275" cy="167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F9CC-76C9-4F00-A05C-371D266F0414}">
  <sheetPr>
    <pageSetUpPr fitToPage="1"/>
  </sheetPr>
  <dimension ref="A1:I160"/>
  <sheetViews>
    <sheetView tabSelected="1" view="pageBreakPreview" topLeftCell="A36" zoomScale="66" zoomScaleNormal="65" zoomScaleSheetLayoutView="66" workbookViewId="0">
      <selection activeCell="I49" sqref="I49"/>
    </sheetView>
  </sheetViews>
  <sheetFormatPr defaultColWidth="7.77734375" defaultRowHeight="19.2" x14ac:dyDescent="0.2"/>
  <cols>
    <col min="1" max="1" width="7" style="67" customWidth="1"/>
    <col min="2" max="2" width="57" style="3" customWidth="1"/>
    <col min="3" max="3" width="18.109375" style="4" customWidth="1"/>
    <col min="4" max="4" width="70.77734375" style="4" bestFit="1" customWidth="1"/>
    <col min="5" max="5" width="12.88671875" style="58" bestFit="1" customWidth="1"/>
    <col min="6" max="6" width="12.33203125" style="55" bestFit="1" customWidth="1"/>
    <col min="7" max="7" width="0.44140625" style="4" customWidth="1"/>
    <col min="8" max="8" width="86.109375" style="3" bestFit="1" customWidth="1"/>
    <col min="9" max="9" width="27.21875" style="1" customWidth="1"/>
    <col min="10" max="16384" width="7.77734375" style="4"/>
  </cols>
  <sheetData>
    <row r="1" spans="1:9" s="73" customFormat="1" ht="28.2" x14ac:dyDescent="0.2">
      <c r="A1" s="71" t="s">
        <v>135</v>
      </c>
      <c r="B1" s="72"/>
      <c r="E1" s="74"/>
      <c r="F1" s="114"/>
      <c r="G1" s="114"/>
      <c r="H1" s="114"/>
      <c r="I1" s="114"/>
    </row>
    <row r="2" spans="1:9" ht="12.6" customHeight="1" thickBot="1" x14ac:dyDescent="0.25">
      <c r="B2" s="2"/>
      <c r="F2" s="115"/>
      <c r="G2" s="115"/>
      <c r="H2" s="115"/>
      <c r="I2" s="115"/>
    </row>
    <row r="3" spans="1:9" ht="47.4" thickBot="1" x14ac:dyDescent="0.25">
      <c r="A3" s="75"/>
      <c r="B3" s="76" t="s">
        <v>0</v>
      </c>
      <c r="C3" s="77" t="s">
        <v>90</v>
      </c>
      <c r="D3" s="77" t="s">
        <v>1</v>
      </c>
      <c r="E3" s="78" t="s">
        <v>2</v>
      </c>
      <c r="F3" s="79" t="s">
        <v>3</v>
      </c>
      <c r="G3" s="77"/>
      <c r="H3" s="76" t="s">
        <v>4</v>
      </c>
      <c r="I3" s="80" t="s">
        <v>95</v>
      </c>
    </row>
    <row r="4" spans="1:9" s="10" customFormat="1" ht="39" thickTop="1" x14ac:dyDescent="0.2">
      <c r="A4" s="68">
        <v>1</v>
      </c>
      <c r="B4" s="5" t="s">
        <v>81</v>
      </c>
      <c r="C4" s="6" t="s">
        <v>15</v>
      </c>
      <c r="D4" s="6" t="s">
        <v>8</v>
      </c>
      <c r="E4" s="22">
        <v>0</v>
      </c>
      <c r="F4" s="7">
        <v>0</v>
      </c>
      <c r="G4" s="6"/>
      <c r="H4" s="8" t="s">
        <v>89</v>
      </c>
      <c r="I4" s="9"/>
    </row>
    <row r="5" spans="1:9" ht="23.1" customHeight="1" x14ac:dyDescent="0.2">
      <c r="A5" s="111">
        <f>A4+1</f>
        <v>2</v>
      </c>
      <c r="B5" s="11" t="s">
        <v>16</v>
      </c>
      <c r="C5" s="12" t="s">
        <v>5</v>
      </c>
      <c r="D5" s="12" t="s">
        <v>18</v>
      </c>
      <c r="E5" s="16">
        <f>F5-F4</f>
        <v>0.3</v>
      </c>
      <c r="F5" s="13">
        <v>0.3</v>
      </c>
      <c r="G5" s="14"/>
      <c r="H5" s="14"/>
      <c r="I5" s="15"/>
    </row>
    <row r="6" spans="1:9" ht="23.1" customHeight="1" x14ac:dyDescent="0.2">
      <c r="A6" s="69">
        <f t="shared" ref="A6:A72" si="0">A5+1</f>
        <v>3</v>
      </c>
      <c r="B6" s="11" t="s">
        <v>19</v>
      </c>
      <c r="C6" s="11" t="s">
        <v>6</v>
      </c>
      <c r="D6" s="12" t="s">
        <v>17</v>
      </c>
      <c r="E6" s="16">
        <f>F6-F5</f>
        <v>2.6</v>
      </c>
      <c r="F6" s="16">
        <v>2.9</v>
      </c>
      <c r="G6" s="17"/>
      <c r="H6" s="18" t="s">
        <v>25</v>
      </c>
      <c r="I6" s="19"/>
    </row>
    <row r="7" spans="1:9" ht="23.1" customHeight="1" x14ac:dyDescent="0.2">
      <c r="A7" s="69">
        <f t="shared" si="0"/>
        <v>4</v>
      </c>
      <c r="B7" s="11" t="s">
        <v>20</v>
      </c>
      <c r="C7" s="11" t="s">
        <v>12</v>
      </c>
      <c r="D7" s="11" t="s">
        <v>21</v>
      </c>
      <c r="E7" s="16">
        <f t="shared" ref="E7:E62" si="1">F7-F6</f>
        <v>27.8</v>
      </c>
      <c r="F7" s="16">
        <v>30.7</v>
      </c>
      <c r="G7" s="17"/>
      <c r="H7" s="18" t="s">
        <v>26</v>
      </c>
      <c r="I7" s="20"/>
    </row>
    <row r="8" spans="1:9" ht="23.1" customHeight="1" x14ac:dyDescent="0.2">
      <c r="A8" s="69">
        <f t="shared" si="0"/>
        <v>5</v>
      </c>
      <c r="B8" s="11" t="s">
        <v>140</v>
      </c>
      <c r="C8" s="11" t="s">
        <v>5</v>
      </c>
      <c r="D8" s="12" t="s">
        <v>8</v>
      </c>
      <c r="E8" s="16">
        <f t="shared" si="1"/>
        <v>13.000000000000004</v>
      </c>
      <c r="F8" s="16">
        <v>43.7</v>
      </c>
      <c r="G8" s="17"/>
      <c r="H8" s="18"/>
      <c r="I8" s="20"/>
    </row>
    <row r="9" spans="1:9" s="1" customFormat="1" ht="88.8" customHeight="1" x14ac:dyDescent="0.2">
      <c r="A9" s="68">
        <f t="shared" si="0"/>
        <v>6</v>
      </c>
      <c r="B9" s="5" t="s">
        <v>22</v>
      </c>
      <c r="C9" s="21" t="s">
        <v>142</v>
      </c>
      <c r="D9" s="6" t="s">
        <v>141</v>
      </c>
      <c r="E9" s="22">
        <f t="shared" si="1"/>
        <v>0.59999999999999432</v>
      </c>
      <c r="F9" s="22">
        <v>44.3</v>
      </c>
      <c r="G9" s="21"/>
      <c r="H9" s="5" t="s">
        <v>143</v>
      </c>
      <c r="I9" s="23"/>
    </row>
    <row r="10" spans="1:9" ht="23.1" customHeight="1" x14ac:dyDescent="0.2">
      <c r="A10" s="69">
        <f t="shared" si="0"/>
        <v>7</v>
      </c>
      <c r="B10" s="11" t="s">
        <v>27</v>
      </c>
      <c r="C10" s="24" t="s">
        <v>12</v>
      </c>
      <c r="D10" s="12" t="s">
        <v>8</v>
      </c>
      <c r="E10" s="59">
        <f t="shared" si="1"/>
        <v>2.8000000000000043</v>
      </c>
      <c r="F10" s="16">
        <v>47.1</v>
      </c>
      <c r="G10" s="25"/>
      <c r="H10" s="17"/>
      <c r="I10" s="26"/>
    </row>
    <row r="11" spans="1:9" ht="23.1" customHeight="1" x14ac:dyDescent="0.2">
      <c r="A11" s="69">
        <f t="shared" si="0"/>
        <v>8</v>
      </c>
      <c r="B11" s="11" t="s">
        <v>16</v>
      </c>
      <c r="C11" s="24" t="s">
        <v>6</v>
      </c>
      <c r="D11" s="24" t="s">
        <v>28</v>
      </c>
      <c r="E11" s="59">
        <f t="shared" si="1"/>
        <v>0.39999999999999858</v>
      </c>
      <c r="F11" s="16">
        <v>47.5</v>
      </c>
      <c r="G11" s="25"/>
      <c r="H11" s="18" t="s">
        <v>29</v>
      </c>
      <c r="I11" s="26"/>
    </row>
    <row r="12" spans="1:9" ht="23.1" customHeight="1" x14ac:dyDescent="0.2">
      <c r="A12" s="69">
        <f t="shared" si="0"/>
        <v>9</v>
      </c>
      <c r="B12" s="11" t="s">
        <v>14</v>
      </c>
      <c r="C12" s="24" t="s">
        <v>12</v>
      </c>
      <c r="D12" s="12" t="s">
        <v>30</v>
      </c>
      <c r="E12" s="59">
        <f t="shared" si="1"/>
        <v>7.8999999999999986</v>
      </c>
      <c r="F12" s="16">
        <v>55.4</v>
      </c>
      <c r="G12" s="25"/>
      <c r="H12" s="18"/>
      <c r="I12" s="26"/>
    </row>
    <row r="13" spans="1:9" ht="23.1" customHeight="1" x14ac:dyDescent="0.2">
      <c r="A13" s="69">
        <f t="shared" si="0"/>
        <v>10</v>
      </c>
      <c r="B13" s="27" t="s">
        <v>13</v>
      </c>
      <c r="C13" s="24" t="s">
        <v>5</v>
      </c>
      <c r="D13" s="24" t="s">
        <v>31</v>
      </c>
      <c r="E13" s="59">
        <f t="shared" si="1"/>
        <v>6</v>
      </c>
      <c r="F13" s="16">
        <v>61.4</v>
      </c>
      <c r="G13" s="25"/>
      <c r="H13" s="17" t="s">
        <v>33</v>
      </c>
      <c r="I13" s="26"/>
    </row>
    <row r="14" spans="1:9" ht="23.1" customHeight="1" x14ac:dyDescent="0.2">
      <c r="A14" s="69">
        <f t="shared" si="0"/>
        <v>11</v>
      </c>
      <c r="B14" s="11" t="s">
        <v>32</v>
      </c>
      <c r="C14" s="24" t="s">
        <v>6</v>
      </c>
      <c r="D14" s="24" t="s">
        <v>34</v>
      </c>
      <c r="E14" s="59">
        <f t="shared" si="1"/>
        <v>0.30000000000000426</v>
      </c>
      <c r="F14" s="16">
        <v>61.7</v>
      </c>
      <c r="G14" s="25"/>
      <c r="H14" s="18" t="s">
        <v>35</v>
      </c>
      <c r="I14" s="28"/>
    </row>
    <row r="15" spans="1:9" ht="23.1" customHeight="1" x14ac:dyDescent="0.2">
      <c r="A15" s="69">
        <f t="shared" si="0"/>
        <v>12</v>
      </c>
      <c r="B15" s="11" t="s">
        <v>96</v>
      </c>
      <c r="C15" s="24" t="s">
        <v>5</v>
      </c>
      <c r="D15" s="24" t="s">
        <v>97</v>
      </c>
      <c r="E15" s="59">
        <f t="shared" si="1"/>
        <v>20.5</v>
      </c>
      <c r="F15" s="16">
        <v>82.2</v>
      </c>
      <c r="G15" s="25"/>
      <c r="H15" s="18"/>
      <c r="I15" s="28"/>
    </row>
    <row r="16" spans="1:9" ht="23.1" customHeight="1" x14ac:dyDescent="0.2">
      <c r="A16" s="69">
        <f t="shared" si="0"/>
        <v>13</v>
      </c>
      <c r="B16" s="11" t="s">
        <v>98</v>
      </c>
      <c r="C16" s="24" t="s">
        <v>9</v>
      </c>
      <c r="D16" s="24" t="s">
        <v>99</v>
      </c>
      <c r="E16" s="59">
        <f t="shared" si="1"/>
        <v>1</v>
      </c>
      <c r="F16" s="16">
        <v>83.2</v>
      </c>
      <c r="G16" s="25"/>
      <c r="H16" s="18"/>
      <c r="I16" s="28"/>
    </row>
    <row r="17" spans="1:9" ht="23.1" customHeight="1" x14ac:dyDescent="0.2">
      <c r="A17" s="69">
        <f t="shared" si="0"/>
        <v>14</v>
      </c>
      <c r="B17" s="27" t="s">
        <v>13</v>
      </c>
      <c r="C17" s="24" t="s">
        <v>9</v>
      </c>
      <c r="D17" s="24" t="s">
        <v>36</v>
      </c>
      <c r="E17" s="59">
        <f t="shared" si="1"/>
        <v>2.5999999999999943</v>
      </c>
      <c r="F17" s="16">
        <v>85.8</v>
      </c>
      <c r="G17" s="25"/>
      <c r="H17" s="18"/>
      <c r="I17" s="28"/>
    </row>
    <row r="18" spans="1:9" ht="23.1" customHeight="1" x14ac:dyDescent="0.2">
      <c r="A18" s="69">
        <f t="shared" si="0"/>
        <v>15</v>
      </c>
      <c r="B18" s="11" t="s">
        <v>14</v>
      </c>
      <c r="C18" s="24" t="s">
        <v>12</v>
      </c>
      <c r="D18" s="29" t="s">
        <v>86</v>
      </c>
      <c r="E18" s="59">
        <f>F18-F15</f>
        <v>4.7000000000000028</v>
      </c>
      <c r="F18" s="16">
        <v>86.9</v>
      </c>
      <c r="G18" s="25"/>
      <c r="H18" s="18" t="s">
        <v>146</v>
      </c>
      <c r="I18" s="28"/>
    </row>
    <row r="19" spans="1:9" ht="23.1" customHeight="1" x14ac:dyDescent="0.2">
      <c r="A19" s="69">
        <f t="shared" si="0"/>
        <v>16</v>
      </c>
      <c r="B19" s="11" t="s">
        <v>14</v>
      </c>
      <c r="C19" s="24" t="s">
        <v>12</v>
      </c>
      <c r="D19" s="29" t="s">
        <v>86</v>
      </c>
      <c r="E19" s="59">
        <f t="shared" si="1"/>
        <v>2.5999999999999943</v>
      </c>
      <c r="F19" s="16">
        <v>89.5</v>
      </c>
      <c r="G19" s="25"/>
      <c r="H19" s="18" t="s">
        <v>37</v>
      </c>
      <c r="I19" s="28"/>
    </row>
    <row r="20" spans="1:9" s="1" customFormat="1" ht="66.599999999999994" customHeight="1" x14ac:dyDescent="0.2">
      <c r="A20" s="68">
        <f t="shared" si="0"/>
        <v>17</v>
      </c>
      <c r="B20" s="5" t="s">
        <v>23</v>
      </c>
      <c r="C20" s="30" t="s">
        <v>142</v>
      </c>
      <c r="D20" s="30" t="s">
        <v>144</v>
      </c>
      <c r="E20" s="60">
        <f>F20-F19</f>
        <v>0.59999999999999432</v>
      </c>
      <c r="F20" s="22">
        <v>90.1</v>
      </c>
      <c r="G20" s="21"/>
      <c r="H20" s="5" t="s">
        <v>145</v>
      </c>
      <c r="I20" s="31"/>
    </row>
    <row r="21" spans="1:9" ht="23.1" customHeight="1" x14ac:dyDescent="0.2">
      <c r="A21" s="69">
        <f t="shared" si="0"/>
        <v>18</v>
      </c>
      <c r="B21" s="27" t="s">
        <v>13</v>
      </c>
      <c r="C21" s="24" t="s">
        <v>12</v>
      </c>
      <c r="D21" s="32" t="s">
        <v>46</v>
      </c>
      <c r="E21" s="59">
        <f t="shared" si="1"/>
        <v>0.70000000000000284</v>
      </c>
      <c r="F21" s="16">
        <v>90.8</v>
      </c>
      <c r="G21" s="25"/>
      <c r="H21" s="18" t="s">
        <v>39</v>
      </c>
      <c r="I21" s="28"/>
    </row>
    <row r="22" spans="1:9" ht="23.1" customHeight="1" x14ac:dyDescent="0.2">
      <c r="A22" s="69">
        <f t="shared" si="0"/>
        <v>19</v>
      </c>
      <c r="B22" s="11" t="s">
        <v>11</v>
      </c>
      <c r="C22" s="24" t="s">
        <v>6</v>
      </c>
      <c r="D22" s="24" t="s">
        <v>40</v>
      </c>
      <c r="E22" s="59">
        <f t="shared" si="1"/>
        <v>3.2999999999999972</v>
      </c>
      <c r="F22" s="16">
        <v>94.1</v>
      </c>
      <c r="G22" s="25"/>
      <c r="H22" s="33"/>
      <c r="I22" s="34"/>
    </row>
    <row r="23" spans="1:9" ht="23.1" customHeight="1" x14ac:dyDescent="0.2">
      <c r="A23" s="69">
        <f t="shared" si="0"/>
        <v>20</v>
      </c>
      <c r="B23" s="27" t="s">
        <v>13</v>
      </c>
      <c r="C23" s="24" t="s">
        <v>5</v>
      </c>
      <c r="D23" s="35" t="s">
        <v>97</v>
      </c>
      <c r="E23" s="59">
        <f t="shared" si="1"/>
        <v>1.2000000000000028</v>
      </c>
      <c r="F23" s="16">
        <v>95.3</v>
      </c>
      <c r="G23" s="25"/>
      <c r="H23" s="17" t="s">
        <v>41</v>
      </c>
      <c r="I23" s="26"/>
    </row>
    <row r="24" spans="1:9" ht="23.1" customHeight="1" x14ac:dyDescent="0.2">
      <c r="A24" s="69">
        <f t="shared" si="0"/>
        <v>21</v>
      </c>
      <c r="B24" s="11" t="s">
        <v>14</v>
      </c>
      <c r="C24" s="24" t="s">
        <v>5</v>
      </c>
      <c r="D24" s="24" t="s">
        <v>101</v>
      </c>
      <c r="E24" s="59">
        <f t="shared" si="1"/>
        <v>3.6000000000000085</v>
      </c>
      <c r="F24" s="16">
        <v>98.9</v>
      </c>
      <c r="G24" s="25"/>
      <c r="H24" s="18" t="s">
        <v>100</v>
      </c>
      <c r="I24" s="28"/>
    </row>
    <row r="25" spans="1:9" s="2" customFormat="1" ht="50.4" customHeight="1" x14ac:dyDescent="0.2">
      <c r="A25" s="68">
        <f t="shared" si="0"/>
        <v>22</v>
      </c>
      <c r="B25" s="5" t="s">
        <v>24</v>
      </c>
      <c r="C25" s="21" t="s">
        <v>147</v>
      </c>
      <c r="D25" s="5" t="s">
        <v>150</v>
      </c>
      <c r="E25" s="60">
        <f t="shared" si="1"/>
        <v>22.199999999999989</v>
      </c>
      <c r="F25" s="22">
        <v>121.1</v>
      </c>
      <c r="G25" s="5"/>
      <c r="H25" s="38" t="s">
        <v>148</v>
      </c>
      <c r="I25" s="116" t="s">
        <v>136</v>
      </c>
    </row>
    <row r="26" spans="1:9" ht="29.4" customHeight="1" x14ac:dyDescent="0.2">
      <c r="A26" s="111">
        <f t="shared" si="0"/>
        <v>23</v>
      </c>
      <c r="B26" s="27" t="s">
        <v>42</v>
      </c>
      <c r="C26" s="24" t="s">
        <v>9</v>
      </c>
      <c r="D26" s="32" t="s">
        <v>102</v>
      </c>
      <c r="E26" s="59">
        <f t="shared" si="1"/>
        <v>0.10000000000000853</v>
      </c>
      <c r="F26" s="16">
        <v>121.2</v>
      </c>
      <c r="G26" s="36"/>
      <c r="H26" s="33"/>
      <c r="I26" s="34"/>
    </row>
    <row r="27" spans="1:9" ht="29.4" customHeight="1" x14ac:dyDescent="0.2">
      <c r="A27" s="111">
        <f t="shared" si="0"/>
        <v>24</v>
      </c>
      <c r="B27" s="27" t="s">
        <v>149</v>
      </c>
      <c r="C27" s="24" t="s">
        <v>6</v>
      </c>
      <c r="D27" s="32"/>
      <c r="E27" s="59"/>
      <c r="F27" s="16">
        <v>122.6</v>
      </c>
      <c r="G27" s="36"/>
      <c r="H27" s="33" t="s">
        <v>152</v>
      </c>
      <c r="I27" s="34"/>
    </row>
    <row r="28" spans="1:9" ht="29.4" customHeight="1" x14ac:dyDescent="0.2">
      <c r="A28" s="111">
        <f t="shared" si="0"/>
        <v>25</v>
      </c>
      <c r="B28" s="27" t="s">
        <v>151</v>
      </c>
      <c r="C28" s="24" t="s">
        <v>6</v>
      </c>
      <c r="D28" s="32" t="s">
        <v>44</v>
      </c>
      <c r="E28" s="59">
        <f>F28-F26</f>
        <v>11.299999999999997</v>
      </c>
      <c r="F28" s="16">
        <v>132.5</v>
      </c>
      <c r="G28" s="36"/>
      <c r="H28" s="33" t="s">
        <v>43</v>
      </c>
      <c r="I28" s="34"/>
    </row>
    <row r="29" spans="1:9" ht="63" customHeight="1" x14ac:dyDescent="0.2">
      <c r="A29" s="69">
        <f t="shared" si="0"/>
        <v>26</v>
      </c>
      <c r="B29" s="35" t="s">
        <v>45</v>
      </c>
      <c r="C29" s="24" t="s">
        <v>5</v>
      </c>
      <c r="D29" s="32" t="s">
        <v>46</v>
      </c>
      <c r="E29" s="59">
        <f t="shared" si="1"/>
        <v>9.9000000000000057</v>
      </c>
      <c r="F29" s="16">
        <v>142.4</v>
      </c>
      <c r="G29" s="36"/>
      <c r="H29" s="33" t="s">
        <v>157</v>
      </c>
      <c r="I29" s="34"/>
    </row>
    <row r="30" spans="1:9" ht="41.4" customHeight="1" x14ac:dyDescent="0.2">
      <c r="A30" s="69">
        <f t="shared" si="0"/>
        <v>27</v>
      </c>
      <c r="B30" s="11" t="s">
        <v>14</v>
      </c>
      <c r="C30" s="24" t="s">
        <v>5</v>
      </c>
      <c r="D30" s="11" t="s">
        <v>47</v>
      </c>
      <c r="E30" s="59">
        <f t="shared" si="1"/>
        <v>12.199999999999989</v>
      </c>
      <c r="F30" s="16">
        <v>154.6</v>
      </c>
      <c r="G30" s="36"/>
      <c r="H30" s="33" t="s">
        <v>153</v>
      </c>
      <c r="I30" s="34"/>
    </row>
    <row r="31" spans="1:9" ht="47.1" customHeight="1" x14ac:dyDescent="0.2">
      <c r="A31" s="68">
        <f t="shared" si="0"/>
        <v>28</v>
      </c>
      <c r="B31" s="5" t="s">
        <v>103</v>
      </c>
      <c r="C31" s="30" t="s">
        <v>38</v>
      </c>
      <c r="D31" s="21" t="s">
        <v>154</v>
      </c>
      <c r="E31" s="60">
        <f t="shared" si="1"/>
        <v>3.9000000000000057</v>
      </c>
      <c r="F31" s="22">
        <v>158.5</v>
      </c>
      <c r="G31" s="90"/>
      <c r="H31" s="5" t="s">
        <v>155</v>
      </c>
      <c r="I31" s="39"/>
    </row>
    <row r="32" spans="1:9" ht="29.4" customHeight="1" x14ac:dyDescent="0.2">
      <c r="A32" s="69">
        <f t="shared" si="0"/>
        <v>29</v>
      </c>
      <c r="B32" s="11" t="s">
        <v>14</v>
      </c>
      <c r="C32" s="24" t="s">
        <v>5</v>
      </c>
      <c r="D32" s="11" t="s">
        <v>47</v>
      </c>
      <c r="E32" s="59">
        <f>F32-F30</f>
        <v>4</v>
      </c>
      <c r="F32" s="16">
        <v>158.6</v>
      </c>
      <c r="G32" s="36"/>
      <c r="H32" s="33" t="s">
        <v>170</v>
      </c>
      <c r="I32" s="34"/>
    </row>
    <row r="33" spans="1:9" ht="29.4" customHeight="1" x14ac:dyDescent="0.2">
      <c r="A33" s="69">
        <f t="shared" si="0"/>
        <v>30</v>
      </c>
      <c r="B33" s="27" t="s">
        <v>13</v>
      </c>
      <c r="C33" s="24" t="s">
        <v>6</v>
      </c>
      <c r="D33" s="11" t="s">
        <v>154</v>
      </c>
      <c r="E33" s="59">
        <f>F33-F32</f>
        <v>3.8000000000000114</v>
      </c>
      <c r="F33" s="16">
        <v>162.4</v>
      </c>
      <c r="G33" s="36"/>
      <c r="H33" s="33"/>
      <c r="I33" s="34"/>
    </row>
    <row r="34" spans="1:9" s="1" customFormat="1" ht="70.2" customHeight="1" x14ac:dyDescent="0.2">
      <c r="A34" s="68">
        <f t="shared" si="0"/>
        <v>31</v>
      </c>
      <c r="B34" s="5" t="s">
        <v>132</v>
      </c>
      <c r="C34" s="30" t="s">
        <v>7</v>
      </c>
      <c r="D34" s="37" t="s">
        <v>154</v>
      </c>
      <c r="E34" s="60">
        <f>F34-F33</f>
        <v>1.6999999999999886</v>
      </c>
      <c r="F34" s="22">
        <v>164.1</v>
      </c>
      <c r="G34" s="37"/>
      <c r="H34" s="38" t="s">
        <v>156</v>
      </c>
      <c r="I34" s="39"/>
    </row>
    <row r="35" spans="1:9" ht="29.4" customHeight="1" x14ac:dyDescent="0.2">
      <c r="A35" s="69">
        <f t="shared" si="0"/>
        <v>32</v>
      </c>
      <c r="B35" s="27" t="s">
        <v>13</v>
      </c>
      <c r="C35" s="24" t="s">
        <v>6</v>
      </c>
      <c r="D35" s="11" t="s">
        <v>48</v>
      </c>
      <c r="E35" s="59">
        <f t="shared" si="1"/>
        <v>0.30000000000001137</v>
      </c>
      <c r="F35" s="16">
        <v>164.4</v>
      </c>
      <c r="G35" s="36"/>
      <c r="H35" s="33" t="s">
        <v>92</v>
      </c>
      <c r="I35" s="34"/>
    </row>
    <row r="36" spans="1:9" ht="40.200000000000003" customHeight="1" x14ac:dyDescent="0.2">
      <c r="A36" s="69">
        <f t="shared" si="0"/>
        <v>33</v>
      </c>
      <c r="B36" s="11" t="s">
        <v>11</v>
      </c>
      <c r="C36" s="24" t="s">
        <v>6</v>
      </c>
      <c r="D36" s="32" t="s">
        <v>49</v>
      </c>
      <c r="E36" s="59">
        <f t="shared" si="1"/>
        <v>10</v>
      </c>
      <c r="F36" s="16">
        <v>174.4</v>
      </c>
      <c r="G36" s="36"/>
      <c r="H36" s="33" t="s">
        <v>93</v>
      </c>
      <c r="I36" s="34"/>
    </row>
    <row r="37" spans="1:9" ht="29.4" customHeight="1" x14ac:dyDescent="0.2">
      <c r="A37" s="69">
        <f t="shared" si="0"/>
        <v>34</v>
      </c>
      <c r="B37" s="11" t="s">
        <v>14</v>
      </c>
      <c r="C37" s="24" t="s">
        <v>5</v>
      </c>
      <c r="D37" s="32" t="s">
        <v>50</v>
      </c>
      <c r="E37" s="59">
        <f t="shared" si="1"/>
        <v>6.5999999999999943</v>
      </c>
      <c r="F37" s="16">
        <v>181</v>
      </c>
      <c r="G37" s="36"/>
      <c r="H37" s="33" t="s">
        <v>158</v>
      </c>
      <c r="I37" s="34"/>
    </row>
    <row r="38" spans="1:9" ht="29.4" customHeight="1" x14ac:dyDescent="0.2">
      <c r="A38" s="69">
        <f t="shared" si="0"/>
        <v>35</v>
      </c>
      <c r="B38" s="11" t="s">
        <v>51</v>
      </c>
      <c r="C38" s="24" t="s">
        <v>12</v>
      </c>
      <c r="D38" s="32" t="s">
        <v>52</v>
      </c>
      <c r="E38" s="59">
        <f t="shared" si="1"/>
        <v>2.9000000000000057</v>
      </c>
      <c r="F38" s="16">
        <v>183.9</v>
      </c>
      <c r="G38" s="36"/>
      <c r="H38" s="33" t="s">
        <v>91</v>
      </c>
      <c r="I38" s="34"/>
    </row>
    <row r="39" spans="1:9" ht="29.4" customHeight="1" x14ac:dyDescent="0.2">
      <c r="A39" s="69">
        <f t="shared" si="0"/>
        <v>36</v>
      </c>
      <c r="B39" s="35" t="s">
        <v>53</v>
      </c>
      <c r="C39" s="24" t="s">
        <v>6</v>
      </c>
      <c r="D39" s="32" t="s">
        <v>52</v>
      </c>
      <c r="E39" s="59">
        <f>F39-F38</f>
        <v>1.0999999999999943</v>
      </c>
      <c r="F39" s="16">
        <v>185</v>
      </c>
      <c r="G39" s="36"/>
      <c r="H39" s="33"/>
      <c r="I39" s="34"/>
    </row>
    <row r="40" spans="1:9" ht="46.2" customHeight="1" x14ac:dyDescent="0.2">
      <c r="A40" s="69">
        <f t="shared" si="0"/>
        <v>37</v>
      </c>
      <c r="B40" s="11" t="s">
        <v>10</v>
      </c>
      <c r="C40" s="24" t="s">
        <v>9</v>
      </c>
      <c r="D40" s="32" t="s">
        <v>52</v>
      </c>
      <c r="E40" s="59">
        <f>F40-F39</f>
        <v>6.0999999999999943</v>
      </c>
      <c r="F40" s="16">
        <v>191.1</v>
      </c>
      <c r="G40" s="36"/>
      <c r="H40" s="33" t="s">
        <v>159</v>
      </c>
      <c r="I40" s="34"/>
    </row>
    <row r="41" spans="1:9" ht="29.4" customHeight="1" x14ac:dyDescent="0.2">
      <c r="A41" s="69">
        <f t="shared" si="0"/>
        <v>38</v>
      </c>
      <c r="B41" s="35" t="s">
        <v>56</v>
      </c>
      <c r="C41" s="24" t="s">
        <v>9</v>
      </c>
      <c r="D41" s="32" t="s">
        <v>54</v>
      </c>
      <c r="E41" s="59">
        <f t="shared" si="1"/>
        <v>8.3000000000000114</v>
      </c>
      <c r="F41" s="16">
        <v>199.4</v>
      </c>
      <c r="G41" s="36"/>
      <c r="H41" s="33" t="s">
        <v>55</v>
      </c>
      <c r="I41" s="34"/>
    </row>
    <row r="42" spans="1:9" ht="29.4" customHeight="1" x14ac:dyDescent="0.2">
      <c r="A42" s="69">
        <f t="shared" si="0"/>
        <v>39</v>
      </c>
      <c r="B42" s="91" t="s">
        <v>104</v>
      </c>
      <c r="C42" s="42" t="s">
        <v>9</v>
      </c>
      <c r="D42" s="32" t="s">
        <v>54</v>
      </c>
      <c r="E42" s="59">
        <f t="shared" si="1"/>
        <v>3.1999999999999886</v>
      </c>
      <c r="F42" s="16">
        <v>202.6</v>
      </c>
      <c r="G42" s="92"/>
      <c r="H42" s="33"/>
      <c r="I42" s="34"/>
    </row>
    <row r="43" spans="1:9" ht="23.1" customHeight="1" x14ac:dyDescent="0.2">
      <c r="A43" s="69">
        <f t="shared" si="0"/>
        <v>40</v>
      </c>
      <c r="B43" s="27" t="s">
        <v>57</v>
      </c>
      <c r="C43" s="42" t="s">
        <v>5</v>
      </c>
      <c r="D43" s="32" t="s">
        <v>105</v>
      </c>
      <c r="E43" s="59">
        <f>F43-F41</f>
        <v>12.900000000000006</v>
      </c>
      <c r="F43" s="16">
        <v>212.3</v>
      </c>
      <c r="G43" s="42"/>
      <c r="H43" s="33"/>
      <c r="I43" s="34"/>
    </row>
    <row r="44" spans="1:9" ht="23.1" customHeight="1" x14ac:dyDescent="0.2">
      <c r="A44" s="69">
        <f t="shared" si="0"/>
        <v>41</v>
      </c>
      <c r="B44" s="11" t="s">
        <v>16</v>
      </c>
      <c r="C44" s="42" t="s">
        <v>5</v>
      </c>
      <c r="D44" s="42" t="s">
        <v>106</v>
      </c>
      <c r="E44" s="59">
        <f t="shared" si="1"/>
        <v>1.8999999999999773</v>
      </c>
      <c r="F44" s="16">
        <v>214.2</v>
      </c>
      <c r="G44" s="42"/>
      <c r="H44" s="33" t="s">
        <v>160</v>
      </c>
      <c r="I44" s="34"/>
    </row>
    <row r="45" spans="1:9" ht="36.6" customHeight="1" x14ac:dyDescent="0.2">
      <c r="A45" s="69">
        <f t="shared" si="0"/>
        <v>42</v>
      </c>
      <c r="B45" s="11" t="s">
        <v>16</v>
      </c>
      <c r="C45" s="42" t="s">
        <v>5</v>
      </c>
      <c r="D45" s="42" t="s">
        <v>58</v>
      </c>
      <c r="E45" s="59">
        <f t="shared" si="1"/>
        <v>1.1000000000000227</v>
      </c>
      <c r="F45" s="16">
        <v>215.3</v>
      </c>
      <c r="G45" s="43"/>
      <c r="H45" s="33" t="s">
        <v>94</v>
      </c>
      <c r="I45" s="34"/>
    </row>
    <row r="46" spans="1:9" ht="23.1" customHeight="1" x14ac:dyDescent="0.2">
      <c r="A46" s="69">
        <f t="shared" si="0"/>
        <v>43</v>
      </c>
      <c r="B46" s="27" t="s">
        <v>59</v>
      </c>
      <c r="C46" s="42" t="s">
        <v>6</v>
      </c>
      <c r="D46" s="42" t="s">
        <v>61</v>
      </c>
      <c r="E46" s="59">
        <f t="shared" si="1"/>
        <v>0.5</v>
      </c>
      <c r="F46" s="16">
        <v>215.8</v>
      </c>
      <c r="G46" s="43"/>
      <c r="H46" s="33" t="s">
        <v>60</v>
      </c>
      <c r="I46" s="34"/>
    </row>
    <row r="47" spans="1:9" ht="31.2" customHeight="1" x14ac:dyDescent="0.2">
      <c r="A47" s="69">
        <f t="shared" si="0"/>
        <v>44</v>
      </c>
      <c r="B47" s="11" t="s">
        <v>14</v>
      </c>
      <c r="C47" s="42" t="s">
        <v>12</v>
      </c>
      <c r="D47" s="42" t="s">
        <v>8</v>
      </c>
      <c r="E47" s="59">
        <f t="shared" si="1"/>
        <v>12.099999999999994</v>
      </c>
      <c r="F47" s="16">
        <v>227.9</v>
      </c>
      <c r="G47" s="43"/>
      <c r="H47" s="33" t="s">
        <v>161</v>
      </c>
      <c r="I47" s="34"/>
    </row>
    <row r="48" spans="1:9" s="1" customFormat="1" ht="67.8" customHeight="1" x14ac:dyDescent="0.2">
      <c r="A48" s="68">
        <f t="shared" si="0"/>
        <v>45</v>
      </c>
      <c r="B48" s="5" t="s">
        <v>116</v>
      </c>
      <c r="C48" s="40" t="s">
        <v>38</v>
      </c>
      <c r="D48" s="40" t="s">
        <v>8</v>
      </c>
      <c r="E48" s="60">
        <f>F48-F47</f>
        <v>9.9999999999994316E-2</v>
      </c>
      <c r="F48" s="22">
        <v>228</v>
      </c>
      <c r="G48" s="41"/>
      <c r="H48" s="38" t="s">
        <v>174</v>
      </c>
      <c r="I48" s="44" t="s">
        <v>175</v>
      </c>
    </row>
    <row r="49" spans="1:9" s="98" customFormat="1" ht="26.4" customHeight="1" x14ac:dyDescent="0.2">
      <c r="A49" s="69">
        <f t="shared" si="0"/>
        <v>46</v>
      </c>
      <c r="B49" s="27" t="s">
        <v>13</v>
      </c>
      <c r="C49" s="93" t="s">
        <v>9</v>
      </c>
      <c r="D49" s="93" t="s">
        <v>107</v>
      </c>
      <c r="E49" s="59">
        <f>F49-F48</f>
        <v>9.9999999999994316E-2</v>
      </c>
      <c r="F49" s="94">
        <v>228.1</v>
      </c>
      <c r="G49" s="95"/>
      <c r="H49" s="96"/>
      <c r="I49" s="97"/>
    </row>
    <row r="50" spans="1:9" ht="23.1" customHeight="1" x14ac:dyDescent="0.2">
      <c r="A50" s="69">
        <f t="shared" si="0"/>
        <v>47</v>
      </c>
      <c r="B50" s="11" t="s">
        <v>14</v>
      </c>
      <c r="C50" s="42" t="s">
        <v>5</v>
      </c>
      <c r="D50" s="42" t="s">
        <v>62</v>
      </c>
      <c r="E50" s="59">
        <f>F50-F49</f>
        <v>1.5</v>
      </c>
      <c r="F50" s="16">
        <v>229.6</v>
      </c>
      <c r="G50" s="43"/>
      <c r="H50" s="33"/>
      <c r="I50" s="34"/>
    </row>
    <row r="51" spans="1:9" ht="23.1" customHeight="1" x14ac:dyDescent="0.2">
      <c r="A51" s="69">
        <f t="shared" si="0"/>
        <v>48</v>
      </c>
      <c r="B51" s="11" t="s">
        <v>108</v>
      </c>
      <c r="C51" s="42" t="s">
        <v>9</v>
      </c>
      <c r="D51" s="42" t="s">
        <v>8</v>
      </c>
      <c r="E51" s="59">
        <f t="shared" si="1"/>
        <v>5.9000000000000057</v>
      </c>
      <c r="F51" s="16">
        <v>235.5</v>
      </c>
      <c r="G51" s="43"/>
      <c r="H51" s="33" t="s">
        <v>162</v>
      </c>
      <c r="I51" s="34"/>
    </row>
    <row r="52" spans="1:9" ht="23.1" customHeight="1" x14ac:dyDescent="0.2">
      <c r="A52" s="69">
        <f t="shared" si="0"/>
        <v>49</v>
      </c>
      <c r="B52" s="27" t="s">
        <v>109</v>
      </c>
      <c r="C52" s="42" t="s">
        <v>9</v>
      </c>
      <c r="D52" s="42" t="s">
        <v>110</v>
      </c>
      <c r="E52" s="59">
        <f t="shared" si="1"/>
        <v>1.8000000000000114</v>
      </c>
      <c r="F52" s="16">
        <v>237.3</v>
      </c>
      <c r="G52" s="43"/>
      <c r="H52" s="33"/>
      <c r="I52" s="34"/>
    </row>
    <row r="53" spans="1:9" ht="23.1" customHeight="1" x14ac:dyDescent="0.2">
      <c r="A53" s="69">
        <f t="shared" si="0"/>
        <v>50</v>
      </c>
      <c r="B53" s="27" t="s">
        <v>65</v>
      </c>
      <c r="C53" s="42" t="s">
        <v>5</v>
      </c>
      <c r="D53" s="42" t="s">
        <v>63</v>
      </c>
      <c r="E53" s="59">
        <f>F53-F51</f>
        <v>4.5999999999999943</v>
      </c>
      <c r="F53" s="16">
        <v>240.1</v>
      </c>
      <c r="G53" s="43"/>
      <c r="H53" s="33"/>
      <c r="I53" s="34"/>
    </row>
    <row r="54" spans="1:9" ht="23.1" customHeight="1" x14ac:dyDescent="0.2">
      <c r="A54" s="69">
        <f t="shared" si="0"/>
        <v>51</v>
      </c>
      <c r="B54" s="27" t="s">
        <v>66</v>
      </c>
      <c r="C54" s="42" t="s">
        <v>6</v>
      </c>
      <c r="D54" s="42" t="s">
        <v>64</v>
      </c>
      <c r="E54" s="59">
        <f t="shared" si="1"/>
        <v>4.0999999999999943</v>
      </c>
      <c r="F54" s="16">
        <v>244.2</v>
      </c>
      <c r="G54" s="43"/>
      <c r="H54" s="33"/>
      <c r="I54" s="34"/>
    </row>
    <row r="55" spans="1:9" s="1" customFormat="1" x14ac:dyDescent="0.2">
      <c r="A55" s="69">
        <f t="shared" si="0"/>
        <v>52</v>
      </c>
      <c r="B55" s="27" t="s">
        <v>67</v>
      </c>
      <c r="C55" s="42" t="s">
        <v>6</v>
      </c>
      <c r="D55" s="42" t="s">
        <v>64</v>
      </c>
      <c r="E55" s="59">
        <f t="shared" ref="E55" si="2">F55-F54</f>
        <v>9.7000000000000171</v>
      </c>
      <c r="F55" s="16">
        <v>253.9</v>
      </c>
      <c r="G55" s="42"/>
      <c r="H55" s="33"/>
      <c r="I55" s="34"/>
    </row>
    <row r="56" spans="1:9" ht="23.1" customHeight="1" x14ac:dyDescent="0.2">
      <c r="A56" s="69">
        <f t="shared" si="0"/>
        <v>53</v>
      </c>
      <c r="B56" s="27" t="s">
        <v>68</v>
      </c>
      <c r="C56" s="42" t="s">
        <v>6</v>
      </c>
      <c r="D56" s="42" t="s">
        <v>64</v>
      </c>
      <c r="E56" s="59">
        <f t="shared" si="1"/>
        <v>1.2999999999999829</v>
      </c>
      <c r="F56" s="16">
        <v>255.2</v>
      </c>
      <c r="G56" s="42"/>
      <c r="H56" s="33"/>
      <c r="I56" s="34"/>
    </row>
    <row r="57" spans="1:9" ht="23.1" customHeight="1" x14ac:dyDescent="0.2">
      <c r="A57" s="69">
        <f t="shared" si="0"/>
        <v>54</v>
      </c>
      <c r="B57" s="27" t="s">
        <v>69</v>
      </c>
      <c r="C57" s="42" t="s">
        <v>5</v>
      </c>
      <c r="D57" s="42" t="s">
        <v>8</v>
      </c>
      <c r="E57" s="59">
        <f t="shared" si="1"/>
        <v>3</v>
      </c>
      <c r="F57" s="16">
        <v>258.2</v>
      </c>
      <c r="G57" s="43"/>
      <c r="H57" s="33" t="s">
        <v>172</v>
      </c>
      <c r="I57" s="34"/>
    </row>
    <row r="58" spans="1:9" ht="23.1" customHeight="1" x14ac:dyDescent="0.2">
      <c r="A58" s="69">
        <f t="shared" si="0"/>
        <v>55</v>
      </c>
      <c r="B58" s="27" t="s">
        <v>13</v>
      </c>
      <c r="C58" s="42" t="s">
        <v>9</v>
      </c>
      <c r="D58" s="42" t="s">
        <v>8</v>
      </c>
      <c r="E58" s="59">
        <f t="shared" si="1"/>
        <v>0.19999999999998863</v>
      </c>
      <c r="F58" s="16">
        <v>258.39999999999998</v>
      </c>
      <c r="G58" s="43"/>
      <c r="H58" s="33"/>
      <c r="I58" s="34"/>
    </row>
    <row r="59" spans="1:9" ht="23.1" customHeight="1" x14ac:dyDescent="0.2">
      <c r="A59" s="69">
        <f t="shared" si="0"/>
        <v>56</v>
      </c>
      <c r="B59" s="11" t="s">
        <v>70</v>
      </c>
      <c r="C59" s="42" t="s">
        <v>5</v>
      </c>
      <c r="D59" s="42" t="s">
        <v>8</v>
      </c>
      <c r="E59" s="59">
        <f>F59-F58</f>
        <v>0.20000000000004547</v>
      </c>
      <c r="F59" s="16">
        <v>258.60000000000002</v>
      </c>
      <c r="G59" s="43"/>
      <c r="H59" s="33"/>
      <c r="I59" s="34"/>
    </row>
    <row r="60" spans="1:9" ht="23.1" customHeight="1" x14ac:dyDescent="0.2">
      <c r="A60" s="69">
        <f t="shared" si="0"/>
        <v>57</v>
      </c>
      <c r="B60" s="27" t="s">
        <v>14</v>
      </c>
      <c r="C60" s="42" t="s">
        <v>5</v>
      </c>
      <c r="D60" s="42" t="s">
        <v>8</v>
      </c>
      <c r="E60" s="59">
        <f>F60-F57</f>
        <v>0.5</v>
      </c>
      <c r="F60" s="16">
        <v>258.7</v>
      </c>
      <c r="G60" s="43"/>
      <c r="H60" s="33" t="s">
        <v>171</v>
      </c>
      <c r="I60" s="34"/>
    </row>
    <row r="61" spans="1:9" ht="23.1" customHeight="1" x14ac:dyDescent="0.2">
      <c r="A61" s="69">
        <f t="shared" si="0"/>
        <v>58</v>
      </c>
      <c r="B61" s="27" t="s">
        <v>70</v>
      </c>
      <c r="C61" s="42" t="s">
        <v>6</v>
      </c>
      <c r="D61" s="42" t="s">
        <v>8</v>
      </c>
      <c r="E61" s="59">
        <f t="shared" si="1"/>
        <v>2.6999999999999886</v>
      </c>
      <c r="F61" s="16">
        <v>261.39999999999998</v>
      </c>
      <c r="G61" s="43"/>
      <c r="H61" s="33"/>
      <c r="I61" s="34"/>
    </row>
    <row r="62" spans="1:9" ht="23.1" customHeight="1" x14ac:dyDescent="0.2">
      <c r="A62" s="69">
        <f t="shared" si="0"/>
        <v>59</v>
      </c>
      <c r="B62" s="11" t="s">
        <v>71</v>
      </c>
      <c r="C62" s="42" t="s">
        <v>6</v>
      </c>
      <c r="D62" s="42" t="s">
        <v>8</v>
      </c>
      <c r="E62" s="59">
        <f t="shared" si="1"/>
        <v>1</v>
      </c>
      <c r="F62" s="16">
        <v>262.39999999999998</v>
      </c>
      <c r="G62" s="43"/>
      <c r="H62" s="33"/>
      <c r="I62" s="34"/>
    </row>
    <row r="63" spans="1:9" ht="23.1" customHeight="1" x14ac:dyDescent="0.2">
      <c r="A63" s="69">
        <f t="shared" si="0"/>
        <v>60</v>
      </c>
      <c r="B63" s="27" t="s">
        <v>13</v>
      </c>
      <c r="C63" s="42" t="s">
        <v>6</v>
      </c>
      <c r="D63" s="42" t="s">
        <v>112</v>
      </c>
      <c r="E63" s="59">
        <f t="shared" ref="E63:E85" si="3">F63-F62</f>
        <v>0.30000000000001137</v>
      </c>
      <c r="F63" s="16">
        <v>262.7</v>
      </c>
      <c r="G63" s="43"/>
      <c r="H63" s="33"/>
      <c r="I63" s="34"/>
    </row>
    <row r="64" spans="1:9" ht="23.1" customHeight="1" x14ac:dyDescent="0.2">
      <c r="A64" s="69">
        <f t="shared" si="0"/>
        <v>61</v>
      </c>
      <c r="B64" s="27" t="s">
        <v>111</v>
      </c>
      <c r="C64" s="42" t="s">
        <v>12</v>
      </c>
      <c r="D64" s="42" t="s">
        <v>113</v>
      </c>
      <c r="E64" s="59">
        <f t="shared" si="3"/>
        <v>1.1999999999999886</v>
      </c>
      <c r="F64" s="16">
        <v>263.89999999999998</v>
      </c>
      <c r="G64" s="43"/>
      <c r="H64" s="33"/>
      <c r="I64" s="34"/>
    </row>
    <row r="65" spans="1:9" ht="23.1" customHeight="1" x14ac:dyDescent="0.2">
      <c r="A65" s="69">
        <f t="shared" si="0"/>
        <v>62</v>
      </c>
      <c r="B65" s="27" t="s">
        <v>115</v>
      </c>
      <c r="C65" s="42" t="s">
        <v>12</v>
      </c>
      <c r="D65" s="42" t="s">
        <v>114</v>
      </c>
      <c r="E65" s="59">
        <f t="shared" si="3"/>
        <v>3.1000000000000227</v>
      </c>
      <c r="F65" s="16">
        <v>267</v>
      </c>
      <c r="G65" s="43"/>
      <c r="H65" s="33"/>
      <c r="I65" s="34"/>
    </row>
    <row r="66" spans="1:9" s="99" customFormat="1" ht="45" customHeight="1" x14ac:dyDescent="0.2">
      <c r="A66" s="100">
        <f t="shared" si="0"/>
        <v>63</v>
      </c>
      <c r="B66" s="37" t="s">
        <v>131</v>
      </c>
      <c r="C66" s="40" t="s">
        <v>38</v>
      </c>
      <c r="D66" s="40" t="s">
        <v>163</v>
      </c>
      <c r="E66" s="60">
        <f>F66-F63</f>
        <v>4.6000000000000227</v>
      </c>
      <c r="F66" s="60">
        <v>267.3</v>
      </c>
      <c r="G66" s="40"/>
      <c r="H66" s="101" t="s">
        <v>169</v>
      </c>
      <c r="I66" s="39"/>
    </row>
    <row r="67" spans="1:9" ht="23.1" customHeight="1" x14ac:dyDescent="0.2">
      <c r="A67" s="69">
        <f t="shared" si="0"/>
        <v>64</v>
      </c>
      <c r="B67" s="11" t="s">
        <v>117</v>
      </c>
      <c r="C67" s="42" t="s">
        <v>6</v>
      </c>
      <c r="D67" s="42" t="s">
        <v>118</v>
      </c>
      <c r="E67" s="59">
        <f t="shared" si="3"/>
        <v>8.1999999999999886</v>
      </c>
      <c r="F67" s="16">
        <v>275.5</v>
      </c>
      <c r="G67" s="43"/>
      <c r="H67" s="33" t="s">
        <v>119</v>
      </c>
      <c r="I67" s="34"/>
    </row>
    <row r="68" spans="1:9" ht="23.1" customHeight="1" x14ac:dyDescent="0.2">
      <c r="A68" s="69">
        <f t="shared" si="0"/>
        <v>65</v>
      </c>
      <c r="B68" s="11" t="s">
        <v>71</v>
      </c>
      <c r="C68" s="42" t="s">
        <v>5</v>
      </c>
      <c r="D68" s="42" t="s">
        <v>72</v>
      </c>
      <c r="E68" s="59">
        <f t="shared" si="3"/>
        <v>1.6000000000000227</v>
      </c>
      <c r="F68" s="16">
        <v>277.10000000000002</v>
      </c>
      <c r="G68" s="43"/>
      <c r="H68" s="45"/>
      <c r="I68" s="34"/>
    </row>
    <row r="69" spans="1:9" ht="51.9" customHeight="1" x14ac:dyDescent="0.2">
      <c r="A69" s="68">
        <f t="shared" si="0"/>
        <v>66</v>
      </c>
      <c r="B69" s="38" t="s">
        <v>120</v>
      </c>
      <c r="C69" s="40" t="s">
        <v>142</v>
      </c>
      <c r="D69" s="40" t="s">
        <v>164</v>
      </c>
      <c r="E69" s="60">
        <f t="shared" si="3"/>
        <v>0.69999999999998863</v>
      </c>
      <c r="F69" s="22">
        <v>277.8</v>
      </c>
      <c r="G69" s="102"/>
      <c r="H69" s="103" t="s">
        <v>167</v>
      </c>
      <c r="I69" s="44" t="s">
        <v>137</v>
      </c>
    </row>
    <row r="70" spans="1:9" s="1" customFormat="1" ht="39" customHeight="1" x14ac:dyDescent="0.2">
      <c r="A70" s="69">
        <f t="shared" si="0"/>
        <v>67</v>
      </c>
      <c r="B70" s="11" t="s">
        <v>71</v>
      </c>
      <c r="C70" s="42" t="s">
        <v>6</v>
      </c>
      <c r="D70" s="24" t="s">
        <v>73</v>
      </c>
      <c r="E70" s="59">
        <f t="shared" ref="E70" si="4">F70-F69</f>
        <v>0.30000000000001137</v>
      </c>
      <c r="F70" s="16">
        <v>278.10000000000002</v>
      </c>
      <c r="G70" s="25"/>
      <c r="H70" s="18" t="s">
        <v>173</v>
      </c>
      <c r="I70" s="28"/>
    </row>
    <row r="71" spans="1:9" s="1" customFormat="1" ht="23.1" customHeight="1" x14ac:dyDescent="0.2">
      <c r="A71" s="69">
        <f t="shared" si="0"/>
        <v>68</v>
      </c>
      <c r="B71" s="11" t="s">
        <v>71</v>
      </c>
      <c r="C71" s="24" t="s">
        <v>6</v>
      </c>
      <c r="D71" s="24" t="s">
        <v>8</v>
      </c>
      <c r="E71" s="59">
        <f t="shared" si="3"/>
        <v>3.3999999999999773</v>
      </c>
      <c r="F71" s="16">
        <v>281.5</v>
      </c>
      <c r="G71" s="25"/>
      <c r="H71" s="59"/>
      <c r="I71" s="28"/>
    </row>
    <row r="72" spans="1:9" s="1" customFormat="1" ht="23.1" customHeight="1" x14ac:dyDescent="0.2">
      <c r="A72" s="69">
        <f t="shared" si="0"/>
        <v>69</v>
      </c>
      <c r="B72" s="11" t="s">
        <v>71</v>
      </c>
      <c r="C72" s="24" t="s">
        <v>5</v>
      </c>
      <c r="D72" s="24" t="s">
        <v>74</v>
      </c>
      <c r="E72" s="59">
        <f t="shared" si="3"/>
        <v>2.3000000000000114</v>
      </c>
      <c r="F72" s="16">
        <v>283.8</v>
      </c>
      <c r="G72" s="25"/>
      <c r="H72" s="18"/>
      <c r="I72" s="28"/>
    </row>
    <row r="73" spans="1:9" s="1" customFormat="1" ht="23.1" customHeight="1" x14ac:dyDescent="0.2">
      <c r="A73" s="69">
        <f>A72+1</f>
        <v>70</v>
      </c>
      <c r="B73" s="11" t="s">
        <v>71</v>
      </c>
      <c r="C73" s="24" t="s">
        <v>12</v>
      </c>
      <c r="D73" s="24" t="s">
        <v>121</v>
      </c>
      <c r="E73" s="59">
        <f>F73-F72</f>
        <v>1.0999999999999659</v>
      </c>
      <c r="F73" s="16">
        <v>284.89999999999998</v>
      </c>
      <c r="G73" s="25"/>
      <c r="H73" s="18"/>
      <c r="I73" s="28"/>
    </row>
    <row r="74" spans="1:9" s="1" customFormat="1" ht="23.1" customHeight="1" x14ac:dyDescent="0.2">
      <c r="A74" s="69">
        <f>A73+1</f>
        <v>71</v>
      </c>
      <c r="B74" s="27" t="s">
        <v>13</v>
      </c>
      <c r="C74" s="24" t="s">
        <v>9</v>
      </c>
      <c r="D74" s="24" t="s">
        <v>122</v>
      </c>
      <c r="E74" s="59">
        <f>F74-F73</f>
        <v>0.40000000000003411</v>
      </c>
      <c r="F74" s="16">
        <v>285.3</v>
      </c>
      <c r="G74" s="25"/>
      <c r="H74" s="18"/>
      <c r="I74" s="28"/>
    </row>
    <row r="75" spans="1:9" s="1" customFormat="1" ht="23.1" customHeight="1" x14ac:dyDescent="0.2">
      <c r="A75" s="69">
        <f t="shared" ref="A75:A85" si="5">A74+1</f>
        <v>72</v>
      </c>
      <c r="B75" s="27" t="s">
        <v>14</v>
      </c>
      <c r="C75" s="24" t="s">
        <v>5</v>
      </c>
      <c r="D75" s="24" t="s">
        <v>75</v>
      </c>
      <c r="E75" s="59">
        <f>F75-F74</f>
        <v>0.30000000000001137</v>
      </c>
      <c r="F75" s="16">
        <v>285.60000000000002</v>
      </c>
      <c r="G75" s="25"/>
      <c r="H75" s="18" t="s">
        <v>123</v>
      </c>
      <c r="I75" s="28"/>
    </row>
    <row r="76" spans="1:9" s="1" customFormat="1" ht="23.1" customHeight="1" x14ac:dyDescent="0.2">
      <c r="A76" s="69">
        <f t="shared" si="5"/>
        <v>73</v>
      </c>
      <c r="B76" s="11" t="s">
        <v>70</v>
      </c>
      <c r="C76" s="24" t="s">
        <v>6</v>
      </c>
      <c r="D76" s="117" t="s">
        <v>166</v>
      </c>
      <c r="E76" s="59">
        <f t="shared" si="3"/>
        <v>0.29999999999995453</v>
      </c>
      <c r="F76" s="16">
        <v>285.89999999999998</v>
      </c>
      <c r="G76" s="25"/>
      <c r="H76" s="18"/>
      <c r="I76" s="28"/>
    </row>
    <row r="77" spans="1:9" s="1" customFormat="1" ht="48.9" customHeight="1" x14ac:dyDescent="0.2">
      <c r="A77" s="68">
        <f t="shared" si="5"/>
        <v>74</v>
      </c>
      <c r="B77" s="37" t="s">
        <v>124</v>
      </c>
      <c r="C77" s="30" t="s">
        <v>168</v>
      </c>
      <c r="D77" s="110" t="s">
        <v>166</v>
      </c>
      <c r="E77" s="60">
        <f t="shared" si="3"/>
        <v>0.90000000000003411</v>
      </c>
      <c r="F77" s="22">
        <v>286.8</v>
      </c>
      <c r="G77" s="25"/>
      <c r="H77" s="101" t="s">
        <v>165</v>
      </c>
      <c r="I77" s="39"/>
    </row>
    <row r="78" spans="1:9" s="1" customFormat="1" ht="23.1" customHeight="1" x14ac:dyDescent="0.2">
      <c r="A78" s="69">
        <f t="shared" si="5"/>
        <v>75</v>
      </c>
      <c r="B78" s="11" t="s">
        <v>16</v>
      </c>
      <c r="C78" s="24" t="s">
        <v>9</v>
      </c>
      <c r="D78" s="24" t="s">
        <v>8</v>
      </c>
      <c r="E78" s="59">
        <f>F78-F76</f>
        <v>1.9000000000000341</v>
      </c>
      <c r="F78" s="16">
        <v>287.8</v>
      </c>
      <c r="G78" s="25"/>
      <c r="H78" s="18" t="s">
        <v>76</v>
      </c>
      <c r="I78" s="28"/>
    </row>
    <row r="79" spans="1:9" s="1" customFormat="1" ht="23.1" customHeight="1" x14ac:dyDescent="0.2">
      <c r="A79" s="69">
        <f t="shared" si="5"/>
        <v>76</v>
      </c>
      <c r="B79" s="27" t="s">
        <v>13</v>
      </c>
      <c r="C79" s="24" t="s">
        <v>9</v>
      </c>
      <c r="D79" s="24" t="s">
        <v>77</v>
      </c>
      <c r="E79" s="59">
        <f t="shared" si="3"/>
        <v>0.80000000000001137</v>
      </c>
      <c r="F79" s="16">
        <v>288.60000000000002</v>
      </c>
      <c r="G79" s="25"/>
      <c r="H79" s="18"/>
      <c r="I79" s="28"/>
    </row>
    <row r="80" spans="1:9" s="1" customFormat="1" ht="23.1" customHeight="1" x14ac:dyDescent="0.2">
      <c r="A80" s="69">
        <f t="shared" si="5"/>
        <v>77</v>
      </c>
      <c r="B80" s="27" t="s">
        <v>79</v>
      </c>
      <c r="C80" s="24" t="s">
        <v>9</v>
      </c>
      <c r="D80" s="24" t="s">
        <v>78</v>
      </c>
      <c r="E80" s="59">
        <f t="shared" si="3"/>
        <v>9</v>
      </c>
      <c r="F80" s="16">
        <v>297.60000000000002</v>
      </c>
      <c r="G80" s="25"/>
      <c r="H80" s="18"/>
      <c r="I80" s="28"/>
    </row>
    <row r="81" spans="1:9" s="1" customFormat="1" ht="23.1" customHeight="1" x14ac:dyDescent="0.2">
      <c r="A81" s="69">
        <f t="shared" si="5"/>
        <v>78</v>
      </c>
      <c r="B81" s="27" t="s">
        <v>80</v>
      </c>
      <c r="C81" s="24" t="s">
        <v>9</v>
      </c>
      <c r="D81" s="24" t="s">
        <v>17</v>
      </c>
      <c r="E81" s="59">
        <f t="shared" si="3"/>
        <v>1.5</v>
      </c>
      <c r="F81" s="16">
        <v>299.10000000000002</v>
      </c>
      <c r="G81" s="25"/>
      <c r="H81" s="18" t="s">
        <v>134</v>
      </c>
      <c r="I81" s="28"/>
    </row>
    <row r="82" spans="1:9" s="1" customFormat="1" ht="23.1" customHeight="1" x14ac:dyDescent="0.2">
      <c r="A82" s="69">
        <f t="shared" si="5"/>
        <v>79</v>
      </c>
      <c r="B82" s="11" t="s">
        <v>82</v>
      </c>
      <c r="C82" s="24" t="s">
        <v>9</v>
      </c>
      <c r="D82" s="24" t="s">
        <v>83</v>
      </c>
      <c r="E82" s="59">
        <f t="shared" si="3"/>
        <v>0.5</v>
      </c>
      <c r="F82" s="16">
        <v>299.60000000000002</v>
      </c>
      <c r="G82" s="25"/>
      <c r="H82" s="18"/>
      <c r="I82" s="28"/>
    </row>
    <row r="83" spans="1:9" s="1" customFormat="1" ht="23.1" customHeight="1" x14ac:dyDescent="0.2">
      <c r="A83" s="69">
        <f t="shared" si="5"/>
        <v>80</v>
      </c>
      <c r="B83" s="11" t="s">
        <v>71</v>
      </c>
      <c r="C83" s="24" t="s">
        <v>5</v>
      </c>
      <c r="D83" s="24" t="s">
        <v>84</v>
      </c>
      <c r="E83" s="59">
        <f t="shared" si="3"/>
        <v>2.3999999999999773</v>
      </c>
      <c r="F83" s="16">
        <v>302</v>
      </c>
      <c r="G83" s="25"/>
      <c r="H83" s="18"/>
      <c r="I83" s="28"/>
    </row>
    <row r="84" spans="1:9" s="1" customFormat="1" ht="23.1" customHeight="1" x14ac:dyDescent="0.2">
      <c r="A84" s="69">
        <f t="shared" si="5"/>
        <v>81</v>
      </c>
      <c r="B84" s="11" t="s">
        <v>71</v>
      </c>
      <c r="C84" s="42" t="s">
        <v>12</v>
      </c>
      <c r="D84" s="42" t="s">
        <v>8</v>
      </c>
      <c r="E84" s="59">
        <f t="shared" si="3"/>
        <v>0.30000000000001137</v>
      </c>
      <c r="F84" s="46">
        <v>302.3</v>
      </c>
      <c r="G84" s="43"/>
      <c r="H84" s="33"/>
      <c r="I84" s="34"/>
    </row>
    <row r="85" spans="1:9" s="110" customFormat="1" ht="66.599999999999994" customHeight="1" thickBot="1" x14ac:dyDescent="0.25">
      <c r="A85" s="68">
        <f t="shared" si="5"/>
        <v>82</v>
      </c>
      <c r="B85" s="104" t="s">
        <v>125</v>
      </c>
      <c r="C85" s="105" t="s">
        <v>85</v>
      </c>
      <c r="D85" s="105" t="s">
        <v>8</v>
      </c>
      <c r="E85" s="106">
        <f t="shared" si="3"/>
        <v>9.9999999999965894E-2</v>
      </c>
      <c r="F85" s="107">
        <v>302.39999999999998</v>
      </c>
      <c r="G85" s="105"/>
      <c r="H85" s="108" t="s">
        <v>139</v>
      </c>
      <c r="I85" s="109" t="s">
        <v>138</v>
      </c>
    </row>
    <row r="86" spans="1:9" s="1" customFormat="1" ht="3.6" customHeight="1" x14ac:dyDescent="0.2">
      <c r="A86" s="69"/>
      <c r="B86" s="12"/>
      <c r="C86" s="47"/>
      <c r="D86" s="47"/>
      <c r="E86" s="61"/>
      <c r="F86" s="13"/>
      <c r="G86" s="48"/>
      <c r="H86" s="49"/>
      <c r="I86" s="50"/>
    </row>
    <row r="88" spans="1:9" s="51" customFormat="1" ht="50.1" customHeight="1" x14ac:dyDescent="0.2">
      <c r="A88" s="70"/>
      <c r="B88" s="56" t="s">
        <v>87</v>
      </c>
      <c r="C88" s="52"/>
      <c r="E88" s="53"/>
      <c r="F88" s="53"/>
      <c r="H88" s="112" t="s">
        <v>127</v>
      </c>
    </row>
    <row r="89" spans="1:9" s="51" customFormat="1" ht="23.4" thickBot="1" x14ac:dyDescent="0.25">
      <c r="A89" s="67"/>
      <c r="B89" s="51" t="s">
        <v>126</v>
      </c>
      <c r="C89" s="52"/>
      <c r="D89" s="4"/>
      <c r="E89" s="53"/>
      <c r="F89" s="53"/>
      <c r="H89" s="3"/>
    </row>
    <row r="90" spans="1:9" s="51" customFormat="1" ht="22.8" x14ac:dyDescent="0.2">
      <c r="A90" s="67"/>
      <c r="B90" s="81"/>
      <c r="C90" s="82"/>
      <c r="E90" s="62"/>
      <c r="F90" s="53"/>
      <c r="H90" s="52"/>
    </row>
    <row r="91" spans="1:9" s="51" customFormat="1" ht="22.8" x14ac:dyDescent="0.2">
      <c r="A91" s="70"/>
      <c r="B91" s="83"/>
      <c r="C91" s="84"/>
      <c r="D91" s="54"/>
      <c r="E91" s="53"/>
      <c r="F91" s="53"/>
      <c r="H91" s="52"/>
    </row>
    <row r="92" spans="1:9" s="51" customFormat="1" ht="22.8" x14ac:dyDescent="0.2">
      <c r="A92" s="70"/>
      <c r="B92" s="83"/>
      <c r="C92" s="84"/>
      <c r="E92" s="63"/>
      <c r="F92" s="53"/>
      <c r="H92" s="52"/>
    </row>
    <row r="93" spans="1:9" s="51" customFormat="1" ht="22.8" x14ac:dyDescent="0.2">
      <c r="A93" s="70"/>
      <c r="B93" s="83"/>
      <c r="C93" s="84"/>
      <c r="E93" s="53"/>
      <c r="F93" s="53"/>
      <c r="H93" s="52"/>
    </row>
    <row r="94" spans="1:9" s="51" customFormat="1" ht="52.5" customHeight="1" x14ac:dyDescent="0.2">
      <c r="A94" s="70"/>
      <c r="B94" s="83"/>
      <c r="C94" s="84"/>
      <c r="D94" s="113" t="s">
        <v>88</v>
      </c>
      <c r="E94" s="53"/>
      <c r="F94" s="53"/>
      <c r="H94" s="52"/>
    </row>
    <row r="95" spans="1:9" s="51" customFormat="1" ht="22.8" x14ac:dyDescent="0.2">
      <c r="A95" s="70"/>
      <c r="B95" s="83"/>
      <c r="C95" s="84"/>
      <c r="E95" s="53"/>
      <c r="F95" s="53"/>
      <c r="H95" s="52"/>
    </row>
    <row r="96" spans="1:9" s="51" customFormat="1" ht="22.8" x14ac:dyDescent="0.2">
      <c r="A96" s="70"/>
      <c r="B96" s="83"/>
      <c r="C96" s="84"/>
      <c r="E96" s="53"/>
      <c r="F96" s="53"/>
      <c r="H96" s="52"/>
    </row>
    <row r="97" spans="1:8" s="51" customFormat="1" ht="22.8" x14ac:dyDescent="0.2">
      <c r="A97" s="70"/>
      <c r="B97" s="83"/>
      <c r="C97" s="84"/>
      <c r="E97" s="53"/>
      <c r="F97" s="53"/>
      <c r="H97" s="52"/>
    </row>
    <row r="98" spans="1:8" s="51" customFormat="1" ht="22.8" x14ac:dyDescent="0.2">
      <c r="A98" s="70"/>
      <c r="B98" s="83"/>
      <c r="C98" s="84"/>
      <c r="E98" s="53"/>
      <c r="F98" s="53"/>
      <c r="H98" s="52"/>
    </row>
    <row r="99" spans="1:8" s="51" customFormat="1" ht="22.8" x14ac:dyDescent="0.2">
      <c r="A99" s="70"/>
      <c r="B99" s="83"/>
      <c r="C99" s="84"/>
      <c r="E99" s="53"/>
      <c r="F99" s="53"/>
      <c r="H99" s="52"/>
    </row>
    <row r="100" spans="1:8" s="51" customFormat="1" ht="22.8" x14ac:dyDescent="0.2">
      <c r="A100" s="70"/>
      <c r="B100" s="83"/>
      <c r="C100" s="84"/>
      <c r="E100" s="53"/>
      <c r="F100" s="53"/>
      <c r="H100" s="52"/>
    </row>
    <row r="101" spans="1:8" x14ac:dyDescent="0.2">
      <c r="B101" s="85"/>
      <c r="C101" s="86"/>
    </row>
    <row r="102" spans="1:8" x14ac:dyDescent="0.2">
      <c r="B102" s="87"/>
      <c r="C102" s="86"/>
      <c r="F102" s="66"/>
    </row>
    <row r="103" spans="1:8" x14ac:dyDescent="0.2">
      <c r="B103" s="85"/>
      <c r="C103" s="86"/>
      <c r="F103" s="66"/>
    </row>
    <row r="104" spans="1:8" x14ac:dyDescent="0.2">
      <c r="B104" s="85"/>
      <c r="C104" s="86"/>
    </row>
    <row r="105" spans="1:8" x14ac:dyDescent="0.2">
      <c r="B105" s="85"/>
      <c r="C105" s="86"/>
    </row>
    <row r="106" spans="1:8" ht="38.4" x14ac:dyDescent="0.2">
      <c r="B106" s="85"/>
      <c r="C106" s="86"/>
      <c r="H106" s="112" t="s">
        <v>133</v>
      </c>
    </row>
    <row r="107" spans="1:8" x14ac:dyDescent="0.2">
      <c r="B107" s="85"/>
      <c r="C107" s="86"/>
    </row>
    <row r="108" spans="1:8" x14ac:dyDescent="0.2">
      <c r="B108" s="85"/>
      <c r="C108" s="86"/>
    </row>
    <row r="109" spans="1:8" x14ac:dyDescent="0.2">
      <c r="B109" s="85"/>
      <c r="C109" s="86"/>
    </row>
    <row r="110" spans="1:8" x14ac:dyDescent="0.2">
      <c r="B110" s="85"/>
      <c r="C110" s="86"/>
    </row>
    <row r="111" spans="1:8" x14ac:dyDescent="0.2">
      <c r="B111" s="85"/>
      <c r="C111" s="86"/>
    </row>
    <row r="112" spans="1:8" ht="19.8" thickBot="1" x14ac:dyDescent="0.25">
      <c r="B112" s="88"/>
      <c r="C112" s="89"/>
    </row>
    <row r="115" spans="2:9" x14ac:dyDescent="0.2">
      <c r="C115" s="54"/>
    </row>
    <row r="116" spans="2:9" ht="50.1" customHeight="1" x14ac:dyDescent="0.2">
      <c r="B116" s="57" t="s">
        <v>128</v>
      </c>
      <c r="D116" s="57" t="s">
        <v>129</v>
      </c>
      <c r="H116" t="e" vm="1">
        <v>#VALUE!</v>
      </c>
    </row>
    <row r="120" spans="2:9" x14ac:dyDescent="0.2">
      <c r="E120" s="64"/>
    </row>
    <row r="121" spans="2:9" x14ac:dyDescent="0.2">
      <c r="I121"/>
    </row>
    <row r="122" spans="2:9" x14ac:dyDescent="0.2">
      <c r="D122" t="e" vm="2">
        <v>#VALUE!</v>
      </c>
      <c r="I122" s="1" t="e" vm="1">
        <v>#VALUE!</v>
      </c>
    </row>
    <row r="123" spans="2:9" x14ac:dyDescent="0.2">
      <c r="H123" s="54"/>
    </row>
    <row r="124" spans="2:9" x14ac:dyDescent="0.2">
      <c r="D124" s="54"/>
    </row>
    <row r="125" spans="2:9" ht="38.4" x14ac:dyDescent="0.2">
      <c r="E125" t="e" vm="3">
        <v>#VALUE!</v>
      </c>
      <c r="H125" s="112" t="s">
        <v>130</v>
      </c>
    </row>
    <row r="126" spans="2:9" x14ac:dyDescent="0.2">
      <c r="E126" t="e" vm="3">
        <v>#VALUE!</v>
      </c>
    </row>
    <row r="135" spans="5:5" x14ac:dyDescent="0.2">
      <c r="E135" s="65"/>
    </row>
    <row r="136" spans="5:5" x14ac:dyDescent="0.2">
      <c r="E136" s="65"/>
    </row>
    <row r="137" spans="5:5" x14ac:dyDescent="0.2">
      <c r="E137" s="65"/>
    </row>
    <row r="160" spans="3:3" x14ac:dyDescent="0.2">
      <c r="C160" s="54"/>
    </row>
  </sheetData>
  <mergeCells count="1">
    <mergeCell ref="F1:I2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scale="34" fitToHeight="0" orientation="portrait" horizontalDpi="4294967293" verticalDpi="4294967293" r:id="rId1"/>
  <headerFooter alignWithMargins="0"/>
  <rowBreaks count="1" manualBreakCount="1">
    <brk id="8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2026姫路300（はりいち）</vt:lpstr>
      <vt:lpstr>'2026姫路300（はりいち）'!Print_Area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2020-03-07T05:49:24Z</dcterms:created>
  <dcterms:modified xsi:type="dcterms:W3CDTF">2026-04-16T17:10:05Z</dcterms:modified>
</cp:coreProperties>
</file>