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l19\Downloads\"/>
    </mc:Choice>
  </mc:AlternateContent>
  <xr:revisionPtr revIDLastSave="0" documentId="8_{E2C8ADD1-DCA9-4943-B1A6-8332820AE4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姫路600" sheetId="7" r:id="rId1"/>
  </sheets>
  <definedNames>
    <definedName name="_xlnm.Print_Titles" localSheetId="0">姫路600!$1:$1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7" l="1"/>
  <c r="E96" i="7"/>
  <c r="E97" i="7"/>
  <c r="E142" i="7"/>
  <c r="E143" i="7"/>
  <c r="E144" i="7"/>
  <c r="E145" i="7"/>
  <c r="E139" i="7"/>
  <c r="E140" i="7"/>
  <c r="E141" i="7"/>
  <c r="E138" i="7"/>
  <c r="E28" i="7"/>
  <c r="E29" i="7"/>
  <c r="E30" i="7"/>
  <c r="E25" i="7"/>
  <c r="E26" i="7"/>
  <c r="E27" i="7"/>
  <c r="E16" i="7"/>
  <c r="E17" i="7"/>
  <c r="E155" i="7"/>
  <c r="E156" i="7"/>
  <c r="E44" i="7"/>
  <c r="E45" i="7"/>
  <c r="E46" i="7"/>
  <c r="E35" i="7"/>
  <c r="E36" i="7"/>
  <c r="E37" i="7"/>
  <c r="E38" i="7"/>
  <c r="E39" i="7"/>
  <c r="E10" i="7"/>
  <c r="E11" i="7"/>
  <c r="E78" i="7"/>
  <c r="E79" i="7"/>
  <c r="E72" i="7"/>
  <c r="E73" i="7"/>
  <c r="E69" i="7"/>
  <c r="E70" i="7"/>
  <c r="E71" i="7"/>
  <c r="E66" i="7" l="1"/>
  <c r="E67" i="7"/>
  <c r="E68" i="7"/>
  <c r="E61" i="7"/>
  <c r="E62" i="7"/>
  <c r="E64" i="7"/>
  <c r="E151" i="7"/>
  <c r="E152" i="7"/>
  <c r="E153" i="7"/>
  <c r="E154" i="7"/>
  <c r="E81" i="7"/>
  <c r="E82" i="7"/>
  <c r="E83" i="7"/>
  <c r="E84" i="7"/>
  <c r="E85" i="7"/>
  <c r="E74" i="7"/>
  <c r="E75" i="7"/>
  <c r="E134" i="7"/>
  <c r="E135" i="7"/>
  <c r="E136" i="7"/>
  <c r="E56" i="7"/>
  <c r="E57" i="7"/>
  <c r="E58" i="7"/>
  <c r="E41" i="7"/>
  <c r="E42" i="7"/>
  <c r="E4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E147" i="7"/>
  <c r="E148" i="7"/>
  <c r="E149" i="7"/>
  <c r="E90" i="7"/>
  <c r="E80" i="7"/>
  <c r="E34" i="7"/>
  <c r="E33" i="7"/>
  <c r="E86" i="7"/>
  <c r="E53" i="7"/>
  <c r="E54" i="7"/>
  <c r="E55" i="7"/>
  <c r="E31" i="7"/>
  <c r="E32" i="7"/>
  <c r="E12" i="7"/>
  <c r="E13" i="7"/>
  <c r="E14" i="7"/>
  <c r="E15" i="7"/>
  <c r="A15" i="7" l="1"/>
  <c r="E87" i="7"/>
  <c r="E146" i="7"/>
  <c r="E116" i="7"/>
  <c r="E137" i="7"/>
  <c r="A16" i="7" l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E88" i="7"/>
  <c r="E150" i="7"/>
  <c r="A27" i="7" l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E89" i="7"/>
  <c r="J1" i="7"/>
  <c r="A41" i="7" l="1"/>
  <c r="A42" i="7" s="1"/>
  <c r="A43" i="7" s="1"/>
  <c r="A44" i="7" s="1"/>
  <c r="A45" i="7" s="1"/>
  <c r="A46" i="7" s="1"/>
  <c r="A47" i="7" s="1"/>
  <c r="A48" i="7" s="1"/>
  <c r="E8" i="7"/>
  <c r="A49" i="7" l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E24" i="7"/>
  <c r="E23" i="7"/>
  <c r="E22" i="7"/>
  <c r="E21" i="7"/>
  <c r="E20" i="7"/>
  <c r="E19" i="7"/>
  <c r="E18" i="7"/>
  <c r="E9" i="7"/>
  <c r="E5" i="7"/>
  <c r="E6" i="7"/>
  <c r="E7" i="7"/>
  <c r="E4" i="7"/>
  <c r="A62" i="7" l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E40" i="7"/>
  <c r="E47" i="7"/>
  <c r="E48" i="7"/>
  <c r="E110" i="7"/>
  <c r="E52" i="7"/>
  <c r="E51" i="7"/>
  <c r="E117" i="7"/>
  <c r="E49" i="7"/>
  <c r="E106" i="7"/>
  <c r="E60" i="7"/>
  <c r="E59" i="7"/>
  <c r="E65" i="7"/>
  <c r="E76" i="7"/>
  <c r="E77" i="7"/>
  <c r="A81" i="7" l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E107" i="7"/>
  <c r="E108" i="7"/>
  <c r="E109" i="7"/>
  <c r="E118" i="7"/>
  <c r="E115" i="7"/>
  <c r="E114" i="7"/>
  <c r="E92" i="7"/>
  <c r="E112" i="7"/>
  <c r="E100" i="7"/>
  <c r="E103" i="7"/>
  <c r="E105" i="7"/>
  <c r="E104" i="7"/>
  <c r="E94" i="7"/>
  <c r="E129" i="7"/>
  <c r="E101" i="7"/>
  <c r="E123" i="7"/>
  <c r="E127" i="7"/>
  <c r="E99" i="7"/>
  <c r="E131" i="7"/>
  <c r="E122" i="7"/>
  <c r="E133" i="7"/>
  <c r="E111" i="7"/>
  <c r="E128" i="7"/>
  <c r="E124" i="7"/>
  <c r="E102" i="7"/>
  <c r="E126" i="7"/>
  <c r="E125" i="7"/>
  <c r="E91" i="7"/>
  <c r="E130" i="7"/>
  <c r="E121" i="7"/>
  <c r="E93" i="7"/>
  <c r="E113" i="7"/>
  <c r="E98" i="7"/>
  <c r="E132" i="7"/>
  <c r="A95" i="7" l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l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l="1"/>
  <c r="A140" i="7" s="1"/>
  <c r="A141" i="7" s="1"/>
  <c r="A142" i="7" l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</calcChain>
</file>

<file path=xl/sharedStrings.xml><?xml version="1.0" encoding="utf-8"?>
<sst xmlns="http://schemas.openxmlformats.org/spreadsheetml/2006/main" count="539" uniqueCount="238">
  <si>
    <t>ポイント</t>
    <phoneticPr fontId="1"/>
  </si>
  <si>
    <t>道路</t>
    <rPh sb="0" eb="2">
      <t>ドウロ</t>
    </rPh>
    <phoneticPr fontId="1"/>
  </si>
  <si>
    <t>区間</t>
    <rPh sb="0" eb="2">
      <t>クカン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</si>
  <si>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</si>
  <si>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</si>
  <si>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ＰＣ開閉時間</t>
    <rPh sb="2" eb="3">
      <t>ヒラ</t>
    </rPh>
    <rPh sb="3" eb="4">
      <t>ト</t>
    </rPh>
    <rPh sb="4" eb="6">
      <t>ジカン</t>
    </rPh>
    <phoneticPr fontId="1"/>
  </si>
  <si>
    <t>直進</t>
    <rPh sb="0" eb="2">
      <t>チョクシン</t>
    </rPh>
    <phoneticPr fontId="1"/>
  </si>
  <si>
    <t>右折</t>
    <rPh sb="0" eb="2">
      <t>ウセツ</t>
    </rPh>
    <phoneticPr fontId="1"/>
  </si>
  <si>
    <t>市道</t>
    <rPh sb="0" eb="2">
      <t>シドウ</t>
    </rPh>
    <phoneticPr fontId="1"/>
  </si>
  <si>
    <t>左折</t>
    <rPh sb="0" eb="2">
      <t>サセツ</t>
    </rPh>
    <phoneticPr fontId="1"/>
  </si>
  <si>
    <t>十字路</t>
    <rPh sb="0" eb="3">
      <t>ジュウジロ</t>
    </rPh>
    <phoneticPr fontId="1"/>
  </si>
  <si>
    <t>Y字路</t>
    <rPh sb="1" eb="3">
      <t>ジロ</t>
    </rPh>
    <phoneticPr fontId="1"/>
  </si>
  <si>
    <t>T字路</t>
    <rPh sb="1" eb="3">
      <t>ジロ</t>
    </rPh>
    <phoneticPr fontId="1"/>
  </si>
  <si>
    <t>T字路</t>
    <rPh sb="1" eb="2">
      <t>ジ</t>
    </rPh>
    <rPh sb="2" eb="3">
      <t>ロ</t>
    </rPh>
    <phoneticPr fontId="1"/>
  </si>
  <si>
    <t>十字路　S</t>
    <rPh sb="0" eb="3">
      <t>ジュウジロ</t>
    </rPh>
    <phoneticPr fontId="1"/>
  </si>
  <si>
    <t>国道250号</t>
    <rPh sb="0" eb="2">
      <t>コクドウ</t>
    </rPh>
    <rPh sb="5" eb="6">
      <t>ゴウ</t>
    </rPh>
    <phoneticPr fontId="1"/>
  </si>
  <si>
    <t>通過チェック①　道の駅　みつ</t>
    <rPh sb="0" eb="2">
      <t>ツウカ</t>
    </rPh>
    <rPh sb="8" eb="9">
      <t>ミチ</t>
    </rPh>
    <rPh sb="10" eb="11">
      <t>エキ</t>
    </rPh>
    <phoneticPr fontId="1"/>
  </si>
  <si>
    <t>相生産業高校　S</t>
    <rPh sb="0" eb="2">
      <t>アイオイ</t>
    </rPh>
    <rPh sb="2" eb="4">
      <t>サンギョウ</t>
    </rPh>
    <rPh sb="4" eb="6">
      <t>コウコウ</t>
    </rPh>
    <phoneticPr fontId="1"/>
  </si>
  <si>
    <t>坂越港　S</t>
    <rPh sb="0" eb="1">
      <t>サカ</t>
    </rPh>
    <rPh sb="1" eb="2">
      <t>コシ</t>
    </rPh>
    <rPh sb="2" eb="3">
      <t>ミナト</t>
    </rPh>
    <phoneticPr fontId="1"/>
  </si>
  <si>
    <t>見落とし注意</t>
    <rPh sb="0" eb="2">
      <t>ミオ</t>
    </rPh>
    <rPh sb="4" eb="6">
      <t>チュウイ</t>
    </rPh>
    <phoneticPr fontId="1"/>
  </si>
  <si>
    <t>坂越三差路　S</t>
    <rPh sb="0" eb="1">
      <t>サカ</t>
    </rPh>
    <rPh sb="1" eb="2">
      <t>コ</t>
    </rPh>
    <rPh sb="2" eb="5">
      <t>サンサロ</t>
    </rPh>
    <phoneticPr fontId="1"/>
  </si>
  <si>
    <t>南野中三差路　S</t>
    <rPh sb="0" eb="2">
      <t>ミナミノ</t>
    </rPh>
    <rPh sb="2" eb="3">
      <t>ナカ</t>
    </rPh>
    <rPh sb="3" eb="6">
      <t>サンサロ</t>
    </rPh>
    <phoneticPr fontId="1"/>
  </si>
  <si>
    <t>塩屋惣門　S</t>
    <rPh sb="0" eb="2">
      <t>シオヤ</t>
    </rPh>
    <rPh sb="2" eb="4">
      <t>ソウモン</t>
    </rPh>
    <phoneticPr fontId="1"/>
  </si>
  <si>
    <t>県道425号</t>
    <rPh sb="0" eb="2">
      <t>ケンドウ</t>
    </rPh>
    <rPh sb="5" eb="6">
      <t>ゴウ</t>
    </rPh>
    <phoneticPr fontId="1"/>
  </si>
  <si>
    <t>県道215号</t>
    <rPh sb="0" eb="2">
      <t>ケンドウ</t>
    </rPh>
    <rPh sb="5" eb="6">
      <t>ゴウ</t>
    </rPh>
    <phoneticPr fontId="1"/>
  </si>
  <si>
    <t>金岡　S</t>
    <rPh sb="0" eb="2">
      <t>カナオカ</t>
    </rPh>
    <phoneticPr fontId="1"/>
  </si>
  <si>
    <t>県道45号</t>
    <rPh sb="0" eb="2">
      <t>ケンドウ</t>
    </rPh>
    <rPh sb="4" eb="5">
      <t>ゴウ</t>
    </rPh>
    <phoneticPr fontId="1"/>
  </si>
  <si>
    <t>江崎　S</t>
    <rPh sb="0" eb="2">
      <t>エザキ</t>
    </rPh>
    <phoneticPr fontId="1"/>
  </si>
  <si>
    <t>県道212号</t>
    <rPh sb="0" eb="2">
      <t>ケンドウ</t>
    </rPh>
    <rPh sb="5" eb="6">
      <t>ゴウ</t>
    </rPh>
    <phoneticPr fontId="1"/>
  </si>
  <si>
    <t>T字路　S</t>
    <rPh sb="1" eb="2">
      <t>ジ</t>
    </rPh>
    <rPh sb="2" eb="3">
      <t>ロ</t>
    </rPh>
    <phoneticPr fontId="1"/>
  </si>
  <si>
    <t>県道398号</t>
    <rPh sb="0" eb="2">
      <t>ケンドウ</t>
    </rPh>
    <rPh sb="5" eb="6">
      <t>ゴウ</t>
    </rPh>
    <phoneticPr fontId="1"/>
  </si>
  <si>
    <t>勇碕　S</t>
    <rPh sb="0" eb="1">
      <t>イサム</t>
    </rPh>
    <rPh sb="1" eb="2">
      <t>サキ</t>
    </rPh>
    <phoneticPr fontId="1"/>
  </si>
  <si>
    <t>県道47号</t>
    <rPh sb="0" eb="2">
      <t>ケンドウ</t>
    </rPh>
    <rPh sb="4" eb="5">
      <t>ゴウ</t>
    </rPh>
    <phoneticPr fontId="1"/>
  </si>
  <si>
    <t>ト字路</t>
    <rPh sb="1" eb="3">
      <t>ジロ</t>
    </rPh>
    <phoneticPr fontId="1"/>
  </si>
  <si>
    <t>県道3号→県道244号</t>
    <rPh sb="0" eb="2">
      <t>ケンドウ</t>
    </rPh>
    <rPh sb="3" eb="4">
      <t>ゴウ</t>
    </rPh>
    <rPh sb="5" eb="7">
      <t>ケンドウ</t>
    </rPh>
    <rPh sb="10" eb="11">
      <t>ゴウ</t>
    </rPh>
    <phoneticPr fontId="1"/>
  </si>
  <si>
    <t>入江大橋北詰　S</t>
    <rPh sb="0" eb="4">
      <t>イリエオオハシ</t>
    </rPh>
    <rPh sb="4" eb="5">
      <t>キタ</t>
    </rPh>
    <rPh sb="5" eb="6">
      <t>ツ</t>
    </rPh>
    <phoneticPr fontId="1"/>
  </si>
  <si>
    <t>県道380号</t>
    <rPh sb="0" eb="2">
      <t>ケンドウ</t>
    </rPh>
    <rPh sb="5" eb="6">
      <t>ゴウ</t>
    </rPh>
    <phoneticPr fontId="1"/>
  </si>
  <si>
    <t>県道22号</t>
    <rPh sb="0" eb="2">
      <t>ケンドウ</t>
    </rPh>
    <rPh sb="4" eb="5">
      <t>ゴウ</t>
    </rPh>
    <phoneticPr fontId="1"/>
  </si>
  <si>
    <t>これより細い道を走りますので対向車注意</t>
    <rPh sb="4" eb="5">
      <t>ホソ</t>
    </rPh>
    <rPh sb="6" eb="7">
      <t>ミチ</t>
    </rPh>
    <rPh sb="8" eb="9">
      <t>ハシ</t>
    </rPh>
    <rPh sb="14" eb="16">
      <t>タイコウ</t>
    </rPh>
    <rPh sb="16" eb="17">
      <t>シャ</t>
    </rPh>
    <rPh sb="17" eb="19">
      <t>チュウイ</t>
    </rPh>
    <phoneticPr fontId="1"/>
  </si>
  <si>
    <t>国道317号</t>
    <rPh sb="0" eb="2">
      <t>コクドウ</t>
    </rPh>
    <rPh sb="5" eb="6">
      <t>ゴウ</t>
    </rPh>
    <phoneticPr fontId="1"/>
  </si>
  <si>
    <t>県道366号</t>
    <rPh sb="0" eb="2">
      <t>ケンドウ</t>
    </rPh>
    <rPh sb="5" eb="6">
      <t>ゴウ</t>
    </rPh>
    <phoneticPr fontId="1"/>
  </si>
  <si>
    <t>県道81号</t>
    <rPh sb="0" eb="2">
      <t>ケンドウ</t>
    </rPh>
    <rPh sb="4" eb="5">
      <t>ゴウ</t>
    </rPh>
    <phoneticPr fontId="1"/>
  </si>
  <si>
    <t>生口島大橋を渡ります</t>
    <rPh sb="0" eb="2">
      <t>ナマクチ</t>
    </rPh>
    <rPh sb="2" eb="3">
      <t>シマ</t>
    </rPh>
    <rPh sb="3" eb="5">
      <t>オオハシ</t>
    </rPh>
    <rPh sb="6" eb="7">
      <t>ワタ</t>
    </rPh>
    <phoneticPr fontId="1"/>
  </si>
  <si>
    <t>瀬戸田港前　S</t>
    <rPh sb="0" eb="3">
      <t>セトダ</t>
    </rPh>
    <rPh sb="3" eb="4">
      <t>ミナト</t>
    </rPh>
    <rPh sb="4" eb="5">
      <t>マエ</t>
    </rPh>
    <phoneticPr fontId="1"/>
  </si>
  <si>
    <t>自転車道→多々羅大橋→自転車道</t>
    <rPh sb="0" eb="4">
      <t>ジテンシャドウ</t>
    </rPh>
    <rPh sb="5" eb="7">
      <t>タタ</t>
    </rPh>
    <rPh sb="7" eb="8">
      <t>ラ</t>
    </rPh>
    <rPh sb="8" eb="10">
      <t>オオハシ</t>
    </rPh>
    <rPh sb="11" eb="13">
      <t>ジテン</t>
    </rPh>
    <rPh sb="13" eb="15">
      <t>シャドウ</t>
    </rPh>
    <phoneticPr fontId="1"/>
  </si>
  <si>
    <t>多々羅大橋を渡ります</t>
    <rPh sb="6" eb="7">
      <t>ワタ</t>
    </rPh>
    <phoneticPr fontId="1"/>
  </si>
  <si>
    <t>県道51号</t>
    <rPh sb="0" eb="2">
      <t>ケンドウ</t>
    </rPh>
    <rPh sb="4" eb="5">
      <t>ゴウ</t>
    </rPh>
    <phoneticPr fontId="1"/>
  </si>
  <si>
    <t>自転車道→伯方・大島大橋→自転車道</t>
    <rPh sb="0" eb="3">
      <t>ジテンシャ</t>
    </rPh>
    <rPh sb="3" eb="4">
      <t>ミチ</t>
    </rPh>
    <rPh sb="5" eb="7">
      <t>ハカタ</t>
    </rPh>
    <rPh sb="8" eb="10">
      <t>オオシマ</t>
    </rPh>
    <rPh sb="10" eb="12">
      <t>オオハシ</t>
    </rPh>
    <rPh sb="13" eb="17">
      <t>ジテンシャミチ</t>
    </rPh>
    <phoneticPr fontId="1"/>
  </si>
  <si>
    <t>県道49号</t>
    <rPh sb="0" eb="2">
      <t>ケンドウ</t>
    </rPh>
    <rPh sb="4" eb="5">
      <t>ゴウ</t>
    </rPh>
    <phoneticPr fontId="1"/>
  </si>
  <si>
    <t>自転車道→来島大橋→自転車道</t>
    <rPh sb="0" eb="3">
      <t>ジテンシャ</t>
    </rPh>
    <rPh sb="3" eb="4">
      <t>ミチ</t>
    </rPh>
    <rPh sb="5" eb="7">
      <t>クルシマ</t>
    </rPh>
    <rPh sb="7" eb="9">
      <t>オオハシ</t>
    </rPh>
    <rPh sb="10" eb="13">
      <t>ジテンシャ</t>
    </rPh>
    <rPh sb="13" eb="14">
      <t>ミチ</t>
    </rPh>
    <phoneticPr fontId="1"/>
  </si>
  <si>
    <t>T字路</t>
    <phoneticPr fontId="1"/>
  </si>
  <si>
    <t>┤字路</t>
    <phoneticPr fontId="1"/>
  </si>
  <si>
    <t>広江1丁目　S</t>
    <rPh sb="0" eb="2">
      <t>ヒロエ</t>
    </rPh>
    <rPh sb="3" eb="5">
      <t>チョウメ</t>
    </rPh>
    <phoneticPr fontId="1"/>
  </si>
  <si>
    <t>県道428号</t>
    <rPh sb="0" eb="2">
      <t>ケンドウ</t>
    </rPh>
    <rPh sb="5" eb="6">
      <t>ゴウ</t>
    </rPh>
    <phoneticPr fontId="1"/>
  </si>
  <si>
    <t>松竹梅南　S</t>
    <rPh sb="0" eb="3">
      <t>ショウチクバイ</t>
    </rPh>
    <rPh sb="3" eb="4">
      <t>ミナミ</t>
    </rPh>
    <phoneticPr fontId="1"/>
  </si>
  <si>
    <t>道なり左折</t>
    <rPh sb="0" eb="1">
      <t>ミチ</t>
    </rPh>
    <rPh sb="3" eb="5">
      <t>サセツ</t>
    </rPh>
    <phoneticPr fontId="1"/>
  </si>
  <si>
    <t>坂越橋東詰　S</t>
    <rPh sb="0" eb="1">
      <t>サカ</t>
    </rPh>
    <rPh sb="1" eb="2">
      <t>コシ</t>
    </rPh>
    <rPh sb="2" eb="3">
      <t>ハシ</t>
    </rPh>
    <rPh sb="3" eb="4">
      <t>ヒガシ</t>
    </rPh>
    <rPh sb="4" eb="5">
      <t>ツ</t>
    </rPh>
    <phoneticPr fontId="1"/>
  </si>
  <si>
    <t>スタート ウインク球場西側 公園</t>
    <phoneticPr fontId="1"/>
  </si>
  <si>
    <t>公園を出て右方向へ進む</t>
    <rPh sb="0" eb="2">
      <t>コウエン</t>
    </rPh>
    <rPh sb="3" eb="4">
      <t>デ</t>
    </rPh>
    <rPh sb="5" eb="8">
      <t>ミギホウコウ</t>
    </rPh>
    <rPh sb="9" eb="10">
      <t>スス</t>
    </rPh>
    <phoneticPr fontId="1"/>
  </si>
  <si>
    <t>市道（中央大路）</t>
    <rPh sb="0" eb="2">
      <t>シドウ</t>
    </rPh>
    <rPh sb="3" eb="5">
      <t>チュウオウ</t>
    </rPh>
    <rPh sb="5" eb="6">
      <t>ダイ</t>
    </rPh>
    <rPh sb="6" eb="7">
      <t>ロ</t>
    </rPh>
    <phoneticPr fontId="1"/>
  </si>
  <si>
    <t>住宅街につき走行注意</t>
    <phoneticPr fontId="1"/>
  </si>
  <si>
    <t>左側。道の駅　みつの看板をバックに自転車の写真をとること。
ここににきたことがわかるモニュメントならなんでも可</t>
    <rPh sb="0" eb="2">
      <t>ヒダリガワ</t>
    </rPh>
    <rPh sb="3" eb="4">
      <t>ミチ</t>
    </rPh>
    <rPh sb="5" eb="6">
      <t>エキ</t>
    </rPh>
    <rPh sb="10" eb="12">
      <t>カンバン</t>
    </rPh>
    <rPh sb="17" eb="20">
      <t>ジテンシャ</t>
    </rPh>
    <rPh sb="21" eb="23">
      <t>シャシン</t>
    </rPh>
    <rPh sb="54" eb="55">
      <t>カ</t>
    </rPh>
    <phoneticPr fontId="1"/>
  </si>
  <si>
    <t>緩い坂を上っていきます</t>
    <rPh sb="0" eb="1">
      <t>ユル</t>
    </rPh>
    <rPh sb="2" eb="3">
      <t>サカ</t>
    </rPh>
    <rPh sb="4" eb="5">
      <t>ノボ</t>
    </rPh>
    <phoneticPr fontId="1"/>
  </si>
  <si>
    <t>しばらくすると海沿いの道へ</t>
    <rPh sb="7" eb="9">
      <t>ウミゾ</t>
    </rPh>
    <rPh sb="11" eb="12">
      <t>ミチ</t>
    </rPh>
    <phoneticPr fontId="1"/>
  </si>
  <si>
    <t>県道568号→県道458号</t>
    <rPh sb="0" eb="2">
      <t>ケンドウ</t>
    </rPh>
    <rPh sb="5" eb="6">
      <t>ゴウ</t>
    </rPh>
    <rPh sb="7" eb="9">
      <t>ケンドウ</t>
    </rPh>
    <rPh sb="12" eb="13">
      <t>ゴウ</t>
    </rPh>
    <phoneticPr fontId="1"/>
  </si>
  <si>
    <t>坂越橋西詰　S</t>
    <rPh sb="0" eb="1">
      <t>サカ</t>
    </rPh>
    <rPh sb="1" eb="2">
      <t>コシ</t>
    </rPh>
    <rPh sb="2" eb="3">
      <t>ハシ</t>
    </rPh>
    <rPh sb="3" eb="4">
      <t>ニシ</t>
    </rPh>
    <rPh sb="4" eb="5">
      <t>ツ</t>
    </rPh>
    <phoneticPr fontId="1"/>
  </si>
  <si>
    <t>橋を渡ります</t>
    <rPh sb="0" eb="1">
      <t>ハシ</t>
    </rPh>
    <rPh sb="2" eb="3">
      <t>ワタ</t>
    </rPh>
    <phoneticPr fontId="1"/>
  </si>
  <si>
    <t>この先民家が多いので注意。</t>
    <rPh sb="2" eb="3">
      <t>サキ</t>
    </rPh>
    <rPh sb="3" eb="5">
      <t>ミンカ</t>
    </rPh>
    <rPh sb="6" eb="7">
      <t>オオ</t>
    </rPh>
    <rPh sb="10" eb="12">
      <t>チュウイ</t>
    </rPh>
    <phoneticPr fontId="1"/>
  </si>
  <si>
    <t>県道428号→県道398号</t>
    <rPh sb="0" eb="2">
      <t>ケンドウ</t>
    </rPh>
    <rPh sb="5" eb="6">
      <t>ゴウ</t>
    </rPh>
    <rPh sb="7" eb="9">
      <t>ケンドウ</t>
    </rPh>
    <rPh sb="12" eb="13">
      <t>ゴウ</t>
    </rPh>
    <phoneticPr fontId="1"/>
  </si>
  <si>
    <t>大門5丁目（西）S</t>
    <rPh sb="0" eb="2">
      <t>ダイモン</t>
    </rPh>
    <rPh sb="3" eb="5">
      <t>チョウメ</t>
    </rPh>
    <rPh sb="6" eb="7">
      <t>ニシ</t>
    </rPh>
    <phoneticPr fontId="1"/>
  </si>
  <si>
    <t>岡山市南区役所を過ぎて左折</t>
    <rPh sb="0" eb="3">
      <t>オカヤマシ</t>
    </rPh>
    <rPh sb="3" eb="5">
      <t>ミナミク</t>
    </rPh>
    <rPh sb="5" eb="7">
      <t>ヤクショ</t>
    </rPh>
    <rPh sb="8" eb="9">
      <t>ス</t>
    </rPh>
    <rPh sb="11" eb="13">
      <t>サセツ</t>
    </rPh>
    <phoneticPr fontId="1"/>
  </si>
  <si>
    <t>入口のふるさと憩いの家、まごころ石碑、宗方小学校跡石碑などをバックに自転車の写真をとること。</t>
    <rPh sb="0" eb="2">
      <t>イリグチ</t>
    </rPh>
    <rPh sb="7" eb="8">
      <t>イコ</t>
    </rPh>
    <rPh sb="10" eb="11">
      <t>イエ</t>
    </rPh>
    <rPh sb="16" eb="18">
      <t>セキヒ</t>
    </rPh>
    <rPh sb="19" eb="20">
      <t>ムネ</t>
    </rPh>
    <rPh sb="20" eb="21">
      <t>カタ</t>
    </rPh>
    <rPh sb="21" eb="24">
      <t>ショウガッコウ</t>
    </rPh>
    <rPh sb="24" eb="25">
      <t>アト</t>
    </rPh>
    <rPh sb="25" eb="27">
      <t>セキヒ</t>
    </rPh>
    <rPh sb="34" eb="37">
      <t>ジテンシャ</t>
    </rPh>
    <rPh sb="38" eb="40">
      <t>シャシン</t>
    </rPh>
    <phoneticPr fontId="1"/>
  </si>
  <si>
    <t>大三島橋を渡ります。</t>
    <rPh sb="0" eb="3">
      <t>オオミシマ</t>
    </rPh>
    <rPh sb="3" eb="4">
      <t>ハシ</t>
    </rPh>
    <rPh sb="5" eb="6">
      <t>ワタ</t>
    </rPh>
    <phoneticPr fontId="1"/>
  </si>
  <si>
    <t>伯方・大島大橋を渡ります。</t>
    <rPh sb="8" eb="9">
      <t>ワタ</t>
    </rPh>
    <phoneticPr fontId="1"/>
  </si>
  <si>
    <t>今在家東　S</t>
    <rPh sb="0" eb="1">
      <t>イマ</t>
    </rPh>
    <rPh sb="1" eb="2">
      <t>ザイ</t>
    </rPh>
    <rPh sb="2" eb="3">
      <t>イエ</t>
    </rPh>
    <rPh sb="3" eb="4">
      <t>ヒガシ</t>
    </rPh>
    <phoneticPr fontId="1"/>
  </si>
  <si>
    <t>市民センター前　S</t>
    <rPh sb="0" eb="2">
      <t>シミン</t>
    </rPh>
    <rPh sb="6" eb="7">
      <t>マエ</t>
    </rPh>
    <phoneticPr fontId="1"/>
  </si>
  <si>
    <t>県道377号</t>
    <rPh sb="0" eb="2">
      <t>ケンドウ</t>
    </rPh>
    <rPh sb="5" eb="6">
      <t>ゴウ</t>
    </rPh>
    <phoneticPr fontId="1"/>
  </si>
  <si>
    <t>この先アップダウン</t>
    <rPh sb="2" eb="3">
      <t>サキ</t>
    </rPh>
    <phoneticPr fontId="1"/>
  </si>
  <si>
    <t>通過チェック①＆⑧　道の駅　みつ</t>
    <phoneticPr fontId="1"/>
  </si>
  <si>
    <t>産業道路</t>
    <rPh sb="0" eb="2">
      <t>サンギョウ</t>
    </rPh>
    <rPh sb="2" eb="4">
      <t>ドウロ</t>
    </rPh>
    <phoneticPr fontId="1"/>
  </si>
  <si>
    <t>PC１　セブン-イレブン 岡山浦安南町店</t>
    <phoneticPr fontId="1"/>
  </si>
  <si>
    <t>左側</t>
    <rPh sb="0" eb="2">
      <t>サソク</t>
    </rPh>
    <phoneticPr fontId="1"/>
  </si>
  <si>
    <t>┣字路</t>
    <rPh sb="1" eb="3">
      <t>ジロ</t>
    </rPh>
    <phoneticPr fontId="1"/>
  </si>
  <si>
    <t>┫字路</t>
    <rPh sb="0" eb="3">
      <t>ケイセンジロ</t>
    </rPh>
    <phoneticPr fontId="1"/>
  </si>
  <si>
    <t>逆Ｙ字路</t>
    <rPh sb="0" eb="1">
      <t>ギャク</t>
    </rPh>
    <rPh sb="1" eb="4">
      <t>yジロ</t>
    </rPh>
    <phoneticPr fontId="1"/>
  </si>
  <si>
    <t>内海大橋入口S</t>
    <rPh sb="0" eb="2">
      <t>ウチウミ</t>
    </rPh>
    <rPh sb="2" eb="4">
      <t>オオハシ</t>
    </rPh>
    <rPh sb="4" eb="6">
      <t>イリグチ</t>
    </rPh>
    <phoneticPr fontId="1"/>
  </si>
  <si>
    <t>県道53</t>
    <rPh sb="0" eb="2">
      <t>ケンドウ</t>
    </rPh>
    <phoneticPr fontId="1"/>
  </si>
  <si>
    <t>県道365</t>
    <rPh sb="0" eb="2">
      <t>ケンドウ</t>
    </rPh>
    <phoneticPr fontId="1"/>
  </si>
  <si>
    <t>歌港</t>
    <rPh sb="0" eb="1">
      <t>ウタ</t>
    </rPh>
    <rPh sb="1" eb="2">
      <t>ミナト</t>
    </rPh>
    <phoneticPr fontId="1"/>
  </si>
  <si>
    <t>乗船</t>
    <rPh sb="0" eb="2">
      <t>ジョウセン</t>
    </rPh>
    <phoneticPr fontId="1"/>
  </si>
  <si>
    <t>戸崎港</t>
    <rPh sb="0" eb="2">
      <t>トサキ</t>
    </rPh>
    <rPh sb="2" eb="3">
      <t>ミナト</t>
    </rPh>
    <phoneticPr fontId="1"/>
  </si>
  <si>
    <t>下船</t>
    <rPh sb="0" eb="2">
      <t>ゲセン</t>
    </rPh>
    <phoneticPr fontId="1"/>
  </si>
  <si>
    <t>県道377号</t>
    <phoneticPr fontId="1"/>
  </si>
  <si>
    <t xml:space="preserve">十字路
</t>
    <rPh sb="0" eb="3">
      <t>ジュウジロ</t>
    </rPh>
    <phoneticPr fontId="1"/>
  </si>
  <si>
    <t>国道317</t>
    <rPh sb="0" eb="2">
      <t>コクドウ</t>
    </rPh>
    <phoneticPr fontId="1"/>
  </si>
  <si>
    <t>向島南 原付&amp;自転車出入口(しまなみ海道)因島大橋を渡る。</t>
    <rPh sb="21" eb="23">
      <t>インノシマ</t>
    </rPh>
    <rPh sb="23" eb="25">
      <t>オオハシ</t>
    </rPh>
    <rPh sb="26" eb="27">
      <t>ワタ</t>
    </rPh>
    <phoneticPr fontId="1"/>
  </si>
  <si>
    <t>自転車道→生口島大橋→自転車道</t>
    <phoneticPr fontId="1"/>
  </si>
  <si>
    <t>耕三寺山門をバックに自転車の写真を撮る。後、直進。</t>
    <rPh sb="0" eb="3">
      <t>コウサンジ</t>
    </rPh>
    <rPh sb="3" eb="5">
      <t>サンモン</t>
    </rPh>
    <rPh sb="10" eb="13">
      <t>ジテンシャ</t>
    </rPh>
    <rPh sb="14" eb="16">
      <t>シャシン</t>
    </rPh>
    <rPh sb="17" eb="18">
      <t>ト</t>
    </rPh>
    <rPh sb="20" eb="21">
      <t>ゴ</t>
    </rPh>
    <rPh sb="22" eb="24">
      <t>チョクシン</t>
    </rPh>
    <phoneticPr fontId="1"/>
  </si>
  <si>
    <t>瀬戸田交番前S</t>
    <rPh sb="0" eb="3">
      <t>セトダ</t>
    </rPh>
    <rPh sb="3" eb="6">
      <t>コウバンマエ</t>
    </rPh>
    <phoneticPr fontId="1"/>
  </si>
  <si>
    <t>国道317　自転車道→大三島橋→自転車道</t>
    <rPh sb="0" eb="2">
      <t>コクドウ</t>
    </rPh>
    <phoneticPr fontId="1"/>
  </si>
  <si>
    <t>道なり右折</t>
    <rPh sb="0" eb="1">
      <t>ミチ</t>
    </rPh>
    <rPh sb="3" eb="5">
      <t>ウセツ</t>
    </rPh>
    <phoneticPr fontId="1"/>
  </si>
  <si>
    <t>┫字路S</t>
    <rPh sb="0" eb="3">
      <t>ケイセンジロ</t>
    </rPh>
    <phoneticPr fontId="1"/>
  </si>
  <si>
    <t>本町三丁目S</t>
    <rPh sb="0" eb="2">
      <t>ホンマチ</t>
    </rPh>
    <rPh sb="2" eb="5">
      <t>サンチョウメ</t>
    </rPh>
    <phoneticPr fontId="1"/>
  </si>
  <si>
    <t>十字路S</t>
    <rPh sb="0" eb="3">
      <t>ジュウジロ</t>
    </rPh>
    <phoneticPr fontId="1"/>
  </si>
  <si>
    <t>PC2　今治城</t>
    <rPh sb="4" eb="7">
      <t>イマバリジョウ</t>
    </rPh>
    <phoneticPr fontId="1"/>
  </si>
  <si>
    <t>右側</t>
    <rPh sb="0" eb="2">
      <t>ウソク</t>
    </rPh>
    <phoneticPr fontId="1"/>
  </si>
  <si>
    <t>喜田村S</t>
    <rPh sb="0" eb="2">
      <t>キダ</t>
    </rPh>
    <rPh sb="2" eb="3">
      <t>ムラ</t>
    </rPh>
    <phoneticPr fontId="1"/>
  </si>
  <si>
    <t>県道38</t>
    <phoneticPr fontId="1"/>
  </si>
  <si>
    <t>長沢S</t>
    <rPh sb="0" eb="2">
      <t>ナガサワ</t>
    </rPh>
    <phoneticPr fontId="1"/>
  </si>
  <si>
    <t>国道196</t>
    <rPh sb="0" eb="2">
      <t>コクドウ</t>
    </rPh>
    <phoneticPr fontId="1"/>
  </si>
  <si>
    <t>T字路S</t>
    <rPh sb="1" eb="3">
      <t>ジロ</t>
    </rPh>
    <phoneticPr fontId="1"/>
  </si>
  <si>
    <t>県道13</t>
    <rPh sb="0" eb="2">
      <t>ケンドウ</t>
    </rPh>
    <phoneticPr fontId="1"/>
  </si>
  <si>
    <t>市塚S</t>
    <rPh sb="0" eb="2">
      <t>イチヅカ</t>
    </rPh>
    <phoneticPr fontId="1"/>
  </si>
  <si>
    <t>┣字路S</t>
    <rPh sb="1" eb="3">
      <t>ジロ</t>
    </rPh>
    <phoneticPr fontId="1"/>
  </si>
  <si>
    <t>船屋石風呂S</t>
    <rPh sb="0" eb="2">
      <t>フナヤ</t>
    </rPh>
    <rPh sb="2" eb="5">
      <t>イシブロ</t>
    </rPh>
    <phoneticPr fontId="1"/>
  </si>
  <si>
    <t>国道11</t>
    <rPh sb="0" eb="2">
      <t>コクドウ</t>
    </rPh>
    <phoneticPr fontId="1"/>
  </si>
  <si>
    <t>須賀S</t>
    <rPh sb="0" eb="2">
      <t>スガ</t>
    </rPh>
    <phoneticPr fontId="1"/>
  </si>
  <si>
    <t>観音寺市八幡S</t>
    <rPh sb="0" eb="4">
      <t>カンオンジシ</t>
    </rPh>
    <rPh sb="4" eb="6">
      <t>ヤワタ</t>
    </rPh>
    <phoneticPr fontId="1"/>
  </si>
  <si>
    <t>県道21</t>
    <rPh sb="0" eb="2">
      <t>ケンドウ</t>
    </rPh>
    <phoneticPr fontId="1"/>
  </si>
  <si>
    <t>T字路S</t>
    <phoneticPr fontId="1"/>
  </si>
  <si>
    <t>Ｙ字路</t>
    <rPh sb="0" eb="3">
      <t>yジロ</t>
    </rPh>
    <phoneticPr fontId="1"/>
  </si>
  <si>
    <t>県道232</t>
    <rPh sb="0" eb="2">
      <t>ケンドウ</t>
    </rPh>
    <phoneticPr fontId="1"/>
  </si>
  <si>
    <t>紫雲出山　山頂へ</t>
    <rPh sb="0" eb="4">
      <t>シウデヤマ</t>
    </rPh>
    <rPh sb="5" eb="7">
      <t>サンチョウ</t>
    </rPh>
    <phoneticPr fontId="1"/>
  </si>
  <si>
    <t>【注】集落の中、狭い路地を約300m通る。</t>
    <rPh sb="1" eb="2">
      <t>チュウ</t>
    </rPh>
    <rPh sb="3" eb="5">
      <t>シュウラク</t>
    </rPh>
    <rPh sb="6" eb="7">
      <t>ナカ</t>
    </rPh>
    <rPh sb="8" eb="9">
      <t>セマ</t>
    </rPh>
    <rPh sb="10" eb="12">
      <t>ロジ</t>
    </rPh>
    <rPh sb="13" eb="14">
      <t>ヤク</t>
    </rPh>
    <rPh sb="18" eb="19">
      <t>トオ</t>
    </rPh>
    <phoneticPr fontId="1"/>
  </si>
  <si>
    <t>T字路</t>
    <rPh sb="0" eb="3">
      <t>tジロ</t>
    </rPh>
    <phoneticPr fontId="1"/>
  </si>
  <si>
    <t>左合流</t>
    <rPh sb="0" eb="3">
      <t>ヒダリゴウリュウ</t>
    </rPh>
    <phoneticPr fontId="1"/>
  </si>
  <si>
    <t>県道233</t>
    <rPh sb="0" eb="2">
      <t>ケンドウ</t>
    </rPh>
    <phoneticPr fontId="1"/>
  </si>
  <si>
    <t>県道231</t>
    <rPh sb="0" eb="2">
      <t>ケンドウ</t>
    </rPh>
    <phoneticPr fontId="1"/>
  </si>
  <si>
    <t>JR詫間駅西S</t>
    <rPh sb="2" eb="5">
      <t>タクマエキ</t>
    </rPh>
    <rPh sb="5" eb="6">
      <t>ニシ</t>
    </rPh>
    <phoneticPr fontId="1"/>
  </si>
  <si>
    <t>坂出市番の州S</t>
    <rPh sb="0" eb="3">
      <t>サカイデシ</t>
    </rPh>
    <rPh sb="3" eb="4">
      <t>バン</t>
    </rPh>
    <rPh sb="5" eb="6">
      <t>シュウ</t>
    </rPh>
    <phoneticPr fontId="1"/>
  </si>
  <si>
    <t>県道186</t>
    <rPh sb="0" eb="2">
      <t>ケンドウ</t>
    </rPh>
    <phoneticPr fontId="1"/>
  </si>
  <si>
    <t>左側</t>
    <rPh sb="0" eb="2">
      <t>ヒダリガワ</t>
    </rPh>
    <phoneticPr fontId="1"/>
  </si>
  <si>
    <t>T字路S</t>
    <rPh sb="0" eb="3">
      <t>tジロ</t>
    </rPh>
    <phoneticPr fontId="1"/>
  </si>
  <si>
    <t>左方向</t>
    <rPh sb="0" eb="3">
      <t>ヒダリホウコウ</t>
    </rPh>
    <phoneticPr fontId="1"/>
  </si>
  <si>
    <t>県道186</t>
    <phoneticPr fontId="1"/>
  </si>
  <si>
    <t>十字路Ｓ</t>
    <rPh sb="0" eb="3">
      <t>ジュウジロ</t>
    </rPh>
    <phoneticPr fontId="1"/>
  </si>
  <si>
    <t>植松町S</t>
    <rPh sb="0" eb="2">
      <t>ウエマツ</t>
    </rPh>
    <rPh sb="2" eb="3">
      <t>チョウ</t>
    </rPh>
    <phoneticPr fontId="1"/>
  </si>
  <si>
    <t>県道16</t>
    <rPh sb="0" eb="2">
      <t>ケンドウ</t>
    </rPh>
    <phoneticPr fontId="1"/>
  </si>
  <si>
    <t>高松市高松町S</t>
    <rPh sb="0" eb="3">
      <t>タカマツシ</t>
    </rPh>
    <rPh sb="3" eb="6">
      <t>タカマツチョウ</t>
    </rPh>
    <phoneticPr fontId="1"/>
  </si>
  <si>
    <t>標識『庵治・八栗』方面へ</t>
    <rPh sb="0" eb="2">
      <t>ヒョウシキ</t>
    </rPh>
    <rPh sb="3" eb="5">
      <t>アジ</t>
    </rPh>
    <rPh sb="6" eb="8">
      <t>ヤクリ</t>
    </rPh>
    <rPh sb="9" eb="11">
      <t>ホウメン</t>
    </rPh>
    <phoneticPr fontId="1"/>
  </si>
  <si>
    <t>正面</t>
    <rPh sb="0" eb="2">
      <t>ショウメン</t>
    </rPh>
    <phoneticPr fontId="1"/>
  </si>
  <si>
    <t>石碑『四国最北端　竹居岬』と自転車の写真を撮る。後、来た道を戻る。</t>
    <rPh sb="0" eb="2">
      <t>セキヒ</t>
    </rPh>
    <rPh sb="14" eb="17">
      <t>ジテンシャ</t>
    </rPh>
    <rPh sb="18" eb="20">
      <t>シャシン</t>
    </rPh>
    <rPh sb="21" eb="22">
      <t>ト</t>
    </rPh>
    <rPh sb="24" eb="25">
      <t>ゴ</t>
    </rPh>
    <rPh sb="26" eb="27">
      <t>キ</t>
    </rPh>
    <rPh sb="28" eb="29">
      <t>ミチ</t>
    </rPh>
    <rPh sb="30" eb="31">
      <t>モド</t>
    </rPh>
    <phoneticPr fontId="1"/>
  </si>
  <si>
    <t>県道36</t>
    <rPh sb="0" eb="2">
      <t>ケンドウ</t>
    </rPh>
    <phoneticPr fontId="1"/>
  </si>
  <si>
    <t>県道135</t>
    <rPh sb="0" eb="2">
      <t>ケンドウ</t>
    </rPh>
    <phoneticPr fontId="1"/>
  </si>
  <si>
    <t>→標識『八十六番札所　支度寺』</t>
    <rPh sb="1" eb="3">
      <t>ヒョウシキ</t>
    </rPh>
    <rPh sb="4" eb="8">
      <t>ハチジュウロクバン</t>
    </rPh>
    <rPh sb="8" eb="10">
      <t>フダショ</t>
    </rPh>
    <rPh sb="11" eb="13">
      <t>シタク</t>
    </rPh>
    <rPh sb="13" eb="14">
      <t>デラ</t>
    </rPh>
    <phoneticPr fontId="1"/>
  </si>
  <si>
    <t>→標識『大串自然公園』</t>
    <rPh sb="1" eb="3">
      <t>ヒョウシキ</t>
    </rPh>
    <rPh sb="4" eb="6">
      <t>オオクシ</t>
    </rPh>
    <rPh sb="6" eb="8">
      <t>シゼン</t>
    </rPh>
    <rPh sb="8" eb="10">
      <t>コウエン</t>
    </rPh>
    <phoneticPr fontId="1"/>
  </si>
  <si>
    <t>右方向</t>
    <rPh sb="0" eb="3">
      <t>ミギホウコウ</t>
    </rPh>
    <phoneticPr fontId="1"/>
  </si>
  <si>
    <t>右方向合流</t>
    <rPh sb="0" eb="3">
      <t>ミギホウコウ</t>
    </rPh>
    <rPh sb="3" eb="5">
      <t>ゴウリュウ</t>
    </rPh>
    <phoneticPr fontId="1"/>
  </si>
  <si>
    <t>県道136</t>
    <rPh sb="0" eb="2">
      <t>ケンドウ</t>
    </rPh>
    <phoneticPr fontId="1"/>
  </si>
  <si>
    <t>→標識『大鳴門橋』『鳴門公園・遊覧船』</t>
    <rPh sb="1" eb="3">
      <t>ヒョウシキ</t>
    </rPh>
    <rPh sb="4" eb="5">
      <t>オオ</t>
    </rPh>
    <rPh sb="5" eb="7">
      <t>ナルト</t>
    </rPh>
    <rPh sb="7" eb="8">
      <t>バシ</t>
    </rPh>
    <rPh sb="10" eb="12">
      <t>ナルト</t>
    </rPh>
    <rPh sb="12" eb="14">
      <t>コウエン</t>
    </rPh>
    <rPh sb="15" eb="18">
      <t>ユウランセン</t>
    </rPh>
    <phoneticPr fontId="1"/>
  </si>
  <si>
    <t>県道183→県道11</t>
    <rPh sb="0" eb="2">
      <t>ケンドウ</t>
    </rPh>
    <rPh sb="6" eb="8">
      <t>ケンドウ</t>
    </rPh>
    <phoneticPr fontId="1"/>
  </si>
  <si>
    <t>敷地内</t>
    <rPh sb="0" eb="2">
      <t>シキチ</t>
    </rPh>
    <rPh sb="2" eb="3">
      <t>ナイ</t>
    </rPh>
    <phoneticPr fontId="1"/>
  </si>
  <si>
    <t>Ｙ字路S</t>
    <rPh sb="0" eb="3">
      <t>yジロ</t>
    </rPh>
    <phoneticPr fontId="1"/>
  </si>
  <si>
    <t>撫養町大桑S</t>
    <rPh sb="0" eb="2">
      <t>ブヨウ</t>
    </rPh>
    <rPh sb="2" eb="3">
      <t>チョウ</t>
    </rPh>
    <rPh sb="3" eb="5">
      <t>オオクワ</t>
    </rPh>
    <phoneticPr fontId="1"/>
  </si>
  <si>
    <t>県道11</t>
    <rPh sb="0" eb="2">
      <t>ケンドウ</t>
    </rPh>
    <phoneticPr fontId="1"/>
  </si>
  <si>
    <t>県道220</t>
    <rPh sb="0" eb="2">
      <t>ケンドウ</t>
    </rPh>
    <phoneticPr fontId="1"/>
  </si>
  <si>
    <t>右側</t>
    <rPh sb="0" eb="2">
      <t>ミギガワ</t>
    </rPh>
    <phoneticPr fontId="1"/>
  </si>
  <si>
    <t>ゴール＆受付　マクドナルド 佐古大橋店</t>
    <rPh sb="4" eb="6">
      <t>ウケツケ</t>
    </rPh>
    <phoneticPr fontId="1"/>
  </si>
  <si>
    <t>レシート取得。後、直進。</t>
    <rPh sb="4" eb="6">
      <t>シュトク</t>
    </rPh>
    <rPh sb="7" eb="8">
      <t>ゴ</t>
    </rPh>
    <rPh sb="9" eb="11">
      <t>チョクシン</t>
    </rPh>
    <phoneticPr fontId="1"/>
  </si>
  <si>
    <t>通過チェック②　常夜灯</t>
    <rPh sb="0" eb="2">
      <t>ツウカ</t>
    </rPh>
    <rPh sb="8" eb="11">
      <t>ジョウヤトウ</t>
    </rPh>
    <phoneticPr fontId="1"/>
  </si>
  <si>
    <t>通過チェック③　耕三寺山門</t>
    <rPh sb="0" eb="2">
      <t>ツウカ</t>
    </rPh>
    <rPh sb="8" eb="11">
      <t>コウサンジ</t>
    </rPh>
    <rPh sb="11" eb="13">
      <t>サンモン</t>
    </rPh>
    <phoneticPr fontId="1"/>
  </si>
  <si>
    <t>通過チェック④
岩田健　母と子のミュージアム</t>
    <rPh sb="0" eb="2">
      <t>ツウカ</t>
    </rPh>
    <rPh sb="8" eb="11">
      <t>イワタケン</t>
    </rPh>
    <rPh sb="12" eb="13">
      <t>ハハ</t>
    </rPh>
    <rPh sb="14" eb="15">
      <t>コ</t>
    </rPh>
    <phoneticPr fontId="1"/>
  </si>
  <si>
    <t>通過チェック⑤　紫雲出山</t>
    <rPh sb="0" eb="2">
      <t>ツウカ</t>
    </rPh>
    <rPh sb="8" eb="12">
      <t>シウデヤマ</t>
    </rPh>
    <phoneticPr fontId="1"/>
  </si>
  <si>
    <t>通過チェック⑥　瀬戸大橋記念館</t>
    <rPh sb="0" eb="2">
      <t>ツウカ</t>
    </rPh>
    <rPh sb="8" eb="12">
      <t>セトオオハシ</t>
    </rPh>
    <rPh sb="12" eb="15">
      <t>キネンカン</t>
    </rPh>
    <phoneticPr fontId="1"/>
  </si>
  <si>
    <t>通過チェック⑦　大崎の鼻</t>
    <rPh sb="0" eb="2">
      <t>ツウカ</t>
    </rPh>
    <rPh sb="8" eb="10">
      <t>オオサキ</t>
    </rPh>
    <rPh sb="11" eb="12">
      <t>ハナ</t>
    </rPh>
    <phoneticPr fontId="1"/>
  </si>
  <si>
    <t>通過チェック⑧　竹居岬</t>
    <rPh sb="0" eb="2">
      <t>ツウカ</t>
    </rPh>
    <rPh sb="8" eb="10">
      <t>タケイ</t>
    </rPh>
    <rPh sb="10" eb="11">
      <t>ミサキ</t>
    </rPh>
    <phoneticPr fontId="1"/>
  </si>
  <si>
    <t>駐車場内</t>
    <rPh sb="0" eb="3">
      <t>チュウシャジョウ</t>
    </rPh>
    <rPh sb="3" eb="4">
      <t>ナイ</t>
    </rPh>
    <phoneticPr fontId="1"/>
  </si>
  <si>
    <t>通過チェック②　鞆の浦常夜灯</t>
    <rPh sb="0" eb="2">
      <t>ツウカ</t>
    </rPh>
    <rPh sb="8" eb="9">
      <t>トモ</t>
    </rPh>
    <rPh sb="10" eb="14">
      <t>ウラジョウヤトウ</t>
    </rPh>
    <phoneticPr fontId="1"/>
  </si>
  <si>
    <t>通過チェック⑨　大串半島</t>
    <rPh sb="0" eb="2">
      <t>ツウカ</t>
    </rPh>
    <rPh sb="8" eb="10">
      <t>オオクシ</t>
    </rPh>
    <rPh sb="10" eb="12">
      <t>ハントウ</t>
    </rPh>
    <phoneticPr fontId="1"/>
  </si>
  <si>
    <t>3:30～4:00</t>
    <phoneticPr fontId="1"/>
  </si>
  <si>
    <t>県道51号</t>
    <phoneticPr fontId="1"/>
  </si>
  <si>
    <t>国道317号→県道21号</t>
    <phoneticPr fontId="1"/>
  </si>
  <si>
    <t>坂越のまちなみを進みます。</t>
    <rPh sb="0" eb="1">
      <t>サカ</t>
    </rPh>
    <rPh sb="1" eb="2">
      <t>コシ</t>
    </rPh>
    <rPh sb="8" eb="9">
      <t>スス</t>
    </rPh>
    <phoneticPr fontId="1"/>
  </si>
  <si>
    <t>県道195</t>
    <rPh sb="0" eb="2">
      <t>ケンドウ</t>
    </rPh>
    <phoneticPr fontId="1"/>
  </si>
  <si>
    <t>国道２(笠岡バイパス)</t>
    <rPh sb="4" eb="6">
      <t>カサオカ</t>
    </rPh>
    <phoneticPr fontId="1"/>
  </si>
  <si>
    <t>沢S</t>
    <rPh sb="0" eb="1">
      <t>サワ</t>
    </rPh>
    <phoneticPr fontId="1"/>
  </si>
  <si>
    <t>耕三寺東S</t>
    <rPh sb="0" eb="3">
      <t>コウサンジ</t>
    </rPh>
    <rPh sb="3" eb="4">
      <t>ヒガシ</t>
    </rPh>
    <phoneticPr fontId="1"/>
  </si>
  <si>
    <t>自転車道へ入り来島大橋を渡ります。</t>
    <rPh sb="0" eb="3">
      <t>ジテンシャ</t>
    </rPh>
    <rPh sb="3" eb="4">
      <t>ミチ</t>
    </rPh>
    <rPh sb="5" eb="6">
      <t>ハイ</t>
    </rPh>
    <rPh sb="7" eb="9">
      <t>クルシマ</t>
    </rPh>
    <rPh sb="9" eb="11">
      <t>オオハシ</t>
    </rPh>
    <rPh sb="12" eb="13">
      <t>ワタ</t>
    </rPh>
    <phoneticPr fontId="1"/>
  </si>
  <si>
    <t>Ｙ字路を右方向に少し上がると駐車場があり芝生広場に入る。奥にある看板『大串岬』と自転車の写真を撮る。後、来た道を戻る。芝生広場に入れなかった場合、Ｙ字路にある看板『大串半島案内図』でもよい。</t>
    <rPh sb="0" eb="3">
      <t>yジロ</t>
    </rPh>
    <rPh sb="4" eb="7">
      <t>ミギホウコウ</t>
    </rPh>
    <rPh sb="8" eb="9">
      <t>スコ</t>
    </rPh>
    <rPh sb="10" eb="11">
      <t>ア</t>
    </rPh>
    <rPh sb="14" eb="17">
      <t>チュウシャジョウ</t>
    </rPh>
    <rPh sb="20" eb="24">
      <t>シバフヒロバ</t>
    </rPh>
    <rPh sb="25" eb="26">
      <t>ハイ</t>
    </rPh>
    <rPh sb="28" eb="29">
      <t>オク</t>
    </rPh>
    <rPh sb="32" eb="34">
      <t>カンバン</t>
    </rPh>
    <rPh sb="35" eb="37">
      <t>オオクシ</t>
    </rPh>
    <rPh sb="37" eb="38">
      <t>ミサキ</t>
    </rPh>
    <rPh sb="40" eb="43">
      <t>ジテンシャ</t>
    </rPh>
    <rPh sb="44" eb="46">
      <t>シャシン</t>
    </rPh>
    <rPh sb="47" eb="48">
      <t>ト</t>
    </rPh>
    <rPh sb="50" eb="51">
      <t>ゴ</t>
    </rPh>
    <rPh sb="52" eb="53">
      <t>キ</t>
    </rPh>
    <rPh sb="54" eb="55">
      <t>ミチ</t>
    </rPh>
    <rPh sb="56" eb="57">
      <t>モド</t>
    </rPh>
    <rPh sb="59" eb="63">
      <t>シバフヒロバ</t>
    </rPh>
    <rPh sb="64" eb="65">
      <t>ハイ</t>
    </rPh>
    <rPh sb="70" eb="72">
      <t>バアイ</t>
    </rPh>
    <rPh sb="73" eb="76">
      <t>yジロ</t>
    </rPh>
    <rPh sb="79" eb="81">
      <t>カンバン</t>
    </rPh>
    <rPh sb="82" eb="84">
      <t>オオクシ</t>
    </rPh>
    <rPh sb="84" eb="86">
      <t>ハントウ</t>
    </rPh>
    <rPh sb="86" eb="89">
      <t>アンナイズ</t>
    </rPh>
    <phoneticPr fontId="1"/>
  </si>
  <si>
    <t>左側、鴨庄郵便局</t>
    <rPh sb="0" eb="2">
      <t>ヒダリガワ</t>
    </rPh>
    <rPh sb="3" eb="4">
      <t>カモ</t>
    </rPh>
    <rPh sb="4" eb="5">
      <t>ショウ</t>
    </rPh>
    <rPh sb="5" eb="8">
      <t>ユウビンキョク</t>
    </rPh>
    <phoneticPr fontId="1"/>
  </si>
  <si>
    <t>県道45</t>
    <rPh sb="0" eb="2">
      <t>ケンドウ</t>
    </rPh>
    <phoneticPr fontId="1"/>
  </si>
  <si>
    <t>→標識『徳島・鳴門市街』</t>
    <rPh sb="1" eb="3">
      <t>ヒョウシキ</t>
    </rPh>
    <rPh sb="4" eb="6">
      <t>トクシマ</t>
    </rPh>
    <rPh sb="7" eb="10">
      <t>ナルトシ</t>
    </rPh>
    <rPh sb="10" eb="11">
      <t>マチ</t>
    </rPh>
    <phoneticPr fontId="1"/>
  </si>
  <si>
    <t>道なり左方向</t>
    <rPh sb="0" eb="1">
      <t>ミチ</t>
    </rPh>
    <rPh sb="3" eb="6">
      <t>ヒダリホウコウ</t>
    </rPh>
    <phoneticPr fontId="1"/>
  </si>
  <si>
    <t>ゴール＆受付　→①自転車を車、他の迷惑にならないようにとめて店内へ。②一品注文すること。③ゴール時刻は自己申告。③カードに必要事項を記入。④受付にてチェックを受ける。</t>
    <rPh sb="3" eb="6">
      <t>アンドウケツケ</t>
    </rPh>
    <rPh sb="9" eb="12">
      <t>ジテンシャ</t>
    </rPh>
    <rPh sb="13" eb="14">
      <t>クルマ</t>
    </rPh>
    <rPh sb="15" eb="16">
      <t>ホカ</t>
    </rPh>
    <rPh sb="17" eb="19">
      <t>メイワク</t>
    </rPh>
    <rPh sb="30" eb="32">
      <t>テンナイ</t>
    </rPh>
    <rPh sb="35" eb="37">
      <t>イッピン</t>
    </rPh>
    <rPh sb="37" eb="39">
      <t>チュウモン</t>
    </rPh>
    <rPh sb="48" eb="50">
      <t>ジコク</t>
    </rPh>
    <rPh sb="51" eb="55">
      <t>ジコシンコク</t>
    </rPh>
    <rPh sb="61" eb="65">
      <t>ヒツヨウジコウ</t>
    </rPh>
    <rPh sb="66" eb="68">
      <t>キニュウ</t>
    </rPh>
    <rPh sb="70" eb="72">
      <t>ウケツケ</t>
    </rPh>
    <rPh sb="79" eb="80">
      <t>ウ</t>
    </rPh>
    <phoneticPr fontId="1"/>
  </si>
  <si>
    <t>木碑『千畳敷』/石碑『名勝鳴門』と自転車の写真を撮る。後、直進。</t>
    <rPh sb="0" eb="1">
      <t>キ</t>
    </rPh>
    <rPh sb="1" eb="2">
      <t>ヒ</t>
    </rPh>
    <rPh sb="3" eb="6">
      <t>センジョウジキ</t>
    </rPh>
    <rPh sb="8" eb="10">
      <t>セキヒ</t>
    </rPh>
    <rPh sb="11" eb="13">
      <t>メイショウ</t>
    </rPh>
    <rPh sb="13" eb="15">
      <t>ナルト</t>
    </rPh>
    <rPh sb="17" eb="20">
      <t>ジテンシャ</t>
    </rPh>
    <rPh sb="21" eb="23">
      <t>シャシン</t>
    </rPh>
    <rPh sb="24" eb="25">
      <t>ト</t>
    </rPh>
    <rPh sb="27" eb="28">
      <t>ゴ</t>
    </rPh>
    <rPh sb="29" eb="31">
      <t>チョクシン</t>
    </rPh>
    <phoneticPr fontId="1"/>
  </si>
  <si>
    <t>五差路S</t>
    <rPh sb="0" eb="3">
      <t>ゴサロ</t>
    </rPh>
    <phoneticPr fontId="1"/>
  </si>
  <si>
    <t>西国街道にはいる。国道2号を避けています。備前焼の街並み。</t>
    <rPh sb="0" eb="4">
      <t>サイゴクカイドウ</t>
    </rPh>
    <rPh sb="9" eb="11">
      <t>コクドウ</t>
    </rPh>
    <rPh sb="12" eb="13">
      <t>ゴウ</t>
    </rPh>
    <rPh sb="14" eb="15">
      <t>サ</t>
    </rPh>
    <rPh sb="21" eb="24">
      <t>ビゼンヤキ</t>
    </rPh>
    <rPh sb="25" eb="27">
      <t>マチナ</t>
    </rPh>
    <phoneticPr fontId="1"/>
  </si>
  <si>
    <t>船山S</t>
    <rPh sb="0" eb="2">
      <t>フナヤマ</t>
    </rPh>
    <phoneticPr fontId="1"/>
  </si>
  <si>
    <t>国道２</t>
    <phoneticPr fontId="1"/>
  </si>
  <si>
    <t>備前大橋東詰S</t>
    <rPh sb="0" eb="4">
      <t>ビゼンオオハシ</t>
    </rPh>
    <rPh sb="4" eb="5">
      <t>ヒガシ</t>
    </rPh>
    <rPh sb="5" eb="6">
      <t>ツ</t>
    </rPh>
    <phoneticPr fontId="1"/>
  </si>
  <si>
    <t>県道464</t>
    <rPh sb="0" eb="2">
      <t>ケンドウ</t>
    </rPh>
    <phoneticPr fontId="1"/>
  </si>
  <si>
    <t>吉井川沿いを走ります。この先右側に奇祭裸祭りで有名な西大寺があります。</t>
    <phoneticPr fontId="1"/>
  </si>
  <si>
    <t>邑南橋東S</t>
    <rPh sb="0" eb="1">
      <t>ムラ</t>
    </rPh>
    <rPh sb="1" eb="2">
      <t>ナン</t>
    </rPh>
    <rPh sb="2" eb="3">
      <t>ハシ</t>
    </rPh>
    <rPh sb="3" eb="4">
      <t>ヒガシ</t>
    </rPh>
    <phoneticPr fontId="1"/>
  </si>
  <si>
    <t>県道83</t>
    <rPh sb="0" eb="2">
      <t>ケンドウ</t>
    </rPh>
    <phoneticPr fontId="1"/>
  </si>
  <si>
    <t>※この先、岡南大橋。右側の歩道を渡ってください。</t>
    <rPh sb="3" eb="4">
      <t>サキ</t>
    </rPh>
    <rPh sb="5" eb="7">
      <t>オカミナミ</t>
    </rPh>
    <rPh sb="7" eb="9">
      <t>オオハシ</t>
    </rPh>
    <rPh sb="10" eb="12">
      <t>ミギガワ</t>
    </rPh>
    <rPh sb="13" eb="15">
      <t>ホドウ</t>
    </rPh>
    <rPh sb="16" eb="17">
      <t>ワタ</t>
    </rPh>
    <phoneticPr fontId="1"/>
  </si>
  <si>
    <t>県道74→県道21</t>
    <rPh sb="0" eb="2">
      <t>ケンドウ</t>
    </rPh>
    <rPh sb="5" eb="7">
      <t>ケンドウ</t>
    </rPh>
    <phoneticPr fontId="1"/>
  </si>
  <si>
    <t>左側標識『大崎の鼻』、『案内板　大崎の鼻』と自転車の写真を撮る。左側からの合流地点なので車に注意。後、直進。</t>
    <rPh sb="0" eb="2">
      <t>ヒダリガワ</t>
    </rPh>
    <rPh sb="2" eb="4">
      <t>ヒョウシキ</t>
    </rPh>
    <rPh sb="5" eb="7">
      <t>オオサキ</t>
    </rPh>
    <rPh sb="8" eb="9">
      <t>ハナ</t>
    </rPh>
    <rPh sb="12" eb="15">
      <t>アンナイバン</t>
    </rPh>
    <rPh sb="16" eb="18">
      <t>オオサキ</t>
    </rPh>
    <rPh sb="19" eb="20">
      <t>ハナ</t>
    </rPh>
    <rPh sb="22" eb="25">
      <t>ジテンシャ</t>
    </rPh>
    <rPh sb="26" eb="28">
      <t>シャシン</t>
    </rPh>
    <rPh sb="29" eb="30">
      <t>ト</t>
    </rPh>
    <rPh sb="32" eb="34">
      <t>ヒダリガワ</t>
    </rPh>
    <rPh sb="37" eb="39">
      <t>ゴウリュウ</t>
    </rPh>
    <rPh sb="39" eb="41">
      <t>チテン</t>
    </rPh>
    <rPh sb="44" eb="45">
      <t>クルマ</t>
    </rPh>
    <rPh sb="46" eb="48">
      <t>チュウイ</t>
    </rPh>
    <rPh sb="49" eb="50">
      <t>ゴ</t>
    </rPh>
    <rPh sb="51" eb="53">
      <t>チョクシン</t>
    </rPh>
    <phoneticPr fontId="1"/>
  </si>
  <si>
    <t>築地橋南S</t>
    <rPh sb="0" eb="2">
      <t>ツキジ</t>
    </rPh>
    <rPh sb="2" eb="3">
      <t>ハシ</t>
    </rPh>
    <rPh sb="3" eb="4">
      <t>ミナミ</t>
    </rPh>
    <phoneticPr fontId="1"/>
  </si>
  <si>
    <t>坂出市南京橋西詰S</t>
    <rPh sb="0" eb="3">
      <t>サカイデシ</t>
    </rPh>
    <rPh sb="3" eb="4">
      <t>ミナミ</t>
    </rPh>
    <rPh sb="4" eb="6">
      <t>キョウバシ</t>
    </rPh>
    <rPh sb="6" eb="8">
      <t>ニシヅメ</t>
    </rPh>
    <phoneticPr fontId="1"/>
  </si>
  <si>
    <t>左折して第一駐車場内に入り左側。『紫雲出山山頂　案内図』と自転車の写真を撮る。看板が複数あるので何でもよい。後、来た道を戻る。直進すると第二駐車場。見晴らしが良い。</t>
    <rPh sb="0" eb="2">
      <t>サセツ</t>
    </rPh>
    <rPh sb="4" eb="6">
      <t>ダイイチ</t>
    </rPh>
    <rPh sb="6" eb="9">
      <t>チュウシャジョウ</t>
    </rPh>
    <rPh sb="9" eb="10">
      <t>ナイ</t>
    </rPh>
    <rPh sb="11" eb="12">
      <t>ハイ</t>
    </rPh>
    <rPh sb="13" eb="15">
      <t>ヒダリガワ</t>
    </rPh>
    <rPh sb="17" eb="21">
      <t>シウデヤマ</t>
    </rPh>
    <rPh sb="21" eb="23">
      <t>サンチョウ</t>
    </rPh>
    <rPh sb="24" eb="27">
      <t>アンナイズ</t>
    </rPh>
    <rPh sb="29" eb="32">
      <t>ジテンシャ</t>
    </rPh>
    <rPh sb="33" eb="35">
      <t>シャシン</t>
    </rPh>
    <rPh sb="36" eb="37">
      <t>ト</t>
    </rPh>
    <rPh sb="39" eb="41">
      <t>カンバン</t>
    </rPh>
    <rPh sb="42" eb="44">
      <t>フクスウ</t>
    </rPh>
    <rPh sb="48" eb="49">
      <t>ナン</t>
    </rPh>
    <rPh sb="54" eb="55">
      <t>ゴ</t>
    </rPh>
    <rPh sb="56" eb="57">
      <t>キ</t>
    </rPh>
    <rPh sb="58" eb="59">
      <t>ミチ</t>
    </rPh>
    <rPh sb="60" eb="61">
      <t>モド</t>
    </rPh>
    <rPh sb="63" eb="65">
      <t>チョクシン</t>
    </rPh>
    <rPh sb="68" eb="70">
      <t>ダイニ</t>
    </rPh>
    <rPh sb="70" eb="73">
      <t>チュウシャジョウ</t>
    </rPh>
    <rPh sb="74" eb="76">
      <t>ミハ</t>
    </rPh>
    <rPh sb="79" eb="80">
      <t>ヨ</t>
    </rPh>
    <phoneticPr fontId="1"/>
  </si>
  <si>
    <t>常夜灯と自転車の写真を撮る。後、来た道に戻る。観光客多い。</t>
    <rPh sb="0" eb="3">
      <t>ジョウヤトウ</t>
    </rPh>
    <rPh sb="4" eb="7">
      <t>ジテンシャ</t>
    </rPh>
    <rPh sb="8" eb="10">
      <t>シャシン</t>
    </rPh>
    <rPh sb="11" eb="12">
      <t>ト</t>
    </rPh>
    <rPh sb="14" eb="15">
      <t>ノチ</t>
    </rPh>
    <rPh sb="16" eb="17">
      <t>キ</t>
    </rPh>
    <rPh sb="18" eb="19">
      <t>ミチ</t>
    </rPh>
    <rPh sb="20" eb="21">
      <t>モド</t>
    </rPh>
    <rPh sb="23" eb="26">
      <t>カンコウキャク</t>
    </rPh>
    <rPh sb="26" eb="27">
      <t>オオ</t>
    </rPh>
    <phoneticPr fontId="1"/>
  </si>
  <si>
    <t>(注)126.9㎞より水玉ブリッジライン。交通状況により歩道走行。</t>
    <rPh sb="1" eb="2">
      <t>チュウ</t>
    </rPh>
    <rPh sb="11" eb="13">
      <t>ミズタマ</t>
    </rPh>
    <rPh sb="21" eb="25">
      <t>コウツウジョウキョウ</t>
    </rPh>
    <rPh sb="28" eb="32">
      <t>ホドウソウコウ</t>
    </rPh>
    <phoneticPr fontId="1"/>
  </si>
  <si>
    <t>通過チェック④岩田健　母と子のミュージアム</t>
    <phoneticPr fontId="1"/>
  </si>
  <si>
    <t>通過チェック⑤　紫雲出山山頂マップ</t>
    <rPh sb="0" eb="2">
      <t>ツウカ</t>
    </rPh>
    <rPh sb="8" eb="12">
      <t>シウデヤマ</t>
    </rPh>
    <rPh sb="12" eb="14">
      <t>サンチョウ</t>
    </rPh>
    <phoneticPr fontId="1"/>
  </si>
  <si>
    <t>　　　　　　　　　　　　PC２　今治城石碑</t>
    <phoneticPr fontId="1"/>
  </si>
  <si>
    <t>敷地内に入り、自転車とここににきたことがわかるモニュメントの写真を撮る。駐車場の時計でも可。後、来た道を戻る。</t>
    <rPh sb="0" eb="3">
      <t>シキチナイ</t>
    </rPh>
    <rPh sb="4" eb="5">
      <t>ハイ</t>
    </rPh>
    <rPh sb="7" eb="10">
      <t>ジテンシャ</t>
    </rPh>
    <rPh sb="30" eb="32">
      <t>シャシン</t>
    </rPh>
    <rPh sb="33" eb="34">
      <t>ト</t>
    </rPh>
    <rPh sb="36" eb="39">
      <t>チュウシャジョウ</t>
    </rPh>
    <rPh sb="40" eb="42">
      <t>トケイ</t>
    </rPh>
    <rPh sb="44" eb="45">
      <t>カ</t>
    </rPh>
    <rPh sb="46" eb="47">
      <t>ゴ</t>
    </rPh>
    <rPh sb="48" eb="49">
      <t>キ</t>
    </rPh>
    <rPh sb="50" eb="51">
      <t>ミチ</t>
    </rPh>
    <rPh sb="52" eb="53">
      <t>モド</t>
    </rPh>
    <phoneticPr fontId="1"/>
  </si>
  <si>
    <t>通過チェック⑦　大崎の鼻</t>
    <phoneticPr fontId="1"/>
  </si>
  <si>
    <t>公園内</t>
    <rPh sb="0" eb="3">
      <t>コウエンナイ</t>
    </rPh>
    <phoneticPr fontId="1"/>
  </si>
  <si>
    <t>県道155</t>
    <rPh sb="0" eb="2">
      <t>ケンドウ</t>
    </rPh>
    <phoneticPr fontId="1"/>
  </si>
  <si>
    <t>県道33→県道43→県道155</t>
    <rPh sb="0" eb="2">
      <t>ケンドウ</t>
    </rPh>
    <rPh sb="5" eb="7">
      <t>ケンドウ</t>
    </rPh>
    <rPh sb="9" eb="12">
      <t>ヤジルシケンドウ</t>
    </rPh>
    <phoneticPr fontId="1"/>
  </si>
  <si>
    <t>市道（ワインロード）</t>
    <rPh sb="0" eb="2">
      <t>シドウ</t>
    </rPh>
    <phoneticPr fontId="1"/>
  </si>
  <si>
    <t>PC３　鳴門公園　</t>
    <rPh sb="4" eb="6">
      <t>ナルト</t>
    </rPh>
    <rPh sb="6" eb="8">
      <t>コウエン</t>
    </rPh>
    <phoneticPr fontId="1"/>
  </si>
  <si>
    <t>県道183(鳴門スカイライン)</t>
    <rPh sb="0" eb="2">
      <t>ケンドウ</t>
    </rPh>
    <rPh sb="6" eb="8">
      <t>ナルト</t>
    </rPh>
    <phoneticPr fontId="1"/>
  </si>
  <si>
    <t>570㎞地点、四方見展望台</t>
    <rPh sb="4" eb="6">
      <t>チテン</t>
    </rPh>
    <rPh sb="7" eb="9">
      <t>シホウ</t>
    </rPh>
    <rPh sb="9" eb="10">
      <t>ミ</t>
    </rPh>
    <rPh sb="10" eb="13">
      <t>テンボウダイ</t>
    </rPh>
    <phoneticPr fontId="1"/>
  </si>
  <si>
    <t>下り基調。路肩狭く、交通量多い。</t>
    <rPh sb="0" eb="1">
      <t>クダ</t>
    </rPh>
    <rPh sb="2" eb="4">
      <t>キチョウ</t>
    </rPh>
    <rPh sb="5" eb="7">
      <t>ロカタ</t>
    </rPh>
    <rPh sb="7" eb="8">
      <t>セマ</t>
    </rPh>
    <rPh sb="10" eb="13">
      <t>コウツウリョウ</t>
    </rPh>
    <rPh sb="13" eb="14">
      <t>オオ</t>
    </rPh>
    <phoneticPr fontId="1"/>
  </si>
  <si>
    <t>通過チェック③　耕三寺山門</t>
    <phoneticPr fontId="1"/>
  </si>
  <si>
    <t>PC３　鳴門公園　木碑『千畳敷』</t>
  </si>
  <si>
    <t>通過チェック⑧　竹居岬</t>
  </si>
  <si>
    <t>通過チェック⑥　瀬戸大橋記念館</t>
  </si>
  <si>
    <t xml:space="preserve">                   通過チェック⑨　大串半島</t>
    <phoneticPr fontId="1"/>
  </si>
  <si>
    <t>左h方向合流</t>
    <rPh sb="0" eb="1">
      <t>ヒダリ</t>
    </rPh>
    <rPh sb="2" eb="4">
      <t>ホウコウ</t>
    </rPh>
    <rPh sb="4" eb="6">
      <t>ゴウリュウ</t>
    </rPh>
    <phoneticPr fontId="1"/>
  </si>
  <si>
    <t>旧道　隘路。片側通行用信号がある。</t>
    <rPh sb="0" eb="2">
      <t>キュウドウ</t>
    </rPh>
    <rPh sb="3" eb="5">
      <t>アイロ</t>
    </rPh>
    <rPh sb="6" eb="10">
      <t>カタガワツウコウ</t>
    </rPh>
    <rPh sb="10" eb="11">
      <t>ヨウ</t>
    </rPh>
    <rPh sb="11" eb="13">
      <t>シンゴウ</t>
    </rPh>
    <phoneticPr fontId="1"/>
  </si>
  <si>
    <t>乗車レーンの左側に呼び出しボタンがあります。乗船する。自転車∔大人￥210　(注)日祝最終便18：00</t>
    <rPh sb="0" eb="2">
      <t>ジョウシャ</t>
    </rPh>
    <rPh sb="6" eb="8">
      <t>ヒダリガワ</t>
    </rPh>
    <rPh sb="9" eb="10">
      <t>ヨ</t>
    </rPh>
    <rPh sb="11" eb="12">
      <t>ダ</t>
    </rPh>
    <rPh sb="22" eb="24">
      <t>ジョウセン</t>
    </rPh>
    <rPh sb="27" eb="30">
      <t>ジテンシャ</t>
    </rPh>
    <rPh sb="31" eb="33">
      <t>オトナ</t>
    </rPh>
    <rPh sb="39" eb="40">
      <t>チュウ</t>
    </rPh>
    <rPh sb="41" eb="43">
      <t>ニチシュク</t>
    </rPh>
    <rPh sb="43" eb="46">
      <t>サイシュウビン</t>
    </rPh>
    <phoneticPr fontId="1"/>
  </si>
  <si>
    <t>航路</t>
    <rPh sb="0" eb="2">
      <t>コウロ</t>
    </rPh>
    <phoneticPr fontId="1"/>
  </si>
  <si>
    <t>右側。歩道を渡ること。今治城石碑と自転車の写真を撮る。後、直進。</t>
    <rPh sb="0" eb="2">
      <t>ミギガワ</t>
    </rPh>
    <rPh sb="3" eb="5">
      <t>ホドウ</t>
    </rPh>
    <rPh sb="6" eb="7">
      <t>ワタ</t>
    </rPh>
    <rPh sb="11" eb="14">
      <t>イマバリジョウ</t>
    </rPh>
    <rPh sb="14" eb="16">
      <t>セキヒ</t>
    </rPh>
    <rPh sb="17" eb="20">
      <t>ジテンシャ</t>
    </rPh>
    <rPh sb="21" eb="23">
      <t>シャシン</t>
    </rPh>
    <rPh sb="24" eb="25">
      <t>ト</t>
    </rPh>
    <rPh sb="27" eb="28">
      <t>ゴ</t>
    </rPh>
    <rPh sb="29" eb="31">
      <t>チョクシン</t>
    </rPh>
    <phoneticPr fontId="1"/>
  </si>
  <si>
    <t>県道161号</t>
    <rPh sb="0" eb="2">
      <t>ケンドウ</t>
    </rPh>
    <rPh sb="5" eb="6">
      <t>ゴウ</t>
    </rPh>
    <phoneticPr fontId="1"/>
  </si>
  <si>
    <t>BRM620近畿600km 姫路わくわくしまなみライド(セトイチ)</t>
    <phoneticPr fontId="1"/>
  </si>
  <si>
    <t>354.6km辺りから左側に年2日しか渡れない津島神社が見えます。</t>
    <rPh sb="16" eb="17">
      <t>ヒ</t>
    </rPh>
    <phoneticPr fontId="1"/>
  </si>
  <si>
    <t>3:00~3:30</t>
    <phoneticPr fontId="1"/>
  </si>
  <si>
    <t>七差路？になってます。県道215号へ入ってください。</t>
    <rPh sb="0" eb="1">
      <t>ナナ</t>
    </rPh>
    <rPh sb="1" eb="2">
      <t>サ</t>
    </rPh>
    <rPh sb="2" eb="3">
      <t>ロ</t>
    </rPh>
    <rPh sb="11" eb="13">
      <t>ケンドウ</t>
    </rPh>
    <rPh sb="16" eb="17">
      <t>ゴウ</t>
    </rPh>
    <rPh sb="18" eb="19">
      <t>ハイ</t>
    </rPh>
    <phoneticPr fontId="1"/>
  </si>
  <si>
    <t>6/20  05:58~9:14</t>
    <phoneticPr fontId="1"/>
  </si>
  <si>
    <t>6/20 6:28~10:14</t>
    <phoneticPr fontId="1"/>
  </si>
  <si>
    <t>6/20)20:56~6/21)17:16</t>
    <phoneticPr fontId="1"/>
  </si>
  <si>
    <t xml:space="preserve">6/20)21:26 ～6/21)17:46 </t>
    <phoneticPr fontId="1"/>
  </si>
  <si>
    <t>6/20) 22:18～6/21)19:30</t>
    <phoneticPr fontId="1"/>
  </si>
  <si>
    <t>6/20)21:48~6/21)19:00</t>
    <phoneticPr fontId="1"/>
  </si>
  <si>
    <t>6/20）11:59~22:56</t>
    <phoneticPr fontId="1"/>
  </si>
  <si>
    <t>6/20)12:29～23:26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</si>
</sst>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3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name val="Meiryo UI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5" fillId="2" borderId="9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2" borderId="4" xfId="0" applyFont="1" applyFill="1" applyBorder="1">
      <alignment vertical="center"/>
    </xf>
    <xf numFmtId="0" fontId="6" fillId="0" borderId="5" xfId="0" applyFont="1" applyBorder="1">
      <alignment vertical="center"/>
    </xf>
    <xf numFmtId="0" fontId="6" fillId="2" borderId="5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6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 shrinkToFit="1"/>
    </xf>
    <xf numFmtId="176" fontId="6" fillId="2" borderId="5" xfId="0" applyNumberFormat="1" applyFont="1" applyFill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shrinkToFit="1"/>
    </xf>
    <xf numFmtId="0" fontId="6" fillId="2" borderId="15" xfId="0" applyFont="1" applyFill="1" applyBorder="1">
      <alignment vertical="center"/>
    </xf>
    <xf numFmtId="176" fontId="6" fillId="2" borderId="15" xfId="0" applyNumberFormat="1" applyFont="1" applyFill="1" applyBorder="1" applyAlignment="1">
      <alignment horizontal="left" vertical="center"/>
    </xf>
    <xf numFmtId="176" fontId="6" fillId="2" borderId="15" xfId="0" applyNumberFormat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176" fontId="6" fillId="2" borderId="6" xfId="0" applyNumberFormat="1" applyFont="1" applyFill="1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7" fillId="2" borderId="15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6" fillId="3" borderId="9" xfId="0" applyFont="1" applyFill="1" applyBorder="1" applyAlignment="1">
      <alignment vertical="center" shrinkToFit="1"/>
    </xf>
    <xf numFmtId="0" fontId="6" fillId="3" borderId="9" xfId="0" applyFont="1" applyFill="1" applyBorder="1">
      <alignment vertical="center"/>
    </xf>
    <xf numFmtId="176" fontId="6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>
      <alignment vertical="center"/>
    </xf>
    <xf numFmtId="0" fontId="6" fillId="3" borderId="4" xfId="0" applyFont="1" applyFill="1" applyBorder="1">
      <alignment vertical="center"/>
    </xf>
    <xf numFmtId="176" fontId="6" fillId="3" borderId="5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wrapText="1" shrinkToFit="1"/>
    </xf>
    <xf numFmtId="14" fontId="13" fillId="0" borderId="0" xfId="0" applyNumberFormat="1" applyFont="1" applyAlignment="1">
      <alignment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vertical="center" wrapText="1" shrinkToFit="1"/>
    </xf>
    <xf numFmtId="0" fontId="12" fillId="0" borderId="6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1" fillId="2" borderId="5" xfId="0" applyFont="1" applyFill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12" fillId="2" borderId="5" xfId="0" applyFont="1" applyFill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2" fillId="0" borderId="9" xfId="0" applyFont="1" applyBorder="1" applyAlignment="1">
      <alignment vertical="center" wrapText="1" shrinkToFit="1"/>
    </xf>
    <xf numFmtId="0" fontId="12" fillId="2" borderId="9" xfId="0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2" fillId="0" borderId="9" xfId="0" applyFont="1" applyBorder="1" applyAlignment="1">
      <alignment horizontal="left" vertical="top" wrapText="1" shrinkToFit="1"/>
    </xf>
    <xf numFmtId="0" fontId="12" fillId="0" borderId="1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 shrinkToFit="1"/>
    </xf>
    <xf numFmtId="0" fontId="14" fillId="0" borderId="3" xfId="0" applyFont="1" applyBorder="1" applyAlignment="1">
      <alignment horizontal="center" vertical="center" shrinkToFit="1"/>
    </xf>
    <xf numFmtId="49" fontId="15" fillId="2" borderId="16" xfId="0" applyNumberFormat="1" applyFont="1" applyFill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2" borderId="8" xfId="0" applyNumberFormat="1" applyFont="1" applyFill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4" fontId="12" fillId="0" borderId="0" xfId="0" applyNumberFormat="1" applyFont="1" applyAlignment="1">
      <alignment vertical="center" shrinkToFi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4" borderId="9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2" borderId="0" xfId="0" applyFont="1" applyFill="1">
      <alignment vertical="center"/>
    </xf>
    <xf numFmtId="0" fontId="16" fillId="0" borderId="0" xfId="0" applyFont="1" applyAlignment="1">
      <alignment vertical="center" shrinkToFit="1"/>
    </xf>
    <xf numFmtId="0" fontId="16" fillId="5" borderId="9" xfId="0" applyFont="1" applyFill="1" applyBorder="1" applyAlignment="1">
      <alignment vertical="center" wrapText="1" shrinkToFit="1"/>
    </xf>
    <xf numFmtId="0" fontId="17" fillId="2" borderId="0" xfId="0" applyFont="1" applyFill="1">
      <alignment vertical="center"/>
    </xf>
    <xf numFmtId="49" fontId="14" fillId="2" borderId="8" xfId="0" applyNumberFormat="1" applyFont="1" applyFill="1" applyBorder="1" applyAlignment="1">
      <alignment horizontal="left" vertical="center"/>
    </xf>
    <xf numFmtId="0" fontId="6" fillId="3" borderId="5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12" fillId="3" borderId="9" xfId="0" applyFont="1" applyFill="1" applyBorder="1" applyAlignment="1">
      <alignment vertical="center" wrapText="1" shrinkToFit="1"/>
    </xf>
    <xf numFmtId="49" fontId="14" fillId="3" borderId="10" xfId="0" applyNumberFormat="1" applyFont="1" applyFill="1" applyBorder="1" applyAlignment="1">
      <alignment horizontal="center" vertical="center"/>
    </xf>
    <xf numFmtId="0" fontId="15" fillId="3" borderId="9" xfId="0" applyFont="1" applyFill="1" applyBorder="1">
      <alignment vertical="center"/>
    </xf>
    <xf numFmtId="0" fontId="4" fillId="3" borderId="0" xfId="0" applyFont="1" applyFill="1">
      <alignment vertical="center"/>
    </xf>
    <xf numFmtId="49" fontId="14" fillId="0" borderId="12" xfId="0" applyNumberFormat="1" applyFont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shrinkToFit="1"/>
    </xf>
    <xf numFmtId="176" fontId="6" fillId="3" borderId="5" xfId="0" applyNumberFormat="1" applyFont="1" applyFill="1" applyBorder="1" applyAlignment="1">
      <alignment horizontal="right" vertical="center"/>
    </xf>
    <xf numFmtId="0" fontId="5" fillId="3" borderId="5" xfId="0" applyFont="1" applyFill="1" applyBorder="1">
      <alignment vertical="center"/>
    </xf>
    <xf numFmtId="0" fontId="12" fillId="3" borderId="5" xfId="0" applyFont="1" applyFill="1" applyBorder="1" applyAlignment="1">
      <alignment vertical="center" shrinkToFit="1"/>
    </xf>
    <xf numFmtId="49" fontId="14" fillId="3" borderId="8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 shrinkToFit="1"/>
    </xf>
    <xf numFmtId="0" fontId="12" fillId="3" borderId="9" xfId="0" applyFont="1" applyFill="1" applyBorder="1" applyAlignment="1">
      <alignment vertical="center" shrinkToFit="1"/>
    </xf>
    <xf numFmtId="176" fontId="3" fillId="3" borderId="0" xfId="0" applyNumberFormat="1" applyFont="1" applyFill="1" applyAlignment="1">
      <alignment horizontal="left" vertical="center"/>
    </xf>
    <xf numFmtId="176" fontId="3" fillId="3" borderId="0" xfId="0" applyNumberFormat="1" applyFont="1" applyFill="1" applyAlignment="1">
      <alignment horizontal="right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left" vertical="center"/>
    </xf>
    <xf numFmtId="176" fontId="6" fillId="3" borderId="6" xfId="0" applyNumberFormat="1" applyFont="1" applyFill="1" applyBorder="1" applyAlignment="1">
      <alignment horizontal="right" vertical="center"/>
    </xf>
    <xf numFmtId="176" fontId="3" fillId="3" borderId="11" xfId="0" applyNumberFormat="1" applyFont="1" applyFill="1" applyBorder="1" applyAlignment="1">
      <alignment horizontal="left" vertical="center"/>
    </xf>
    <xf numFmtId="176" fontId="3" fillId="3" borderId="11" xfId="0" applyNumberFormat="1" applyFont="1" applyFill="1" applyBorder="1" applyAlignment="1">
      <alignment horizontal="right" vertical="center"/>
    </xf>
    <xf numFmtId="176" fontId="9" fillId="3" borderId="0" xfId="0" applyNumberFormat="1" applyFont="1" applyFill="1" applyAlignment="1">
      <alignment horizontal="left" vertical="center"/>
    </xf>
    <xf numFmtId="176" fontId="9" fillId="3" borderId="0" xfId="0" applyNumberFormat="1" applyFont="1" applyFill="1" applyAlignment="1">
      <alignment horizontal="right"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8" fillId="2" borderId="0" xfId="0" applyFont="1" applyFill="1">
      <alignment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 shrinkToFit="1"/>
    </xf>
    <xf numFmtId="0" fontId="18" fillId="3" borderId="9" xfId="0" applyFont="1" applyFill="1" applyBorder="1" applyAlignment="1">
      <alignment vertical="center" wrapText="1" shrinkToFit="1"/>
    </xf>
    <xf numFmtId="0" fontId="19" fillId="2" borderId="9" xfId="0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160</xdr:row>
      <xdr:rowOff>73032</xdr:rowOff>
    </xdr:from>
    <xdr:to>
      <xdr:col>2</xdr:col>
      <xdr:colOff>663389</xdr:colOff>
      <xdr:row>175</xdr:row>
      <xdr:rowOff>101414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14BB693-0F8F-4CA8-BE6E-D02DE08F2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906052"/>
          <a:ext cx="4214308" cy="3114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268944</xdr:colOff>
      <xdr:row>192</xdr:row>
      <xdr:rowOff>169075</xdr:rowOff>
    </xdr:from>
    <xdr:to>
      <xdr:col>3</xdr:col>
      <xdr:colOff>1</xdr:colOff>
      <xdr:row>204</xdr:row>
      <xdr:rowOff>83561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2E59135-E404-4B74-AC49-009EC512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4" y="56781193"/>
          <a:ext cx="4446492" cy="2577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125507</xdr:colOff>
      <xdr:row>179</xdr:row>
      <xdr:rowOff>182713</xdr:rowOff>
    </xdr:from>
    <xdr:to>
      <xdr:col>3</xdr:col>
      <xdr:colOff>259978</xdr:colOff>
      <xdr:row>192</xdr:row>
      <xdr:rowOff>143436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59D8431-4A58-435A-915A-57A46EE6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7" y="54114384"/>
          <a:ext cx="4849906" cy="264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98610</xdr:colOff>
      <xdr:row>159</xdr:row>
      <xdr:rowOff>121605</xdr:rowOff>
    </xdr:from>
    <xdr:to>
      <xdr:col>4</xdr:col>
      <xdr:colOff>667280</xdr:colOff>
      <xdr:row>173</xdr:row>
      <xdr:rowOff>80682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34FF70E-F9DB-4D22-94D6-9052D56E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4045" y="49929511"/>
          <a:ext cx="3858717" cy="284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219234</xdr:colOff>
      <xdr:row>207</xdr:row>
      <xdr:rowOff>35859</xdr:rowOff>
    </xdr:from>
    <xdr:to>
      <xdr:col>3</xdr:col>
      <xdr:colOff>941294</xdr:colOff>
      <xdr:row>220</xdr:row>
      <xdr:rowOff>8965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F23A643E-A67F-CFEA-6FC7-9F98E1A44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219234" y="60009741"/>
          <a:ext cx="5437495" cy="3003177"/>
        </a:xfrm>
        <a:prstGeom prst="rect">
          <a:avLst/>
        </a:prstGeom>
      </xdr:spPr>
    </xdr:pic>
    <xdr:clientData/>
  </xdr:twoCellAnchor>
  <xdr:twoCellAnchor editAs="oneCell">
    <xdr:from>
      <xdr:col>3</xdr:col>
      <xdr:colOff>753038</xdr:colOff>
      <xdr:row>224</xdr:row>
      <xdr:rowOff>76437</xdr:rowOff>
    </xdr:from>
    <xdr:to>
      <xdr:col>7</xdr:col>
      <xdr:colOff>304800</xdr:colOff>
      <xdr:row>235</xdr:row>
      <xdr:rowOff>134472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16688C48-294D-D5D9-1E77-F50958EB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8473" y="64012719"/>
          <a:ext cx="4688539" cy="262194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1111625</xdr:colOff>
      <xdr:row>238</xdr:row>
      <xdr:rowOff>44825</xdr:rowOff>
    </xdr:from>
    <xdr:to>
      <xdr:col>3</xdr:col>
      <xdr:colOff>2537014</xdr:colOff>
      <xdr:row>255</xdr:row>
      <xdr:rowOff>206188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9C896C9E-0647-BB69-D8CD-509FB8BED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649" y="67244260"/>
          <a:ext cx="2590800" cy="412376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76200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A49CC47C-C724-B1AC-3FFE-2488C63D41A0}"/>
            </a:ext>
          </a:extLst>
        </xdr:cNvPr>
        <xdr:cNvSpPr>
          <a:spLocks noChangeAspect="1" noChangeArrowheads="1"/>
        </xdr:cNvSpPr>
      </xdr:nvSpPr>
      <xdr:spPr bwMode="auto">
        <a:xfrm>
          <a:off x="495300" y="5750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304800</xdr:colOff>
      <xdr:row>198</xdr:row>
      <xdr:rowOff>76200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FF07A613-633C-8E58-B4D8-519D639A0FEA}"/>
            </a:ext>
          </a:extLst>
        </xdr:cNvPr>
        <xdr:cNvSpPr>
          <a:spLocks noChangeAspect="1" noChangeArrowheads="1"/>
        </xdr:cNvSpPr>
      </xdr:nvSpPr>
      <xdr:spPr bwMode="auto">
        <a:xfrm>
          <a:off x="495300" y="5750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204</xdr:row>
      <xdr:rowOff>0</xdr:rowOff>
    </xdr:from>
    <xdr:to>
      <xdr:col>5</xdr:col>
      <xdr:colOff>220980</xdr:colOff>
      <xdr:row>217</xdr:row>
      <xdr:rowOff>91440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35427B34-7363-9919-337B-E6FF0AD038FA}"/>
            </a:ext>
          </a:extLst>
        </xdr:cNvPr>
        <xdr:cNvSpPr>
          <a:spLocks noChangeAspect="1" noChangeArrowheads="1"/>
        </xdr:cNvSpPr>
      </xdr:nvSpPr>
      <xdr:spPr bwMode="auto">
        <a:xfrm>
          <a:off x="3550920" y="59146440"/>
          <a:ext cx="5623560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68579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15E579F2-ED0D-F288-7443-AE0A70CF2495}"/>
            </a:ext>
          </a:extLst>
        </xdr:cNvPr>
        <xdr:cNvSpPr>
          <a:spLocks noChangeAspect="1" noChangeArrowheads="1"/>
        </xdr:cNvSpPr>
      </xdr:nvSpPr>
      <xdr:spPr bwMode="auto">
        <a:xfrm>
          <a:off x="495300" y="59954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304800</xdr:colOff>
      <xdr:row>202</xdr:row>
      <xdr:rowOff>68579</xdr:rowOff>
    </xdr:to>
    <xdr:sp macro="" textlink="">
      <xdr:nvSpPr>
        <xdr:cNvPr id="1039" name="AutoShape 15">
          <a:extLst>
            <a:ext uri="{FF2B5EF4-FFF2-40B4-BE49-F238E27FC236}">
              <a16:creationId xmlns:a16="http://schemas.microsoft.com/office/drawing/2014/main" id="{50706315-94F7-5167-8AC1-923E629D61CD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536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304800</xdr:colOff>
      <xdr:row>200</xdr:row>
      <xdr:rowOff>68579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7EE8C125-DB91-C3D1-0AAC-1F049F2301DE}"/>
            </a:ext>
          </a:extLst>
        </xdr:cNvPr>
        <xdr:cNvSpPr>
          <a:spLocks noChangeAspect="1" noChangeArrowheads="1"/>
        </xdr:cNvSpPr>
      </xdr:nvSpPr>
      <xdr:spPr bwMode="auto">
        <a:xfrm>
          <a:off x="495300" y="580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322727</xdr:colOff>
      <xdr:row>228</xdr:row>
      <xdr:rowOff>35860</xdr:rowOff>
    </xdr:from>
    <xdr:to>
      <xdr:col>8</xdr:col>
      <xdr:colOff>797856</xdr:colOff>
      <xdr:row>238</xdr:row>
      <xdr:rowOff>206189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1C20E2-5B34-B53A-F93E-58F997C06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74939" y="64904472"/>
          <a:ext cx="3774141" cy="25011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210</xdr:row>
      <xdr:rowOff>0</xdr:rowOff>
    </xdr:from>
    <xdr:to>
      <xdr:col>5</xdr:col>
      <xdr:colOff>304800</xdr:colOff>
      <xdr:row>211</xdr:row>
      <xdr:rowOff>68579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5E6B77B8-ABF1-8D90-8219-CF3ADB32C395}"/>
            </a:ext>
          </a:extLst>
        </xdr:cNvPr>
        <xdr:cNvSpPr>
          <a:spLocks noChangeAspect="1" noChangeArrowheads="1"/>
        </xdr:cNvSpPr>
      </xdr:nvSpPr>
      <xdr:spPr bwMode="auto">
        <a:xfrm>
          <a:off x="8953500" y="60662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313767</xdr:colOff>
      <xdr:row>179</xdr:row>
      <xdr:rowOff>125505</xdr:rowOff>
    </xdr:from>
    <xdr:to>
      <xdr:col>8</xdr:col>
      <xdr:colOff>932329</xdr:colOff>
      <xdr:row>193</xdr:row>
      <xdr:rowOff>53788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391C26A-D394-F6A3-D23D-B76DE272B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60543" y="54057176"/>
          <a:ext cx="4823010" cy="2814918"/>
        </a:xfrm>
        <a:prstGeom prst="rect">
          <a:avLst/>
        </a:prstGeom>
      </xdr:spPr>
    </xdr:pic>
    <xdr:clientData/>
  </xdr:twoCellAnchor>
  <xdr:twoCellAnchor editAs="oneCell">
    <xdr:from>
      <xdr:col>3</xdr:col>
      <xdr:colOff>995084</xdr:colOff>
      <xdr:row>179</xdr:row>
      <xdr:rowOff>89647</xdr:rowOff>
    </xdr:from>
    <xdr:to>
      <xdr:col>4</xdr:col>
      <xdr:colOff>537883</xdr:colOff>
      <xdr:row>199</xdr:row>
      <xdr:rowOff>197224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4028EF9-ED5D-8800-BA83-7C58C35C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0519" y="54021318"/>
          <a:ext cx="2832846" cy="428513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193</xdr:row>
      <xdr:rowOff>89648</xdr:rowOff>
    </xdr:from>
    <xdr:to>
      <xdr:col>8</xdr:col>
      <xdr:colOff>582707</xdr:colOff>
      <xdr:row>204</xdr:row>
      <xdr:rowOff>80683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71E42E7-E1C1-39E3-2E11-ED81925E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2213" y="56907954"/>
          <a:ext cx="3881718" cy="2447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959223</xdr:colOff>
      <xdr:row>207</xdr:row>
      <xdr:rowOff>42146</xdr:rowOff>
    </xdr:from>
    <xdr:to>
      <xdr:col>3</xdr:col>
      <xdr:colOff>3236260</xdr:colOff>
      <xdr:row>221</xdr:row>
      <xdr:rowOff>35859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A5968EB-B015-82DE-A403-AC63C3D6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4658" y="60016028"/>
          <a:ext cx="2277037" cy="3256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242048</xdr:colOff>
      <xdr:row>207</xdr:row>
      <xdr:rowOff>58698</xdr:rowOff>
    </xdr:from>
    <xdr:to>
      <xdr:col>8</xdr:col>
      <xdr:colOff>618565</xdr:colOff>
      <xdr:row>219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9C01290-011E-BC02-C767-A91ACF08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4" y="60032580"/>
          <a:ext cx="4580965" cy="2738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197226</xdr:colOff>
      <xdr:row>238</xdr:row>
      <xdr:rowOff>53790</xdr:rowOff>
    </xdr:from>
    <xdr:to>
      <xdr:col>2</xdr:col>
      <xdr:colOff>1093696</xdr:colOff>
      <xdr:row>250</xdr:row>
      <xdr:rowOff>17930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24F8683-E896-DA4B-E573-8E5FAD8CC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26" y="67253225"/>
          <a:ext cx="4446494" cy="276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107578</xdr:colOff>
      <xdr:row>159</xdr:row>
      <xdr:rowOff>125506</xdr:rowOff>
    </xdr:from>
    <xdr:to>
      <xdr:col>8</xdr:col>
      <xdr:colOff>268941</xdr:colOff>
      <xdr:row>173</xdr:row>
      <xdr:rowOff>53788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4B9318E-A736-247D-5EDC-20EB2AF7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54" y="49933412"/>
          <a:ext cx="4365811" cy="2814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227</xdr:row>
      <xdr:rowOff>0</xdr:rowOff>
    </xdr:from>
    <xdr:to>
      <xdr:col>3</xdr:col>
      <xdr:colOff>304800</xdr:colOff>
      <xdr:row>228</xdr:row>
      <xdr:rowOff>68581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2386803A-4E21-0774-F26E-C992D70E4F76}"/>
            </a:ext>
          </a:extLst>
        </xdr:cNvPr>
        <xdr:cNvSpPr>
          <a:spLocks noChangeAspect="1" noChangeArrowheads="1"/>
        </xdr:cNvSpPr>
      </xdr:nvSpPr>
      <xdr:spPr bwMode="auto">
        <a:xfrm>
          <a:off x="4716780" y="6484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229126</xdr:colOff>
      <xdr:row>224</xdr:row>
      <xdr:rowOff>44823</xdr:rowOff>
    </xdr:from>
    <xdr:to>
      <xdr:col>2</xdr:col>
      <xdr:colOff>932330</xdr:colOff>
      <xdr:row>235</xdr:row>
      <xdr:rowOff>17930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FC38C268-2FE6-B3F3-9AAE-9867EBE1D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126" y="63981105"/>
          <a:ext cx="4253228" cy="2537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C0767-1D7D-47C3-A407-5E2E0E7EB508}">
  <sheetPr>
    <pageSetUpPr fitToPage="1"/>
  </sheetPr>
  <dimension ref="A1:J257"/>
  <sheetViews>
    <sheetView tabSelected="1" view="pageBreakPreview" topLeftCell="B151" zoomScale="90" zoomScaleNormal="85" zoomScaleSheetLayoutView="90" workbookViewId="0">
      <selection activeCell="H110" sqref="H110"/>
    </sheetView>
  </sheetViews>
  <sheetFormatPr defaultColWidth="7.77734375" defaultRowHeight="18.600000000000001"/>
  <cols>
    <col min="1" max="1" width="7.21875" style="1" customWidth="1"/>
    <col min="2" max="2" width="44.5546875" style="2" customWidth="1"/>
    <col min="3" max="3" width="17" style="13" customWidth="1"/>
    <col min="4" max="4" width="48" style="2" customWidth="1"/>
    <col min="5" max="5" width="13.77734375" style="116" customWidth="1"/>
    <col min="6" max="6" width="12.77734375" style="117" customWidth="1"/>
    <col min="7" max="7" width="0.33203125" style="3" customWidth="1"/>
    <col min="8" max="8" width="48.109375" style="73" customWidth="1"/>
    <col min="9" max="9" width="22" style="74" customWidth="1"/>
    <col min="10" max="10" width="19.44140625" style="74" customWidth="1"/>
    <col min="11" max="16384" width="7.77734375" style="3"/>
  </cols>
  <sheetData>
    <row r="1" spans="1:10" ht="15.6" customHeight="1" thickBot="1">
      <c r="B1" s="2" t="s">
        <v>226</v>
      </c>
      <c r="H1" s="58"/>
      <c r="J1" s="87">
        <f ca="1">TODAY()</f>
        <v>46179</v>
      </c>
    </row>
    <row r="2" spans="1:10" ht="26.4" customHeight="1" thickBot="1">
      <c r="A2" s="4"/>
      <c r="B2" s="5" t="s">
        <v>0</v>
      </c>
      <c r="C2" s="14" t="s">
        <v>1</v>
      </c>
      <c r="D2" s="5" t="s">
        <v>1</v>
      </c>
      <c r="E2" s="118" t="s">
        <v>2</v>
      </c>
      <c r="F2" s="118" t="s">
        <v>3</v>
      </c>
      <c r="G2" s="5"/>
      <c r="H2" s="59" t="s">
        <v>4</v>
      </c>
      <c r="I2" s="76" t="s">
        <v>5</v>
      </c>
      <c r="J2" s="76" t="s">
        <v>5</v>
      </c>
    </row>
    <row r="3" spans="1:10" s="128" customFormat="1" ht="19.2" thickTop="1">
      <c r="A3" s="17">
        <v>1</v>
      </c>
      <c r="B3" s="28" t="s">
        <v>57</v>
      </c>
      <c r="C3" s="29" t="s">
        <v>6</v>
      </c>
      <c r="D3" s="30" t="s">
        <v>8</v>
      </c>
      <c r="E3" s="31">
        <v>0</v>
      </c>
      <c r="F3" s="32">
        <v>0</v>
      </c>
      <c r="G3" s="43"/>
      <c r="H3" s="60" t="s">
        <v>58</v>
      </c>
      <c r="I3" s="77" t="s">
        <v>228</v>
      </c>
      <c r="J3" s="77" t="s">
        <v>169</v>
      </c>
    </row>
    <row r="4" spans="1:10">
      <c r="A4" s="18">
        <f>A3+1</f>
        <v>2</v>
      </c>
      <c r="B4" s="33" t="s">
        <v>13</v>
      </c>
      <c r="C4" s="34" t="s">
        <v>7</v>
      </c>
      <c r="D4" s="33" t="s">
        <v>8</v>
      </c>
      <c r="E4" s="119">
        <f>F4-F3</f>
        <v>0.1</v>
      </c>
      <c r="F4" s="120">
        <v>0.1</v>
      </c>
      <c r="G4" s="6"/>
      <c r="H4" s="61" t="s">
        <v>60</v>
      </c>
      <c r="I4" s="78"/>
      <c r="J4" s="78"/>
    </row>
    <row r="5" spans="1:10">
      <c r="A5" s="18">
        <f t="shared" ref="A5:A64" si="0">A4+1</f>
        <v>3</v>
      </c>
      <c r="B5" s="20" t="s">
        <v>14</v>
      </c>
      <c r="C5" s="34" t="s">
        <v>9</v>
      </c>
      <c r="D5" s="33" t="s">
        <v>59</v>
      </c>
      <c r="E5" s="119">
        <f t="shared" ref="E5:E39" si="1">F5-F4</f>
        <v>0.30000000000000004</v>
      </c>
      <c r="F5" s="120">
        <v>0.4</v>
      </c>
      <c r="G5" s="6"/>
      <c r="H5" s="61"/>
      <c r="I5" s="78"/>
      <c r="J5" s="78"/>
    </row>
    <row r="6" spans="1:10">
      <c r="A6" s="18">
        <f t="shared" si="0"/>
        <v>4</v>
      </c>
      <c r="B6" s="20" t="s">
        <v>74</v>
      </c>
      <c r="C6" s="35" t="s">
        <v>7</v>
      </c>
      <c r="D6" s="20" t="s">
        <v>15</v>
      </c>
      <c r="E6" s="119">
        <f t="shared" si="1"/>
        <v>2.6</v>
      </c>
      <c r="F6" s="109">
        <v>3</v>
      </c>
      <c r="G6" s="7"/>
      <c r="H6" s="62" t="s">
        <v>63</v>
      </c>
      <c r="I6" s="78"/>
      <c r="J6" s="78"/>
    </row>
    <row r="7" spans="1:10" s="128" customFormat="1" ht="45">
      <c r="A7" s="19">
        <f t="shared" si="0"/>
        <v>5</v>
      </c>
      <c r="B7" s="21" t="s">
        <v>16</v>
      </c>
      <c r="C7" s="36" t="s">
        <v>6</v>
      </c>
      <c r="D7" s="21" t="s">
        <v>15</v>
      </c>
      <c r="E7" s="37">
        <f t="shared" si="1"/>
        <v>13</v>
      </c>
      <c r="F7" s="38">
        <v>16</v>
      </c>
      <c r="G7" s="44"/>
      <c r="H7" s="63" t="s">
        <v>61</v>
      </c>
      <c r="I7" s="79"/>
      <c r="J7" s="79"/>
    </row>
    <row r="8" spans="1:10">
      <c r="A8" s="18">
        <f t="shared" si="0"/>
        <v>6</v>
      </c>
      <c r="B8" s="20" t="s">
        <v>17</v>
      </c>
      <c r="C8" s="35" t="s">
        <v>9</v>
      </c>
      <c r="D8" s="20" t="s">
        <v>64</v>
      </c>
      <c r="E8" s="119">
        <f t="shared" si="1"/>
        <v>14.8</v>
      </c>
      <c r="F8" s="109">
        <v>30.8</v>
      </c>
      <c r="G8" s="7"/>
      <c r="H8" s="62" t="s">
        <v>62</v>
      </c>
      <c r="I8" s="80"/>
      <c r="J8" s="80"/>
    </row>
    <row r="9" spans="1:10">
      <c r="A9" s="18">
        <f t="shared" si="0"/>
        <v>7</v>
      </c>
      <c r="B9" s="20" t="s">
        <v>11</v>
      </c>
      <c r="C9" s="35" t="s">
        <v>7</v>
      </c>
      <c r="D9" s="20" t="s">
        <v>8</v>
      </c>
      <c r="E9" s="55">
        <f t="shared" si="1"/>
        <v>6.8000000000000007</v>
      </c>
      <c r="F9" s="109">
        <v>37.6</v>
      </c>
      <c r="G9" s="7"/>
      <c r="H9" s="62" t="s">
        <v>19</v>
      </c>
      <c r="I9" s="80"/>
      <c r="J9" s="80"/>
    </row>
    <row r="10" spans="1:10">
      <c r="A10" s="18">
        <f t="shared" si="0"/>
        <v>8</v>
      </c>
      <c r="B10" s="39" t="s">
        <v>18</v>
      </c>
      <c r="C10" s="35" t="s">
        <v>7</v>
      </c>
      <c r="D10" s="33" t="s">
        <v>8</v>
      </c>
      <c r="E10" s="55">
        <f t="shared" si="1"/>
        <v>0.60000000000000142</v>
      </c>
      <c r="F10" s="109">
        <v>38.200000000000003</v>
      </c>
      <c r="G10" s="7"/>
      <c r="H10" s="64" t="s">
        <v>172</v>
      </c>
      <c r="I10" s="80"/>
      <c r="J10" s="80"/>
    </row>
    <row r="11" spans="1:10">
      <c r="A11" s="18">
        <f t="shared" si="0"/>
        <v>9</v>
      </c>
      <c r="B11" s="20" t="s">
        <v>20</v>
      </c>
      <c r="C11" s="35" t="s">
        <v>9</v>
      </c>
      <c r="D11" s="33" t="s">
        <v>15</v>
      </c>
      <c r="E11" s="55">
        <f t="shared" si="1"/>
        <v>0.59999999999999432</v>
      </c>
      <c r="F11" s="109">
        <v>38.799999999999997</v>
      </c>
      <c r="G11" s="7"/>
      <c r="H11" s="62"/>
      <c r="I11" s="80"/>
      <c r="J11" s="80"/>
    </row>
    <row r="12" spans="1:10">
      <c r="A12" s="18">
        <f t="shared" si="0"/>
        <v>10</v>
      </c>
      <c r="B12" s="20" t="s">
        <v>56</v>
      </c>
      <c r="C12" s="35" t="s">
        <v>7</v>
      </c>
      <c r="D12" s="33" t="s">
        <v>15</v>
      </c>
      <c r="E12" s="55">
        <f t="shared" si="1"/>
        <v>0.40000000000000568</v>
      </c>
      <c r="F12" s="109">
        <v>39.200000000000003</v>
      </c>
      <c r="G12" s="7"/>
      <c r="H12" s="62" t="s">
        <v>66</v>
      </c>
      <c r="I12" s="80"/>
      <c r="J12" s="80"/>
    </row>
    <row r="13" spans="1:10">
      <c r="A13" s="18">
        <f t="shared" si="0"/>
        <v>11</v>
      </c>
      <c r="B13" s="20" t="s">
        <v>65</v>
      </c>
      <c r="C13" s="35" t="s">
        <v>9</v>
      </c>
      <c r="D13" s="33" t="s">
        <v>15</v>
      </c>
      <c r="E13" s="55">
        <f t="shared" si="1"/>
        <v>0.19999999999999574</v>
      </c>
      <c r="F13" s="109">
        <v>39.4</v>
      </c>
      <c r="G13" s="7"/>
      <c r="H13" s="62"/>
      <c r="I13" s="80"/>
      <c r="J13" s="80"/>
    </row>
    <row r="14" spans="1:10">
      <c r="A14" s="18">
        <f t="shared" si="0"/>
        <v>12</v>
      </c>
      <c r="B14" s="20" t="s">
        <v>21</v>
      </c>
      <c r="C14" s="35" t="s">
        <v>7</v>
      </c>
      <c r="D14" s="20" t="s">
        <v>15</v>
      </c>
      <c r="E14" s="55">
        <f t="shared" si="1"/>
        <v>1.8000000000000043</v>
      </c>
      <c r="F14" s="109">
        <v>41.2</v>
      </c>
      <c r="G14" s="7"/>
      <c r="H14" s="62"/>
      <c r="I14" s="80"/>
      <c r="J14" s="80"/>
    </row>
    <row r="15" spans="1:10">
      <c r="A15" s="18">
        <f t="shared" si="0"/>
        <v>13</v>
      </c>
      <c r="B15" s="20" t="s">
        <v>22</v>
      </c>
      <c r="C15" s="35" t="s">
        <v>7</v>
      </c>
      <c r="D15" s="20" t="s">
        <v>15</v>
      </c>
      <c r="E15" s="55">
        <f t="shared" si="1"/>
        <v>2.1999999999999957</v>
      </c>
      <c r="F15" s="109">
        <v>43.4</v>
      </c>
      <c r="G15" s="7"/>
      <c r="H15" s="62"/>
      <c r="I15" s="80"/>
      <c r="J15" s="80"/>
    </row>
    <row r="16" spans="1:10">
      <c r="A16" s="18">
        <f t="shared" si="0"/>
        <v>14</v>
      </c>
      <c r="B16" s="20" t="s">
        <v>75</v>
      </c>
      <c r="C16" s="35" t="s">
        <v>9</v>
      </c>
      <c r="D16" s="20" t="s">
        <v>15</v>
      </c>
      <c r="E16" s="55">
        <f t="shared" si="1"/>
        <v>22.9</v>
      </c>
      <c r="F16" s="109">
        <v>66.3</v>
      </c>
      <c r="G16" s="7"/>
      <c r="H16" s="62"/>
      <c r="I16" s="80"/>
      <c r="J16" s="80"/>
    </row>
    <row r="17" spans="1:10" s="104" customFormat="1" ht="28.2" customHeight="1">
      <c r="A17" s="54">
        <f t="shared" si="0"/>
        <v>15</v>
      </c>
      <c r="B17" s="99" t="s">
        <v>185</v>
      </c>
      <c r="C17" s="108" t="s">
        <v>9</v>
      </c>
      <c r="D17" s="99" t="s">
        <v>23</v>
      </c>
      <c r="E17" s="55">
        <f t="shared" si="1"/>
        <v>2.2999999999999972</v>
      </c>
      <c r="F17" s="109">
        <v>68.599999999999994</v>
      </c>
      <c r="G17" s="110"/>
      <c r="H17" s="111" t="s">
        <v>186</v>
      </c>
      <c r="I17" s="112"/>
      <c r="J17" s="112"/>
    </row>
    <row r="18" spans="1:10" s="104" customFormat="1" ht="33.6" customHeight="1">
      <c r="A18" s="54">
        <f t="shared" si="0"/>
        <v>16</v>
      </c>
      <c r="B18" s="113" t="s">
        <v>10</v>
      </c>
      <c r="C18" s="108" t="s">
        <v>7</v>
      </c>
      <c r="D18" s="99" t="s">
        <v>23</v>
      </c>
      <c r="E18" s="55">
        <f t="shared" si="1"/>
        <v>6</v>
      </c>
      <c r="F18" s="109">
        <v>74.599999999999994</v>
      </c>
      <c r="G18" s="110"/>
      <c r="H18" s="114"/>
      <c r="I18" s="112"/>
      <c r="J18" s="112"/>
    </row>
    <row r="19" spans="1:10" s="104" customFormat="1">
      <c r="A19" s="54">
        <f t="shared" si="0"/>
        <v>17</v>
      </c>
      <c r="B19" s="99" t="s">
        <v>187</v>
      </c>
      <c r="C19" s="108" t="s">
        <v>9</v>
      </c>
      <c r="D19" s="99" t="s">
        <v>188</v>
      </c>
      <c r="E19" s="55">
        <f t="shared" si="1"/>
        <v>0.20000000000000284</v>
      </c>
      <c r="F19" s="109">
        <v>74.8</v>
      </c>
      <c r="G19" s="110"/>
      <c r="H19" s="111"/>
      <c r="I19" s="112"/>
      <c r="J19" s="112"/>
    </row>
    <row r="20" spans="1:10" s="104" customFormat="1" ht="33.6" customHeight="1">
      <c r="A20" s="54">
        <f t="shared" si="0"/>
        <v>18</v>
      </c>
      <c r="B20" s="113" t="s">
        <v>189</v>
      </c>
      <c r="C20" s="108" t="s">
        <v>7</v>
      </c>
      <c r="D20" s="99" t="s">
        <v>190</v>
      </c>
      <c r="E20" s="55">
        <f t="shared" si="1"/>
        <v>2</v>
      </c>
      <c r="F20" s="109">
        <v>76.8</v>
      </c>
      <c r="G20" s="110"/>
      <c r="H20" s="114" t="s">
        <v>191</v>
      </c>
      <c r="I20" s="112"/>
      <c r="J20" s="112"/>
    </row>
    <row r="21" spans="1:10" s="104" customFormat="1" ht="27" customHeight="1">
      <c r="A21" s="54">
        <f t="shared" si="0"/>
        <v>19</v>
      </c>
      <c r="B21" s="113" t="s">
        <v>192</v>
      </c>
      <c r="C21" s="108" t="s">
        <v>9</v>
      </c>
      <c r="D21" s="99" t="s">
        <v>193</v>
      </c>
      <c r="E21" s="55">
        <f t="shared" si="1"/>
        <v>2.2999999999999972</v>
      </c>
      <c r="F21" s="109">
        <v>79.099999999999994</v>
      </c>
      <c r="G21" s="110"/>
      <c r="H21" s="111"/>
      <c r="I21" s="112"/>
      <c r="J21" s="112"/>
    </row>
    <row r="22" spans="1:10" ht="27.6" customHeight="1">
      <c r="A22" s="18">
        <f t="shared" si="0"/>
        <v>20</v>
      </c>
      <c r="B22" s="20" t="s">
        <v>11</v>
      </c>
      <c r="C22" s="35" t="s">
        <v>7</v>
      </c>
      <c r="D22" s="20" t="s">
        <v>8</v>
      </c>
      <c r="E22" s="55">
        <f t="shared" si="1"/>
        <v>9</v>
      </c>
      <c r="F22" s="109">
        <v>88.1</v>
      </c>
      <c r="G22" s="7"/>
      <c r="H22" s="62" t="s">
        <v>67</v>
      </c>
      <c r="I22" s="80"/>
      <c r="J22" s="80"/>
    </row>
    <row r="23" spans="1:10" ht="34.200000000000003" customHeight="1">
      <c r="A23" s="18">
        <f t="shared" si="0"/>
        <v>21</v>
      </c>
      <c r="B23" s="39" t="s">
        <v>25</v>
      </c>
      <c r="C23" s="35" t="s">
        <v>7</v>
      </c>
      <c r="D23" s="20" t="s">
        <v>24</v>
      </c>
      <c r="E23" s="55">
        <f t="shared" si="1"/>
        <v>0.5</v>
      </c>
      <c r="F23" s="109">
        <v>88.6</v>
      </c>
      <c r="G23" s="7"/>
      <c r="H23" s="64" t="s">
        <v>229</v>
      </c>
      <c r="I23" s="80"/>
      <c r="J23" s="80"/>
    </row>
    <row r="24" spans="1:10">
      <c r="A24" s="18">
        <f t="shared" si="0"/>
        <v>22</v>
      </c>
      <c r="B24" s="20" t="s">
        <v>27</v>
      </c>
      <c r="C24" s="35" t="s">
        <v>9</v>
      </c>
      <c r="D24" s="20" t="s">
        <v>26</v>
      </c>
      <c r="E24" s="55">
        <f t="shared" si="1"/>
        <v>6.2000000000000028</v>
      </c>
      <c r="F24" s="109">
        <v>94.8</v>
      </c>
      <c r="G24" s="7"/>
      <c r="H24" s="62"/>
      <c r="I24" s="80"/>
      <c r="J24" s="80"/>
    </row>
    <row r="25" spans="1:10" ht="36.6" customHeight="1">
      <c r="A25" s="18">
        <f t="shared" si="0"/>
        <v>23</v>
      </c>
      <c r="B25" s="39" t="s">
        <v>14</v>
      </c>
      <c r="C25" s="35" t="s">
        <v>7</v>
      </c>
      <c r="D25" s="20" t="s">
        <v>26</v>
      </c>
      <c r="E25" s="55">
        <f t="shared" si="1"/>
        <v>1.5</v>
      </c>
      <c r="F25" s="109">
        <v>96.3</v>
      </c>
      <c r="G25" s="7"/>
      <c r="H25" s="64" t="s">
        <v>194</v>
      </c>
      <c r="I25" s="80"/>
      <c r="J25" s="80"/>
    </row>
    <row r="26" spans="1:10" s="94" customFormat="1" ht="33.6" customHeight="1">
      <c r="A26" s="19">
        <f t="shared" si="0"/>
        <v>24</v>
      </c>
      <c r="B26" s="41" t="s">
        <v>80</v>
      </c>
      <c r="C26" s="36" t="s">
        <v>81</v>
      </c>
      <c r="D26" s="21" t="s">
        <v>8</v>
      </c>
      <c r="E26" s="26">
        <f t="shared" si="1"/>
        <v>4.7999999999999972</v>
      </c>
      <c r="F26" s="38">
        <v>101.1</v>
      </c>
      <c r="G26" s="49"/>
      <c r="H26" s="65" t="s">
        <v>158</v>
      </c>
      <c r="I26" s="97" t="s">
        <v>230</v>
      </c>
      <c r="J26" s="98" t="s">
        <v>231</v>
      </c>
    </row>
    <row r="27" spans="1:10" s="104" customFormat="1">
      <c r="A27" s="54">
        <f t="shared" si="0"/>
        <v>25</v>
      </c>
      <c r="B27" s="99" t="s">
        <v>14</v>
      </c>
      <c r="C27" s="108" t="s">
        <v>9</v>
      </c>
      <c r="D27" s="99" t="s">
        <v>28</v>
      </c>
      <c r="E27" s="55">
        <f t="shared" si="1"/>
        <v>1.3000000000000114</v>
      </c>
      <c r="F27" s="109">
        <v>102.4</v>
      </c>
      <c r="G27" s="110"/>
      <c r="H27" s="111" t="s">
        <v>70</v>
      </c>
      <c r="I27" s="112"/>
      <c r="J27" s="112"/>
    </row>
    <row r="28" spans="1:10" s="104" customFormat="1">
      <c r="A28" s="54">
        <f t="shared" si="0"/>
        <v>26</v>
      </c>
      <c r="B28" s="113" t="s">
        <v>10</v>
      </c>
      <c r="C28" s="108" t="s">
        <v>7</v>
      </c>
      <c r="D28" s="99" t="s">
        <v>8</v>
      </c>
      <c r="E28" s="55">
        <f t="shared" si="1"/>
        <v>3</v>
      </c>
      <c r="F28" s="109">
        <v>105.4</v>
      </c>
      <c r="G28" s="110"/>
      <c r="H28" s="115"/>
      <c r="I28" s="102"/>
      <c r="J28" s="102"/>
    </row>
    <row r="29" spans="1:10" s="104" customFormat="1" ht="22.2" customHeight="1">
      <c r="A29" s="54">
        <f t="shared" si="0"/>
        <v>27</v>
      </c>
      <c r="B29" s="99" t="s">
        <v>29</v>
      </c>
      <c r="C29" s="108" t="s">
        <v>9</v>
      </c>
      <c r="D29" s="99" t="s">
        <v>195</v>
      </c>
      <c r="E29" s="55">
        <f t="shared" si="1"/>
        <v>4.6999999999999886</v>
      </c>
      <c r="F29" s="109">
        <v>110.1</v>
      </c>
      <c r="G29" s="110"/>
      <c r="H29" s="101"/>
      <c r="I29" s="102"/>
      <c r="J29" s="102"/>
    </row>
    <row r="30" spans="1:10" ht="22.2" customHeight="1">
      <c r="A30" s="18">
        <f t="shared" si="0"/>
        <v>28</v>
      </c>
      <c r="B30" s="20" t="s">
        <v>52</v>
      </c>
      <c r="C30" s="35" t="s">
        <v>7</v>
      </c>
      <c r="D30" s="20" t="s">
        <v>53</v>
      </c>
      <c r="E30" s="55">
        <f t="shared" si="1"/>
        <v>10.200000000000003</v>
      </c>
      <c r="F30" s="109">
        <v>120.3</v>
      </c>
      <c r="G30" s="7"/>
      <c r="H30" s="67"/>
      <c r="I30" s="81"/>
      <c r="J30" s="81"/>
    </row>
    <row r="31" spans="1:10" s="104" customFormat="1" ht="43.2" customHeight="1">
      <c r="A31" s="54">
        <f t="shared" si="0"/>
        <v>29</v>
      </c>
      <c r="B31" s="99" t="s">
        <v>54</v>
      </c>
      <c r="C31" s="108" t="s">
        <v>55</v>
      </c>
      <c r="D31" s="99" t="s">
        <v>68</v>
      </c>
      <c r="E31" s="55">
        <f t="shared" si="1"/>
        <v>1.1000000000000085</v>
      </c>
      <c r="F31" s="109">
        <v>121.4</v>
      </c>
      <c r="G31" s="110"/>
      <c r="H31" s="101" t="s">
        <v>201</v>
      </c>
      <c r="I31" s="102"/>
      <c r="J31" s="102"/>
    </row>
    <row r="32" spans="1:10">
      <c r="A32" s="18">
        <f t="shared" si="0"/>
        <v>30</v>
      </c>
      <c r="B32" s="20" t="s">
        <v>31</v>
      </c>
      <c r="C32" s="35" t="s">
        <v>9</v>
      </c>
      <c r="D32" s="20" t="s">
        <v>30</v>
      </c>
      <c r="E32" s="55">
        <f t="shared" si="1"/>
        <v>12.099999999999994</v>
      </c>
      <c r="F32" s="109">
        <v>133.5</v>
      </c>
      <c r="G32" s="7"/>
      <c r="H32" s="62"/>
      <c r="I32" s="80"/>
      <c r="J32" s="80"/>
    </row>
    <row r="33" spans="1:10">
      <c r="A33" s="18">
        <f t="shared" si="0"/>
        <v>31</v>
      </c>
      <c r="B33" s="20" t="s">
        <v>14</v>
      </c>
      <c r="C33" s="23" t="s">
        <v>7</v>
      </c>
      <c r="D33" s="22" t="s">
        <v>32</v>
      </c>
      <c r="E33" s="55">
        <f t="shared" si="1"/>
        <v>1.1999999999999886</v>
      </c>
      <c r="F33" s="109">
        <v>134.69999999999999</v>
      </c>
      <c r="G33" s="7"/>
      <c r="H33" s="62"/>
      <c r="I33" s="80"/>
      <c r="J33" s="80"/>
    </row>
    <row r="34" spans="1:10">
      <c r="A34" s="18">
        <f t="shared" si="0"/>
        <v>32</v>
      </c>
      <c r="B34" s="20" t="s">
        <v>12</v>
      </c>
      <c r="C34" s="23" t="s">
        <v>9</v>
      </c>
      <c r="D34" s="22" t="s">
        <v>32</v>
      </c>
      <c r="E34" s="55">
        <f t="shared" si="1"/>
        <v>0.40000000000000568</v>
      </c>
      <c r="F34" s="109">
        <v>135.1</v>
      </c>
      <c r="G34" s="7"/>
      <c r="H34" s="62"/>
      <c r="I34" s="80"/>
      <c r="J34" s="80"/>
    </row>
    <row r="35" spans="1:10">
      <c r="A35" s="18">
        <f t="shared" si="0"/>
        <v>33</v>
      </c>
      <c r="B35" s="20" t="s">
        <v>51</v>
      </c>
      <c r="C35" s="23" t="s">
        <v>9</v>
      </c>
      <c r="D35" s="22" t="s">
        <v>8</v>
      </c>
      <c r="E35" s="55">
        <f t="shared" si="1"/>
        <v>17.400000000000006</v>
      </c>
      <c r="F35" s="109">
        <v>152.5</v>
      </c>
      <c r="G35" s="7"/>
      <c r="H35" s="62"/>
      <c r="I35" s="80"/>
      <c r="J35" s="80"/>
    </row>
    <row r="36" spans="1:10" ht="41.4" customHeight="1">
      <c r="A36" s="18">
        <f t="shared" si="0"/>
        <v>34</v>
      </c>
      <c r="B36" s="20" t="s">
        <v>50</v>
      </c>
      <c r="C36" s="23" t="s">
        <v>9</v>
      </c>
      <c r="D36" s="22" t="s">
        <v>173</v>
      </c>
      <c r="E36" s="55">
        <f t="shared" si="1"/>
        <v>0.5</v>
      </c>
      <c r="F36" s="109">
        <v>153</v>
      </c>
      <c r="G36" s="7"/>
      <c r="H36" s="67"/>
      <c r="I36" s="80"/>
      <c r="J36" s="80"/>
    </row>
    <row r="37" spans="1:10" s="104" customFormat="1" ht="41.4" customHeight="1">
      <c r="A37" s="54">
        <f t="shared" si="0"/>
        <v>35</v>
      </c>
      <c r="B37" s="51" t="s">
        <v>83</v>
      </c>
      <c r="C37" s="50" t="s">
        <v>7</v>
      </c>
      <c r="D37" s="51" t="s">
        <v>174</v>
      </c>
      <c r="E37" s="55">
        <f t="shared" si="1"/>
        <v>0</v>
      </c>
      <c r="F37" s="109">
        <v>153</v>
      </c>
      <c r="G37" s="100"/>
      <c r="H37" s="101"/>
      <c r="I37" s="112"/>
      <c r="J37" s="112"/>
    </row>
    <row r="38" spans="1:10">
      <c r="A38" s="18">
        <f t="shared" si="0"/>
        <v>36</v>
      </c>
      <c r="B38" s="22" t="s">
        <v>69</v>
      </c>
      <c r="C38" s="23" t="s">
        <v>9</v>
      </c>
      <c r="D38" s="51" t="s">
        <v>34</v>
      </c>
      <c r="E38" s="55">
        <f t="shared" si="1"/>
        <v>10</v>
      </c>
      <c r="F38" s="109">
        <v>163</v>
      </c>
      <c r="G38" s="8"/>
      <c r="H38" s="66"/>
      <c r="I38" s="80"/>
      <c r="J38" s="80"/>
    </row>
    <row r="39" spans="1:10" ht="37.200000000000003" customHeight="1">
      <c r="A39" s="18">
        <f t="shared" si="0"/>
        <v>37</v>
      </c>
      <c r="B39" s="20" t="s">
        <v>35</v>
      </c>
      <c r="C39" s="23" t="s">
        <v>9</v>
      </c>
      <c r="D39" s="22" t="s">
        <v>36</v>
      </c>
      <c r="E39" s="55">
        <f t="shared" si="1"/>
        <v>4.4000000000000057</v>
      </c>
      <c r="F39" s="109">
        <v>167.4</v>
      </c>
      <c r="G39" s="8"/>
      <c r="H39" s="66"/>
      <c r="I39" s="80"/>
      <c r="J39" s="80"/>
    </row>
    <row r="40" spans="1:10">
      <c r="A40" s="92">
        <f t="shared" si="0"/>
        <v>38</v>
      </c>
      <c r="B40" s="51" t="s">
        <v>82</v>
      </c>
      <c r="C40" s="23" t="s">
        <v>7</v>
      </c>
      <c r="D40" s="22" t="s">
        <v>37</v>
      </c>
      <c r="E40" s="55">
        <f>F40-F39</f>
        <v>12.099999999999994</v>
      </c>
      <c r="F40" s="109">
        <v>179.5</v>
      </c>
      <c r="G40" s="8"/>
      <c r="H40" s="66"/>
      <c r="I40" s="81"/>
      <c r="J40" s="81"/>
    </row>
    <row r="41" spans="1:10">
      <c r="A41" s="18">
        <f t="shared" si="0"/>
        <v>39</v>
      </c>
      <c r="B41" s="40" t="s">
        <v>83</v>
      </c>
      <c r="C41" s="23" t="s">
        <v>9</v>
      </c>
      <c r="D41" s="22" t="s">
        <v>32</v>
      </c>
      <c r="E41" s="55">
        <f t="shared" ref="E41:E46" si="2">F41-F40</f>
        <v>9.9999999999994316E-2</v>
      </c>
      <c r="F41" s="109">
        <v>179.6</v>
      </c>
      <c r="G41" s="8"/>
      <c r="H41" s="66"/>
      <c r="I41" s="81"/>
      <c r="J41" s="81"/>
    </row>
    <row r="42" spans="1:10" ht="33.6" customHeight="1">
      <c r="A42" s="18">
        <f t="shared" si="0"/>
        <v>40</v>
      </c>
      <c r="B42" s="23" t="s">
        <v>82</v>
      </c>
      <c r="C42" s="50" t="s">
        <v>7</v>
      </c>
      <c r="D42" s="22" t="s">
        <v>8</v>
      </c>
      <c r="E42" s="55">
        <f t="shared" si="2"/>
        <v>9.9999999999994316E-2</v>
      </c>
      <c r="F42" s="109">
        <v>179.7</v>
      </c>
      <c r="G42" s="8"/>
      <c r="H42" s="66" t="s">
        <v>38</v>
      </c>
      <c r="I42" s="81"/>
      <c r="J42" s="81"/>
    </row>
    <row r="43" spans="1:10" s="94" customFormat="1" ht="35.4" customHeight="1">
      <c r="A43" s="19">
        <f t="shared" si="0"/>
        <v>41</v>
      </c>
      <c r="B43" s="21" t="s">
        <v>159</v>
      </c>
      <c r="C43" s="25"/>
      <c r="D43" s="24" t="s">
        <v>8</v>
      </c>
      <c r="E43" s="26">
        <f t="shared" si="2"/>
        <v>0.10000000000002274</v>
      </c>
      <c r="F43" s="38">
        <v>179.8</v>
      </c>
      <c r="G43" s="16"/>
      <c r="H43" s="68" t="s">
        <v>200</v>
      </c>
      <c r="I43" s="82"/>
      <c r="J43" s="82"/>
    </row>
    <row r="44" spans="1:10" s="104" customFormat="1" ht="27.6" customHeight="1">
      <c r="A44" s="54">
        <f t="shared" si="0"/>
        <v>42</v>
      </c>
      <c r="B44" s="99" t="s">
        <v>83</v>
      </c>
      <c r="C44" s="50" t="s">
        <v>9</v>
      </c>
      <c r="D44" s="51" t="s">
        <v>8</v>
      </c>
      <c r="E44" s="55">
        <f t="shared" si="2"/>
        <v>9.9999999999994316E-2</v>
      </c>
      <c r="F44" s="109">
        <v>179.9</v>
      </c>
      <c r="G44" s="100"/>
      <c r="H44" s="115"/>
      <c r="I44" s="102"/>
      <c r="J44" s="102"/>
    </row>
    <row r="45" spans="1:10" s="104" customFormat="1" ht="27.6" customHeight="1">
      <c r="A45" s="54">
        <f t="shared" si="0"/>
        <v>43</v>
      </c>
      <c r="B45" s="99" t="s">
        <v>82</v>
      </c>
      <c r="C45" s="50" t="s">
        <v>6</v>
      </c>
      <c r="D45" s="51" t="s">
        <v>32</v>
      </c>
      <c r="E45" s="55">
        <f t="shared" si="2"/>
        <v>0.5</v>
      </c>
      <c r="F45" s="109">
        <v>180.4</v>
      </c>
      <c r="G45" s="100"/>
      <c r="H45" s="115" t="s">
        <v>221</v>
      </c>
      <c r="I45" s="102"/>
      <c r="J45" s="102"/>
    </row>
    <row r="46" spans="1:10" s="104" customFormat="1">
      <c r="A46" s="54">
        <f t="shared" si="0"/>
        <v>44</v>
      </c>
      <c r="B46" s="99" t="s">
        <v>84</v>
      </c>
      <c r="C46" s="50" t="s">
        <v>220</v>
      </c>
      <c r="D46" s="51" t="s">
        <v>32</v>
      </c>
      <c r="E46" s="55">
        <f t="shared" si="2"/>
        <v>1.5</v>
      </c>
      <c r="F46" s="109">
        <v>181.9</v>
      </c>
      <c r="G46" s="100"/>
      <c r="H46" s="115"/>
      <c r="I46" s="102"/>
      <c r="J46" s="102"/>
    </row>
    <row r="47" spans="1:10">
      <c r="A47" s="18">
        <f t="shared" si="0"/>
        <v>45</v>
      </c>
      <c r="B47" s="22" t="s">
        <v>85</v>
      </c>
      <c r="C47" s="23" t="s">
        <v>9</v>
      </c>
      <c r="D47" s="40" t="s">
        <v>86</v>
      </c>
      <c r="E47" s="55">
        <f t="shared" ref="E47:E112" si="3">F47-F46</f>
        <v>5.0999999999999943</v>
      </c>
      <c r="F47" s="109">
        <v>187</v>
      </c>
      <c r="G47" s="8"/>
      <c r="H47" s="66"/>
      <c r="I47" s="81"/>
      <c r="J47" s="81"/>
    </row>
    <row r="48" spans="1:10" s="104" customFormat="1">
      <c r="A48" s="54">
        <f t="shared" si="0"/>
        <v>46</v>
      </c>
      <c r="B48" s="99" t="s">
        <v>82</v>
      </c>
      <c r="C48" s="50" t="s">
        <v>7</v>
      </c>
      <c r="D48" s="51" t="s">
        <v>8</v>
      </c>
      <c r="E48" s="55">
        <f t="shared" si="3"/>
        <v>0.60000000000002274</v>
      </c>
      <c r="F48" s="109">
        <v>187.60000000000002</v>
      </c>
      <c r="G48" s="100"/>
      <c r="H48" s="115"/>
      <c r="I48" s="102"/>
      <c r="J48" s="102"/>
    </row>
    <row r="49" spans="1:10">
      <c r="A49" s="18">
        <f t="shared" si="0"/>
        <v>47</v>
      </c>
      <c r="B49" s="20" t="s">
        <v>50</v>
      </c>
      <c r="C49" s="23" t="s">
        <v>7</v>
      </c>
      <c r="D49" s="22" t="s">
        <v>8</v>
      </c>
      <c r="E49" s="55">
        <f t="shared" si="3"/>
        <v>0.39999999999997726</v>
      </c>
      <c r="F49" s="109">
        <v>188</v>
      </c>
      <c r="G49" s="8"/>
      <c r="H49" s="66"/>
      <c r="I49" s="81"/>
      <c r="J49" s="81"/>
    </row>
    <row r="50" spans="1:10" s="104" customFormat="1">
      <c r="A50" s="54">
        <f t="shared" si="0"/>
        <v>48</v>
      </c>
      <c r="B50" s="99" t="s">
        <v>124</v>
      </c>
      <c r="C50" s="50" t="s">
        <v>9</v>
      </c>
      <c r="D50" s="51" t="s">
        <v>8</v>
      </c>
      <c r="E50" s="55"/>
      <c r="F50" s="109">
        <v>192.4</v>
      </c>
      <c r="G50" s="100"/>
      <c r="H50" s="115"/>
      <c r="I50" s="102"/>
      <c r="J50" s="102"/>
    </row>
    <row r="51" spans="1:10" ht="19.8" customHeight="1">
      <c r="A51" s="18">
        <f t="shared" si="0"/>
        <v>49</v>
      </c>
      <c r="B51" s="20" t="s">
        <v>83</v>
      </c>
      <c r="C51" s="23" t="s">
        <v>9</v>
      </c>
      <c r="D51" s="22" t="s">
        <v>8</v>
      </c>
      <c r="E51" s="55">
        <f>F51-F49</f>
        <v>5.3000000000000114</v>
      </c>
      <c r="F51" s="109">
        <v>193.3</v>
      </c>
      <c r="G51" s="8"/>
      <c r="H51" s="66"/>
      <c r="I51" s="81"/>
      <c r="J51" s="81"/>
    </row>
    <row r="52" spans="1:10">
      <c r="A52" s="18">
        <f t="shared" si="0"/>
        <v>50</v>
      </c>
      <c r="B52" s="20" t="s">
        <v>50</v>
      </c>
      <c r="C52" s="23" t="s">
        <v>9</v>
      </c>
      <c r="D52" s="22" t="s">
        <v>87</v>
      </c>
      <c r="E52" s="55">
        <f t="shared" si="3"/>
        <v>2.8000000000000114</v>
      </c>
      <c r="F52" s="109">
        <v>196.10000000000002</v>
      </c>
      <c r="G52" s="8"/>
      <c r="H52" s="67"/>
      <c r="I52" s="81"/>
      <c r="J52" s="81"/>
    </row>
    <row r="53" spans="1:10" ht="44.4" customHeight="1">
      <c r="A53" s="18">
        <f t="shared" si="0"/>
        <v>51</v>
      </c>
      <c r="B53" s="40" t="s">
        <v>90</v>
      </c>
      <c r="C53" s="23" t="s">
        <v>89</v>
      </c>
      <c r="D53" s="22" t="s">
        <v>223</v>
      </c>
      <c r="E53" s="55">
        <f t="shared" si="3"/>
        <v>2.3999999999999773</v>
      </c>
      <c r="F53" s="109">
        <v>198.5</v>
      </c>
      <c r="G53" s="8"/>
      <c r="H53" s="96" t="s">
        <v>222</v>
      </c>
      <c r="I53" s="102"/>
      <c r="J53" s="129"/>
    </row>
    <row r="54" spans="1:10" ht="27.6" customHeight="1">
      <c r="A54" s="18">
        <f t="shared" si="0"/>
        <v>52</v>
      </c>
      <c r="B54" s="40" t="s">
        <v>88</v>
      </c>
      <c r="C54" s="23" t="s">
        <v>91</v>
      </c>
      <c r="D54" s="22" t="s">
        <v>76</v>
      </c>
      <c r="E54" s="55">
        <f t="shared" si="3"/>
        <v>0</v>
      </c>
      <c r="F54" s="109">
        <v>198.5</v>
      </c>
      <c r="G54" s="8"/>
      <c r="H54" s="66" t="s">
        <v>91</v>
      </c>
      <c r="I54" s="81"/>
      <c r="J54" s="81"/>
    </row>
    <row r="55" spans="1:10">
      <c r="A55" s="18">
        <f t="shared" si="0"/>
        <v>53</v>
      </c>
      <c r="B55" s="20" t="s">
        <v>50</v>
      </c>
      <c r="C55" s="23" t="s">
        <v>7</v>
      </c>
      <c r="D55" s="22" t="s">
        <v>8</v>
      </c>
      <c r="E55" s="55">
        <f t="shared" si="3"/>
        <v>0.10000000000002274</v>
      </c>
      <c r="F55" s="109">
        <v>198.60000000000002</v>
      </c>
      <c r="G55" s="8"/>
      <c r="H55" s="66"/>
      <c r="I55" s="81"/>
      <c r="J55" s="81"/>
    </row>
    <row r="56" spans="1:10">
      <c r="A56" s="18">
        <f t="shared" si="0"/>
        <v>54</v>
      </c>
      <c r="B56" s="20" t="s">
        <v>50</v>
      </c>
      <c r="C56" s="23" t="s">
        <v>9</v>
      </c>
      <c r="D56" s="22" t="s">
        <v>92</v>
      </c>
      <c r="E56" s="55">
        <f t="shared" si="3"/>
        <v>0.5</v>
      </c>
      <c r="F56" s="109">
        <v>199.10000000000002</v>
      </c>
      <c r="G56" s="8"/>
      <c r="H56" s="66"/>
      <c r="I56" s="81"/>
      <c r="J56" s="81"/>
    </row>
    <row r="57" spans="1:10" ht="19.8" customHeight="1">
      <c r="A57" s="18">
        <f t="shared" si="0"/>
        <v>55</v>
      </c>
      <c r="B57" s="20" t="s">
        <v>82</v>
      </c>
      <c r="C57" s="23" t="s">
        <v>7</v>
      </c>
      <c r="D57" s="22" t="s">
        <v>40</v>
      </c>
      <c r="E57" s="55">
        <f t="shared" si="3"/>
        <v>7.5</v>
      </c>
      <c r="F57" s="52">
        <v>206.60000000000002</v>
      </c>
      <c r="G57" s="8"/>
      <c r="H57" s="67"/>
      <c r="I57" s="81"/>
      <c r="J57" s="81"/>
    </row>
    <row r="58" spans="1:10" s="90" customFormat="1" ht="31.8" customHeight="1">
      <c r="A58" s="18">
        <f t="shared" si="0"/>
        <v>56</v>
      </c>
      <c r="B58" s="51" t="s">
        <v>93</v>
      </c>
      <c r="C58" s="50" t="s">
        <v>9</v>
      </c>
      <c r="D58" s="51" t="s">
        <v>40</v>
      </c>
      <c r="E58" s="55">
        <f t="shared" si="3"/>
        <v>0.19999999999998863</v>
      </c>
      <c r="F58" s="52">
        <v>206.8</v>
      </c>
      <c r="G58" s="53"/>
      <c r="H58" s="131" t="s">
        <v>95</v>
      </c>
      <c r="I58" s="83"/>
      <c r="J58" s="83"/>
    </row>
    <row r="59" spans="1:10" ht="19.8" customHeight="1">
      <c r="A59" s="18">
        <f t="shared" si="0"/>
        <v>57</v>
      </c>
      <c r="B59" s="20" t="s">
        <v>50</v>
      </c>
      <c r="C59" s="23" t="s">
        <v>7</v>
      </c>
      <c r="D59" s="22" t="s">
        <v>94</v>
      </c>
      <c r="E59" s="55">
        <f t="shared" si="3"/>
        <v>3.3000000000000114</v>
      </c>
      <c r="F59" s="52">
        <v>210.10000000000002</v>
      </c>
      <c r="G59" s="8"/>
      <c r="H59" s="67"/>
      <c r="I59" s="81"/>
      <c r="J59" s="81"/>
    </row>
    <row r="60" spans="1:10" ht="19.8" customHeight="1">
      <c r="A60" s="18">
        <f t="shared" si="0"/>
        <v>58</v>
      </c>
      <c r="B60" s="20" t="s">
        <v>83</v>
      </c>
      <c r="C60" s="23" t="s">
        <v>9</v>
      </c>
      <c r="D60" s="22" t="s">
        <v>96</v>
      </c>
      <c r="E60" s="55">
        <f t="shared" si="3"/>
        <v>9.3999999999999773</v>
      </c>
      <c r="F60" s="52">
        <v>219.5</v>
      </c>
      <c r="G60" s="8"/>
      <c r="H60" s="130" t="s">
        <v>42</v>
      </c>
      <c r="I60" s="81"/>
      <c r="J60" s="81"/>
    </row>
    <row r="61" spans="1:10" s="104" customFormat="1" ht="19.8" customHeight="1">
      <c r="A61" s="54">
        <f t="shared" si="0"/>
        <v>59</v>
      </c>
      <c r="B61" s="99" t="s">
        <v>50</v>
      </c>
      <c r="C61" s="50" t="s">
        <v>9</v>
      </c>
      <c r="D61" s="51" t="s">
        <v>41</v>
      </c>
      <c r="E61" s="55">
        <f t="shared" si="3"/>
        <v>3.5</v>
      </c>
      <c r="F61" s="52">
        <v>223</v>
      </c>
      <c r="G61" s="100"/>
      <c r="H61" s="101"/>
      <c r="I61" s="102"/>
      <c r="J61" s="102"/>
    </row>
    <row r="62" spans="1:10" s="104" customFormat="1" ht="19.8" customHeight="1">
      <c r="A62" s="54">
        <f t="shared" si="0"/>
        <v>60</v>
      </c>
      <c r="B62" s="51" t="s">
        <v>175</v>
      </c>
      <c r="C62" s="50" t="s">
        <v>9</v>
      </c>
      <c r="D62" s="51" t="s">
        <v>8</v>
      </c>
      <c r="E62" s="55">
        <f t="shared" si="3"/>
        <v>6.0999999999999943</v>
      </c>
      <c r="F62" s="52">
        <v>229.1</v>
      </c>
      <c r="G62" s="100"/>
      <c r="H62" s="101"/>
      <c r="I62" s="102"/>
      <c r="J62" s="102"/>
    </row>
    <row r="63" spans="1:10" s="104" customFormat="1" ht="19.8" customHeight="1">
      <c r="A63" s="54">
        <f t="shared" si="0"/>
        <v>61</v>
      </c>
      <c r="B63" s="51" t="s">
        <v>176</v>
      </c>
      <c r="C63" s="50" t="s">
        <v>7</v>
      </c>
      <c r="D63" s="51" t="s">
        <v>8</v>
      </c>
      <c r="E63" s="55"/>
      <c r="F63" s="52">
        <v>229.2</v>
      </c>
      <c r="G63" s="100"/>
      <c r="H63" s="101"/>
      <c r="I63" s="102"/>
      <c r="J63" s="102"/>
    </row>
    <row r="64" spans="1:10" ht="34.799999999999997" customHeight="1">
      <c r="A64" s="19">
        <f t="shared" si="0"/>
        <v>62</v>
      </c>
      <c r="B64" s="24" t="s">
        <v>160</v>
      </c>
      <c r="C64" s="25" t="s">
        <v>9</v>
      </c>
      <c r="D64" s="24" t="s">
        <v>8</v>
      </c>
      <c r="E64" s="26">
        <f>F64-F62</f>
        <v>0.20000000000001705</v>
      </c>
      <c r="F64" s="27">
        <v>229.3</v>
      </c>
      <c r="G64" s="16"/>
      <c r="H64" s="57" t="s">
        <v>97</v>
      </c>
      <c r="I64" s="82"/>
      <c r="J64" s="82"/>
    </row>
    <row r="65" spans="1:10" ht="19.8" customHeight="1">
      <c r="A65" s="18">
        <f t="shared" ref="A65:A131" si="4">A64+1</f>
        <v>63</v>
      </c>
      <c r="B65" s="22" t="s">
        <v>98</v>
      </c>
      <c r="C65" s="23" t="s">
        <v>9</v>
      </c>
      <c r="D65" s="22" t="s">
        <v>41</v>
      </c>
      <c r="E65" s="55">
        <f t="shared" si="3"/>
        <v>9.9999999999994316E-2</v>
      </c>
      <c r="F65" s="52">
        <v>229.4</v>
      </c>
      <c r="G65" s="8"/>
      <c r="H65" s="67"/>
      <c r="I65" s="81"/>
      <c r="J65" s="81"/>
    </row>
    <row r="66" spans="1:10" ht="19.8" customHeight="1">
      <c r="A66" s="18">
        <f t="shared" si="4"/>
        <v>64</v>
      </c>
      <c r="B66" s="20" t="s">
        <v>43</v>
      </c>
      <c r="C66" s="23" t="s">
        <v>9</v>
      </c>
      <c r="D66" s="22" t="s">
        <v>41</v>
      </c>
      <c r="E66" s="55">
        <f t="shared" si="3"/>
        <v>0.5</v>
      </c>
      <c r="F66" s="52">
        <v>229.9</v>
      </c>
      <c r="G66" s="8"/>
      <c r="H66" s="67"/>
      <c r="I66" s="81"/>
      <c r="J66" s="81"/>
    </row>
    <row r="67" spans="1:10" ht="19.8" customHeight="1">
      <c r="A67" s="18">
        <f t="shared" si="4"/>
        <v>65</v>
      </c>
      <c r="B67" s="22" t="s">
        <v>83</v>
      </c>
      <c r="C67" s="23" t="s">
        <v>9</v>
      </c>
      <c r="D67" s="22" t="s">
        <v>44</v>
      </c>
      <c r="E67" s="55">
        <f t="shared" si="3"/>
        <v>5</v>
      </c>
      <c r="F67" s="52">
        <v>234.9</v>
      </c>
      <c r="G67" s="8"/>
      <c r="H67" s="67" t="s">
        <v>45</v>
      </c>
      <c r="I67" s="81"/>
      <c r="J67" s="81"/>
    </row>
    <row r="68" spans="1:10" ht="24" customHeight="1">
      <c r="A68" s="18">
        <f>A67+1</f>
        <v>66</v>
      </c>
      <c r="B68" s="22" t="s">
        <v>110</v>
      </c>
      <c r="C68" s="23" t="s">
        <v>7</v>
      </c>
      <c r="D68" s="22" t="s">
        <v>171</v>
      </c>
      <c r="E68" s="55">
        <f>F68-F67</f>
        <v>4.1999999999999886</v>
      </c>
      <c r="F68" s="52">
        <v>239.1</v>
      </c>
      <c r="G68" s="8"/>
      <c r="H68" s="67"/>
      <c r="I68" s="81"/>
      <c r="J68" s="81"/>
    </row>
    <row r="69" spans="1:10" ht="19.8" customHeight="1">
      <c r="A69" s="18">
        <f t="shared" ref="A69:A71" si="5">A68+1</f>
        <v>67</v>
      </c>
      <c r="B69" s="20" t="s">
        <v>83</v>
      </c>
      <c r="C69" s="23" t="s">
        <v>9</v>
      </c>
      <c r="D69" s="22" t="s">
        <v>8</v>
      </c>
      <c r="E69" s="55">
        <f t="shared" ref="E69:E73" si="6">F69-F68</f>
        <v>1.7000000000000171</v>
      </c>
      <c r="F69" s="52">
        <v>240.8</v>
      </c>
      <c r="G69" s="8"/>
      <c r="H69" s="67"/>
      <c r="I69" s="81"/>
      <c r="J69" s="81"/>
    </row>
    <row r="70" spans="1:10" ht="19.8" customHeight="1">
      <c r="A70" s="18">
        <f t="shared" si="5"/>
        <v>68</v>
      </c>
      <c r="B70" s="22" t="s">
        <v>83</v>
      </c>
      <c r="C70" s="23" t="s">
        <v>9</v>
      </c>
      <c r="D70" s="22" t="s">
        <v>170</v>
      </c>
      <c r="E70" s="55">
        <f t="shared" si="6"/>
        <v>4.8999999999999773</v>
      </c>
      <c r="F70" s="52">
        <v>245.7</v>
      </c>
      <c r="G70" s="8"/>
      <c r="H70" s="67"/>
      <c r="I70" s="81"/>
      <c r="J70" s="81"/>
    </row>
    <row r="71" spans="1:10" ht="34.799999999999997" customHeight="1">
      <c r="A71" s="19">
        <f t="shared" si="5"/>
        <v>69</v>
      </c>
      <c r="B71" s="42" t="s">
        <v>161</v>
      </c>
      <c r="C71" s="25" t="s">
        <v>6</v>
      </c>
      <c r="D71" s="24" t="s">
        <v>46</v>
      </c>
      <c r="E71" s="26">
        <f t="shared" si="6"/>
        <v>10.200000000000017</v>
      </c>
      <c r="F71" s="27">
        <v>255.9</v>
      </c>
      <c r="G71" s="16"/>
      <c r="H71" s="132" t="s">
        <v>71</v>
      </c>
      <c r="I71" s="82"/>
      <c r="J71" s="82"/>
    </row>
    <row r="72" spans="1:10" ht="39" customHeight="1">
      <c r="A72" s="18">
        <f t="shared" si="4"/>
        <v>70</v>
      </c>
      <c r="B72" s="22" t="s">
        <v>12</v>
      </c>
      <c r="C72" s="23" t="s">
        <v>7</v>
      </c>
      <c r="D72" s="22" t="s">
        <v>99</v>
      </c>
      <c r="E72" s="55">
        <f t="shared" si="6"/>
        <v>11.799999999999983</v>
      </c>
      <c r="F72" s="52">
        <v>267.7</v>
      </c>
      <c r="G72" s="8"/>
      <c r="H72" s="67" t="s">
        <v>72</v>
      </c>
      <c r="I72" s="81"/>
      <c r="J72" s="81"/>
    </row>
    <row r="73" spans="1:10" ht="19.8" customHeight="1">
      <c r="A73" s="18">
        <f t="shared" si="4"/>
        <v>71</v>
      </c>
      <c r="B73" s="20" t="s">
        <v>50</v>
      </c>
      <c r="C73" s="23" t="s">
        <v>7</v>
      </c>
      <c r="D73" s="22" t="s">
        <v>39</v>
      </c>
      <c r="E73" s="55">
        <f t="shared" si="6"/>
        <v>3.1999999999999886</v>
      </c>
      <c r="F73" s="52">
        <v>270.89999999999998</v>
      </c>
      <c r="G73" s="8"/>
      <c r="H73" s="67"/>
      <c r="I73" s="81"/>
      <c r="J73" s="81"/>
    </row>
    <row r="74" spans="1:10" ht="19.8" customHeight="1">
      <c r="A74" s="18">
        <f t="shared" si="4"/>
        <v>72</v>
      </c>
      <c r="B74" s="20" t="s">
        <v>51</v>
      </c>
      <c r="C74" s="23" t="s">
        <v>9</v>
      </c>
      <c r="D74" s="22" t="s">
        <v>47</v>
      </c>
      <c r="E74" s="55">
        <f t="shared" ref="E74:E75" si="7">F74-F72</f>
        <v>5.3999999999999773</v>
      </c>
      <c r="F74" s="52">
        <v>273.09999999999997</v>
      </c>
      <c r="G74" s="8"/>
      <c r="H74" s="67" t="s">
        <v>73</v>
      </c>
      <c r="I74" s="81"/>
      <c r="J74" s="81"/>
    </row>
    <row r="75" spans="1:10" ht="19.8" customHeight="1">
      <c r="A75" s="18">
        <f t="shared" si="4"/>
        <v>73</v>
      </c>
      <c r="B75" s="22" t="s">
        <v>12</v>
      </c>
      <c r="C75" s="23" t="s">
        <v>7</v>
      </c>
      <c r="D75" s="22" t="s">
        <v>48</v>
      </c>
      <c r="E75" s="55">
        <f t="shared" si="7"/>
        <v>4</v>
      </c>
      <c r="F75" s="52">
        <v>274.89999999999998</v>
      </c>
      <c r="G75" s="8"/>
      <c r="H75" s="67"/>
      <c r="I75" s="81"/>
      <c r="J75" s="81"/>
    </row>
    <row r="76" spans="1:10" ht="19.8" customHeight="1">
      <c r="A76" s="18">
        <f t="shared" si="4"/>
        <v>74</v>
      </c>
      <c r="B76" s="20" t="s">
        <v>14</v>
      </c>
      <c r="C76" s="23" t="s">
        <v>7</v>
      </c>
      <c r="D76" s="22" t="s">
        <v>39</v>
      </c>
      <c r="E76" s="55">
        <f t="shared" si="3"/>
        <v>2</v>
      </c>
      <c r="F76" s="52">
        <v>276.89999999999998</v>
      </c>
      <c r="G76" s="8"/>
      <c r="H76" s="67" t="s">
        <v>77</v>
      </c>
      <c r="I76" s="81"/>
      <c r="J76" s="81"/>
    </row>
    <row r="77" spans="1:10" ht="19.8" customHeight="1">
      <c r="A77" s="18">
        <f t="shared" si="4"/>
        <v>75</v>
      </c>
      <c r="B77" s="22" t="s">
        <v>50</v>
      </c>
      <c r="C77" s="23" t="s">
        <v>100</v>
      </c>
      <c r="D77" s="22" t="s">
        <v>39</v>
      </c>
      <c r="E77" s="55">
        <f t="shared" si="3"/>
        <v>9</v>
      </c>
      <c r="F77" s="52">
        <v>285.89999999999998</v>
      </c>
      <c r="G77" s="8"/>
      <c r="H77" s="67"/>
      <c r="I77" s="81"/>
      <c r="J77" s="81"/>
    </row>
    <row r="78" spans="1:10" ht="36.6" customHeight="1">
      <c r="A78" s="18">
        <f t="shared" si="4"/>
        <v>76</v>
      </c>
      <c r="B78" s="20" t="s">
        <v>33</v>
      </c>
      <c r="C78" s="23" t="s">
        <v>7</v>
      </c>
      <c r="D78" s="22" t="s">
        <v>49</v>
      </c>
      <c r="E78" s="55">
        <f t="shared" si="3"/>
        <v>0.80000000000001137</v>
      </c>
      <c r="F78" s="52">
        <v>286.7</v>
      </c>
      <c r="G78" s="8"/>
      <c r="H78" s="67" t="s">
        <v>177</v>
      </c>
      <c r="I78" s="81"/>
      <c r="J78" s="81"/>
    </row>
    <row r="79" spans="1:10" ht="32.4" customHeight="1">
      <c r="A79" s="18">
        <f t="shared" si="4"/>
        <v>77</v>
      </c>
      <c r="B79" s="22" t="s">
        <v>12</v>
      </c>
      <c r="C79" s="23" t="s">
        <v>9</v>
      </c>
      <c r="D79" s="22" t="s">
        <v>225</v>
      </c>
      <c r="E79" s="55">
        <f t="shared" si="3"/>
        <v>5.6999999999999886</v>
      </c>
      <c r="F79" s="52">
        <v>292.39999999999998</v>
      </c>
      <c r="G79" s="8"/>
      <c r="H79" s="67"/>
      <c r="I79" s="81"/>
      <c r="J79" s="81"/>
    </row>
    <row r="80" spans="1:10" ht="19.8" customHeight="1">
      <c r="A80" s="18">
        <f t="shared" si="4"/>
        <v>78</v>
      </c>
      <c r="B80" s="20" t="s">
        <v>103</v>
      </c>
      <c r="C80" s="23" t="s">
        <v>9</v>
      </c>
      <c r="D80" s="22" t="s">
        <v>94</v>
      </c>
      <c r="E80" s="55">
        <f t="shared" si="3"/>
        <v>2.1000000000000227</v>
      </c>
      <c r="F80" s="52">
        <v>294.5</v>
      </c>
      <c r="G80" s="8"/>
      <c r="H80" s="67"/>
      <c r="I80" s="81"/>
      <c r="J80" s="81"/>
    </row>
    <row r="81" spans="1:10" ht="19.8" customHeight="1">
      <c r="A81" s="18">
        <f t="shared" si="4"/>
        <v>79</v>
      </c>
      <c r="B81" s="22" t="s">
        <v>101</v>
      </c>
      <c r="C81" s="23" t="s">
        <v>9</v>
      </c>
      <c r="D81" s="22" t="s">
        <v>8</v>
      </c>
      <c r="E81" s="55">
        <f t="shared" si="3"/>
        <v>2.0999999999999659</v>
      </c>
      <c r="F81" s="52">
        <v>296.59999999999997</v>
      </c>
      <c r="G81" s="8"/>
      <c r="H81" s="67"/>
      <c r="I81" s="81"/>
      <c r="J81" s="81"/>
    </row>
    <row r="82" spans="1:10" ht="19.8" customHeight="1">
      <c r="A82" s="18">
        <f t="shared" si="4"/>
        <v>80</v>
      </c>
      <c r="B82" s="22" t="s">
        <v>102</v>
      </c>
      <c r="C82" s="23" t="s">
        <v>9</v>
      </c>
      <c r="D82" s="22" t="s">
        <v>8</v>
      </c>
      <c r="E82" s="55">
        <f t="shared" si="3"/>
        <v>1.7000000000000455</v>
      </c>
      <c r="F82" s="52">
        <v>298.3</v>
      </c>
      <c r="G82" s="8"/>
      <c r="H82" s="67"/>
      <c r="I82" s="81"/>
      <c r="J82" s="81"/>
    </row>
    <row r="83" spans="1:10" ht="19.8" customHeight="1">
      <c r="A83" s="18">
        <f t="shared" si="4"/>
        <v>81</v>
      </c>
      <c r="B83" s="22" t="s">
        <v>103</v>
      </c>
      <c r="C83" s="23" t="s">
        <v>7</v>
      </c>
      <c r="D83" s="22" t="s">
        <v>8</v>
      </c>
      <c r="E83" s="55">
        <f t="shared" si="3"/>
        <v>0.19999999999998863</v>
      </c>
      <c r="F83" s="52">
        <v>298.5</v>
      </c>
      <c r="G83" s="8"/>
      <c r="H83" s="67"/>
      <c r="I83" s="81"/>
      <c r="J83" s="81"/>
    </row>
    <row r="84" spans="1:10" ht="19.8" customHeight="1">
      <c r="A84" s="18">
        <f t="shared" si="4"/>
        <v>82</v>
      </c>
      <c r="B84" s="22" t="s">
        <v>82</v>
      </c>
      <c r="C84" s="23" t="s">
        <v>100</v>
      </c>
      <c r="D84" s="22" t="s">
        <v>8</v>
      </c>
      <c r="E84" s="55">
        <f t="shared" si="3"/>
        <v>0.59999999999996589</v>
      </c>
      <c r="F84" s="52">
        <v>299.09999999999997</v>
      </c>
      <c r="G84" s="8"/>
      <c r="H84" s="67"/>
      <c r="I84" s="81"/>
      <c r="J84" s="81"/>
    </row>
    <row r="85" spans="1:10" ht="40.200000000000003" customHeight="1">
      <c r="A85" s="19">
        <f t="shared" si="4"/>
        <v>83</v>
      </c>
      <c r="B85" s="24" t="s">
        <v>104</v>
      </c>
      <c r="C85" s="25" t="s">
        <v>105</v>
      </c>
      <c r="D85" s="24" t="s">
        <v>79</v>
      </c>
      <c r="E85" s="26">
        <f t="shared" si="3"/>
        <v>0.20000000000004547</v>
      </c>
      <c r="F85" s="27">
        <v>299.3</v>
      </c>
      <c r="G85" s="16"/>
      <c r="H85" s="69" t="s">
        <v>224</v>
      </c>
      <c r="I85" s="107" t="s">
        <v>236</v>
      </c>
      <c r="J85" s="88" t="s">
        <v>237</v>
      </c>
    </row>
    <row r="86" spans="1:10" ht="30.6" customHeight="1">
      <c r="A86" s="18">
        <f t="shared" si="4"/>
        <v>84</v>
      </c>
      <c r="B86" s="22" t="s">
        <v>106</v>
      </c>
      <c r="C86" s="23" t="s">
        <v>9</v>
      </c>
      <c r="D86" s="22" t="s">
        <v>107</v>
      </c>
      <c r="E86" s="55">
        <f t="shared" si="3"/>
        <v>2.5</v>
      </c>
      <c r="F86" s="52">
        <v>301.8</v>
      </c>
      <c r="G86" s="8"/>
      <c r="H86" s="70"/>
      <c r="I86" s="84"/>
      <c r="J86" s="84"/>
    </row>
    <row r="87" spans="1:10" ht="30.6" customHeight="1">
      <c r="A87" s="18">
        <f t="shared" si="4"/>
        <v>85</v>
      </c>
      <c r="B87" s="22" t="s">
        <v>108</v>
      </c>
      <c r="C87" s="23" t="s">
        <v>9</v>
      </c>
      <c r="D87" s="22" t="s">
        <v>109</v>
      </c>
      <c r="E87" s="55">
        <f t="shared" si="3"/>
        <v>5.3000000000000114</v>
      </c>
      <c r="F87" s="52">
        <v>307.10000000000002</v>
      </c>
      <c r="G87" s="8"/>
      <c r="H87" s="70"/>
      <c r="I87" s="84"/>
      <c r="J87" s="84"/>
    </row>
    <row r="88" spans="1:10" ht="30.6" customHeight="1">
      <c r="A88" s="18">
        <f t="shared" si="4"/>
        <v>86</v>
      </c>
      <c r="B88" s="20" t="s">
        <v>103</v>
      </c>
      <c r="C88" s="23" t="s">
        <v>9</v>
      </c>
      <c r="D88" s="22" t="s">
        <v>111</v>
      </c>
      <c r="E88" s="55">
        <f t="shared" si="3"/>
        <v>12.599999999999966</v>
      </c>
      <c r="F88" s="52">
        <v>319.7</v>
      </c>
      <c r="G88" s="8"/>
      <c r="H88" s="67"/>
      <c r="I88" s="81"/>
      <c r="J88" s="81"/>
    </row>
    <row r="89" spans="1:10" ht="19.8" customHeight="1">
      <c r="A89" s="18">
        <f t="shared" si="4"/>
        <v>87</v>
      </c>
      <c r="B89" s="20" t="s">
        <v>50</v>
      </c>
      <c r="C89" s="23" t="s">
        <v>9</v>
      </c>
      <c r="D89" s="22" t="s">
        <v>111</v>
      </c>
      <c r="E89" s="55">
        <f t="shared" si="3"/>
        <v>0.5</v>
      </c>
      <c r="F89" s="52">
        <v>320.2</v>
      </c>
      <c r="G89" s="8"/>
      <c r="H89" s="67"/>
      <c r="I89" s="81"/>
      <c r="J89" s="81"/>
    </row>
    <row r="90" spans="1:10" ht="27.6" customHeight="1">
      <c r="A90" s="18">
        <f t="shared" si="4"/>
        <v>88</v>
      </c>
      <c r="B90" s="22" t="s">
        <v>12</v>
      </c>
      <c r="C90" s="23" t="s">
        <v>9</v>
      </c>
      <c r="D90" s="22" t="s">
        <v>111</v>
      </c>
      <c r="E90" s="55">
        <f t="shared" si="3"/>
        <v>4.1000000000000227</v>
      </c>
      <c r="F90" s="52">
        <v>324.3</v>
      </c>
      <c r="G90" s="8"/>
      <c r="H90" s="67"/>
      <c r="I90" s="81"/>
      <c r="J90" s="81"/>
    </row>
    <row r="91" spans="1:10" ht="19.8" customHeight="1">
      <c r="A91" s="18">
        <f t="shared" si="4"/>
        <v>89</v>
      </c>
      <c r="B91" s="20" t="s">
        <v>51</v>
      </c>
      <c r="C91" s="23" t="s">
        <v>9</v>
      </c>
      <c r="D91" s="22" t="s">
        <v>111</v>
      </c>
      <c r="E91" s="55">
        <f t="shared" si="3"/>
        <v>0.59999999999996589</v>
      </c>
      <c r="F91" s="52">
        <v>324.89999999999998</v>
      </c>
      <c r="G91" s="8"/>
      <c r="H91" s="67"/>
      <c r="I91" s="81"/>
      <c r="J91" s="81"/>
    </row>
    <row r="92" spans="1:10" ht="30.6" customHeight="1">
      <c r="A92" s="18">
        <f t="shared" si="4"/>
        <v>90</v>
      </c>
      <c r="B92" s="22" t="s">
        <v>110</v>
      </c>
      <c r="C92" s="23" t="s">
        <v>7</v>
      </c>
      <c r="D92" s="22" t="s">
        <v>111</v>
      </c>
      <c r="E92" s="55">
        <f t="shared" si="3"/>
        <v>0.90000000000003411</v>
      </c>
      <c r="F92" s="52">
        <v>325.8</v>
      </c>
      <c r="G92" s="8"/>
      <c r="H92" s="67"/>
      <c r="I92" s="81"/>
      <c r="J92" s="81"/>
    </row>
    <row r="93" spans="1:10" ht="19.8" customHeight="1">
      <c r="A93" s="18">
        <f t="shared" si="4"/>
        <v>91</v>
      </c>
      <c r="B93" s="20" t="s">
        <v>112</v>
      </c>
      <c r="C93" s="23" t="s">
        <v>9</v>
      </c>
      <c r="D93" s="51" t="s">
        <v>111</v>
      </c>
      <c r="E93" s="55">
        <f t="shared" si="3"/>
        <v>3.3000000000000114</v>
      </c>
      <c r="F93" s="52">
        <v>329.1</v>
      </c>
      <c r="G93" s="8"/>
      <c r="H93" s="67"/>
      <c r="I93" s="81"/>
      <c r="J93" s="81"/>
    </row>
    <row r="94" spans="1:10" ht="19.8" customHeight="1">
      <c r="A94" s="18">
        <f t="shared" si="4"/>
        <v>92</v>
      </c>
      <c r="B94" s="22" t="s">
        <v>113</v>
      </c>
      <c r="C94" s="23" t="s">
        <v>7</v>
      </c>
      <c r="D94" s="22" t="s">
        <v>39</v>
      </c>
      <c r="E94" s="55">
        <f t="shared" si="3"/>
        <v>0.59999999999996589</v>
      </c>
      <c r="F94" s="52">
        <v>329.7</v>
      </c>
      <c r="G94" s="8"/>
      <c r="H94" s="67"/>
      <c r="I94" s="81"/>
      <c r="J94" s="81"/>
    </row>
    <row r="95" spans="1:10" s="104" customFormat="1" ht="19.8" customHeight="1">
      <c r="A95" s="54">
        <f t="shared" si="4"/>
        <v>93</v>
      </c>
      <c r="B95" s="99" t="s">
        <v>114</v>
      </c>
      <c r="C95" s="50" t="s">
        <v>55</v>
      </c>
      <c r="D95" s="51" t="s">
        <v>111</v>
      </c>
      <c r="E95" s="55">
        <f t="shared" si="3"/>
        <v>2</v>
      </c>
      <c r="F95" s="52">
        <v>331.7</v>
      </c>
      <c r="G95" s="100"/>
      <c r="H95" s="101"/>
      <c r="I95" s="102"/>
      <c r="J95" s="102"/>
    </row>
    <row r="96" spans="1:10" s="104" customFormat="1" ht="19.8" customHeight="1">
      <c r="A96" s="54">
        <f t="shared" si="4"/>
        <v>94</v>
      </c>
      <c r="B96" s="51" t="s">
        <v>83</v>
      </c>
      <c r="C96" s="50" t="s">
        <v>9</v>
      </c>
      <c r="D96" s="51" t="s">
        <v>8</v>
      </c>
      <c r="E96" s="55">
        <f t="shared" si="3"/>
        <v>28.100000000000023</v>
      </c>
      <c r="F96" s="52">
        <v>359.8</v>
      </c>
      <c r="G96" s="100"/>
      <c r="H96" s="101"/>
      <c r="I96" s="102"/>
      <c r="J96" s="102"/>
    </row>
    <row r="97" spans="1:10" ht="30.6" customHeight="1">
      <c r="A97" s="18">
        <f t="shared" si="4"/>
        <v>95</v>
      </c>
      <c r="B97" s="22" t="s">
        <v>110</v>
      </c>
      <c r="C97" s="23" t="s">
        <v>9</v>
      </c>
      <c r="D97" s="22" t="s">
        <v>115</v>
      </c>
      <c r="E97" s="55">
        <f t="shared" si="3"/>
        <v>6.5999999999999659</v>
      </c>
      <c r="F97" s="52">
        <v>366.4</v>
      </c>
      <c r="G97" s="8"/>
      <c r="H97" s="67"/>
      <c r="I97" s="81"/>
      <c r="J97" s="81"/>
    </row>
    <row r="98" spans="1:10" ht="19.8" customHeight="1">
      <c r="A98" s="18">
        <f t="shared" si="4"/>
        <v>96</v>
      </c>
      <c r="B98" s="20" t="s">
        <v>116</v>
      </c>
      <c r="C98" s="23" t="s">
        <v>9</v>
      </c>
      <c r="D98" s="22" t="s">
        <v>118</v>
      </c>
      <c r="E98" s="55">
        <f t="shared" si="3"/>
        <v>15.600000000000023</v>
      </c>
      <c r="F98" s="52">
        <v>382</v>
      </c>
      <c r="G98" s="8"/>
      <c r="H98" s="67"/>
      <c r="I98" s="81"/>
      <c r="J98" s="81"/>
    </row>
    <row r="99" spans="1:10" ht="19.8" customHeight="1">
      <c r="A99" s="18">
        <f t="shared" si="4"/>
        <v>97</v>
      </c>
      <c r="B99" s="22" t="s">
        <v>12</v>
      </c>
      <c r="C99" s="23" t="s">
        <v>7</v>
      </c>
      <c r="D99" s="22" t="s">
        <v>118</v>
      </c>
      <c r="E99" s="55">
        <f t="shared" si="3"/>
        <v>5.3000000000000114</v>
      </c>
      <c r="F99" s="52">
        <v>387.3</v>
      </c>
      <c r="G99" s="8"/>
      <c r="H99" s="67"/>
      <c r="I99" s="81"/>
      <c r="J99" s="81"/>
    </row>
    <row r="100" spans="1:10" ht="19.8" customHeight="1">
      <c r="A100" s="18">
        <f t="shared" si="4"/>
        <v>98</v>
      </c>
      <c r="B100" s="22" t="s">
        <v>117</v>
      </c>
      <c r="C100" s="23" t="s">
        <v>9</v>
      </c>
      <c r="D100" s="22" t="s">
        <v>8</v>
      </c>
      <c r="E100" s="55">
        <f t="shared" si="3"/>
        <v>0.89999999999997726</v>
      </c>
      <c r="F100" s="52">
        <v>388.2</v>
      </c>
      <c r="G100" s="8"/>
      <c r="H100" s="67"/>
      <c r="I100" s="81"/>
      <c r="J100" s="81"/>
    </row>
    <row r="101" spans="1:10" ht="19.8" customHeight="1">
      <c r="A101" s="18">
        <f t="shared" si="4"/>
        <v>99</v>
      </c>
      <c r="B101" s="20" t="s">
        <v>119</v>
      </c>
      <c r="C101" s="23" t="s">
        <v>9</v>
      </c>
      <c r="D101" s="22" t="s">
        <v>118</v>
      </c>
      <c r="E101" s="55">
        <f t="shared" si="3"/>
        <v>2.3000000000000114</v>
      </c>
      <c r="F101" s="52">
        <v>390.5</v>
      </c>
      <c r="G101" s="8"/>
      <c r="H101" s="67"/>
      <c r="I101" s="81"/>
      <c r="J101" s="81"/>
    </row>
    <row r="102" spans="1:10" ht="19.8" customHeight="1">
      <c r="A102" s="18">
        <f t="shared" si="4"/>
        <v>100</v>
      </c>
      <c r="B102" s="22" t="s">
        <v>120</v>
      </c>
      <c r="C102" s="23" t="s">
        <v>7</v>
      </c>
      <c r="D102" s="22" t="s">
        <v>121</v>
      </c>
      <c r="E102" s="55">
        <f t="shared" si="3"/>
        <v>14</v>
      </c>
      <c r="F102" s="52">
        <v>404.5</v>
      </c>
      <c r="G102" s="8"/>
      <c r="H102" s="67" t="s">
        <v>122</v>
      </c>
      <c r="I102" s="81"/>
      <c r="J102" s="81"/>
    </row>
    <row r="103" spans="1:10" ht="81.599999999999994" customHeight="1">
      <c r="A103" s="19">
        <f t="shared" si="4"/>
        <v>101</v>
      </c>
      <c r="B103" s="21" t="s">
        <v>162</v>
      </c>
      <c r="C103" s="25" t="s">
        <v>9</v>
      </c>
      <c r="D103" s="24" t="s">
        <v>166</v>
      </c>
      <c r="E103" s="26">
        <f t="shared" si="3"/>
        <v>3.6000000000000227</v>
      </c>
      <c r="F103" s="27">
        <v>408.1</v>
      </c>
      <c r="G103" s="16"/>
      <c r="H103" s="57" t="s">
        <v>199</v>
      </c>
      <c r="I103" s="82"/>
      <c r="J103" s="82"/>
    </row>
    <row r="104" spans="1:10" ht="26.4" customHeight="1">
      <c r="A104" s="18">
        <f t="shared" si="4"/>
        <v>102</v>
      </c>
      <c r="B104" s="22" t="s">
        <v>83</v>
      </c>
      <c r="C104" s="23" t="s">
        <v>9</v>
      </c>
      <c r="D104" s="22" t="s">
        <v>8</v>
      </c>
      <c r="E104" s="55">
        <f t="shared" si="3"/>
        <v>5.0999999999999659</v>
      </c>
      <c r="F104" s="52">
        <v>413.2</v>
      </c>
      <c r="G104" s="8"/>
      <c r="H104" s="67" t="s">
        <v>123</v>
      </c>
      <c r="I104" s="81"/>
      <c r="J104" s="81"/>
    </row>
    <row r="105" spans="1:10" ht="19.8" customHeight="1">
      <c r="A105" s="18">
        <f t="shared" si="4"/>
        <v>103</v>
      </c>
      <c r="B105" s="20" t="s">
        <v>124</v>
      </c>
      <c r="C105" s="23" t="s">
        <v>9</v>
      </c>
      <c r="D105" s="22"/>
      <c r="E105" s="55">
        <f t="shared" si="3"/>
        <v>0.30000000000001137</v>
      </c>
      <c r="F105" s="52">
        <v>413.5</v>
      </c>
      <c r="G105" s="8"/>
      <c r="H105" s="67"/>
      <c r="I105" s="81"/>
      <c r="J105" s="81"/>
    </row>
    <row r="106" spans="1:10" ht="19.8" customHeight="1">
      <c r="A106" s="18">
        <f t="shared" si="4"/>
        <v>104</v>
      </c>
      <c r="B106" s="22" t="s">
        <v>84</v>
      </c>
      <c r="C106" s="23" t="s">
        <v>125</v>
      </c>
      <c r="D106" s="22" t="s">
        <v>8</v>
      </c>
      <c r="E106" s="55">
        <f t="shared" si="3"/>
        <v>0.10000000000002274</v>
      </c>
      <c r="F106" s="52">
        <v>413.6</v>
      </c>
      <c r="G106" s="8"/>
      <c r="H106" s="67"/>
      <c r="I106" s="81"/>
      <c r="J106" s="81"/>
    </row>
    <row r="107" spans="1:10" ht="19.8" customHeight="1">
      <c r="A107" s="18">
        <f t="shared" si="4"/>
        <v>105</v>
      </c>
      <c r="B107" s="20" t="s">
        <v>124</v>
      </c>
      <c r="C107" s="23" t="s">
        <v>7</v>
      </c>
      <c r="D107" s="22" t="s">
        <v>126</v>
      </c>
      <c r="E107" s="55">
        <f t="shared" si="3"/>
        <v>0.79999999999995453</v>
      </c>
      <c r="F107" s="52">
        <v>414.4</v>
      </c>
      <c r="G107" s="8"/>
      <c r="H107" s="67"/>
      <c r="I107" s="81"/>
      <c r="J107" s="81"/>
    </row>
    <row r="108" spans="1:10" ht="19.8" customHeight="1">
      <c r="A108" s="18">
        <f t="shared" si="4"/>
        <v>106</v>
      </c>
      <c r="B108" s="22" t="s">
        <v>124</v>
      </c>
      <c r="C108" s="23" t="s">
        <v>9</v>
      </c>
      <c r="D108" s="22" t="s">
        <v>127</v>
      </c>
      <c r="E108" s="55">
        <f t="shared" si="3"/>
        <v>5.3000000000000114</v>
      </c>
      <c r="F108" s="52">
        <v>419.7</v>
      </c>
      <c r="G108" s="8"/>
      <c r="H108" s="67"/>
      <c r="I108" s="81"/>
      <c r="J108" s="81"/>
    </row>
    <row r="109" spans="1:10" ht="19.8" customHeight="1">
      <c r="A109" s="18">
        <f t="shared" si="4"/>
        <v>107</v>
      </c>
      <c r="B109" s="91" t="s">
        <v>10</v>
      </c>
      <c r="C109" s="23" t="s">
        <v>7</v>
      </c>
      <c r="D109" s="22" t="s">
        <v>127</v>
      </c>
      <c r="E109" s="55">
        <f t="shared" si="3"/>
        <v>0.40000000000003411</v>
      </c>
      <c r="F109" s="52">
        <v>420.1</v>
      </c>
      <c r="G109" s="8"/>
      <c r="H109" s="67"/>
      <c r="I109" s="81"/>
      <c r="J109" s="81"/>
    </row>
    <row r="110" spans="1:10" ht="30.6" customHeight="1">
      <c r="A110" s="18">
        <f t="shared" si="4"/>
        <v>108</v>
      </c>
      <c r="B110" s="20" t="s">
        <v>128</v>
      </c>
      <c r="C110" s="23" t="s">
        <v>9</v>
      </c>
      <c r="D110" s="22" t="s">
        <v>118</v>
      </c>
      <c r="E110" s="55">
        <f t="shared" si="3"/>
        <v>2.5999999999999659</v>
      </c>
      <c r="F110" s="52">
        <v>422.7</v>
      </c>
      <c r="G110" s="8"/>
      <c r="H110" s="101" t="s">
        <v>227</v>
      </c>
      <c r="I110" s="81"/>
      <c r="J110" s="81"/>
    </row>
    <row r="111" spans="1:10" ht="19.8" customHeight="1">
      <c r="A111" s="18">
        <f t="shared" si="4"/>
        <v>109</v>
      </c>
      <c r="B111" s="22" t="s">
        <v>83</v>
      </c>
      <c r="C111" s="23" t="s">
        <v>9</v>
      </c>
      <c r="D111" s="22" t="s">
        <v>118</v>
      </c>
      <c r="E111" s="55">
        <f t="shared" si="3"/>
        <v>3.9000000000000341</v>
      </c>
      <c r="F111" s="52">
        <v>426.6</v>
      </c>
      <c r="G111" s="8"/>
      <c r="H111" s="67"/>
      <c r="I111" s="81"/>
      <c r="J111" s="81"/>
    </row>
    <row r="112" spans="1:10" ht="19.8" customHeight="1">
      <c r="A112" s="18">
        <f t="shared" si="4"/>
        <v>110</v>
      </c>
      <c r="B112" s="22" t="s">
        <v>103</v>
      </c>
      <c r="C112" s="23" t="s">
        <v>9</v>
      </c>
      <c r="D112" s="22" t="s">
        <v>118</v>
      </c>
      <c r="E112" s="55">
        <f t="shared" si="3"/>
        <v>2.3999999999999773</v>
      </c>
      <c r="F112" s="52">
        <v>429</v>
      </c>
      <c r="G112" s="8"/>
      <c r="H112" s="67"/>
      <c r="I112" s="81"/>
      <c r="J112" s="81"/>
    </row>
    <row r="113" spans="1:10" ht="19.8" customHeight="1">
      <c r="A113" s="18">
        <f t="shared" si="4"/>
        <v>111</v>
      </c>
      <c r="B113" s="22" t="s">
        <v>129</v>
      </c>
      <c r="C113" s="23" t="s">
        <v>9</v>
      </c>
      <c r="D113" s="22" t="s">
        <v>130</v>
      </c>
      <c r="E113" s="55">
        <f t="shared" ref="E113:E156" si="8">F113-F112</f>
        <v>12.100000000000023</v>
      </c>
      <c r="F113" s="52">
        <v>441.1</v>
      </c>
      <c r="G113" s="8"/>
      <c r="H113" s="67"/>
      <c r="I113" s="81"/>
      <c r="J113" s="81"/>
    </row>
    <row r="114" spans="1:10" ht="19.8" customHeight="1">
      <c r="A114" s="18">
        <f t="shared" si="4"/>
        <v>112</v>
      </c>
      <c r="B114" s="22" t="s">
        <v>83</v>
      </c>
      <c r="C114" s="23" t="s">
        <v>9</v>
      </c>
      <c r="D114" s="22" t="s">
        <v>130</v>
      </c>
      <c r="E114" s="55">
        <f t="shared" si="8"/>
        <v>2.0999999999999659</v>
      </c>
      <c r="F114" s="52">
        <v>443.2</v>
      </c>
      <c r="G114" s="8"/>
      <c r="H114" s="67"/>
      <c r="I114" s="81"/>
      <c r="J114" s="81"/>
    </row>
    <row r="115" spans="1:10" ht="52.2" customHeight="1">
      <c r="A115" s="19">
        <f t="shared" si="4"/>
        <v>113</v>
      </c>
      <c r="B115" s="24" t="s">
        <v>163</v>
      </c>
      <c r="C115" s="25" t="s">
        <v>131</v>
      </c>
      <c r="D115" s="24" t="s">
        <v>130</v>
      </c>
      <c r="E115" s="26">
        <f t="shared" si="8"/>
        <v>1.1999999999999886</v>
      </c>
      <c r="F115" s="27">
        <v>444.4</v>
      </c>
      <c r="G115" s="16"/>
      <c r="H115" s="57" t="s">
        <v>205</v>
      </c>
      <c r="I115" s="82"/>
      <c r="J115" s="82"/>
    </row>
    <row r="116" spans="1:10" ht="34.799999999999997" customHeight="1">
      <c r="A116" s="18">
        <f t="shared" si="4"/>
        <v>114</v>
      </c>
      <c r="B116" s="22" t="s">
        <v>132</v>
      </c>
      <c r="C116" s="23" t="s">
        <v>7</v>
      </c>
      <c r="D116" s="51" t="s">
        <v>130</v>
      </c>
      <c r="E116" s="55">
        <f t="shared" si="8"/>
        <v>1.3000000000000114</v>
      </c>
      <c r="F116" s="52">
        <v>445.7</v>
      </c>
      <c r="G116" s="8"/>
      <c r="H116" s="67"/>
      <c r="I116" s="81"/>
      <c r="J116" s="81"/>
    </row>
    <row r="117" spans="1:10" ht="19.8" customHeight="1">
      <c r="A117" s="18">
        <f t="shared" si="4"/>
        <v>115</v>
      </c>
      <c r="B117" s="22" t="s">
        <v>129</v>
      </c>
      <c r="C117" s="23" t="s">
        <v>9</v>
      </c>
      <c r="D117" s="22" t="s">
        <v>134</v>
      </c>
      <c r="E117" s="55">
        <f t="shared" si="8"/>
        <v>2.1000000000000227</v>
      </c>
      <c r="F117" s="52">
        <v>447.8</v>
      </c>
      <c r="G117" s="8"/>
      <c r="H117" s="67"/>
      <c r="I117" s="81"/>
      <c r="J117" s="81"/>
    </row>
    <row r="118" spans="1:10" s="93" customFormat="1" ht="19.8" customHeight="1">
      <c r="A118" s="92">
        <f t="shared" si="4"/>
        <v>116</v>
      </c>
      <c r="B118" s="99" t="s">
        <v>120</v>
      </c>
      <c r="C118" s="50" t="s">
        <v>133</v>
      </c>
      <c r="D118" s="51" t="s">
        <v>134</v>
      </c>
      <c r="E118" s="55">
        <f>F118-F117</f>
        <v>0.80000000000001137</v>
      </c>
      <c r="F118" s="52">
        <v>448.6</v>
      </c>
      <c r="G118" s="100"/>
      <c r="H118" s="101"/>
      <c r="I118" s="102"/>
      <c r="J118" s="102"/>
    </row>
    <row r="119" spans="1:10" s="93" customFormat="1" ht="19.8" customHeight="1">
      <c r="A119" s="92">
        <f t="shared" si="4"/>
        <v>117</v>
      </c>
      <c r="B119" s="51" t="s">
        <v>197</v>
      </c>
      <c r="C119" s="50" t="s">
        <v>7</v>
      </c>
      <c r="D119" s="51" t="s">
        <v>134</v>
      </c>
      <c r="E119" s="55"/>
      <c r="F119" s="52">
        <v>449.4</v>
      </c>
      <c r="G119" s="100"/>
      <c r="H119" s="101"/>
      <c r="I119" s="102"/>
      <c r="J119" s="102"/>
    </row>
    <row r="120" spans="1:10" s="93" customFormat="1" ht="19.8" customHeight="1">
      <c r="A120" s="92">
        <f t="shared" si="4"/>
        <v>118</v>
      </c>
      <c r="B120" s="51" t="s">
        <v>198</v>
      </c>
      <c r="C120" s="50" t="s">
        <v>9</v>
      </c>
      <c r="D120" s="51" t="s">
        <v>134</v>
      </c>
      <c r="E120" s="55"/>
      <c r="F120" s="52">
        <v>449.7</v>
      </c>
      <c r="G120" s="100"/>
      <c r="H120" s="101"/>
      <c r="I120" s="102"/>
      <c r="J120" s="102"/>
    </row>
    <row r="121" spans="1:10" ht="19.8" customHeight="1">
      <c r="A121" s="54">
        <f t="shared" si="4"/>
        <v>119</v>
      </c>
      <c r="B121" s="22" t="s">
        <v>135</v>
      </c>
      <c r="C121" s="23" t="s">
        <v>9</v>
      </c>
      <c r="D121" s="22" t="s">
        <v>130</v>
      </c>
      <c r="E121" s="55">
        <f>F121-F118</f>
        <v>3.7999999999999545</v>
      </c>
      <c r="F121" s="52">
        <v>452.4</v>
      </c>
      <c r="G121" s="8"/>
      <c r="H121" s="67"/>
      <c r="I121" s="81"/>
      <c r="J121" s="81"/>
    </row>
    <row r="122" spans="1:10" ht="19.8" customHeight="1">
      <c r="A122" s="54">
        <f t="shared" si="4"/>
        <v>120</v>
      </c>
      <c r="B122" s="22" t="s">
        <v>132</v>
      </c>
      <c r="C122" s="23" t="s">
        <v>9</v>
      </c>
      <c r="D122" s="22" t="s">
        <v>137</v>
      </c>
      <c r="E122" s="55">
        <f t="shared" si="8"/>
        <v>3.9000000000000341</v>
      </c>
      <c r="F122" s="52">
        <v>456.3</v>
      </c>
      <c r="G122" s="8"/>
      <c r="H122" s="67"/>
      <c r="I122" s="81"/>
      <c r="J122" s="81"/>
    </row>
    <row r="123" spans="1:10" ht="50.4" customHeight="1">
      <c r="A123" s="19">
        <f t="shared" si="4"/>
        <v>121</v>
      </c>
      <c r="B123" s="24" t="s">
        <v>164</v>
      </c>
      <c r="C123" s="25" t="s">
        <v>156</v>
      </c>
      <c r="D123" s="24" t="s">
        <v>137</v>
      </c>
      <c r="E123" s="26">
        <f t="shared" si="8"/>
        <v>10.300000000000011</v>
      </c>
      <c r="F123" s="27">
        <v>466.6</v>
      </c>
      <c r="G123" s="16"/>
      <c r="H123" s="57" t="s">
        <v>196</v>
      </c>
      <c r="I123" s="82"/>
      <c r="J123" s="82"/>
    </row>
    <row r="124" spans="1:10" ht="33" customHeight="1">
      <c r="A124" s="18">
        <f t="shared" si="4"/>
        <v>122</v>
      </c>
      <c r="B124" s="20" t="s">
        <v>136</v>
      </c>
      <c r="C124" s="23" t="s">
        <v>6</v>
      </c>
      <c r="D124" s="22" t="s">
        <v>137</v>
      </c>
      <c r="E124" s="55">
        <f t="shared" si="8"/>
        <v>7.0999999999999659</v>
      </c>
      <c r="F124" s="52">
        <v>473.7</v>
      </c>
      <c r="G124" s="8"/>
      <c r="H124" s="67"/>
      <c r="I124" s="81"/>
      <c r="J124" s="81"/>
    </row>
    <row r="125" spans="1:10" ht="19.8" customHeight="1">
      <c r="A125" s="18">
        <f t="shared" si="4"/>
        <v>123</v>
      </c>
      <c r="B125" s="20" t="s">
        <v>132</v>
      </c>
      <c r="C125" s="23" t="s">
        <v>9</v>
      </c>
      <c r="D125" s="22" t="s">
        <v>209</v>
      </c>
      <c r="E125" s="55">
        <f t="shared" si="8"/>
        <v>2.9000000000000341</v>
      </c>
      <c r="F125" s="52">
        <v>476.6</v>
      </c>
      <c r="G125" s="8"/>
      <c r="H125" s="67"/>
      <c r="I125" s="81"/>
      <c r="J125" s="81"/>
    </row>
    <row r="126" spans="1:10" ht="19.8" customHeight="1">
      <c r="A126" s="54">
        <f t="shared" si="4"/>
        <v>124</v>
      </c>
      <c r="B126" s="51" t="s">
        <v>138</v>
      </c>
      <c r="C126" s="50" t="s">
        <v>6</v>
      </c>
      <c r="D126" s="51" t="s">
        <v>208</v>
      </c>
      <c r="E126" s="55">
        <f t="shared" si="8"/>
        <v>10</v>
      </c>
      <c r="F126" s="52">
        <v>486.6</v>
      </c>
      <c r="G126" s="53"/>
      <c r="H126" s="56" t="s">
        <v>139</v>
      </c>
      <c r="I126" s="83"/>
      <c r="J126" s="83"/>
    </row>
    <row r="127" spans="1:10" s="90" customFormat="1" ht="19.8" customHeight="1">
      <c r="A127" s="18">
        <f t="shared" si="4"/>
        <v>125</v>
      </c>
      <c r="B127" s="22" t="s">
        <v>101</v>
      </c>
      <c r="C127" s="23" t="s">
        <v>9</v>
      </c>
      <c r="D127" s="22" t="s">
        <v>142</v>
      </c>
      <c r="E127" s="55">
        <f t="shared" si="8"/>
        <v>1.0999999999999659</v>
      </c>
      <c r="F127" s="52">
        <v>487.7</v>
      </c>
      <c r="G127" s="8"/>
      <c r="H127" s="67"/>
      <c r="I127" s="81"/>
      <c r="J127" s="81"/>
    </row>
    <row r="128" spans="1:10" ht="19.8" customHeight="1">
      <c r="A128" s="18">
        <f t="shared" si="4"/>
        <v>126</v>
      </c>
      <c r="B128" s="22" t="s">
        <v>83</v>
      </c>
      <c r="C128" s="23" t="s">
        <v>9</v>
      </c>
      <c r="D128" s="22" t="s">
        <v>8</v>
      </c>
      <c r="E128" s="55">
        <f t="shared" si="8"/>
        <v>8</v>
      </c>
      <c r="F128" s="52">
        <v>495.7</v>
      </c>
      <c r="G128" s="8"/>
      <c r="H128" s="67"/>
      <c r="I128" s="81"/>
      <c r="J128" s="81"/>
    </row>
    <row r="129" spans="1:10" ht="41.4" customHeight="1">
      <c r="A129" s="19">
        <f t="shared" si="4"/>
        <v>127</v>
      </c>
      <c r="B129" s="24" t="s">
        <v>165</v>
      </c>
      <c r="C129" s="25" t="s">
        <v>140</v>
      </c>
      <c r="D129" s="24" t="s">
        <v>8</v>
      </c>
      <c r="E129" s="26">
        <f t="shared" si="8"/>
        <v>0.10000000000002274</v>
      </c>
      <c r="F129" s="27">
        <v>495.8</v>
      </c>
      <c r="G129" s="16"/>
      <c r="H129" s="57" t="s">
        <v>141</v>
      </c>
      <c r="I129" s="82"/>
      <c r="J129" s="82"/>
    </row>
    <row r="130" spans="1:10" ht="39.6" customHeight="1">
      <c r="A130" s="18">
        <f t="shared" si="4"/>
        <v>128</v>
      </c>
      <c r="B130" s="22" t="s">
        <v>124</v>
      </c>
      <c r="C130" s="23" t="s">
        <v>9</v>
      </c>
      <c r="D130" s="22" t="s">
        <v>142</v>
      </c>
      <c r="E130" s="55">
        <f t="shared" si="8"/>
        <v>9.9999999999965894E-2</v>
      </c>
      <c r="F130" s="52">
        <v>495.9</v>
      </c>
      <c r="G130" s="8"/>
      <c r="H130" s="67"/>
      <c r="I130" s="81"/>
      <c r="J130" s="81"/>
    </row>
    <row r="131" spans="1:10" ht="19.8" customHeight="1">
      <c r="A131" s="18">
        <f t="shared" si="4"/>
        <v>129</v>
      </c>
      <c r="B131" s="22" t="s">
        <v>132</v>
      </c>
      <c r="C131" s="23" t="s">
        <v>9</v>
      </c>
      <c r="D131" s="22" t="s">
        <v>115</v>
      </c>
      <c r="E131" s="55">
        <f t="shared" si="8"/>
        <v>10.800000000000011</v>
      </c>
      <c r="F131" s="52">
        <v>506.7</v>
      </c>
      <c r="G131" s="8"/>
      <c r="H131" s="67"/>
      <c r="I131" s="81"/>
      <c r="J131" s="81"/>
    </row>
    <row r="132" spans="1:10" ht="19.8" customHeight="1">
      <c r="A132" s="18">
        <f t="shared" ref="A132:A156" si="9">A131+1</f>
        <v>130</v>
      </c>
      <c r="B132" s="22" t="s">
        <v>83</v>
      </c>
      <c r="C132" s="23" t="s">
        <v>9</v>
      </c>
      <c r="D132" s="22" t="s">
        <v>8</v>
      </c>
      <c r="E132" s="55">
        <f t="shared" si="8"/>
        <v>2.3000000000000114</v>
      </c>
      <c r="F132" s="52">
        <v>509</v>
      </c>
      <c r="G132" s="8"/>
      <c r="H132" s="67"/>
      <c r="I132" s="81"/>
      <c r="J132" s="81"/>
    </row>
    <row r="133" spans="1:10" ht="19.8" customHeight="1">
      <c r="A133" s="18">
        <f t="shared" si="9"/>
        <v>131</v>
      </c>
      <c r="B133" s="20" t="s">
        <v>10</v>
      </c>
      <c r="C133" s="23" t="s">
        <v>7</v>
      </c>
      <c r="D133" s="22" t="s">
        <v>143</v>
      </c>
      <c r="E133" s="55">
        <f t="shared" si="8"/>
        <v>0.19999999999998863</v>
      </c>
      <c r="F133" s="52">
        <v>509.2</v>
      </c>
      <c r="G133" s="8"/>
      <c r="H133" s="67" t="s">
        <v>144</v>
      </c>
      <c r="I133" s="81"/>
      <c r="J133" s="81"/>
    </row>
    <row r="134" spans="1:10" ht="19.8" customHeight="1">
      <c r="A134" s="18">
        <f t="shared" si="9"/>
        <v>132</v>
      </c>
      <c r="B134" s="22" t="s">
        <v>103</v>
      </c>
      <c r="C134" s="23" t="s">
        <v>9</v>
      </c>
      <c r="D134" s="22" t="s">
        <v>8</v>
      </c>
      <c r="E134" s="55">
        <f t="shared" si="8"/>
        <v>1.1999999999999886</v>
      </c>
      <c r="F134" s="52">
        <v>510.4</v>
      </c>
      <c r="G134" s="8"/>
      <c r="H134" s="67"/>
      <c r="I134" s="81"/>
      <c r="J134" s="81"/>
    </row>
    <row r="135" spans="1:10" ht="19.8" customHeight="1">
      <c r="A135" s="18">
        <f t="shared" si="9"/>
        <v>133</v>
      </c>
      <c r="B135" s="20" t="s">
        <v>82</v>
      </c>
      <c r="C135" s="23" t="s">
        <v>7</v>
      </c>
      <c r="D135" s="22" t="s">
        <v>143</v>
      </c>
      <c r="E135" s="55">
        <f t="shared" si="8"/>
        <v>0.10000000000002274</v>
      </c>
      <c r="F135" s="52">
        <v>510.5</v>
      </c>
      <c r="G135" s="8"/>
      <c r="H135" s="67" t="s">
        <v>145</v>
      </c>
      <c r="I135" s="81"/>
      <c r="J135" s="81"/>
    </row>
    <row r="136" spans="1:10" ht="19.8" customHeight="1">
      <c r="A136" s="18">
        <f t="shared" si="9"/>
        <v>134</v>
      </c>
      <c r="B136" s="22" t="s">
        <v>10</v>
      </c>
      <c r="C136" s="23" t="s">
        <v>9</v>
      </c>
      <c r="D136" s="22" t="s">
        <v>143</v>
      </c>
      <c r="E136" s="55">
        <f t="shared" si="8"/>
        <v>2.2000000000000455</v>
      </c>
      <c r="F136" s="52">
        <v>512.70000000000005</v>
      </c>
      <c r="G136" s="8"/>
      <c r="H136" s="67"/>
      <c r="I136" s="81"/>
      <c r="J136" s="81"/>
    </row>
    <row r="137" spans="1:10" ht="19.8" customHeight="1">
      <c r="A137" s="18">
        <f>A136+1</f>
        <v>135</v>
      </c>
      <c r="B137" s="22" t="s">
        <v>82</v>
      </c>
      <c r="C137" s="23" t="s">
        <v>7</v>
      </c>
      <c r="D137" s="22" t="s">
        <v>143</v>
      </c>
      <c r="E137" s="55">
        <f>F137-F136</f>
        <v>0.29999999999995453</v>
      </c>
      <c r="F137" s="52">
        <v>513</v>
      </c>
      <c r="G137" s="8"/>
      <c r="H137" s="67"/>
      <c r="I137" s="81"/>
      <c r="J137" s="81"/>
    </row>
    <row r="138" spans="1:10" ht="19.8" customHeight="1">
      <c r="A138" s="18">
        <f t="shared" ref="A138:A144" si="10">A137+1</f>
        <v>136</v>
      </c>
      <c r="B138" s="22" t="s">
        <v>124</v>
      </c>
      <c r="C138" s="23" t="s">
        <v>9</v>
      </c>
      <c r="D138" s="74" t="s">
        <v>8</v>
      </c>
      <c r="E138" s="55">
        <f t="shared" ref="E138:E145" si="11">F138-F137</f>
        <v>3.1000000000000227</v>
      </c>
      <c r="F138" s="52">
        <v>516.1</v>
      </c>
      <c r="G138" s="8"/>
      <c r="H138" s="67"/>
      <c r="I138" s="81"/>
      <c r="J138" s="81"/>
    </row>
    <row r="139" spans="1:10" s="104" customFormat="1" ht="19.8" customHeight="1">
      <c r="A139" s="54">
        <f t="shared" si="10"/>
        <v>137</v>
      </c>
      <c r="B139" s="51" t="s">
        <v>120</v>
      </c>
      <c r="C139" s="50" t="s">
        <v>9</v>
      </c>
      <c r="D139" s="103" t="s">
        <v>8</v>
      </c>
      <c r="E139" s="55">
        <f t="shared" si="11"/>
        <v>0.89999999999997726</v>
      </c>
      <c r="F139" s="52">
        <v>517</v>
      </c>
      <c r="G139" s="100"/>
      <c r="H139" s="101"/>
      <c r="I139" s="102"/>
      <c r="J139" s="102"/>
    </row>
    <row r="140" spans="1:10" s="94" customFormat="1" ht="76.2" customHeight="1">
      <c r="A140" s="19">
        <f t="shared" si="10"/>
        <v>138</v>
      </c>
      <c r="B140" s="24" t="s">
        <v>168</v>
      </c>
      <c r="C140" s="25" t="s">
        <v>207</v>
      </c>
      <c r="D140" s="24" t="s">
        <v>207</v>
      </c>
      <c r="E140" s="26">
        <f t="shared" si="11"/>
        <v>0.10000000000002274</v>
      </c>
      <c r="F140" s="27">
        <v>517.1</v>
      </c>
      <c r="G140" s="16"/>
      <c r="H140" s="57" t="s">
        <v>178</v>
      </c>
      <c r="I140" s="82"/>
      <c r="J140" s="82"/>
    </row>
    <row r="141" spans="1:10" ht="33" customHeight="1">
      <c r="A141" s="18">
        <f t="shared" si="10"/>
        <v>139</v>
      </c>
      <c r="B141" s="22" t="s">
        <v>84</v>
      </c>
      <c r="C141" s="23" t="s">
        <v>147</v>
      </c>
      <c r="D141" s="22" t="s">
        <v>8</v>
      </c>
      <c r="E141" s="55">
        <f t="shared" si="11"/>
        <v>0.10000000000002274</v>
      </c>
      <c r="F141" s="52">
        <v>517.20000000000005</v>
      </c>
      <c r="G141" s="8"/>
      <c r="H141" s="67"/>
      <c r="I141" s="81"/>
      <c r="J141" s="81"/>
    </row>
    <row r="142" spans="1:10" ht="19.8" customHeight="1">
      <c r="A142" s="18">
        <f t="shared" si="10"/>
        <v>140</v>
      </c>
      <c r="B142" s="22" t="s">
        <v>82</v>
      </c>
      <c r="C142" s="23" t="s">
        <v>7</v>
      </c>
      <c r="D142" s="22" t="s">
        <v>143</v>
      </c>
      <c r="E142" s="55">
        <f t="shared" si="11"/>
        <v>0.59999999999990905</v>
      </c>
      <c r="F142" s="52">
        <v>517.79999999999995</v>
      </c>
      <c r="G142" s="8"/>
      <c r="H142" s="67"/>
      <c r="I142" s="81"/>
      <c r="J142" s="81"/>
    </row>
    <row r="143" spans="1:10" ht="19.8" customHeight="1">
      <c r="A143" s="18">
        <f t="shared" si="10"/>
        <v>141</v>
      </c>
      <c r="B143" s="22" t="s">
        <v>83</v>
      </c>
      <c r="C143" s="23" t="s">
        <v>9</v>
      </c>
      <c r="D143" s="22" t="s">
        <v>210</v>
      </c>
      <c r="E143" s="55">
        <f t="shared" si="11"/>
        <v>2</v>
      </c>
      <c r="F143" s="52">
        <v>519.79999999999995</v>
      </c>
      <c r="G143" s="8"/>
      <c r="H143" s="67"/>
      <c r="I143" s="81"/>
      <c r="J143" s="81"/>
    </row>
    <row r="144" spans="1:10" s="104" customFormat="1" ht="19.8" customHeight="1">
      <c r="A144" s="54">
        <f t="shared" si="10"/>
        <v>142</v>
      </c>
      <c r="B144" s="99" t="s">
        <v>124</v>
      </c>
      <c r="C144" s="50" t="s">
        <v>7</v>
      </c>
      <c r="D144" s="51" t="s">
        <v>148</v>
      </c>
      <c r="E144" s="55">
        <f t="shared" si="11"/>
        <v>1.9000000000000909</v>
      </c>
      <c r="F144" s="52">
        <v>521.70000000000005</v>
      </c>
      <c r="G144" s="100"/>
      <c r="H144" s="101"/>
      <c r="I144" s="102"/>
      <c r="J144" s="102"/>
    </row>
    <row r="145" spans="1:10" s="104" customFormat="1" ht="19.8" customHeight="1">
      <c r="A145" s="54">
        <f t="shared" si="9"/>
        <v>143</v>
      </c>
      <c r="B145" s="99" t="s">
        <v>10</v>
      </c>
      <c r="C145" s="50" t="s">
        <v>9</v>
      </c>
      <c r="D145" s="51" t="s">
        <v>8</v>
      </c>
      <c r="E145" s="55">
        <f t="shared" si="11"/>
        <v>1.3999999999999773</v>
      </c>
      <c r="F145" s="52">
        <v>523.1</v>
      </c>
      <c r="G145" s="100"/>
      <c r="H145" s="101" t="s">
        <v>179</v>
      </c>
      <c r="I145" s="102"/>
      <c r="J145" s="102"/>
    </row>
    <row r="146" spans="1:10" ht="19.8" customHeight="1">
      <c r="A146" s="18">
        <f t="shared" si="9"/>
        <v>144</v>
      </c>
      <c r="B146" s="20" t="s">
        <v>10</v>
      </c>
      <c r="C146" s="23" t="s">
        <v>9</v>
      </c>
      <c r="D146" s="22" t="s">
        <v>115</v>
      </c>
      <c r="E146" s="55">
        <f t="shared" si="8"/>
        <v>0.5</v>
      </c>
      <c r="F146" s="52">
        <v>523.6</v>
      </c>
      <c r="G146" s="8"/>
      <c r="H146" s="67"/>
      <c r="I146" s="81"/>
      <c r="J146" s="81"/>
    </row>
    <row r="147" spans="1:10" ht="19.8" customHeight="1">
      <c r="A147" s="18">
        <f t="shared" si="9"/>
        <v>145</v>
      </c>
      <c r="B147" s="22" t="s">
        <v>83</v>
      </c>
      <c r="C147" s="23" t="s">
        <v>9</v>
      </c>
      <c r="D147" s="22" t="s">
        <v>212</v>
      </c>
      <c r="E147" s="55">
        <f t="shared" si="8"/>
        <v>38.799999999999955</v>
      </c>
      <c r="F147" s="52">
        <v>562.4</v>
      </c>
      <c r="G147" s="8"/>
      <c r="H147" s="67" t="s">
        <v>213</v>
      </c>
      <c r="I147" s="81"/>
      <c r="J147" s="81"/>
    </row>
    <row r="148" spans="1:10" ht="19.8" customHeight="1">
      <c r="A148" s="18">
        <f t="shared" si="9"/>
        <v>146</v>
      </c>
      <c r="B148" s="22" t="s">
        <v>120</v>
      </c>
      <c r="C148" s="23" t="s">
        <v>146</v>
      </c>
      <c r="D148" s="22" t="s">
        <v>150</v>
      </c>
      <c r="E148" s="55">
        <f t="shared" si="8"/>
        <v>2.6000000000000227</v>
      </c>
      <c r="F148" s="52">
        <v>565</v>
      </c>
      <c r="G148" s="8"/>
      <c r="H148" s="67" t="s">
        <v>149</v>
      </c>
      <c r="I148" s="81"/>
      <c r="J148" s="81"/>
    </row>
    <row r="149" spans="1:10" ht="34.200000000000003" customHeight="1">
      <c r="A149" s="19">
        <f t="shared" si="9"/>
        <v>147</v>
      </c>
      <c r="B149" s="24" t="s">
        <v>211</v>
      </c>
      <c r="C149" s="25" t="s">
        <v>131</v>
      </c>
      <c r="D149" s="24" t="s">
        <v>151</v>
      </c>
      <c r="E149" s="26">
        <f t="shared" si="8"/>
        <v>10.399999999999977</v>
      </c>
      <c r="F149" s="27">
        <v>575.4</v>
      </c>
      <c r="G149" s="16"/>
      <c r="H149" s="57" t="s">
        <v>184</v>
      </c>
      <c r="I149" s="85" t="s">
        <v>232</v>
      </c>
      <c r="J149" s="85" t="s">
        <v>233</v>
      </c>
    </row>
    <row r="150" spans="1:10" ht="43.2" customHeight="1">
      <c r="A150" s="18">
        <f t="shared" si="9"/>
        <v>148</v>
      </c>
      <c r="B150" s="22" t="s">
        <v>152</v>
      </c>
      <c r="C150" s="23" t="s">
        <v>182</v>
      </c>
      <c r="D150" s="22" t="s">
        <v>154</v>
      </c>
      <c r="E150" s="55">
        <f t="shared" si="8"/>
        <v>1.5</v>
      </c>
      <c r="F150" s="52">
        <v>576.9</v>
      </c>
      <c r="G150" s="8"/>
      <c r="H150" s="67" t="s">
        <v>214</v>
      </c>
      <c r="I150" s="81"/>
      <c r="J150" s="89"/>
    </row>
    <row r="151" spans="1:10" ht="31.8" customHeight="1">
      <c r="A151" s="18">
        <f t="shared" si="9"/>
        <v>149</v>
      </c>
      <c r="B151" s="22" t="s">
        <v>153</v>
      </c>
      <c r="C151" s="23" t="s">
        <v>7</v>
      </c>
      <c r="D151" s="22" t="s">
        <v>180</v>
      </c>
      <c r="E151" s="55">
        <f t="shared" si="8"/>
        <v>6.8000000000000682</v>
      </c>
      <c r="F151" s="52">
        <v>583.70000000000005</v>
      </c>
      <c r="G151" s="8"/>
      <c r="H151" s="71" t="s">
        <v>181</v>
      </c>
      <c r="I151" s="81"/>
      <c r="J151" s="81"/>
    </row>
    <row r="152" spans="1:10" ht="46.2" customHeight="1">
      <c r="A152" s="18">
        <f t="shared" si="9"/>
        <v>150</v>
      </c>
      <c r="B152" s="22" t="s">
        <v>103</v>
      </c>
      <c r="C152" s="23" t="s">
        <v>9</v>
      </c>
      <c r="D152" s="22" t="s">
        <v>155</v>
      </c>
      <c r="E152" s="55">
        <f t="shared" si="8"/>
        <v>8.5</v>
      </c>
      <c r="F152" s="52">
        <v>592.20000000000005</v>
      </c>
      <c r="G152" s="8"/>
      <c r="H152" s="67"/>
      <c r="I152" s="81"/>
      <c r="J152" s="81"/>
    </row>
    <row r="153" spans="1:10" s="104" customFormat="1" ht="19.8" customHeight="1">
      <c r="A153" s="54">
        <f t="shared" si="9"/>
        <v>151</v>
      </c>
      <c r="B153" s="51" t="s">
        <v>103</v>
      </c>
      <c r="C153" s="50" t="s">
        <v>9</v>
      </c>
      <c r="D153" s="51" t="s">
        <v>115</v>
      </c>
      <c r="E153" s="55">
        <f t="shared" si="8"/>
        <v>0.39999999999997726</v>
      </c>
      <c r="F153" s="52">
        <v>592.6</v>
      </c>
      <c r="G153" s="100"/>
      <c r="H153" s="101"/>
      <c r="I153" s="102"/>
      <c r="J153" s="102"/>
    </row>
    <row r="154" spans="1:10" s="104" customFormat="1" ht="19.8" customHeight="1">
      <c r="A154" s="54">
        <f t="shared" si="9"/>
        <v>152</v>
      </c>
      <c r="B154" s="51" t="s">
        <v>103</v>
      </c>
      <c r="C154" s="50" t="s">
        <v>7</v>
      </c>
      <c r="D154" s="51" t="s">
        <v>8</v>
      </c>
      <c r="E154" s="55">
        <f t="shared" si="8"/>
        <v>6.3999999999999773</v>
      </c>
      <c r="F154" s="52">
        <v>599</v>
      </c>
      <c r="G154" s="100"/>
      <c r="H154" s="101"/>
      <c r="I154" s="102"/>
      <c r="J154" s="102"/>
    </row>
    <row r="155" spans="1:10" s="104" customFormat="1" ht="19.8" customHeight="1">
      <c r="A155" s="54">
        <f t="shared" si="9"/>
        <v>153</v>
      </c>
      <c r="B155" s="99" t="s">
        <v>10</v>
      </c>
      <c r="C155" s="50" t="s">
        <v>9</v>
      </c>
      <c r="D155" s="51" t="s">
        <v>8</v>
      </c>
      <c r="E155" s="55">
        <f t="shared" si="8"/>
        <v>1</v>
      </c>
      <c r="F155" s="52">
        <v>600</v>
      </c>
      <c r="G155" s="100"/>
      <c r="H155" s="101"/>
      <c r="I155" s="102"/>
      <c r="J155" s="102"/>
    </row>
    <row r="156" spans="1:10" ht="82.8" customHeight="1">
      <c r="A156" s="19">
        <f t="shared" si="9"/>
        <v>154</v>
      </c>
      <c r="B156" s="41" t="s">
        <v>157</v>
      </c>
      <c r="C156" s="25" t="s">
        <v>156</v>
      </c>
      <c r="D156" s="24" t="s">
        <v>8</v>
      </c>
      <c r="E156" s="26">
        <f t="shared" si="8"/>
        <v>0.70000000000004547</v>
      </c>
      <c r="F156" s="27">
        <v>600.70000000000005</v>
      </c>
      <c r="G156" s="16"/>
      <c r="H156" s="57" t="s">
        <v>183</v>
      </c>
      <c r="I156" s="106" t="s">
        <v>235</v>
      </c>
      <c r="J156" s="106" t="s">
        <v>234</v>
      </c>
    </row>
    <row r="157" spans="1:10" ht="5.4" customHeight="1" thickBot="1">
      <c r="A157" s="9"/>
      <c r="B157" s="10"/>
      <c r="C157" s="15"/>
      <c r="D157" s="11"/>
      <c r="E157" s="121"/>
      <c r="F157" s="122"/>
      <c r="G157" s="12"/>
      <c r="H157" s="72"/>
      <c r="I157" s="105"/>
      <c r="J157" s="105"/>
    </row>
    <row r="158" spans="1:10" ht="28.8" customHeight="1">
      <c r="A158" s="45"/>
      <c r="B158" s="45"/>
      <c r="C158" s="46"/>
      <c r="D158" s="45"/>
      <c r="E158" s="123"/>
      <c r="F158" s="124"/>
      <c r="G158" s="45"/>
    </row>
    <row r="159" spans="1:10" s="45" customFormat="1" ht="16.2">
      <c r="A159" s="45" t="s">
        <v>78</v>
      </c>
      <c r="C159" s="46"/>
      <c r="D159" s="47" t="s">
        <v>167</v>
      </c>
      <c r="E159" s="125"/>
      <c r="F159" s="124"/>
      <c r="H159" s="74" t="s">
        <v>215</v>
      </c>
      <c r="I159" s="74"/>
      <c r="J159" s="74"/>
    </row>
    <row r="160" spans="1:10" s="45" customFormat="1" ht="16.2">
      <c r="C160" s="46"/>
      <c r="D160" s="47"/>
      <c r="E160" s="125"/>
      <c r="F160" s="124"/>
      <c r="H160" s="73"/>
      <c r="I160" s="74"/>
      <c r="J160" s="74"/>
    </row>
    <row r="161" spans="2:10" s="45" customFormat="1" ht="16.2">
      <c r="B161" s="48"/>
      <c r="C161" s="46"/>
      <c r="E161" s="126"/>
      <c r="F161" s="124"/>
      <c r="H161"/>
      <c r="I161" s="74"/>
      <c r="J161" s="74"/>
    </row>
    <row r="162" spans="2:10" s="45" customFormat="1" ht="16.2">
      <c r="C162" s="46"/>
      <c r="E162" s="123"/>
      <c r="F162" s="124"/>
      <c r="H162" s="73"/>
      <c r="I162" s="74"/>
      <c r="J162" s="74"/>
    </row>
    <row r="163" spans="2:10" s="45" customFormat="1" ht="16.2">
      <c r="C163" s="46"/>
      <c r="E163" s="123"/>
      <c r="F163" s="124"/>
      <c r="H163" s="73"/>
      <c r="I163" s="74"/>
      <c r="J163" s="74"/>
    </row>
    <row r="164" spans="2:10" s="45" customFormat="1" ht="16.2">
      <c r="C164" s="46"/>
      <c r="E164" s="123"/>
      <c r="F164" s="124"/>
      <c r="H164" s="73"/>
      <c r="I164" s="74"/>
      <c r="J164" s="74"/>
    </row>
    <row r="165" spans="2:10" s="45" customFormat="1" ht="16.2">
      <c r="B165" s="48"/>
      <c r="C165" s="46"/>
      <c r="E165" s="123"/>
      <c r="F165" s="124"/>
      <c r="H165" s="73"/>
      <c r="I165" s="74"/>
      <c r="J165" s="74"/>
    </row>
    <row r="166" spans="2:10" s="45" customFormat="1" ht="16.2">
      <c r="C166" s="46"/>
      <c r="E166" s="123"/>
      <c r="F166" s="124"/>
      <c r="H166" s="73"/>
      <c r="I166" s="74"/>
      <c r="J166" s="74"/>
    </row>
    <row r="167" spans="2:10" s="45" customFormat="1" ht="16.2">
      <c r="C167" s="46"/>
      <c r="E167" s="123"/>
      <c r="F167" s="124"/>
      <c r="H167" s="73"/>
      <c r="I167" s="74"/>
      <c r="J167" s="74"/>
    </row>
    <row r="168" spans="2:10" s="45" customFormat="1" ht="16.2">
      <c r="C168" s="46"/>
      <c r="E168" s="123"/>
      <c r="F168" s="124"/>
      <c r="H168" s="73"/>
      <c r="I168" s="74"/>
      <c r="J168" s="74"/>
    </row>
    <row r="169" spans="2:10" s="45" customFormat="1" ht="16.2">
      <c r="C169" s="46"/>
      <c r="E169" s="123"/>
      <c r="F169" s="124"/>
      <c r="H169" s="73"/>
      <c r="I169" s="74"/>
      <c r="J169" s="74"/>
    </row>
    <row r="170" spans="2:10" s="45" customFormat="1" ht="16.2">
      <c r="C170" s="46"/>
      <c r="E170" s="123"/>
      <c r="F170" s="124"/>
      <c r="H170" s="73"/>
      <c r="I170" s="74"/>
      <c r="J170" s="74"/>
    </row>
    <row r="171" spans="2:10" s="45" customFormat="1" ht="16.2">
      <c r="C171" s="46"/>
      <c r="E171" s="123"/>
      <c r="F171" s="124"/>
      <c r="H171" s="73"/>
      <c r="I171" s="74"/>
      <c r="J171" s="74"/>
    </row>
    <row r="172" spans="2:10" s="45" customFormat="1" ht="16.2">
      <c r="C172" s="46"/>
      <c r="E172" s="123"/>
      <c r="F172" s="124"/>
      <c r="H172" s="73"/>
      <c r="I172" s="74"/>
      <c r="J172" s="74"/>
    </row>
    <row r="173" spans="2:10" s="45" customFormat="1" ht="16.2">
      <c r="C173" s="46"/>
      <c r="E173" s="123"/>
      <c r="F173" s="124"/>
      <c r="H173" s="73"/>
      <c r="I173" s="74"/>
      <c r="J173" s="74"/>
    </row>
    <row r="174" spans="2:10" s="45" customFormat="1" ht="16.2">
      <c r="C174" s="46"/>
      <c r="E174" s="123"/>
      <c r="F174" s="124"/>
      <c r="H174" s="73"/>
      <c r="I174" s="74"/>
      <c r="J174" s="74"/>
    </row>
    <row r="175" spans="2:10" s="45" customFormat="1" ht="16.2">
      <c r="C175" s="46"/>
      <c r="E175" s="123"/>
      <c r="F175" s="124"/>
      <c r="H175" s="73"/>
      <c r="I175" s="74"/>
      <c r="J175" s="74"/>
    </row>
    <row r="176" spans="2:10" s="45" customFormat="1" ht="16.2">
      <c r="C176" s="46"/>
      <c r="E176" s="123"/>
      <c r="F176" s="124"/>
      <c r="H176" s="73"/>
      <c r="I176" s="74"/>
      <c r="J176" s="74"/>
    </row>
    <row r="177" spans="1:10" s="45" customFormat="1" ht="16.2">
      <c r="A177" s="47"/>
      <c r="C177" s="46"/>
      <c r="E177" s="123"/>
      <c r="F177" s="124"/>
      <c r="H177" s="73"/>
      <c r="I177" s="74"/>
      <c r="J177" s="74"/>
    </row>
    <row r="178" spans="1:10" s="45" customFormat="1" ht="16.2">
      <c r="A178" s="47"/>
      <c r="C178" s="46"/>
      <c r="E178" s="125"/>
      <c r="F178" s="125"/>
      <c r="H178"/>
      <c r="I178" s="74"/>
      <c r="J178" s="74"/>
    </row>
    <row r="179" spans="1:10" s="45" customFormat="1" ht="16.2">
      <c r="B179" s="45" t="s">
        <v>202</v>
      </c>
      <c r="C179" s="46"/>
      <c r="D179" s="45" t="s">
        <v>204</v>
      </c>
      <c r="E179" s="123"/>
      <c r="F179" s="125"/>
      <c r="H179" s="73" t="s">
        <v>203</v>
      </c>
      <c r="I179" s="86"/>
      <c r="J179" s="74"/>
    </row>
    <row r="180" spans="1:10" s="45" customFormat="1" ht="16.2">
      <c r="A180" s="48"/>
      <c r="C180" s="46"/>
      <c r="E180" s="126"/>
      <c r="F180" s="124"/>
      <c r="H180" s="75"/>
      <c r="I180" s="74"/>
      <c r="J180" s="74"/>
    </row>
    <row r="181" spans="1:10" s="45" customFormat="1" ht="16.2">
      <c r="C181" s="46"/>
      <c r="E181" s="123"/>
      <c r="F181" s="124"/>
      <c r="H181" s="73"/>
      <c r="I181" s="74"/>
      <c r="J181" s="74"/>
    </row>
    <row r="182" spans="1:10" s="45" customFormat="1" ht="16.2">
      <c r="C182" s="46"/>
      <c r="E182" s="123"/>
      <c r="F182" s="124"/>
      <c r="H182" s="73"/>
      <c r="I182" s="74"/>
      <c r="J182" s="74"/>
    </row>
    <row r="183" spans="1:10" s="45" customFormat="1" ht="16.2">
      <c r="C183" s="46"/>
      <c r="D183" s="48"/>
      <c r="E183" s="123"/>
      <c r="F183" s="124"/>
      <c r="H183" s="73"/>
      <c r="I183" s="74"/>
      <c r="J183" s="74"/>
    </row>
    <row r="184" spans="1:10" s="45" customFormat="1" ht="16.2">
      <c r="C184" s="46"/>
      <c r="E184" s="123"/>
      <c r="F184" s="124"/>
      <c r="H184" s="73"/>
      <c r="I184" s="74"/>
      <c r="J184" s="74"/>
    </row>
    <row r="185" spans="1:10" s="45" customFormat="1" ht="16.2">
      <c r="C185" s="46"/>
      <c r="E185" s="123"/>
      <c r="F185" s="124"/>
      <c r="H185" s="73"/>
      <c r="I185" s="74"/>
      <c r="J185" s="74"/>
    </row>
    <row r="186" spans="1:10" s="45" customFormat="1" ht="16.2">
      <c r="C186" s="46"/>
      <c r="E186" s="123"/>
      <c r="F186" s="124"/>
      <c r="H186" s="73"/>
      <c r="I186" s="74"/>
      <c r="J186" s="74"/>
    </row>
    <row r="187" spans="1:10" s="45" customFormat="1" ht="16.2">
      <c r="C187" s="46"/>
      <c r="E187" s="123"/>
      <c r="F187" s="124"/>
      <c r="H187" s="73"/>
      <c r="I187" s="74"/>
      <c r="J187" s="74"/>
    </row>
    <row r="188" spans="1:10" s="45" customFormat="1" ht="16.2">
      <c r="C188" s="46"/>
      <c r="E188" s="123"/>
      <c r="F188" s="124"/>
      <c r="H188" s="73"/>
      <c r="I188" s="74"/>
      <c r="J188" s="74"/>
    </row>
    <row r="189" spans="1:10" s="45" customFormat="1" ht="16.2">
      <c r="C189" s="46"/>
      <c r="E189" s="123"/>
      <c r="F189" s="124"/>
      <c r="H189" s="73"/>
      <c r="I189" s="74"/>
      <c r="J189" s="74"/>
    </row>
    <row r="190" spans="1:10" s="45" customFormat="1" ht="16.2">
      <c r="C190" s="46"/>
      <c r="E190" s="123"/>
      <c r="F190" s="124"/>
      <c r="H190" s="73"/>
      <c r="I190" s="74"/>
      <c r="J190" s="74"/>
    </row>
    <row r="191" spans="1:10" s="45" customFormat="1" ht="16.2">
      <c r="C191" s="46"/>
      <c r="E191" s="123"/>
      <c r="F191" s="124"/>
      <c r="H191" s="73"/>
      <c r="I191" s="74"/>
      <c r="J191" s="74"/>
    </row>
    <row r="192" spans="1:10" s="45" customFormat="1" ht="16.2">
      <c r="C192" s="46"/>
      <c r="E192" s="123"/>
      <c r="F192" s="124"/>
      <c r="H192" s="73"/>
      <c r="I192" s="74"/>
      <c r="J192" s="74"/>
    </row>
    <row r="193" spans="1:10" s="45" customFormat="1" ht="16.2">
      <c r="C193" s="46"/>
      <c r="E193" s="123"/>
      <c r="F193" s="124"/>
      <c r="H193"/>
      <c r="I193" s="74"/>
      <c r="J193" s="74"/>
    </row>
    <row r="194" spans="1:10" s="45" customFormat="1" ht="16.2">
      <c r="C194" s="46"/>
      <c r="E194" s="123"/>
      <c r="F194" s="124"/>
      <c r="H194"/>
      <c r="I194" s="74"/>
      <c r="J194" s="74"/>
    </row>
    <row r="195" spans="1:10" s="45" customFormat="1" ht="16.2">
      <c r="C195" s="46"/>
      <c r="E195" s="123"/>
      <c r="F195" s="124"/>
      <c r="H195"/>
      <c r="I195" s="74"/>
      <c r="J195" s="74"/>
    </row>
    <row r="196" spans="1:10" s="45" customFormat="1" ht="16.2">
      <c r="C196" s="46"/>
      <c r="D196" s="47"/>
      <c r="E196" s="125"/>
      <c r="F196" s="124"/>
      <c r="H196" s="74"/>
      <c r="I196" s="74"/>
      <c r="J196" s="74"/>
    </row>
    <row r="197" spans="1:10" s="45" customFormat="1" ht="16.2">
      <c r="C197" s="48"/>
      <c r="E197" s="126"/>
      <c r="F197" s="124"/>
      <c r="H197" s="73"/>
      <c r="I197" s="74"/>
      <c r="J197" s="74"/>
    </row>
    <row r="198" spans="1:10" s="45" customFormat="1" ht="18">
      <c r="A198"/>
      <c r="B198"/>
      <c r="C198" s="13"/>
      <c r="D198" s="2"/>
      <c r="E198" s="116"/>
      <c r="F198" s="117"/>
      <c r="G198" s="3"/>
      <c r="H198"/>
      <c r="I198" s="74"/>
      <c r="J198" s="74"/>
    </row>
    <row r="200" spans="1:10">
      <c r="B200"/>
    </row>
    <row r="202" spans="1:10">
      <c r="B202"/>
      <c r="H202"/>
    </row>
    <row r="205" spans="1:10">
      <c r="C205"/>
    </row>
    <row r="207" spans="1:10">
      <c r="B207" s="2" t="s">
        <v>218</v>
      </c>
      <c r="F207" s="127"/>
      <c r="H207" s="95" t="s">
        <v>206</v>
      </c>
    </row>
    <row r="208" spans="1:10">
      <c r="B208"/>
    </row>
    <row r="209" spans="2:8">
      <c r="H209"/>
    </row>
    <row r="210" spans="2:8">
      <c r="B210" s="45"/>
      <c r="H210" s="95"/>
    </row>
    <row r="211" spans="2:8">
      <c r="F211" s="127"/>
    </row>
    <row r="221" spans="2:8">
      <c r="E221" s="127"/>
      <c r="H221"/>
    </row>
    <row r="224" spans="2:8">
      <c r="B224" s="2" t="s">
        <v>217</v>
      </c>
      <c r="D224" s="2" t="s">
        <v>219</v>
      </c>
    </row>
    <row r="228" spans="2:5">
      <c r="D228"/>
      <c r="E228" s="127"/>
    </row>
    <row r="238" spans="2:5">
      <c r="B238" s="2" t="s">
        <v>216</v>
      </c>
    </row>
    <row r="257" spans="2:2">
      <c r="B257"/>
    </row>
  </sheetData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43" fitToHeight="0" orientation="portrait" horizontalDpi="4294967293" verticalDpi="4294967293" r:id="rId1"/>
  <headerFooter alignWithMargins="0"/>
  <rowBreaks count="2" manualBreakCount="2">
    <brk id="83" max="9" man="1"/>
    <brk id="1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姫路600</vt:lpstr>
      <vt:lpstr>姫路600!Print_Titles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明子 片山</cp:lastModifiedBy>
  <cp:lastPrinted>2025-10-15T15:54:34Z</cp:lastPrinted>
  <dcterms:created xsi:type="dcterms:W3CDTF">2011-02-06T12:06:47Z</dcterms:created>
  <dcterms:modified xsi:type="dcterms:W3CDTF">2026-06-06T12:25:17Z</dcterms:modified>
</cp:coreProperties>
</file>