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05" yWindow="-105" windowWidth="19425" windowHeight="11505"/>
  </bookViews>
  <sheets>
    <sheet name="2026BRM321近畿200km守山" sheetId="16" r:id="rId1"/>
  </sheets>
  <definedNames>
    <definedName name="_xlnm.Print_Area" localSheetId="0">'2026BRM321近畿200km守山'!$A:$K</definedName>
    <definedName name="_xlnm.Print_Titles" localSheetId="0">'2026BRM321近畿200km守山'!$1:$4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6"/>
  <c r="K64" l="1"/>
  <c r="K50"/>
  <c r="K45"/>
  <c r="K38"/>
  <c r="K35"/>
  <c r="K19"/>
  <c r="K14"/>
  <c r="H7" l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" l="1"/>
</calcChain>
</file>

<file path=xl/sharedStrings.xml><?xml version="1.0" encoding="utf-8"?>
<sst xmlns="http://schemas.openxmlformats.org/spreadsheetml/2006/main" count="337" uniqueCount="164">
  <si>
    <t>形状</t>
    <rPh sb="0" eb="2">
      <t>ケイジョウ</t>
    </rPh>
    <phoneticPr fontId="2"/>
  </si>
  <si>
    <t>信号</t>
    <rPh sb="0" eb="2">
      <t>シンゴウ</t>
    </rPh>
    <phoneticPr fontId="2"/>
  </si>
  <si>
    <t>ポイント</t>
    <phoneticPr fontId="2"/>
  </si>
  <si>
    <t>標識</t>
    <rPh sb="0" eb="2">
      <t>ヒョウシキ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</si>
  <si>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</si>
  <si>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現在地までの</t>
    <rPh sb="0" eb="3">
      <t>ゲンザイチ</t>
    </rPh>
    <phoneticPr fontId="2"/>
  </si>
  <si>
    <t>備考</t>
    <rPh sb="0" eb="2">
      <t>ビコウ</t>
    </rPh>
    <phoneticPr fontId="2"/>
  </si>
  <si>
    <t>PC間</t>
    <rPh sb="2" eb="3">
      <t>アイダ</t>
    </rPh>
    <phoneticPr fontId="2"/>
  </si>
  <si>
    <t>方角</t>
    <rPh sb="0" eb="2">
      <t>ホウガク</t>
    </rPh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</si>
  <si>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</si>
  <si>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</si>
  <si>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</si>
  <si>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市道</t>
    <rPh sb="0" eb="2">
      <t>シドウ</t>
    </rPh>
    <phoneticPr fontId="1"/>
  </si>
  <si>
    <t>T</t>
    <phoneticPr fontId="1"/>
  </si>
  <si>
    <t>左折</t>
    <rPh sb="0" eb="2">
      <t>サセツ</t>
    </rPh>
    <phoneticPr fontId="1"/>
  </si>
  <si>
    <t>十</t>
    <rPh sb="0" eb="1">
      <t>ジュウ</t>
    </rPh>
    <phoneticPr fontId="1"/>
  </si>
  <si>
    <t>┤</t>
    <phoneticPr fontId="1"/>
  </si>
  <si>
    <t>├</t>
    <phoneticPr fontId="1"/>
  </si>
  <si>
    <t>R165</t>
    <phoneticPr fontId="1"/>
  </si>
  <si>
    <t>|</t>
    <phoneticPr fontId="1"/>
  </si>
  <si>
    <t>左側</t>
    <phoneticPr fontId="1"/>
  </si>
  <si>
    <t>Finish ファミリーマート 栗東出庭店</t>
    <phoneticPr fontId="1"/>
  </si>
  <si>
    <t>←標識・案内看板等なし</t>
  </si>
  <si>
    <t>×</t>
    <phoneticPr fontId="1"/>
  </si>
  <si>
    <t>S</t>
    <phoneticPr fontId="1"/>
  </si>
  <si>
    <t>|</t>
  </si>
  <si>
    <t>えんまどう公園</t>
    <phoneticPr fontId="1"/>
  </si>
  <si>
    <t>公園を出て南方向へ</t>
    <rPh sb="0" eb="2">
      <t>コウエン</t>
    </rPh>
    <rPh sb="3" eb="4">
      <t>デ</t>
    </rPh>
    <rPh sb="5" eb="6">
      <t>ミナミ</t>
    </rPh>
    <rPh sb="6" eb="8">
      <t>ホウコウ</t>
    </rPh>
    <phoneticPr fontId="1"/>
  </si>
  <si>
    <t>県道145</t>
    <rPh sb="0" eb="2">
      <t>ケンドウ</t>
    </rPh>
    <phoneticPr fontId="1"/>
  </si>
  <si>
    <t>県道81</t>
    <rPh sb="0" eb="2">
      <t>ケンドウ</t>
    </rPh>
    <phoneticPr fontId="1"/>
  </si>
  <si>
    <t>左折</t>
    <phoneticPr fontId="1"/>
  </si>
  <si>
    <t>|</t>
    <phoneticPr fontId="1"/>
  </si>
  <si>
    <t>南方向</t>
    <rPh sb="0" eb="1">
      <t>ミナミ</t>
    </rPh>
    <rPh sb="1" eb="3">
      <t>ホウコウ</t>
    </rPh>
    <phoneticPr fontId="1"/>
  </si>
  <si>
    <t>市道</t>
    <rPh sb="0" eb="2">
      <t>シドウ</t>
    </rPh>
    <phoneticPr fontId="1"/>
  </si>
  <si>
    <t>右側</t>
    <rPh sb="0" eb="2">
      <t>ミギガワ</t>
    </rPh>
    <phoneticPr fontId="1"/>
  </si>
  <si>
    <t>撮影した写真をゴール受付でスタッフに提示してください。</t>
    <phoneticPr fontId="1"/>
  </si>
  <si>
    <t>2026BRM321近畿200km守山 曽爾御杖</t>
    <rPh sb="10" eb="12">
      <t>キンキ</t>
    </rPh>
    <rPh sb="17" eb="19">
      <t>モリヤマ</t>
    </rPh>
    <rPh sb="20" eb="22">
      <t>ソニ</t>
    </rPh>
    <rPh sb="22" eb="24">
      <t>ミツエ</t>
    </rPh>
    <phoneticPr fontId="1"/>
  </si>
  <si>
    <t>Ver.1.0.0</t>
    <phoneticPr fontId="1"/>
  </si>
  <si>
    <t>2026/3/21  6:00/7:00/8:00スタート</t>
    <phoneticPr fontId="1"/>
  </si>
  <si>
    <t>S</t>
  </si>
  <si>
    <t>右折</t>
  </si>
  <si>
    <t>直進</t>
  </si>
  <si>
    <t>左折</t>
  </si>
  <si>
    <t>霊仙寺S</t>
  </si>
  <si>
    <t>駒井沢東S</t>
  </si>
  <si>
    <t>矢橋中央S</t>
  </si>
  <si>
    <t>大萱六丁目S</t>
  </si>
  <si>
    <t>立石橋S</t>
  </si>
  <si>
    <t>丸柱S</t>
  </si>
  <si>
    <t>阿山中学校前S</t>
  </si>
  <si>
    <t>馬場S</t>
  </si>
  <si>
    <t>八幡S</t>
  </si>
  <si>
    <t>菖蒲池S</t>
  </si>
  <si>
    <t>西原S</t>
  </si>
  <si>
    <t>桔梗が丘２S</t>
  </si>
  <si>
    <t>夏見S</t>
  </si>
  <si>
    <t>夏見橋北詰S</t>
  </si>
  <si>
    <t>下比奈知トンネル南S</t>
  </si>
  <si>
    <t>滝之原S</t>
  </si>
  <si>
    <t>すずらん台口S</t>
  </si>
  <si>
    <t>桑町S</t>
  </si>
  <si>
    <t>小田S</t>
  </si>
  <si>
    <t>上柘植S</t>
  </si>
  <si>
    <t>山崎S</t>
  </si>
  <si>
    <t>油日農協前S</t>
  </si>
  <si>
    <t>田堵野西S</t>
  </si>
  <si>
    <t>甲賀駅西S</t>
  </si>
  <si>
    <t>池田S</t>
  </si>
  <si>
    <t>三大寺北S</t>
  </si>
  <si>
    <t>三雲駅口S</t>
  </si>
  <si>
    <t>吉永S</t>
  </si>
  <si>
    <t>高野S</t>
  </si>
  <si>
    <t>県道31</t>
    <phoneticPr fontId="1"/>
  </si>
  <si>
    <t>県道42</t>
    <phoneticPr fontId="1"/>
  </si>
  <si>
    <t>青看板の「草津市街、近江大橋」方向へ</t>
    <rPh sb="5" eb="9">
      <t>クサツシガイ</t>
    </rPh>
    <rPh sb="10" eb="12">
      <t>オウミ</t>
    </rPh>
    <rPh sb="12" eb="14">
      <t>オオハシ</t>
    </rPh>
    <phoneticPr fontId="1"/>
  </si>
  <si>
    <t>青看板の「大津、近江大橋」方向へ</t>
    <rPh sb="5" eb="7">
      <t>オオツ</t>
    </rPh>
    <rPh sb="8" eb="10">
      <t>オウミ</t>
    </rPh>
    <rPh sb="10" eb="12">
      <t>オオハシ</t>
    </rPh>
    <phoneticPr fontId="1"/>
  </si>
  <si>
    <t>市道</t>
    <rPh sb="0" eb="2">
      <t>シドウ</t>
    </rPh>
    <phoneticPr fontId="1"/>
  </si>
  <si>
    <t>青看板の「瀬田」方向へ</t>
    <rPh sb="5" eb="7">
      <t>セタ</t>
    </rPh>
    <phoneticPr fontId="1"/>
  </si>
  <si>
    <t>S</t>
    <phoneticPr fontId="1"/>
  </si>
  <si>
    <t>青看板の「石山、田上」方向へ</t>
    <rPh sb="5" eb="7">
      <t>イシヤマ</t>
    </rPh>
    <rPh sb="8" eb="10">
      <t>タナカミ</t>
    </rPh>
    <phoneticPr fontId="1"/>
  </si>
  <si>
    <t>県道559→県道29</t>
    <phoneticPr fontId="1"/>
  </si>
  <si>
    <t>県道29</t>
    <phoneticPr fontId="1"/>
  </si>
  <si>
    <t>青看板の「大石」方向へ</t>
    <rPh sb="5" eb="7">
      <t>オオイシ</t>
    </rPh>
    <phoneticPr fontId="1"/>
  </si>
  <si>
    <t>R422</t>
    <phoneticPr fontId="1"/>
  </si>
  <si>
    <t>青看板の「甲賀」方向へ</t>
    <rPh sb="5" eb="7">
      <t>コウカ</t>
    </rPh>
    <phoneticPr fontId="1"/>
  </si>
  <si>
    <t>R307</t>
    <phoneticPr fontId="1"/>
  </si>
  <si>
    <t>青看板の「伊賀、水口」方向へ</t>
    <rPh sb="5" eb="7">
      <t>イガ</t>
    </rPh>
    <rPh sb="8" eb="10">
      <t>ミナクチ</t>
    </rPh>
    <phoneticPr fontId="1"/>
  </si>
  <si>
    <t>青看板の「伊賀」方向へ</t>
    <rPh sb="5" eb="7">
      <t>イガ</t>
    </rPh>
    <phoneticPr fontId="1"/>
  </si>
  <si>
    <t>県道674</t>
    <phoneticPr fontId="1"/>
  </si>
  <si>
    <t>県道49</t>
    <phoneticPr fontId="1"/>
  </si>
  <si>
    <t>青看板の「上野」方向へ</t>
    <rPh sb="5" eb="7">
      <t>ウエノ</t>
    </rPh>
    <phoneticPr fontId="1"/>
  </si>
  <si>
    <t>県道18</t>
    <phoneticPr fontId="1"/>
  </si>
  <si>
    <t>県道673</t>
    <phoneticPr fontId="1"/>
  </si>
  <si>
    <t>青看板の「信楽」方向へ</t>
    <rPh sb="5" eb="7">
      <t>シガラキ</t>
    </rPh>
    <phoneticPr fontId="1"/>
  </si>
  <si>
    <t>県道680</t>
    <phoneticPr fontId="1"/>
  </si>
  <si>
    <t>右折して踏切を渡り道なり左方向の線路沿いへ</t>
    <rPh sb="0" eb="2">
      <t>ウセツ</t>
    </rPh>
    <rPh sb="4" eb="6">
      <t>フミキリ</t>
    </rPh>
    <rPh sb="7" eb="8">
      <t>ワタ</t>
    </rPh>
    <rPh sb="9" eb="10">
      <t>ミチ</t>
    </rPh>
    <rPh sb="12" eb="15">
      <t>ヒダリホウコウ</t>
    </rPh>
    <rPh sb="16" eb="18">
      <t>センロ</t>
    </rPh>
    <rPh sb="18" eb="19">
      <t>ゾ</t>
    </rPh>
    <phoneticPr fontId="1"/>
  </si>
  <si>
    <t>県道680→市道</t>
    <rPh sb="6" eb="8">
      <t>シドウ</t>
    </rPh>
    <phoneticPr fontId="1"/>
  </si>
  <si>
    <t>高砂S</t>
    <rPh sb="0" eb="2">
      <t>タカサゴ</t>
    </rPh>
    <phoneticPr fontId="1"/>
  </si>
  <si>
    <t>R368</t>
    <phoneticPr fontId="1"/>
  </si>
  <si>
    <t>青看板の「名張」方向へ</t>
    <rPh sb="5" eb="7">
      <t>ナバリ</t>
    </rPh>
    <phoneticPr fontId="1"/>
  </si>
  <si>
    <t>青看板の「蔵縄手」方向へ</t>
    <phoneticPr fontId="1"/>
  </si>
  <si>
    <t>市道（旧R368）→県道57</t>
    <rPh sb="0" eb="2">
      <t>シドウ</t>
    </rPh>
    <rPh sb="3" eb="4">
      <t>キュウ</t>
    </rPh>
    <phoneticPr fontId="1"/>
  </si>
  <si>
    <t>Y</t>
    <phoneticPr fontId="1"/>
  </si>
  <si>
    <t>左方向</t>
    <rPh sb="1" eb="3">
      <t>ホウコウ</t>
    </rPh>
    <phoneticPr fontId="1"/>
  </si>
  <si>
    <t>R165</t>
    <phoneticPr fontId="1"/>
  </si>
  <si>
    <t>県道691</t>
    <phoneticPr fontId="1"/>
  </si>
  <si>
    <t>県道81</t>
    <phoneticPr fontId="1"/>
  </si>
  <si>
    <t>右方向</t>
    <rPh sb="1" eb="3">
      <t>ホウコウ</t>
    </rPh>
    <phoneticPr fontId="1"/>
  </si>
  <si>
    <t>斜め右方向の赤い橋を渡る</t>
    <rPh sb="0" eb="1">
      <t>ナナ</t>
    </rPh>
    <rPh sb="2" eb="5">
      <t>ミギホウコウ</t>
    </rPh>
    <rPh sb="6" eb="7">
      <t>アカ</t>
    </rPh>
    <rPh sb="8" eb="9">
      <t>ハシ</t>
    </rPh>
    <rPh sb="10" eb="11">
      <t>ワタ</t>
    </rPh>
    <phoneticPr fontId="1"/>
  </si>
  <si>
    <t>青看板の「松阪、御杖」方向へ</t>
    <rPh sb="5" eb="7">
      <t>マツサカ</t>
    </rPh>
    <rPh sb="8" eb="10">
      <t>ミツエ</t>
    </rPh>
    <phoneticPr fontId="1"/>
  </si>
  <si>
    <t>R369</t>
    <phoneticPr fontId="1"/>
  </si>
  <si>
    <t>敷津S</t>
    <rPh sb="0" eb="2">
      <t>シキツ</t>
    </rPh>
    <phoneticPr fontId="1"/>
  </si>
  <si>
    <t>青看板の「滝之原」方向へ</t>
    <phoneticPr fontId="1"/>
  </si>
  <si>
    <t>県道692</t>
    <phoneticPr fontId="1"/>
  </si>
  <si>
    <t>市道</t>
    <rPh sb="0" eb="2">
      <t>シドウ</t>
    </rPh>
    <phoneticPr fontId="1"/>
  </si>
  <si>
    <t>右側の住宅に「日新火災」の看板</t>
    <rPh sb="0" eb="2">
      <t>ミギガワ</t>
    </rPh>
    <rPh sb="3" eb="5">
      <t>ジュウタク</t>
    </rPh>
    <rPh sb="7" eb="9">
      <t>ニッシン</t>
    </rPh>
    <rPh sb="9" eb="11">
      <t>カサイ</t>
    </rPh>
    <rPh sb="13" eb="15">
      <t>カンバン</t>
    </rPh>
    <phoneticPr fontId="1"/>
  </si>
  <si>
    <t>正面に「名張すずらん台SS (亀井商事)」</t>
    <rPh sb="0" eb="2">
      <t>ショウメン</t>
    </rPh>
    <phoneticPr fontId="1"/>
  </si>
  <si>
    <t>R422</t>
    <phoneticPr fontId="1"/>
  </si>
  <si>
    <t>市道→県道56</t>
    <rPh sb="0" eb="2">
      <t>シドウ</t>
    </rPh>
    <phoneticPr fontId="1"/>
  </si>
  <si>
    <t>県道138→R25</t>
    <phoneticPr fontId="1"/>
  </si>
  <si>
    <t>県道4</t>
    <phoneticPr fontId="1"/>
  </si>
  <si>
    <t>市道→県道135</t>
    <rPh sb="0" eb="2">
      <t>シドウ</t>
    </rPh>
    <phoneticPr fontId="1"/>
  </si>
  <si>
    <t>県道51</t>
    <phoneticPr fontId="1"/>
  </si>
  <si>
    <t>青看板の「湖南、甲南」方向へ</t>
    <rPh sb="5" eb="7">
      <t>コナン</t>
    </rPh>
    <rPh sb="8" eb="10">
      <t>コウナン</t>
    </rPh>
    <phoneticPr fontId="1"/>
  </si>
  <si>
    <t>市道→県道775</t>
    <rPh sb="0" eb="2">
      <t>シドウ</t>
    </rPh>
    <phoneticPr fontId="1"/>
  </si>
  <si>
    <t>県道122</t>
    <phoneticPr fontId="1"/>
  </si>
  <si>
    <t>杣川を渡る橋の手前で左折</t>
    <rPh sb="1" eb="2">
      <t>カワ</t>
    </rPh>
    <rPh sb="3" eb="4">
      <t>ワタ</t>
    </rPh>
    <rPh sb="5" eb="6">
      <t>ハシ</t>
    </rPh>
    <rPh sb="7" eb="9">
      <t>テマエ</t>
    </rPh>
    <rPh sb="10" eb="12">
      <t>サセツ</t>
    </rPh>
    <phoneticPr fontId="1"/>
  </si>
  <si>
    <t>左側奥の角に滋賀タクシー三雲営業所</t>
    <rPh sb="0" eb="2">
      <t>ヒダリガワ</t>
    </rPh>
    <rPh sb="2" eb="3">
      <t>オク</t>
    </rPh>
    <rPh sb="4" eb="5">
      <t>カド</t>
    </rPh>
    <phoneticPr fontId="1"/>
  </si>
  <si>
    <t>S</t>
    <phoneticPr fontId="1"/>
  </si>
  <si>
    <t>県道13</t>
    <phoneticPr fontId="1"/>
  </si>
  <si>
    <t>県道4→R1</t>
    <phoneticPr fontId="1"/>
  </si>
  <si>
    <t>県道145</t>
    <phoneticPr fontId="1"/>
  </si>
  <si>
    <t>青看板の「琵琶湖大橋、国道8号」方向へ</t>
    <phoneticPr fontId="1"/>
  </si>
  <si>
    <t>右側</t>
    <phoneticPr fontId="1"/>
  </si>
  <si>
    <t>（※）各PCのOPEN時刻とCLOSE時刻は参考情報（目安の情報）です。各PCのCLOSE時刻に遅れても失格になることはありません。</t>
    <rPh sb="3" eb="4">
      <t>カク</t>
    </rPh>
    <rPh sb="11" eb="13">
      <t>ジコク</t>
    </rPh>
    <rPh sb="19" eb="21">
      <t>ジコク</t>
    </rPh>
    <rPh sb="22" eb="24">
      <t>サンコウ</t>
    </rPh>
    <rPh sb="24" eb="26">
      <t>ジョウホウ</t>
    </rPh>
    <rPh sb="27" eb="29">
      <t>メヤス</t>
    </rPh>
    <rPh sb="30" eb="32">
      <t>ジョウホウ</t>
    </rPh>
    <rPh sb="36" eb="37">
      <t>カク</t>
    </rPh>
    <rPh sb="45" eb="47">
      <t>ジコク</t>
    </rPh>
    <rPh sb="48" eb="49">
      <t>オク</t>
    </rPh>
    <rPh sb="52" eb="54">
      <t>シッカク</t>
    </rPh>
    <phoneticPr fontId="1"/>
  </si>
  <si>
    <t>　　　FinishのCLOSE時刻に遅れた場合は失格となり、認定を受けることはできません。</t>
    <rPh sb="15" eb="17">
      <t>ジコク</t>
    </rPh>
    <rPh sb="18" eb="19">
      <t>オク</t>
    </rPh>
    <rPh sb="21" eb="23">
      <t>バアイ</t>
    </rPh>
    <rPh sb="24" eb="26">
      <t>シッカク</t>
    </rPh>
    <rPh sb="30" eb="32">
      <t>ニンテイ</t>
    </rPh>
    <rPh sb="33" eb="34">
      <t>ウ</t>
    </rPh>
    <phoneticPr fontId="1"/>
  </si>
  <si>
    <t>PC1
芭蕉ゆかりの郷</t>
    <phoneticPr fontId="1"/>
  </si>
  <si>
    <t>PC2
ファミリーマート 伊賀阿山店</t>
    <phoneticPr fontId="1"/>
  </si>
  <si>
    <t>PC3
掛公園</t>
    <phoneticPr fontId="1"/>
  </si>
  <si>
    <t>道の駅 伊勢本街道 御杖に入る</t>
    <rPh sb="13" eb="14">
      <t>ハイ</t>
    </rPh>
    <phoneticPr fontId="1"/>
  </si>
  <si>
    <t>市道→R368</t>
    <rPh sb="0" eb="2">
      <t>シドウ</t>
    </rPh>
    <phoneticPr fontId="1"/>
  </si>
  <si>
    <t>市道</t>
    <phoneticPr fontId="1"/>
  </si>
  <si>
    <t>R25</t>
    <phoneticPr fontId="1"/>
  </si>
  <si>
    <t>撮影した写真をゴール受付でスタッフに提示してください。</t>
  </si>
  <si>
    <t>PC3 掛公園</t>
    <phoneticPr fontId="1"/>
  </si>
  <si>
    <t>「芭蕉ゆかりの郷」の標柱を背景に自分のバイクを撮影してください。</t>
    <phoneticPr fontId="1"/>
  </si>
  <si>
    <t>右側にあるので道路横断時はクルマに注意</t>
    <phoneticPr fontId="1"/>
  </si>
  <si>
    <t>写真撮影時は車道に出ないように注意</t>
    <phoneticPr fontId="1"/>
  </si>
  <si>
    <t>「漆部の郷 曽爾へ」の看板を背景に自分のバイクを撮影してください。</t>
    <rPh sb="14" eb="16">
      <t>ハイケイ</t>
    </rPh>
    <phoneticPr fontId="1"/>
  </si>
  <si>
    <t>PC1 芭蕉ゆかりの郷</t>
    <phoneticPr fontId="1"/>
  </si>
  <si>
    <t>正面</t>
    <rPh sb="0" eb="2">
      <t>ショウメン</t>
    </rPh>
    <phoneticPr fontId="1"/>
  </si>
  <si>
    <r>
      <t xml:space="preserve">6:00スタート　OPEN 06:48、CLOSE 08:21
7:00スタート　OPEN 07:48、CLOSE 09:21
8:00スタート　OPEN 08:48、CLOSE 10:21
「芭蕉ゆかりの郷」の標柱を背景に自分のバイクを撮影
ブルベカードに写真の撮影時刻を自分で記入
ゴール受付でスタッフに写真を提示してください
写真撮影後、直進
</t>
    </r>
    <r>
      <rPr>
        <sz val="9"/>
        <color rgb="FFFF0000"/>
        <rFont val="ＭＳ Ｐゴシック"/>
        <family val="3"/>
        <charset val="128"/>
        <scheme val="major"/>
      </rPr>
      <t>右側にあるので道路横断時はクルマに注意
写真撮影時は車道に出ないように注意</t>
    </r>
    <rPh sb="106" eb="108">
      <t>ヒョウチュウ</t>
    </rPh>
    <rPh sb="129" eb="131">
      <t>シャシン</t>
    </rPh>
    <rPh sb="132" eb="134">
      <t>サツエイ</t>
    </rPh>
    <rPh sb="172" eb="174">
      <t>チョクシン</t>
    </rPh>
    <phoneticPr fontId="1"/>
  </si>
  <si>
    <t>6:00スタート　OPEN 08:56、CLOSE 12:40
7:00スタート　OPEN 09:56、CLOSE 13:40
8:00スタート　OPEN 10:56、CLOSE 14:40
「漆部の郷 曽爾へ」の看板を背景に自分のバイクを撮影
ブルベカードに写真の撮影時刻を自分で記入
ゴール受付でスタッフに写真を提示してください
写真撮影後、直進</t>
    <rPh sb="97" eb="98">
      <t>ウルシ</t>
    </rPh>
    <rPh sb="98" eb="99">
      <t>ブ</t>
    </rPh>
    <rPh sb="100" eb="101">
      <t>サト</t>
    </rPh>
    <rPh sb="102" eb="104">
      <t>ソニ</t>
    </rPh>
    <rPh sb="110" eb="112">
      <t>ハイケイ</t>
    </rPh>
    <rPh sb="113" eb="115">
      <t>ジブン</t>
    </rPh>
    <rPh sb="120" eb="122">
      <t>サツエイ</t>
    </rPh>
    <phoneticPr fontId="1"/>
  </si>
  <si>
    <t>6:00スタート　OPEN 09:19、CLOSE 13:32
7:00スタート　OPEN 10:19、CLOSE 14:32
8:00スタート　OPEN 11:19、CLOSE 15:32
レシート取得してブルベカードに通過時刻を自分で記入
ゴール受付でスタッフにレシートを提示してください
ブルベカード記入後、敷津Sを名張方向へ</t>
    <rPh sb="161" eb="163">
      <t>ナバリ</t>
    </rPh>
    <rPh sb="163" eb="165">
      <t>ホウコウ</t>
    </rPh>
    <phoneticPr fontId="1"/>
  </si>
  <si>
    <t>2026/3/7</t>
    <phoneticPr fontId="1"/>
  </si>
  <si>
    <t>ゴール受付 エルセンター
（守山市生涯学習・教育支援センター）
1F 中会議室</t>
    <rPh sb="3" eb="5">
      <t>ウケツケ</t>
    </rPh>
    <rPh sb="14" eb="17">
      <t>モリヤマシ</t>
    </rPh>
    <phoneticPr fontId="1"/>
  </si>
  <si>
    <r>
      <t xml:space="preserve">ゴール受付時間 15:00～21:45
</t>
    </r>
    <r>
      <rPr>
        <sz val="9"/>
        <color rgb="FFFF0000"/>
        <rFont val="ＭＳ Ｐゴシック"/>
        <family val="3"/>
        <charset val="128"/>
        <scheme val="major"/>
      </rPr>
      <t>駐輪場に駐輪してください。</t>
    </r>
    <r>
      <rPr>
        <sz val="9"/>
        <rFont val="ＭＳ Ｐゴシック"/>
        <family val="3"/>
        <charset val="128"/>
        <scheme val="major"/>
      </rPr>
      <t xml:space="preserve">
</t>
    </r>
    <r>
      <rPr>
        <sz val="9"/>
        <color rgb="FFFF0000"/>
        <rFont val="ＭＳ Ｐゴシック"/>
        <family val="3"/>
        <charset val="128"/>
        <scheme val="major"/>
      </rPr>
      <t>ブルベカードに以下の項目を自分で記入
・メダルを購入するか不要か（メダル代1000円）
・完走時間
・署名（住所、名前、記入内容に間違いがないことを確認してサインしてください）</t>
    </r>
    <r>
      <rPr>
        <sz val="9"/>
        <rFont val="ＭＳ Ｐゴシック"/>
        <family val="3"/>
        <charset val="128"/>
        <scheme val="major"/>
      </rPr>
      <t xml:space="preserve">
写真とレシートをスタッフに提示
記入済みのブルベカードをスタッフに提出</t>
    </r>
    <rPh sb="20" eb="23">
      <t>チュウリンジョウ</t>
    </rPh>
    <rPh sb="24" eb="26">
      <t>チュウリン</t>
    </rPh>
    <rPh sb="123" eb="125">
      <t>シャシン</t>
    </rPh>
    <phoneticPr fontId="1"/>
  </si>
  <si>
    <t>PC4
道の駅 伊勢本街道 御杖</t>
    <phoneticPr fontId="1"/>
  </si>
  <si>
    <t>PC5
ファミリーマート 伊賀青山町店</t>
    <phoneticPr fontId="1"/>
  </si>
  <si>
    <t>PC6
ローソン 伊賀野村店</t>
    <phoneticPr fontId="1"/>
  </si>
  <si>
    <t>6:00スタート　OPEN 10:04、CLOSE 15:12
7:00スタート　OPEN 11:04、CLOSE 16:12
8:00スタート　OPEN 12:04、CLOSE 17:12
レシート取得してブルベカードに通過時刻を自分で記入
ゴール受付でスタッフにレシートを提示してください
ブルベカード記入後、直進</t>
    <phoneticPr fontId="1"/>
  </si>
  <si>
    <t>6:00スタート　OPEN 07:30、CLOSE 09:33
7:00スタート　OPEN 08:30、CLOSE 10:33
8:00スタート　OPEN 09:30、CLOSE 11:33
レシート取得してブルベカードに通過時刻を自分で記入
ゴール受付でスタッフにレシートを提示してください
ブルベカード記入後、直進</t>
    <phoneticPr fontId="1"/>
  </si>
  <si>
    <t>6:00スタート　OPEN 10:51、CLOSE 17:00
7:00スタート　OPEN 11:51、CLOSE 18:00
6:00スタート　OPEN 12:51、CLOSE 19:00
レシート取得してブルベカードに通過時刻を自分で記入
ゴール受付でスタッフにレシートを提示してください
ブルベカード記入後、直進</t>
    <phoneticPr fontId="1"/>
  </si>
  <si>
    <t>6:00スタート　OPEN 11:53、CLOSE 19:30
7:00スタート　OPEN 12:53、CLOSE 20:30
8:00スタート　OPEN 13:53、CLOSE 21:30
レシート取得してブルベカードに通過時刻を自分で記入
ゴール受付でスタッフにレシートを提示してください
ブルベカード記入後、直進
ここで取得したレシートの時刻からスタート時刻を差し引いた時間が完走時間です。</t>
    <phoneticPr fontId="1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</si>
</sst>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yyyy/mm/dd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9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theme="1"/>
      <name val="Yu Gothic Medium"/>
      <family val="3"/>
      <charset val="128"/>
    </font>
    <font>
      <b/>
      <sz val="9"/>
      <color rgb="FFFF0000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>
      <alignment vertical="center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177" fontId="10" fillId="0" borderId="0" xfId="0" applyNumberFormat="1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74</xdr:row>
      <xdr:rowOff>0</xdr:rowOff>
    </xdr:from>
    <xdr:to>
      <xdr:col>10</xdr:col>
      <xdr:colOff>24765</xdr:colOff>
      <xdr:row>91</xdr:row>
      <xdr:rowOff>11430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A59ED93A-28FD-1D77-2F8C-41A021EBD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17478375"/>
          <a:ext cx="390144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5</xdr:col>
      <xdr:colOff>481965</xdr:colOff>
      <xdr:row>93</xdr:row>
      <xdr:rowOff>11430</xdr:rowOff>
    </xdr:to>
    <xdr:pic>
      <xdr:nvPicPr>
        <xdr:cNvPr id="6" name="図 5">
          <a:extLst>
            <a:ext uri="{FF2B5EF4-FFF2-40B4-BE49-F238E27FC236}">
              <a16:creationId xmlns="" xmlns:a16="http://schemas.microsoft.com/office/drawing/2014/main" id="{21AFC693-5E96-5381-9F81-F78B18BC7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21275"/>
          <a:ext cx="3901440" cy="2926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9"/>
  <sheetViews>
    <sheetView tabSelected="1" zoomScaleNormal="100" workbookViewId="0">
      <selection activeCell="A2" sqref="A2"/>
    </sheetView>
  </sheetViews>
  <sheetFormatPr defaultColWidth="8.875" defaultRowHeight="13.5"/>
  <cols>
    <col min="1" max="1" width="3" style="1" customWidth="1"/>
    <col min="2" max="3" width="2.75" style="1" customWidth="1"/>
    <col min="4" max="4" width="32.75" style="1" customWidth="1"/>
    <col min="5" max="5" width="3.625" style="1" customWidth="1"/>
    <col min="6" max="6" width="7.375" style="1" customWidth="1"/>
    <col min="7" max="7" width="21.375" style="1" bestFit="1" customWidth="1"/>
    <col min="8" max="8" width="5.125" style="1" customWidth="1"/>
    <col min="9" max="9" width="5.625" style="1" customWidth="1"/>
    <col min="10" max="10" width="40.125" style="2" bestFit="1" customWidth="1"/>
    <col min="11" max="11" width="4.5" style="1" customWidth="1"/>
    <col min="12" max="16384" width="8.875" style="1"/>
  </cols>
  <sheetData>
    <row r="1" spans="1:11">
      <c r="A1" s="40" t="s">
        <v>36</v>
      </c>
      <c r="B1" s="40"/>
      <c r="C1" s="40"/>
      <c r="D1" s="40"/>
      <c r="E1" s="3"/>
      <c r="F1" s="40" t="s">
        <v>38</v>
      </c>
      <c r="G1" s="40"/>
      <c r="H1" s="4"/>
      <c r="I1" s="5"/>
      <c r="J1" s="8"/>
      <c r="K1" s="6" t="s">
        <v>37</v>
      </c>
    </row>
    <row r="2" spans="1:11" s="12" customFormat="1" ht="15" customHeight="1">
      <c r="A2" s="9"/>
      <c r="B2" s="10"/>
      <c r="C2" s="9"/>
      <c r="D2" s="9"/>
      <c r="E2" s="7" t="s">
        <v>23</v>
      </c>
      <c r="F2" s="40" t="s">
        <v>22</v>
      </c>
      <c r="G2" s="40"/>
      <c r="H2" s="5"/>
      <c r="I2" s="4"/>
      <c r="J2" s="11"/>
      <c r="K2" s="13" t="s">
        <v>154</v>
      </c>
    </row>
    <row r="3" spans="1:11">
      <c r="A3" s="35"/>
      <c r="B3" s="36" t="s">
        <v>0</v>
      </c>
      <c r="C3" s="36" t="s">
        <v>1</v>
      </c>
      <c r="D3" s="34" t="s">
        <v>2</v>
      </c>
      <c r="E3" s="37" t="s">
        <v>3</v>
      </c>
      <c r="F3" s="34" t="s">
        <v>4</v>
      </c>
      <c r="G3" s="34"/>
      <c r="H3" s="41" t="s">
        <v>5</v>
      </c>
      <c r="I3" s="41"/>
      <c r="J3" s="37" t="s">
        <v>6</v>
      </c>
      <c r="K3" s="34" t="s">
        <v>7</v>
      </c>
    </row>
    <row r="4" spans="1:11">
      <c r="A4" s="35"/>
      <c r="B4" s="36"/>
      <c r="C4" s="36"/>
      <c r="D4" s="34"/>
      <c r="E4" s="37"/>
      <c r="F4" s="21" t="s">
        <v>8</v>
      </c>
      <c r="G4" s="21" t="s">
        <v>9</v>
      </c>
      <c r="H4" s="22" t="s">
        <v>10</v>
      </c>
      <c r="I4" s="22" t="s">
        <v>11</v>
      </c>
      <c r="J4" s="37"/>
      <c r="K4" s="34"/>
    </row>
    <row r="5" spans="1:11">
      <c r="A5" s="33">
        <v>1</v>
      </c>
      <c r="B5" s="16" t="s">
        <v>31</v>
      </c>
      <c r="C5" s="16"/>
      <c r="D5" s="17" t="s">
        <v>26</v>
      </c>
      <c r="E5" s="18"/>
      <c r="F5" s="17" t="s">
        <v>32</v>
      </c>
      <c r="G5" s="17" t="s">
        <v>12</v>
      </c>
      <c r="H5" s="19">
        <v>0</v>
      </c>
      <c r="I5" s="19">
        <v>0</v>
      </c>
      <c r="J5" s="17" t="s">
        <v>27</v>
      </c>
      <c r="K5" s="23">
        <v>0</v>
      </c>
    </row>
    <row r="6" spans="1:11">
      <c r="A6" s="32">
        <v>2</v>
      </c>
      <c r="B6" s="21" t="s">
        <v>15</v>
      </c>
      <c r="C6" s="21" t="s">
        <v>39</v>
      </c>
      <c r="D6" s="25" t="s">
        <v>43</v>
      </c>
      <c r="E6" s="26"/>
      <c r="F6" s="25" t="s">
        <v>40</v>
      </c>
      <c r="G6" s="25" t="s">
        <v>72</v>
      </c>
      <c r="H6" s="27">
        <f>I6-I5</f>
        <v>1.9</v>
      </c>
      <c r="I6" s="27">
        <v>1.9</v>
      </c>
      <c r="J6" s="25"/>
      <c r="K6" s="24"/>
    </row>
    <row r="7" spans="1:11">
      <c r="A7" s="32">
        <v>3</v>
      </c>
      <c r="B7" s="21" t="s">
        <v>15</v>
      </c>
      <c r="C7" s="21" t="s">
        <v>39</v>
      </c>
      <c r="D7" s="25" t="s">
        <v>44</v>
      </c>
      <c r="E7" s="26"/>
      <c r="F7" s="25" t="s">
        <v>42</v>
      </c>
      <c r="G7" s="25" t="s">
        <v>73</v>
      </c>
      <c r="H7" s="27">
        <f t="shared" ref="H7:H66" si="0">I7-I6</f>
        <v>1</v>
      </c>
      <c r="I7" s="27">
        <v>2.9</v>
      </c>
      <c r="J7" s="25" t="s">
        <v>74</v>
      </c>
      <c r="K7" s="24"/>
    </row>
    <row r="8" spans="1:11">
      <c r="A8" s="32">
        <v>4</v>
      </c>
      <c r="B8" s="21" t="s">
        <v>15</v>
      </c>
      <c r="C8" s="21" t="s">
        <v>39</v>
      </c>
      <c r="D8" s="25" t="s">
        <v>45</v>
      </c>
      <c r="E8" s="26"/>
      <c r="F8" s="25" t="s">
        <v>41</v>
      </c>
      <c r="G8" s="25" t="s">
        <v>91</v>
      </c>
      <c r="H8" s="27">
        <f t="shared" si="0"/>
        <v>4.5</v>
      </c>
      <c r="I8" s="27">
        <v>7.4</v>
      </c>
      <c r="J8" s="25" t="s">
        <v>75</v>
      </c>
      <c r="K8" s="24"/>
    </row>
    <row r="9" spans="1:11">
      <c r="A9" s="32">
        <v>5</v>
      </c>
      <c r="B9" s="21" t="s">
        <v>15</v>
      </c>
      <c r="C9" s="21" t="s">
        <v>39</v>
      </c>
      <c r="D9" s="25"/>
      <c r="E9" s="28"/>
      <c r="F9" s="25" t="s">
        <v>42</v>
      </c>
      <c r="G9" s="25" t="s">
        <v>76</v>
      </c>
      <c r="H9" s="27">
        <f t="shared" si="0"/>
        <v>2.4000000000000004</v>
      </c>
      <c r="I9" s="27">
        <v>9.8000000000000007</v>
      </c>
      <c r="J9" s="25" t="s">
        <v>77</v>
      </c>
      <c r="K9" s="24"/>
    </row>
    <row r="10" spans="1:11">
      <c r="A10" s="32">
        <v>6</v>
      </c>
      <c r="B10" s="21" t="s">
        <v>13</v>
      </c>
      <c r="C10" s="21" t="s">
        <v>78</v>
      </c>
      <c r="D10" s="25"/>
      <c r="E10" s="26"/>
      <c r="F10" s="25" t="s">
        <v>40</v>
      </c>
      <c r="G10" s="25" t="s">
        <v>76</v>
      </c>
      <c r="H10" s="27">
        <f t="shared" si="0"/>
        <v>0.29999999999999893</v>
      </c>
      <c r="I10" s="27">
        <v>10.1</v>
      </c>
      <c r="J10" s="25" t="s">
        <v>79</v>
      </c>
      <c r="K10" s="24"/>
    </row>
    <row r="11" spans="1:11">
      <c r="A11" s="32">
        <v>7</v>
      </c>
      <c r="B11" s="21" t="s">
        <v>13</v>
      </c>
      <c r="C11" s="21" t="s">
        <v>78</v>
      </c>
      <c r="D11" s="25" t="s">
        <v>46</v>
      </c>
      <c r="E11" s="26"/>
      <c r="F11" s="25" t="s">
        <v>42</v>
      </c>
      <c r="G11" s="25" t="s">
        <v>80</v>
      </c>
      <c r="H11" s="27">
        <f t="shared" si="0"/>
        <v>0.59999999999999964</v>
      </c>
      <c r="I11" s="27">
        <v>10.7</v>
      </c>
      <c r="J11" s="25"/>
      <c r="K11" s="24"/>
    </row>
    <row r="12" spans="1:11">
      <c r="A12" s="32">
        <v>8</v>
      </c>
      <c r="B12" s="21" t="s">
        <v>13</v>
      </c>
      <c r="C12" s="21"/>
      <c r="D12" s="25"/>
      <c r="E12" s="26"/>
      <c r="F12" s="25" t="s">
        <v>40</v>
      </c>
      <c r="G12" s="25" t="s">
        <v>81</v>
      </c>
      <c r="H12" s="27">
        <f t="shared" si="0"/>
        <v>6.5</v>
      </c>
      <c r="I12" s="27">
        <v>17.2</v>
      </c>
      <c r="J12" s="25" t="s">
        <v>82</v>
      </c>
      <c r="K12" s="24"/>
    </row>
    <row r="13" spans="1:11">
      <c r="A13" s="32">
        <v>9</v>
      </c>
      <c r="B13" s="21" t="s">
        <v>13</v>
      </c>
      <c r="C13" s="21"/>
      <c r="D13" s="25"/>
      <c r="E13" s="26"/>
      <c r="F13" s="25" t="s">
        <v>42</v>
      </c>
      <c r="G13" s="25" t="s">
        <v>83</v>
      </c>
      <c r="H13" s="27">
        <f t="shared" si="0"/>
        <v>1.1000000000000014</v>
      </c>
      <c r="I13" s="27">
        <v>18.3</v>
      </c>
      <c r="J13" s="25" t="s">
        <v>84</v>
      </c>
      <c r="K13" s="24"/>
    </row>
    <row r="14" spans="1:11" s="15" customFormat="1" ht="101.25">
      <c r="A14" s="33">
        <v>10</v>
      </c>
      <c r="B14" s="16" t="s">
        <v>19</v>
      </c>
      <c r="C14" s="16"/>
      <c r="D14" s="20" t="s">
        <v>136</v>
      </c>
      <c r="E14" s="31"/>
      <c r="F14" s="17" t="s">
        <v>133</v>
      </c>
      <c r="G14" s="17" t="s">
        <v>83</v>
      </c>
      <c r="H14" s="19">
        <f t="shared" si="0"/>
        <v>8.3999999999999986</v>
      </c>
      <c r="I14" s="19">
        <v>26.7</v>
      </c>
      <c r="J14" s="20" t="s">
        <v>151</v>
      </c>
      <c r="K14" s="23">
        <f>I14-I5</f>
        <v>26.7</v>
      </c>
    </row>
    <row r="15" spans="1:11">
      <c r="A15" s="32">
        <v>11</v>
      </c>
      <c r="B15" s="21" t="s">
        <v>13</v>
      </c>
      <c r="C15" s="21"/>
      <c r="D15" s="25"/>
      <c r="E15" s="26"/>
      <c r="F15" s="25" t="s">
        <v>42</v>
      </c>
      <c r="G15" s="25" t="s">
        <v>85</v>
      </c>
      <c r="H15" s="27">
        <f t="shared" si="0"/>
        <v>2.9000000000000021</v>
      </c>
      <c r="I15" s="27">
        <v>29.6</v>
      </c>
      <c r="J15" s="25" t="s">
        <v>86</v>
      </c>
      <c r="K15" s="24"/>
    </row>
    <row r="16" spans="1:11">
      <c r="A16" s="32">
        <v>12</v>
      </c>
      <c r="B16" s="21" t="s">
        <v>15</v>
      </c>
      <c r="C16" s="21" t="s">
        <v>39</v>
      </c>
      <c r="D16" s="25" t="s">
        <v>47</v>
      </c>
      <c r="E16" s="26"/>
      <c r="F16" s="25" t="s">
        <v>40</v>
      </c>
      <c r="G16" s="25" t="s">
        <v>83</v>
      </c>
      <c r="H16" s="27">
        <f t="shared" si="0"/>
        <v>7.5</v>
      </c>
      <c r="I16" s="27">
        <v>37.1</v>
      </c>
      <c r="J16" s="25" t="s">
        <v>87</v>
      </c>
      <c r="K16" s="24"/>
    </row>
    <row r="17" spans="1:11">
      <c r="A17" s="32">
        <v>13</v>
      </c>
      <c r="B17" s="21" t="s">
        <v>17</v>
      </c>
      <c r="C17" s="21" t="s">
        <v>78</v>
      </c>
      <c r="D17" s="25" t="s">
        <v>48</v>
      </c>
      <c r="E17" s="26"/>
      <c r="F17" s="25" t="s">
        <v>41</v>
      </c>
      <c r="G17" s="25" t="s">
        <v>88</v>
      </c>
      <c r="H17" s="27">
        <f t="shared" si="0"/>
        <v>8.7999999999999972</v>
      </c>
      <c r="I17" s="27">
        <v>45.9</v>
      </c>
      <c r="J17" s="25"/>
      <c r="K17" s="24"/>
    </row>
    <row r="18" spans="1:11">
      <c r="A18" s="32">
        <v>14</v>
      </c>
      <c r="B18" s="21" t="s">
        <v>13</v>
      </c>
      <c r="C18" s="21" t="s">
        <v>78</v>
      </c>
      <c r="D18" s="25" t="s">
        <v>49</v>
      </c>
      <c r="E18" s="26"/>
      <c r="F18" s="25" t="s">
        <v>40</v>
      </c>
      <c r="G18" s="25" t="s">
        <v>89</v>
      </c>
      <c r="H18" s="27">
        <f t="shared" si="0"/>
        <v>4.8000000000000043</v>
      </c>
      <c r="I18" s="27">
        <v>50.7</v>
      </c>
      <c r="J18" s="25" t="s">
        <v>90</v>
      </c>
      <c r="K18" s="24"/>
    </row>
    <row r="19" spans="1:11" ht="67.5">
      <c r="A19" s="33">
        <v>15</v>
      </c>
      <c r="B19" s="16" t="s">
        <v>19</v>
      </c>
      <c r="C19" s="16"/>
      <c r="D19" s="20" t="s">
        <v>137</v>
      </c>
      <c r="E19" s="30"/>
      <c r="F19" s="17" t="s">
        <v>20</v>
      </c>
      <c r="G19" s="17" t="s">
        <v>89</v>
      </c>
      <c r="H19" s="19">
        <f t="shared" si="0"/>
        <v>0.39999999999999858</v>
      </c>
      <c r="I19" s="19">
        <v>51.1</v>
      </c>
      <c r="J19" s="20" t="s">
        <v>161</v>
      </c>
      <c r="K19" s="23">
        <f>I19-I14</f>
        <v>24.400000000000002</v>
      </c>
    </row>
    <row r="20" spans="1:11">
      <c r="A20" s="32">
        <v>16</v>
      </c>
      <c r="B20" s="21" t="s">
        <v>15</v>
      </c>
      <c r="C20" s="21" t="s">
        <v>39</v>
      </c>
      <c r="D20" s="25" t="s">
        <v>50</v>
      </c>
      <c r="E20" s="26"/>
      <c r="F20" s="25" t="s">
        <v>40</v>
      </c>
      <c r="G20" s="25" t="s">
        <v>92</v>
      </c>
      <c r="H20" s="27">
        <f t="shared" si="0"/>
        <v>0.19999999999999574</v>
      </c>
      <c r="I20" s="27">
        <v>51.3</v>
      </c>
      <c r="J20" s="25" t="s">
        <v>93</v>
      </c>
      <c r="K20" s="24"/>
    </row>
    <row r="21" spans="1:11">
      <c r="A21" s="32">
        <v>17</v>
      </c>
      <c r="B21" s="21" t="s">
        <v>16</v>
      </c>
      <c r="C21" s="21"/>
      <c r="D21" s="25"/>
      <c r="E21" s="28" t="s">
        <v>23</v>
      </c>
      <c r="F21" s="25" t="s">
        <v>42</v>
      </c>
      <c r="G21" s="25" t="s">
        <v>92</v>
      </c>
      <c r="H21" s="27">
        <f t="shared" si="0"/>
        <v>0.20000000000000284</v>
      </c>
      <c r="I21" s="27">
        <v>51.5</v>
      </c>
      <c r="J21" s="25"/>
      <c r="K21" s="24"/>
    </row>
    <row r="22" spans="1:11">
      <c r="A22" s="32">
        <v>18</v>
      </c>
      <c r="B22" s="21" t="s">
        <v>13</v>
      </c>
      <c r="C22" s="21"/>
      <c r="D22" s="25"/>
      <c r="E22" s="28" t="s">
        <v>23</v>
      </c>
      <c r="F22" s="25" t="s">
        <v>42</v>
      </c>
      <c r="G22" s="25" t="s">
        <v>92</v>
      </c>
      <c r="H22" s="27">
        <f t="shared" si="0"/>
        <v>0.20000000000000284</v>
      </c>
      <c r="I22" s="27">
        <v>51.7</v>
      </c>
      <c r="J22" s="25"/>
      <c r="K22" s="24"/>
    </row>
    <row r="23" spans="1:11">
      <c r="A23" s="32">
        <v>19</v>
      </c>
      <c r="B23" s="21" t="s">
        <v>13</v>
      </c>
      <c r="C23" s="21"/>
      <c r="D23" s="25"/>
      <c r="E23" s="28" t="s">
        <v>23</v>
      </c>
      <c r="F23" s="25" t="s">
        <v>40</v>
      </c>
      <c r="G23" s="25" t="s">
        <v>94</v>
      </c>
      <c r="H23" s="27">
        <f t="shared" si="0"/>
        <v>3.1999999999999957</v>
      </c>
      <c r="I23" s="27">
        <v>54.9</v>
      </c>
      <c r="J23" s="25"/>
      <c r="K23" s="24"/>
    </row>
    <row r="24" spans="1:11">
      <c r="A24" s="32">
        <v>20</v>
      </c>
      <c r="B24" s="21" t="s">
        <v>15</v>
      </c>
      <c r="C24" s="21"/>
      <c r="D24" s="25"/>
      <c r="E24" s="28" t="s">
        <v>23</v>
      </c>
      <c r="F24" s="25" t="s">
        <v>40</v>
      </c>
      <c r="G24" s="25" t="s">
        <v>96</v>
      </c>
      <c r="H24" s="27">
        <f t="shared" si="0"/>
        <v>1.2000000000000028</v>
      </c>
      <c r="I24" s="27">
        <v>56.1</v>
      </c>
      <c r="J24" s="25" t="s">
        <v>95</v>
      </c>
      <c r="K24" s="24"/>
    </row>
    <row r="25" spans="1:11">
      <c r="A25" s="32">
        <v>21</v>
      </c>
      <c r="B25" s="21" t="s">
        <v>13</v>
      </c>
      <c r="C25" s="21"/>
      <c r="D25" s="25"/>
      <c r="E25" s="28" t="s">
        <v>23</v>
      </c>
      <c r="F25" s="25" t="s">
        <v>42</v>
      </c>
      <c r="G25" s="25" t="s">
        <v>76</v>
      </c>
      <c r="H25" s="27">
        <f t="shared" si="0"/>
        <v>2.6999999999999957</v>
      </c>
      <c r="I25" s="27">
        <v>58.8</v>
      </c>
      <c r="J25" s="25"/>
      <c r="K25" s="24"/>
    </row>
    <row r="26" spans="1:11">
      <c r="A26" s="32">
        <v>22</v>
      </c>
      <c r="B26" s="21" t="s">
        <v>13</v>
      </c>
      <c r="C26" s="21"/>
      <c r="D26" s="25"/>
      <c r="E26" s="28" t="s">
        <v>23</v>
      </c>
      <c r="F26" s="25" t="s">
        <v>40</v>
      </c>
      <c r="G26" s="25" t="s">
        <v>83</v>
      </c>
      <c r="H26" s="27">
        <f t="shared" si="0"/>
        <v>0.30000000000000426</v>
      </c>
      <c r="I26" s="27">
        <v>59.1</v>
      </c>
      <c r="J26" s="25"/>
      <c r="K26" s="24"/>
    </row>
    <row r="27" spans="1:11">
      <c r="A27" s="32">
        <v>23</v>
      </c>
      <c r="B27" s="21" t="s">
        <v>13</v>
      </c>
      <c r="C27" s="21" t="s">
        <v>78</v>
      </c>
      <c r="D27" s="25" t="s">
        <v>97</v>
      </c>
      <c r="E27" s="26"/>
      <c r="F27" s="25" t="s">
        <v>42</v>
      </c>
      <c r="G27" s="25" t="s">
        <v>83</v>
      </c>
      <c r="H27" s="27">
        <f t="shared" si="0"/>
        <v>0.19999999999999574</v>
      </c>
      <c r="I27" s="27">
        <v>59.3</v>
      </c>
      <c r="J27" s="25"/>
      <c r="K27" s="24"/>
    </row>
    <row r="28" spans="1:11">
      <c r="A28" s="32">
        <v>24</v>
      </c>
      <c r="B28" s="21" t="s">
        <v>15</v>
      </c>
      <c r="C28" s="21" t="s">
        <v>39</v>
      </c>
      <c r="D28" s="25" t="s">
        <v>51</v>
      </c>
      <c r="E28" s="26"/>
      <c r="F28" s="25" t="s">
        <v>41</v>
      </c>
      <c r="G28" s="25" t="s">
        <v>98</v>
      </c>
      <c r="H28" s="27">
        <f t="shared" si="0"/>
        <v>3.4000000000000057</v>
      </c>
      <c r="I28" s="27">
        <v>62.7</v>
      </c>
      <c r="J28" s="25" t="s">
        <v>99</v>
      </c>
      <c r="K28" s="24"/>
    </row>
    <row r="29" spans="1:11">
      <c r="A29" s="32">
        <v>25</v>
      </c>
      <c r="B29" s="21" t="s">
        <v>16</v>
      </c>
      <c r="C29" s="21" t="s">
        <v>39</v>
      </c>
      <c r="D29" s="25" t="s">
        <v>52</v>
      </c>
      <c r="E29" s="26"/>
      <c r="F29" s="25" t="s">
        <v>42</v>
      </c>
      <c r="G29" s="25" t="s">
        <v>101</v>
      </c>
      <c r="H29" s="27">
        <f t="shared" si="0"/>
        <v>5.7000000000000028</v>
      </c>
      <c r="I29" s="27">
        <v>68.400000000000006</v>
      </c>
      <c r="J29" s="25" t="s">
        <v>100</v>
      </c>
      <c r="K29" s="24"/>
    </row>
    <row r="30" spans="1:11">
      <c r="A30" s="32">
        <v>26</v>
      </c>
      <c r="B30" s="21" t="s">
        <v>102</v>
      </c>
      <c r="C30" s="21" t="s">
        <v>78</v>
      </c>
      <c r="D30" s="25" t="s">
        <v>53</v>
      </c>
      <c r="E30" s="26"/>
      <c r="F30" s="25" t="s">
        <v>103</v>
      </c>
      <c r="G30" s="25" t="s">
        <v>76</v>
      </c>
      <c r="H30" s="27">
        <f t="shared" si="0"/>
        <v>6.2999999999999972</v>
      </c>
      <c r="I30" s="27">
        <v>74.7</v>
      </c>
      <c r="J30" s="25"/>
      <c r="K30" s="24"/>
    </row>
    <row r="31" spans="1:11">
      <c r="A31" s="32">
        <v>27</v>
      </c>
      <c r="B31" s="21" t="s">
        <v>15</v>
      </c>
      <c r="C31" s="21" t="s">
        <v>39</v>
      </c>
      <c r="D31" s="25" t="s">
        <v>54</v>
      </c>
      <c r="E31" s="26"/>
      <c r="F31" s="25" t="s">
        <v>40</v>
      </c>
      <c r="G31" s="25" t="s">
        <v>104</v>
      </c>
      <c r="H31" s="27">
        <f t="shared" si="0"/>
        <v>1.2999999999999972</v>
      </c>
      <c r="I31" s="27">
        <v>76</v>
      </c>
      <c r="J31" s="25"/>
      <c r="K31" s="24"/>
    </row>
    <row r="32" spans="1:11">
      <c r="A32" s="32">
        <v>28</v>
      </c>
      <c r="B32" s="21" t="s">
        <v>15</v>
      </c>
      <c r="C32" s="21" t="s">
        <v>39</v>
      </c>
      <c r="D32" s="25" t="s">
        <v>55</v>
      </c>
      <c r="E32" s="26"/>
      <c r="F32" s="25" t="s">
        <v>42</v>
      </c>
      <c r="G32" s="25" t="s">
        <v>105</v>
      </c>
      <c r="H32" s="27">
        <f t="shared" si="0"/>
        <v>3.0999999999999943</v>
      </c>
      <c r="I32" s="27">
        <v>79.099999999999994</v>
      </c>
      <c r="J32" s="25"/>
      <c r="K32" s="24"/>
    </row>
    <row r="33" spans="1:11">
      <c r="A33" s="32">
        <v>29</v>
      </c>
      <c r="B33" s="21" t="s">
        <v>15</v>
      </c>
      <c r="C33" s="21" t="s">
        <v>39</v>
      </c>
      <c r="D33" s="25" t="s">
        <v>56</v>
      </c>
      <c r="E33" s="26"/>
      <c r="F33" s="25" t="s">
        <v>40</v>
      </c>
      <c r="G33" s="25" t="s">
        <v>106</v>
      </c>
      <c r="H33" s="27">
        <f t="shared" si="0"/>
        <v>0.30000000000001137</v>
      </c>
      <c r="I33" s="27">
        <v>79.400000000000006</v>
      </c>
      <c r="J33" s="25"/>
      <c r="K33" s="24"/>
    </row>
    <row r="34" spans="1:11">
      <c r="A34" s="32">
        <v>30</v>
      </c>
      <c r="B34" s="21" t="s">
        <v>102</v>
      </c>
      <c r="C34" s="21"/>
      <c r="D34" s="25"/>
      <c r="E34" s="28" t="s">
        <v>23</v>
      </c>
      <c r="F34" s="25" t="s">
        <v>107</v>
      </c>
      <c r="G34" s="25" t="s">
        <v>106</v>
      </c>
      <c r="H34" s="27">
        <f t="shared" si="0"/>
        <v>3</v>
      </c>
      <c r="I34" s="27">
        <v>82.4</v>
      </c>
      <c r="J34" s="25" t="s">
        <v>108</v>
      </c>
      <c r="K34" s="24"/>
    </row>
    <row r="35" spans="1:11" ht="78.75">
      <c r="A35" s="33">
        <v>31</v>
      </c>
      <c r="B35" s="16" t="s">
        <v>19</v>
      </c>
      <c r="C35" s="16"/>
      <c r="D35" s="20" t="s">
        <v>138</v>
      </c>
      <c r="E35" s="18"/>
      <c r="F35" s="17" t="s">
        <v>34</v>
      </c>
      <c r="G35" s="17" t="s">
        <v>29</v>
      </c>
      <c r="H35" s="19">
        <f t="shared" si="0"/>
        <v>18.099999999999994</v>
      </c>
      <c r="I35" s="19">
        <v>100.5</v>
      </c>
      <c r="J35" s="20" t="s">
        <v>152</v>
      </c>
      <c r="K35" s="23">
        <f>I35-I19</f>
        <v>49.4</v>
      </c>
    </row>
    <row r="36" spans="1:11">
      <c r="A36" s="32">
        <v>32</v>
      </c>
      <c r="B36" s="21" t="s">
        <v>15</v>
      </c>
      <c r="C36" s="21" t="s">
        <v>39</v>
      </c>
      <c r="D36" s="25"/>
      <c r="E36" s="26"/>
      <c r="F36" s="25" t="s">
        <v>42</v>
      </c>
      <c r="G36" s="25" t="s">
        <v>110</v>
      </c>
      <c r="H36" s="27">
        <f t="shared" si="0"/>
        <v>9.9999999999994316E-2</v>
      </c>
      <c r="I36" s="27">
        <v>100.6</v>
      </c>
      <c r="J36" s="25" t="s">
        <v>109</v>
      </c>
      <c r="K36" s="24"/>
    </row>
    <row r="37" spans="1:11">
      <c r="A37" s="32">
        <v>33</v>
      </c>
      <c r="B37" s="21" t="s">
        <v>102</v>
      </c>
      <c r="C37" s="21" t="s">
        <v>78</v>
      </c>
      <c r="D37" s="25" t="s">
        <v>111</v>
      </c>
      <c r="E37" s="26"/>
      <c r="F37" s="25" t="s">
        <v>30</v>
      </c>
      <c r="G37" s="25" t="s">
        <v>114</v>
      </c>
      <c r="H37" s="27">
        <f t="shared" si="0"/>
        <v>11.900000000000006</v>
      </c>
      <c r="I37" s="27">
        <v>112.5</v>
      </c>
      <c r="J37" s="25" t="s">
        <v>139</v>
      </c>
      <c r="K37" s="24"/>
    </row>
    <row r="38" spans="1:11" ht="67.5">
      <c r="A38" s="33">
        <v>34</v>
      </c>
      <c r="B38" s="16" t="s">
        <v>19</v>
      </c>
      <c r="C38" s="16"/>
      <c r="D38" s="20" t="s">
        <v>157</v>
      </c>
      <c r="E38" s="30"/>
      <c r="F38" s="17" t="s">
        <v>150</v>
      </c>
      <c r="G38" s="17" t="s">
        <v>140</v>
      </c>
      <c r="H38" s="19">
        <f t="shared" si="0"/>
        <v>0</v>
      </c>
      <c r="I38" s="19">
        <v>112.5</v>
      </c>
      <c r="J38" s="20" t="s">
        <v>153</v>
      </c>
      <c r="K38" s="23">
        <f>I38-I35</f>
        <v>12</v>
      </c>
    </row>
    <row r="39" spans="1:11">
      <c r="A39" s="32">
        <v>35</v>
      </c>
      <c r="B39" s="21" t="s">
        <v>15</v>
      </c>
      <c r="C39" s="21" t="s">
        <v>39</v>
      </c>
      <c r="D39" s="25" t="s">
        <v>57</v>
      </c>
      <c r="E39" s="26"/>
      <c r="F39" s="25" t="s">
        <v>40</v>
      </c>
      <c r="G39" s="25" t="s">
        <v>105</v>
      </c>
      <c r="H39" s="27">
        <f t="shared" si="0"/>
        <v>17.800000000000011</v>
      </c>
      <c r="I39" s="27">
        <v>130.30000000000001</v>
      </c>
      <c r="J39" s="25" t="s">
        <v>112</v>
      </c>
      <c r="K39" s="24"/>
    </row>
    <row r="40" spans="1:11">
      <c r="A40" s="32">
        <v>36</v>
      </c>
      <c r="B40" s="21" t="s">
        <v>15</v>
      </c>
      <c r="C40" s="21" t="s">
        <v>39</v>
      </c>
      <c r="D40" s="25" t="s">
        <v>58</v>
      </c>
      <c r="E40" s="26"/>
      <c r="F40" s="25" t="s">
        <v>42</v>
      </c>
      <c r="G40" s="25" t="s">
        <v>113</v>
      </c>
      <c r="H40" s="27">
        <f t="shared" si="0"/>
        <v>1.8999999999999773</v>
      </c>
      <c r="I40" s="27">
        <v>132.19999999999999</v>
      </c>
      <c r="J40" s="25"/>
      <c r="K40" s="24"/>
    </row>
    <row r="41" spans="1:11">
      <c r="A41" s="32">
        <v>37</v>
      </c>
      <c r="B41" s="21" t="s">
        <v>17</v>
      </c>
      <c r="C41" s="21"/>
      <c r="D41" s="25"/>
      <c r="E41" s="28" t="s">
        <v>23</v>
      </c>
      <c r="F41" s="25" t="s">
        <v>40</v>
      </c>
      <c r="G41" s="25" t="s">
        <v>114</v>
      </c>
      <c r="H41" s="27">
        <f t="shared" si="0"/>
        <v>1.2000000000000171</v>
      </c>
      <c r="I41" s="27">
        <v>133.4</v>
      </c>
      <c r="J41" s="25" t="s">
        <v>115</v>
      </c>
      <c r="K41" s="24"/>
    </row>
    <row r="42" spans="1:11">
      <c r="A42" s="32">
        <v>38</v>
      </c>
      <c r="B42" s="21" t="s">
        <v>15</v>
      </c>
      <c r="C42" s="21"/>
      <c r="D42" s="25"/>
      <c r="E42" s="28" t="s">
        <v>23</v>
      </c>
      <c r="F42" s="25" t="s">
        <v>42</v>
      </c>
      <c r="G42" s="25" t="s">
        <v>114</v>
      </c>
      <c r="H42" s="27">
        <f t="shared" si="0"/>
        <v>0.79999999999998295</v>
      </c>
      <c r="I42" s="27">
        <v>134.19999999999999</v>
      </c>
      <c r="J42" s="25" t="s">
        <v>116</v>
      </c>
      <c r="K42" s="24"/>
    </row>
    <row r="43" spans="1:11">
      <c r="A43" s="32">
        <v>39</v>
      </c>
      <c r="B43" s="21" t="s">
        <v>15</v>
      </c>
      <c r="C43" s="21" t="s">
        <v>39</v>
      </c>
      <c r="D43" s="25" t="s">
        <v>59</v>
      </c>
      <c r="E43" s="26"/>
      <c r="F43" s="25" t="s">
        <v>40</v>
      </c>
      <c r="G43" s="25" t="s">
        <v>18</v>
      </c>
      <c r="H43" s="27">
        <f t="shared" si="0"/>
        <v>0.10000000000002274</v>
      </c>
      <c r="I43" s="27">
        <v>134.30000000000001</v>
      </c>
      <c r="J43" s="25"/>
      <c r="K43" s="24"/>
    </row>
    <row r="44" spans="1:11">
      <c r="A44" s="32">
        <v>40</v>
      </c>
      <c r="B44" s="21" t="s">
        <v>15</v>
      </c>
      <c r="C44" s="21"/>
      <c r="D44" s="25"/>
      <c r="E44" s="28" t="s">
        <v>23</v>
      </c>
      <c r="F44" s="25" t="s">
        <v>42</v>
      </c>
      <c r="G44" s="25" t="s">
        <v>114</v>
      </c>
      <c r="H44" s="27">
        <f t="shared" si="0"/>
        <v>3.8999999999999773</v>
      </c>
      <c r="I44" s="27">
        <v>138.19999999999999</v>
      </c>
      <c r="J44" s="25"/>
      <c r="K44" s="24"/>
    </row>
    <row r="45" spans="1:11" ht="67.5">
      <c r="A45" s="33">
        <v>41</v>
      </c>
      <c r="B45" s="16" t="s">
        <v>19</v>
      </c>
      <c r="C45" s="16"/>
      <c r="D45" s="20" t="s">
        <v>158</v>
      </c>
      <c r="E45" s="30"/>
      <c r="F45" s="17" t="s">
        <v>20</v>
      </c>
      <c r="G45" s="17" t="s">
        <v>141</v>
      </c>
      <c r="H45" s="19">
        <f t="shared" si="0"/>
        <v>0</v>
      </c>
      <c r="I45" s="19">
        <v>138.19999999999999</v>
      </c>
      <c r="J45" s="20" t="s">
        <v>160</v>
      </c>
      <c r="K45" s="23">
        <f>I45-I38</f>
        <v>25.699999999999989</v>
      </c>
    </row>
    <row r="46" spans="1:11">
      <c r="A46" s="32">
        <v>42</v>
      </c>
      <c r="B46" s="21" t="s">
        <v>13</v>
      </c>
      <c r="C46" s="21"/>
      <c r="D46" s="25"/>
      <c r="E46" s="28" t="s">
        <v>23</v>
      </c>
      <c r="F46" s="25" t="s">
        <v>42</v>
      </c>
      <c r="G46" s="25" t="s">
        <v>114</v>
      </c>
      <c r="H46" s="27">
        <f t="shared" si="0"/>
        <v>0.40000000000000568</v>
      </c>
      <c r="I46" s="27">
        <v>138.6</v>
      </c>
      <c r="J46" s="25"/>
      <c r="K46" s="24"/>
    </row>
    <row r="47" spans="1:11">
      <c r="A47" s="32">
        <v>43</v>
      </c>
      <c r="B47" s="21" t="s">
        <v>13</v>
      </c>
      <c r="C47" s="21"/>
      <c r="D47" s="25"/>
      <c r="E47" s="28" t="s">
        <v>23</v>
      </c>
      <c r="F47" s="25" t="s">
        <v>40</v>
      </c>
      <c r="G47" s="25" t="s">
        <v>117</v>
      </c>
      <c r="H47" s="27">
        <f t="shared" si="0"/>
        <v>0.5</v>
      </c>
      <c r="I47" s="27">
        <v>139.1</v>
      </c>
      <c r="J47" s="25"/>
      <c r="K47" s="24"/>
    </row>
    <row r="48" spans="1:11">
      <c r="A48" s="32">
        <v>44</v>
      </c>
      <c r="B48" s="21" t="s">
        <v>15</v>
      </c>
      <c r="C48" s="21" t="s">
        <v>39</v>
      </c>
      <c r="D48" s="25" t="s">
        <v>60</v>
      </c>
      <c r="E48" s="26"/>
      <c r="F48" s="25" t="s">
        <v>41</v>
      </c>
      <c r="G48" s="25" t="s">
        <v>118</v>
      </c>
      <c r="H48" s="27">
        <f t="shared" si="0"/>
        <v>11.800000000000011</v>
      </c>
      <c r="I48" s="27">
        <v>150.9</v>
      </c>
      <c r="J48" s="25"/>
      <c r="K48" s="24"/>
    </row>
    <row r="49" spans="1:11">
      <c r="A49" s="32">
        <v>45</v>
      </c>
      <c r="B49" s="21" t="s">
        <v>15</v>
      </c>
      <c r="C49" s="21" t="s">
        <v>39</v>
      </c>
      <c r="D49" s="25" t="s">
        <v>61</v>
      </c>
      <c r="E49" s="26"/>
      <c r="F49" s="25" t="s">
        <v>40</v>
      </c>
      <c r="G49" s="25" t="s">
        <v>119</v>
      </c>
      <c r="H49" s="27">
        <f t="shared" si="0"/>
        <v>2.0999999999999943</v>
      </c>
      <c r="I49" s="27">
        <v>153</v>
      </c>
      <c r="J49" s="25"/>
      <c r="K49" s="24"/>
    </row>
    <row r="50" spans="1:11" ht="67.5">
      <c r="A50" s="33">
        <v>46</v>
      </c>
      <c r="B50" s="16" t="s">
        <v>19</v>
      </c>
      <c r="C50" s="16"/>
      <c r="D50" s="20" t="s">
        <v>159</v>
      </c>
      <c r="E50" s="30"/>
      <c r="F50" s="17" t="s">
        <v>20</v>
      </c>
      <c r="G50" s="17" t="s">
        <v>142</v>
      </c>
      <c r="H50" s="19">
        <f t="shared" si="0"/>
        <v>12</v>
      </c>
      <c r="I50" s="19">
        <v>165</v>
      </c>
      <c r="J50" s="20" t="s">
        <v>162</v>
      </c>
      <c r="K50" s="23">
        <f>I50-I45</f>
        <v>26.800000000000011</v>
      </c>
    </row>
    <row r="51" spans="1:11">
      <c r="A51" s="32">
        <v>47</v>
      </c>
      <c r="B51" s="21" t="s">
        <v>15</v>
      </c>
      <c r="C51" s="21" t="s">
        <v>39</v>
      </c>
      <c r="D51" s="25" t="s">
        <v>62</v>
      </c>
      <c r="E51" s="26"/>
      <c r="F51" s="25" t="s">
        <v>42</v>
      </c>
      <c r="G51" s="25" t="s">
        <v>120</v>
      </c>
      <c r="H51" s="27">
        <f t="shared" si="0"/>
        <v>0</v>
      </c>
      <c r="I51" s="27">
        <v>165</v>
      </c>
      <c r="J51" s="25"/>
      <c r="K51" s="24"/>
    </row>
    <row r="52" spans="1:11">
      <c r="A52" s="32">
        <v>48</v>
      </c>
      <c r="B52" s="21" t="s">
        <v>16</v>
      </c>
      <c r="C52" s="21" t="s">
        <v>39</v>
      </c>
      <c r="D52" s="25" t="s">
        <v>63</v>
      </c>
      <c r="E52" s="26"/>
      <c r="F52" s="25" t="s">
        <v>42</v>
      </c>
      <c r="G52" s="25" t="s">
        <v>121</v>
      </c>
      <c r="H52" s="27">
        <f t="shared" si="0"/>
        <v>6.3000000000000114</v>
      </c>
      <c r="I52" s="27">
        <v>171.3</v>
      </c>
      <c r="J52" s="25"/>
      <c r="K52" s="24"/>
    </row>
    <row r="53" spans="1:11">
      <c r="A53" s="32">
        <v>49</v>
      </c>
      <c r="B53" s="21" t="s">
        <v>15</v>
      </c>
      <c r="C53" s="21" t="s">
        <v>39</v>
      </c>
      <c r="D53" s="25" t="s">
        <v>64</v>
      </c>
      <c r="E53" s="26"/>
      <c r="F53" s="25" t="s">
        <v>41</v>
      </c>
      <c r="G53" s="25" t="s">
        <v>122</v>
      </c>
      <c r="H53" s="27">
        <f t="shared" si="0"/>
        <v>1.1999999999999886</v>
      </c>
      <c r="I53" s="27">
        <v>172.5</v>
      </c>
      <c r="J53" s="25"/>
      <c r="K53" s="24"/>
    </row>
    <row r="54" spans="1:11">
      <c r="A54" s="32">
        <v>50</v>
      </c>
      <c r="B54" s="21" t="s">
        <v>15</v>
      </c>
      <c r="C54" s="21" t="s">
        <v>39</v>
      </c>
      <c r="D54" s="25" t="s">
        <v>65</v>
      </c>
      <c r="E54" s="26"/>
      <c r="F54" s="25" t="s">
        <v>41</v>
      </c>
      <c r="G54" s="25" t="s">
        <v>120</v>
      </c>
      <c r="H54" s="27">
        <f t="shared" si="0"/>
        <v>0.30000000000001137</v>
      </c>
      <c r="I54" s="27">
        <v>172.8</v>
      </c>
      <c r="J54" s="25" t="s">
        <v>123</v>
      </c>
      <c r="K54" s="24"/>
    </row>
    <row r="55" spans="1:11">
      <c r="A55" s="32">
        <v>51</v>
      </c>
      <c r="B55" s="21" t="s">
        <v>15</v>
      </c>
      <c r="C55" s="21" t="s">
        <v>39</v>
      </c>
      <c r="D55" s="25" t="s">
        <v>66</v>
      </c>
      <c r="E55" s="26"/>
      <c r="F55" s="25" t="s">
        <v>42</v>
      </c>
      <c r="G55" s="25" t="s">
        <v>124</v>
      </c>
      <c r="H55" s="27">
        <f t="shared" si="0"/>
        <v>1.6999999999999886</v>
      </c>
      <c r="I55" s="27">
        <v>174.5</v>
      </c>
      <c r="J55" s="25"/>
      <c r="K55" s="24"/>
    </row>
    <row r="56" spans="1:11">
      <c r="A56" s="32">
        <v>52</v>
      </c>
      <c r="B56" s="21" t="s">
        <v>15</v>
      </c>
      <c r="C56" s="21"/>
      <c r="D56" s="25"/>
      <c r="E56" s="28" t="s">
        <v>23</v>
      </c>
      <c r="F56" s="25" t="s">
        <v>40</v>
      </c>
      <c r="G56" s="25" t="s">
        <v>114</v>
      </c>
      <c r="H56" s="27">
        <f t="shared" si="0"/>
        <v>0.69999999999998863</v>
      </c>
      <c r="I56" s="27">
        <v>175.2</v>
      </c>
      <c r="J56" s="25"/>
      <c r="K56" s="24"/>
    </row>
    <row r="57" spans="1:11">
      <c r="A57" s="32">
        <v>53</v>
      </c>
      <c r="B57" s="21" t="s">
        <v>15</v>
      </c>
      <c r="C57" s="21" t="s">
        <v>39</v>
      </c>
      <c r="D57" s="25" t="s">
        <v>67</v>
      </c>
      <c r="E57" s="26"/>
      <c r="F57" s="25" t="s">
        <v>42</v>
      </c>
      <c r="G57" s="25" t="s">
        <v>120</v>
      </c>
      <c r="H57" s="27">
        <f t="shared" si="0"/>
        <v>2.4000000000000057</v>
      </c>
      <c r="I57" s="27">
        <v>177.6</v>
      </c>
      <c r="J57" s="25"/>
      <c r="K57" s="24"/>
    </row>
    <row r="58" spans="1:11">
      <c r="A58" s="32">
        <v>54</v>
      </c>
      <c r="B58" s="21" t="s">
        <v>16</v>
      </c>
      <c r="C58" s="21" t="s">
        <v>39</v>
      </c>
      <c r="D58" s="25" t="s">
        <v>68</v>
      </c>
      <c r="E58" s="26"/>
      <c r="F58" s="25" t="s">
        <v>41</v>
      </c>
      <c r="G58" s="25" t="s">
        <v>125</v>
      </c>
      <c r="H58" s="27">
        <f t="shared" si="0"/>
        <v>5.5999999999999943</v>
      </c>
      <c r="I58" s="27">
        <v>183.2</v>
      </c>
      <c r="J58" s="25"/>
      <c r="K58" s="24"/>
    </row>
    <row r="59" spans="1:11">
      <c r="A59" s="32">
        <v>55</v>
      </c>
      <c r="B59" s="21" t="s">
        <v>15</v>
      </c>
      <c r="C59" s="21"/>
      <c r="D59" s="25"/>
      <c r="E59" s="28" t="s">
        <v>23</v>
      </c>
      <c r="F59" s="25" t="s">
        <v>42</v>
      </c>
      <c r="G59" s="25" t="s">
        <v>114</v>
      </c>
      <c r="H59" s="27">
        <f t="shared" si="0"/>
        <v>0.10000000000002274</v>
      </c>
      <c r="I59" s="27">
        <v>183.3</v>
      </c>
      <c r="J59" s="25" t="s">
        <v>126</v>
      </c>
      <c r="K59" s="24"/>
    </row>
    <row r="60" spans="1:11">
      <c r="A60" s="32">
        <v>56</v>
      </c>
      <c r="B60" s="21" t="s">
        <v>15</v>
      </c>
      <c r="C60" s="21"/>
      <c r="D60" s="25"/>
      <c r="E60" s="28" t="s">
        <v>23</v>
      </c>
      <c r="F60" s="25" t="s">
        <v>40</v>
      </c>
      <c r="G60" s="25" t="s">
        <v>114</v>
      </c>
      <c r="H60" s="27">
        <f t="shared" si="0"/>
        <v>5</v>
      </c>
      <c r="I60" s="27">
        <v>188.3</v>
      </c>
      <c r="J60" s="25" t="s">
        <v>127</v>
      </c>
      <c r="K60" s="24"/>
    </row>
    <row r="61" spans="1:11">
      <c r="A61" s="32">
        <v>57</v>
      </c>
      <c r="B61" s="21" t="s">
        <v>13</v>
      </c>
      <c r="C61" s="21" t="s">
        <v>128</v>
      </c>
      <c r="D61" s="25" t="s">
        <v>69</v>
      </c>
      <c r="E61" s="26"/>
      <c r="F61" s="25" t="s">
        <v>40</v>
      </c>
      <c r="G61" s="25" t="s">
        <v>129</v>
      </c>
      <c r="H61" s="27">
        <f t="shared" si="0"/>
        <v>0.19999999999998863</v>
      </c>
      <c r="I61" s="27">
        <v>188.5</v>
      </c>
      <c r="J61" s="25"/>
      <c r="K61" s="24"/>
    </row>
    <row r="62" spans="1:11">
      <c r="A62" s="32">
        <v>58</v>
      </c>
      <c r="B62" s="21" t="s">
        <v>15</v>
      </c>
      <c r="C62" s="21" t="s">
        <v>39</v>
      </c>
      <c r="D62" s="25" t="s">
        <v>70</v>
      </c>
      <c r="E62" s="26"/>
      <c r="F62" s="25" t="s">
        <v>41</v>
      </c>
      <c r="G62" s="25" t="s">
        <v>130</v>
      </c>
      <c r="H62" s="27">
        <f t="shared" si="0"/>
        <v>1.0999999999999943</v>
      </c>
      <c r="I62" s="27">
        <v>189.6</v>
      </c>
      <c r="J62" s="25"/>
      <c r="K62" s="24"/>
    </row>
    <row r="63" spans="1:11">
      <c r="A63" s="32">
        <v>59</v>
      </c>
      <c r="B63" s="21" t="s">
        <v>15</v>
      </c>
      <c r="C63" s="21" t="s">
        <v>39</v>
      </c>
      <c r="D63" s="25" t="s">
        <v>71</v>
      </c>
      <c r="E63" s="26"/>
      <c r="F63" s="25" t="s">
        <v>40</v>
      </c>
      <c r="G63" s="25" t="s">
        <v>131</v>
      </c>
      <c r="H63" s="27">
        <f t="shared" si="0"/>
        <v>9.5999999999999943</v>
      </c>
      <c r="I63" s="27">
        <v>199.2</v>
      </c>
      <c r="J63" s="25" t="s">
        <v>132</v>
      </c>
      <c r="K63" s="24"/>
    </row>
    <row r="64" spans="1:11" ht="90">
      <c r="A64" s="33">
        <v>60</v>
      </c>
      <c r="B64" s="16" t="s">
        <v>19</v>
      </c>
      <c r="C64" s="16"/>
      <c r="D64" s="17" t="s">
        <v>21</v>
      </c>
      <c r="E64" s="18"/>
      <c r="F64" s="17" t="s">
        <v>20</v>
      </c>
      <c r="G64" s="17" t="s">
        <v>28</v>
      </c>
      <c r="H64" s="19">
        <f t="shared" si="0"/>
        <v>1.9000000000000057</v>
      </c>
      <c r="I64" s="19">
        <v>201.1</v>
      </c>
      <c r="J64" s="20" t="s">
        <v>163</v>
      </c>
      <c r="K64" s="23">
        <f>I64-I50</f>
        <v>36.099999999999994</v>
      </c>
    </row>
    <row r="65" spans="1:12">
      <c r="A65" s="32">
        <v>61</v>
      </c>
      <c r="B65" s="21" t="s">
        <v>15</v>
      </c>
      <c r="C65" s="21" t="s">
        <v>24</v>
      </c>
      <c r="D65" s="25"/>
      <c r="E65" s="28" t="s">
        <v>23</v>
      </c>
      <c r="F65" s="25" t="s">
        <v>14</v>
      </c>
      <c r="G65" s="25" t="s">
        <v>33</v>
      </c>
      <c r="H65" s="27">
        <f t="shared" si="0"/>
        <v>1.3000000000000114</v>
      </c>
      <c r="I65" s="27">
        <v>202.4</v>
      </c>
      <c r="J65" s="29"/>
      <c r="K65" s="24"/>
    </row>
    <row r="66" spans="1:12" ht="101.25">
      <c r="A66" s="33">
        <v>62</v>
      </c>
      <c r="B66" s="16" t="s">
        <v>25</v>
      </c>
      <c r="C66" s="16"/>
      <c r="D66" s="20" t="s">
        <v>155</v>
      </c>
      <c r="E66" s="18"/>
      <c r="F66" s="17" t="s">
        <v>34</v>
      </c>
      <c r="G66" s="17" t="s">
        <v>12</v>
      </c>
      <c r="H66" s="19">
        <f t="shared" si="0"/>
        <v>9.9999999999994316E-2</v>
      </c>
      <c r="I66" s="19">
        <v>202.5</v>
      </c>
      <c r="J66" s="20" t="s">
        <v>156</v>
      </c>
      <c r="K66" s="23">
        <f>I66-I64</f>
        <v>1.4000000000000057</v>
      </c>
    </row>
    <row r="67" spans="1:12" s="15" customFormat="1" ht="13.5" customHeight="1">
      <c r="A67" s="38" t="s">
        <v>134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2" s="15" customFormat="1" ht="13.5" customHeight="1">
      <c r="A68" s="38" t="s">
        <v>135</v>
      </c>
      <c r="B68" s="38"/>
      <c r="C68" s="38"/>
      <c r="D68" s="38"/>
      <c r="E68" s="38"/>
      <c r="F68" s="38"/>
      <c r="G68" s="38"/>
      <c r="H68" s="38"/>
      <c r="I68" s="38"/>
      <c r="J68" s="38"/>
    </row>
    <row r="70" spans="1:12">
      <c r="F70" s="14"/>
      <c r="G70" s="14"/>
      <c r="H70" s="14"/>
      <c r="I70" s="14"/>
      <c r="J70" s="14"/>
      <c r="K70" s="14"/>
    </row>
    <row r="72" spans="1:12">
      <c r="A72" s="42" t="s">
        <v>149</v>
      </c>
      <c r="B72" s="42"/>
      <c r="C72" s="42"/>
      <c r="D72" s="42"/>
      <c r="E72" s="42"/>
      <c r="F72" s="42"/>
      <c r="G72" s="14"/>
      <c r="H72" s="42" t="s">
        <v>144</v>
      </c>
      <c r="I72" s="42"/>
      <c r="J72" s="42"/>
      <c r="K72" s="42"/>
      <c r="L72" s="42"/>
    </row>
    <row r="73" spans="1:12">
      <c r="A73" s="42" t="s">
        <v>145</v>
      </c>
      <c r="B73" s="42"/>
      <c r="C73" s="42"/>
      <c r="D73" s="42"/>
      <c r="E73" s="42"/>
      <c r="F73" s="42"/>
      <c r="G73" s="14"/>
      <c r="H73" s="42" t="s">
        <v>148</v>
      </c>
      <c r="I73" s="42"/>
      <c r="J73" s="42"/>
      <c r="K73" s="42"/>
      <c r="L73" s="42"/>
    </row>
    <row r="74" spans="1:12">
      <c r="A74" s="42" t="s">
        <v>35</v>
      </c>
      <c r="B74" s="42"/>
      <c r="C74" s="42"/>
      <c r="D74" s="42"/>
      <c r="E74" s="42"/>
      <c r="F74" s="42"/>
      <c r="G74" s="14"/>
      <c r="H74" s="42" t="s">
        <v>143</v>
      </c>
      <c r="I74" s="42"/>
      <c r="J74" s="42"/>
      <c r="K74" s="42"/>
      <c r="L74" s="42"/>
    </row>
    <row r="75" spans="1:12">
      <c r="A75" s="39" t="s">
        <v>146</v>
      </c>
      <c r="B75" s="39"/>
      <c r="C75" s="39"/>
      <c r="D75" s="39"/>
      <c r="E75" s="39"/>
      <c r="F75" s="39"/>
      <c r="G75" s="14"/>
      <c r="H75" s="14"/>
      <c r="I75" s="14"/>
      <c r="J75" s="14"/>
      <c r="K75" s="14"/>
    </row>
    <row r="76" spans="1:12">
      <c r="A76" s="39" t="s">
        <v>147</v>
      </c>
      <c r="B76" s="39"/>
      <c r="C76" s="39"/>
      <c r="D76" s="39"/>
      <c r="E76" s="39"/>
      <c r="F76" s="39"/>
      <c r="G76" s="14"/>
      <c r="H76" s="14"/>
      <c r="I76" s="14"/>
      <c r="J76" s="14"/>
      <c r="K76" s="14"/>
    </row>
    <row r="77" spans="1:12">
      <c r="F77" s="14"/>
      <c r="G77" s="14"/>
      <c r="H77" s="14"/>
      <c r="I77" s="14"/>
      <c r="J77" s="14"/>
      <c r="K77" s="14"/>
    </row>
    <row r="78" spans="1:12">
      <c r="F78" s="14"/>
      <c r="G78" s="14"/>
      <c r="H78" s="14"/>
      <c r="I78" s="14"/>
      <c r="J78" s="14"/>
      <c r="K78" s="14"/>
    </row>
    <row r="79" spans="1:12">
      <c r="F79" s="14"/>
      <c r="G79" s="14"/>
      <c r="H79" s="14"/>
      <c r="I79" s="14"/>
      <c r="J79" s="14"/>
      <c r="K79" s="14"/>
    </row>
  </sheetData>
  <mergeCells count="22">
    <mergeCell ref="A67:J67"/>
    <mergeCell ref="A68:J68"/>
    <mergeCell ref="A75:F75"/>
    <mergeCell ref="A76:F76"/>
    <mergeCell ref="F1:G1"/>
    <mergeCell ref="A1:D1"/>
    <mergeCell ref="H3:I3"/>
    <mergeCell ref="J3:J4"/>
    <mergeCell ref="A72:F72"/>
    <mergeCell ref="A73:F73"/>
    <mergeCell ref="A74:F74"/>
    <mergeCell ref="H72:L72"/>
    <mergeCell ref="H73:L73"/>
    <mergeCell ref="H74:L74"/>
    <mergeCell ref="K3:K4"/>
    <mergeCell ref="F2:G2"/>
    <mergeCell ref="F3:G3"/>
    <mergeCell ref="A3:A4"/>
    <mergeCell ref="B3:B4"/>
    <mergeCell ref="C3:C4"/>
    <mergeCell ref="D3:D4"/>
    <mergeCell ref="E3:E4"/>
  </mergeCells>
  <phoneticPr fontId="1"/>
  <pageMargins left="0.19685039370078741" right="0.19685039370078741" top="0.19685039370078741" bottom="0.19685039370078741" header="0.31496062992125984" footer="0.31496062992125984"/>
  <pageSetup paperSize="9" scale="7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2026BRM321近畿200km守山</vt:lpstr>
      <vt:lpstr>'2026BRM321近畿200km守山'!Print_Area</vt:lpstr>
      <vt:lpstr>'2026BRM321近畿200km守山'!Print_Titles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</dc:creator>
  <cp:keywords/>
  <dc:description/>
  <cp:lastModifiedBy>Yuichiro MINAKUCHI</cp:lastModifiedBy>
  <cp:revision/>
  <cp:lastPrinted>2026-03-06T17:36:22Z</cp:lastPrinted>
  <dcterms:created xsi:type="dcterms:W3CDTF">2016-12-15T19:22:13Z</dcterms:created>
  <dcterms:modified xsi:type="dcterms:W3CDTF">2026-03-07T12:38:39Z</dcterms:modified>
  <cp:category/>
  <cp:contentStatus/>
</cp:coreProperties>
</file>