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/>
  <mc:AlternateContent xmlns:mc="http://schemas.openxmlformats.org/markup-compatibility/2006">
    <mc:Choice Requires="x15">
      <x15ac:absPath xmlns:x15ac="http://schemas.microsoft.com/office/spreadsheetml/2010/11/ac" url="C:\Users\kuwata-yoshiaki\Desktop\Kuwata\2026_BRM314\"/>
    </mc:Choice>
  </mc:AlternateContent>
  <xr:revisionPtr revIDLastSave="0" documentId="13_ncr:1_{DF5299DE-517F-4909-819D-1A22034124F5}" xr6:coauthVersionLast="47" xr6:coauthVersionMax="47" xr10:uidLastSave="{00000000-0000-0000-0000-000000000000}"/>
  <bookViews>
    <workbookView xWindow="5400" yWindow="1350" windowWidth="19020" windowHeight="18720" xr2:uid="{00000000-000D-0000-FFFF-FFFF00000000}"/>
  </bookViews>
  <sheets>
    <sheet name="2026_BRM314_300km" sheetId="1" r:id="rId1"/>
    <sheet name="改定履歴" sheetId="2" r:id="rId2"/>
    <sheet name="記号類" sheetId="4" r:id="rId3"/>
    <sheet name="参加案内用" sheetId="3" r:id="rId4"/>
  </sheets>
  <externalReferences>
    <externalReference r:id="rId5"/>
    <externalReference r:id="rId6"/>
  </externalReferences>
  <definedNames>
    <definedName name="_xlnm.Print_Area" localSheetId="0">'2026_BRM314_300km'!$A$1:$X$114</definedName>
    <definedName name="_xlnm.Print_Area" localSheetId="3">参加案内用!$A$1:$U$108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F67" i="3"/>
  <c r="AD5" i="3"/>
  <c r="AD6" i="3" s="1"/>
  <c r="AD7" i="3" s="1"/>
  <c r="AD8" i="3" s="1"/>
  <c r="AD9" i="3" s="1"/>
  <c r="AD10" i="3" s="1"/>
  <c r="AD11" i="3" s="1"/>
  <c r="AD12" i="3" s="1"/>
  <c r="AD13" i="3" s="1"/>
  <c r="AD14" i="3" s="1"/>
  <c r="AD15" i="3" s="1"/>
  <c r="AD16" i="3" s="1"/>
  <c r="AD17" i="3" s="1"/>
  <c r="AD18" i="3" s="1"/>
  <c r="AD19" i="3" s="1"/>
  <c r="AD20" i="3" s="1"/>
  <c r="F5" i="3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H5" i="1"/>
  <c r="H6" i="1" s="1"/>
  <c r="H7" i="1" s="1"/>
  <c r="H8" i="1" s="1"/>
  <c r="H9" i="1" s="1"/>
  <c r="H10" i="1" s="1"/>
  <c r="AD21" i="3" l="1"/>
  <c r="AD22" i="3" s="1"/>
  <c r="AD23" i="3" s="1"/>
  <c r="AD24" i="3" s="1"/>
  <c r="AD25" i="3" s="1"/>
  <c r="AD26" i="3" s="1"/>
  <c r="AD27" i="3" s="1"/>
  <c r="AD28" i="3" s="1"/>
  <c r="AD29" i="3" s="1"/>
  <c r="AD30" i="3" s="1"/>
  <c r="AD31" i="3" s="1"/>
  <c r="AD32" i="3" s="1"/>
  <c r="AD33" i="3" s="1"/>
  <c r="AD34" i="3" s="1"/>
  <c r="AD35" i="3" s="1"/>
  <c r="AD36" i="3" s="1"/>
  <c r="AD37" i="3" s="1"/>
  <c r="AD38" i="3" s="1"/>
  <c r="AD39" i="3" s="1"/>
  <c r="AD40" i="3" s="1"/>
  <c r="AD41" i="3" s="1"/>
  <c r="AD42" i="3" s="1"/>
  <c r="AD43" i="3" s="1"/>
  <c r="AD44" i="3" s="1"/>
  <c r="AD45" i="3" s="1"/>
  <c r="AD46" i="3" s="1"/>
  <c r="AD47" i="3" s="1"/>
  <c r="AD48" i="3" s="1"/>
  <c r="AD49" i="3" s="1"/>
  <c r="AD50" i="3" s="1"/>
  <c r="AD51" i="3" s="1"/>
  <c r="AD52" i="3" s="1"/>
  <c r="AD53" i="3" s="1"/>
  <c r="AD54" i="3" s="1"/>
  <c r="AD55" i="3" s="1"/>
  <c r="AD56" i="3" s="1"/>
  <c r="AD57" i="3" s="1"/>
  <c r="AD59" i="3" s="1"/>
  <c r="AH20" i="3"/>
  <c r="H11" i="1"/>
  <c r="H12" i="1" s="1"/>
  <c r="H13" i="1" s="1"/>
  <c r="H14" i="1" s="1"/>
  <c r="H15" i="1" s="1"/>
  <c r="H16" i="1" s="1"/>
  <c r="H17" i="1" s="1"/>
  <c r="H18" i="1" s="1"/>
  <c r="H19" i="1" s="1"/>
  <c r="H20" i="1" s="1"/>
  <c r="F21" i="3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J20" i="3"/>
  <c r="AD60" i="3" l="1"/>
  <c r="AD61" i="3" s="1"/>
  <c r="AD62" i="3" s="1"/>
  <c r="AD63" i="3" s="1"/>
  <c r="AH59" i="3"/>
  <c r="F60" i="3"/>
  <c r="F61" i="3" s="1"/>
  <c r="F62" i="3" s="1"/>
  <c r="F63" i="3" s="1"/>
  <c r="J59" i="3"/>
  <c r="H21" i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L20" i="1"/>
  <c r="AH63" i="3" l="1"/>
  <c r="AD64" i="3"/>
  <c r="F64" i="3"/>
  <c r="F65" i="3" s="1"/>
  <c r="F68" i="3" s="1"/>
  <c r="F69" i="3" s="1"/>
  <c r="F70" i="3" s="1"/>
  <c r="F71" i="3" s="1"/>
  <c r="J63" i="3"/>
  <c r="H32" i="1"/>
  <c r="H33" i="1" s="1"/>
  <c r="H34" i="1" s="1"/>
  <c r="AB65" i="3" l="1"/>
  <c r="AD65" i="3"/>
  <c r="AD66" i="3" s="1"/>
  <c r="F72" i="3"/>
  <c r="J71" i="3"/>
  <c r="H35" i="1"/>
  <c r="AD67" i="3" l="1"/>
  <c r="AD68" i="3" s="1"/>
  <c r="AD69" i="3" s="1"/>
  <c r="AD70" i="3" s="1"/>
  <c r="AD71" i="3" s="1"/>
  <c r="H36" i="1"/>
  <c r="H37" i="1" s="1"/>
  <c r="H38" i="1" s="1"/>
  <c r="H39" i="1" s="1"/>
  <c r="H40" i="1" s="1"/>
  <c r="H41" i="1" s="1"/>
  <c r="H42" i="1" s="1"/>
  <c r="F74" i="3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J73" i="3"/>
  <c r="AH71" i="3" l="1"/>
  <c r="AD72" i="3"/>
  <c r="AD73" i="3" s="1"/>
  <c r="J85" i="3"/>
  <c r="F86" i="3"/>
  <c r="F87" i="3" s="1"/>
  <c r="F88" i="3" s="1"/>
  <c r="F89" i="3" s="1"/>
  <c r="F90" i="3" s="1"/>
  <c r="H43" i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AH73" i="3" l="1"/>
  <c r="AD74" i="3"/>
  <c r="AD75" i="3" s="1"/>
  <c r="AD76" i="3" s="1"/>
  <c r="AD77" i="3" s="1"/>
  <c r="AD78" i="3" s="1"/>
  <c r="AD79" i="3" s="1"/>
  <c r="AD80" i="3" s="1"/>
  <c r="AD81" i="3" s="1"/>
  <c r="AD82" i="3" s="1"/>
  <c r="AD83" i="3" s="1"/>
  <c r="AD84" i="3" s="1"/>
  <c r="AD85" i="3" s="1"/>
  <c r="H59" i="1"/>
  <c r="H60" i="1" s="1"/>
  <c r="H61" i="1" s="1"/>
  <c r="H62" i="1" s="1"/>
  <c r="L58" i="1"/>
  <c r="F92" i="3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J108" i="3" s="1"/>
  <c r="J91" i="3"/>
  <c r="AD86" i="3" l="1"/>
  <c r="AD87" i="3" s="1"/>
  <c r="AD88" i="3" s="1"/>
  <c r="AD89" i="3" s="1"/>
  <c r="AD90" i="3" s="1"/>
  <c r="AH85" i="3"/>
  <c r="L62" i="1"/>
  <c r="H63" i="1"/>
  <c r="H64" i="1" s="1"/>
  <c r="H65" i="1" s="1"/>
  <c r="AD91" i="3" l="1"/>
  <c r="AD92" i="3" s="1"/>
  <c r="AD93" i="3" s="1"/>
  <c r="AD94" i="3" s="1"/>
  <c r="AD95" i="3" s="1"/>
  <c r="AD96" i="3" s="1"/>
  <c r="AD97" i="3" s="1"/>
  <c r="AD98" i="3" s="1"/>
  <c r="AD99" i="3" s="1"/>
  <c r="AD100" i="3" s="1"/>
  <c r="AD101" i="3" s="1"/>
  <c r="AD102" i="3" s="1"/>
  <c r="AD103" i="3" s="1"/>
  <c r="AD104" i="3" s="1"/>
  <c r="AD105" i="3" s="1"/>
  <c r="AD106" i="3" s="1"/>
  <c r="AD107" i="3" s="1"/>
  <c r="AD108" i="3" s="1"/>
  <c r="AH108" i="3" s="1"/>
  <c r="AH90" i="3"/>
  <c r="H66" i="1"/>
  <c r="H67" i="1" l="1"/>
  <c r="H68" i="1" s="1"/>
  <c r="H69" i="1" s="1"/>
  <c r="H70" i="1" s="1"/>
  <c r="H71" i="1" s="1"/>
  <c r="L71" i="1" s="1"/>
  <c r="L66" i="1"/>
  <c r="H72" i="1"/>
  <c r="H73" i="1" s="1"/>
  <c r="L73" i="1" s="1"/>
  <c r="H74" i="1" l="1"/>
  <c r="H75" i="1" s="1"/>
  <c r="H76" i="1" l="1"/>
  <c r="H77" i="1" l="1"/>
  <c r="H79" i="1" s="1"/>
  <c r="H80" i="1" s="1"/>
  <c r="H81" i="1" s="1"/>
  <c r="H82" i="1" s="1"/>
  <c r="H83" i="1" s="1"/>
  <c r="H84" i="1" s="1"/>
  <c r="H85" i="1" s="1"/>
  <c r="H86" i="1" s="1"/>
  <c r="H88" i="1" s="1"/>
  <c r="L88" i="1" l="1"/>
  <c r="H89" i="1"/>
  <c r="H90" i="1" s="1"/>
  <c r="H91" i="1" s="1"/>
  <c r="H92" i="1" s="1"/>
  <c r="H93" i="1" s="1"/>
  <c r="H94" i="1" s="1"/>
  <c r="H95" i="1" s="1"/>
  <c r="H96" i="1" s="1"/>
  <c r="L96" i="1" l="1"/>
  <c r="H97" i="1"/>
  <c r="H98" i="1" s="1"/>
  <c r="H99" i="1" s="1"/>
  <c r="H100" i="1" l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L114" i="1" s="1"/>
</calcChain>
</file>

<file path=xl/sharedStrings.xml><?xml version="1.0" encoding="utf-8"?>
<sst xmlns="http://schemas.openxmlformats.org/spreadsheetml/2006/main" count="1261" uniqueCount="338">
  <si>
    <t>ポイント</t>
    <phoneticPr fontId="3"/>
  </si>
  <si>
    <t>標識</t>
    <rPh sb="0" eb="2">
      <t>ヒョウシキ</t>
    </rPh>
    <phoneticPr fontId="3"/>
  </si>
  <si>
    <t>ポイントまで
の道路</t>
    <rPh sb="8" eb="10">
      <t>ドウロ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</si>
  <si>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</si>
  <si>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</si>
  <si>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</si>
  <si>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</si>
  <si>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</si>
  <si>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</si>
  <si>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</si>
  <si>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十字路　S</t>
    <rPh sb="0" eb="3">
      <t>ジュウジロ</t>
    </rPh>
    <phoneticPr fontId="3"/>
  </si>
  <si>
    <t>市道</t>
    <rPh sb="0" eb="2">
      <t>シドウ</t>
    </rPh>
    <phoneticPr fontId="3"/>
  </si>
  <si>
    <t>左折</t>
    <rPh sb="0" eb="2">
      <t>サセツ</t>
    </rPh>
    <phoneticPr fontId="3"/>
  </si>
  <si>
    <t>↖左</t>
    <rPh sb="1" eb="2">
      <t>ヒダリ</t>
    </rPh>
    <phoneticPr fontId="3"/>
  </si>
  <si>
    <t>T字路</t>
    <rPh sb="1" eb="3">
      <t>ジロ</t>
    </rPh>
    <phoneticPr fontId="3"/>
  </si>
  <si>
    <t>Y字路</t>
    <rPh sb="1" eb="3">
      <t>ジロ</t>
    </rPh>
    <phoneticPr fontId="3"/>
  </si>
  <si>
    <t>右折</t>
    <rPh sb="0" eb="2">
      <t>ウセツ</t>
    </rPh>
    <phoneticPr fontId="3"/>
  </si>
  <si>
    <t>右↗</t>
    <rPh sb="0" eb="1">
      <t>ミギ</t>
    </rPh>
    <phoneticPr fontId="3"/>
  </si>
  <si>
    <t>逆Y字路</t>
    <rPh sb="0" eb="1">
      <t>ギャク</t>
    </rPh>
    <rPh sb="2" eb="4">
      <t>ジロ</t>
    </rPh>
    <phoneticPr fontId="3"/>
  </si>
  <si>
    <t>R24</t>
    <phoneticPr fontId="3"/>
  </si>
  <si>
    <t>左側
直進</t>
    <rPh sb="0" eb="2">
      <t>ヒダリガワ</t>
    </rPh>
    <rPh sb="3" eb="5">
      <t>チョクシン</t>
    </rPh>
    <phoneticPr fontId="3"/>
  </si>
  <si>
    <t>○</t>
    <phoneticPr fontId="3"/>
  </si>
  <si>
    <t>料金所ゲートは歩道を通行のこと</t>
    <rPh sb="0" eb="3">
      <t>リョウキンショ</t>
    </rPh>
    <rPh sb="7" eb="9">
      <t>ホドウ</t>
    </rPh>
    <rPh sb="10" eb="12">
      <t>ツウコウ</t>
    </rPh>
    <phoneticPr fontId="3"/>
  </si>
  <si>
    <t>ト字路</t>
    <rPh sb="1" eb="3">
      <t>ジロ</t>
    </rPh>
    <phoneticPr fontId="3"/>
  </si>
  <si>
    <t>┤字路</t>
    <phoneticPr fontId="3"/>
  </si>
  <si>
    <t>Ver.</t>
    <phoneticPr fontId="3"/>
  </si>
  <si>
    <t>No.</t>
    <phoneticPr fontId="3"/>
  </si>
  <si>
    <t>十字路</t>
    <rPh sb="0" eb="3">
      <t>ジュウジロ</t>
    </rPh>
    <phoneticPr fontId="3"/>
  </si>
  <si>
    <t>太子橋　S</t>
    <rPh sb="0" eb="3">
      <t>タイシバシ</t>
    </rPh>
    <phoneticPr fontId="3"/>
  </si>
  <si>
    <t>一通道路逆走(自転車を除く)、キープレフト</t>
    <rPh sb="0" eb="4">
      <t>イッツウドウロ</t>
    </rPh>
    <rPh sb="4" eb="6">
      <t>ギャクソウ</t>
    </rPh>
    <rPh sb="7" eb="10">
      <t>ジテンシャ</t>
    </rPh>
    <rPh sb="11" eb="12">
      <t>ノゾ</t>
    </rPh>
    <phoneticPr fontId="3"/>
  </si>
  <si>
    <t>右カーブ</t>
    <rPh sb="0" eb="1">
      <t>ミギ</t>
    </rPh>
    <phoneticPr fontId="3"/>
  </si>
  <si>
    <t>道なり右</t>
    <rPh sb="0" eb="1">
      <t>ミチ</t>
    </rPh>
    <rPh sb="3" eb="4">
      <t>ミギ</t>
    </rPh>
    <phoneticPr fontId="3"/>
  </si>
  <si>
    <t>Y字路ゲート</t>
    <rPh sb="1" eb="3">
      <t>ジロ</t>
    </rPh>
    <phoneticPr fontId="3"/>
  </si>
  <si>
    <t>左Uターン</t>
    <rPh sb="0" eb="1">
      <t>ヒダリ</t>
    </rPh>
    <phoneticPr fontId="3"/>
  </si>
  <si>
    <t>↶</t>
    <phoneticPr fontId="3"/>
  </si>
  <si>
    <t>　左Uターンして豊里大橋歩道へ</t>
    <rPh sb="1" eb="2">
      <t>ヒダリ</t>
    </rPh>
    <rPh sb="8" eb="10">
      <t>トヨサト</t>
    </rPh>
    <rPh sb="10" eb="12">
      <t>オオハシ</t>
    </rPh>
    <rPh sb="12" eb="14">
      <t>ホドウ</t>
    </rPh>
    <phoneticPr fontId="3"/>
  </si>
  <si>
    <t>豊里大橋東側歩道へ右折</t>
    <rPh sb="0" eb="2">
      <t>トヨサト</t>
    </rPh>
    <rPh sb="2" eb="4">
      <t>オオハシ</t>
    </rPh>
    <rPh sb="4" eb="6">
      <t>ヒガシガワ</t>
    </rPh>
    <rPh sb="6" eb="8">
      <t>ホドウ</t>
    </rPh>
    <rPh sb="9" eb="11">
      <t>ウセツ</t>
    </rPh>
    <phoneticPr fontId="3"/>
  </si>
  <si>
    <t>豊里大橋歩道</t>
    <rPh sb="0" eb="4">
      <t>トヨサトオオハシ</t>
    </rPh>
    <rPh sb="4" eb="6">
      <t>ホドウ</t>
    </rPh>
    <phoneticPr fontId="3"/>
  </si>
  <si>
    <t>右Uターン</t>
    <rPh sb="0" eb="1">
      <t>ミギ</t>
    </rPh>
    <phoneticPr fontId="3"/>
  </si>
  <si>
    <t>↷</t>
    <phoneticPr fontId="3"/>
  </si>
  <si>
    <t>右Uターンして河川敷へ下る</t>
    <rPh sb="0" eb="1">
      <t>ミギ</t>
    </rPh>
    <rPh sb="7" eb="10">
      <t>カセンジキ</t>
    </rPh>
    <rPh sb="11" eb="12">
      <t>クダ</t>
    </rPh>
    <phoneticPr fontId="3"/>
  </si>
  <si>
    <t>左Uターンしてゲートをくぐり淀川河川敷道路へ</t>
    <rPh sb="0" eb="1">
      <t>ヒダリ</t>
    </rPh>
    <rPh sb="14" eb="16">
      <t>ヨドガワ</t>
    </rPh>
    <rPh sb="16" eb="19">
      <t>カセンジキ</t>
    </rPh>
    <rPh sb="19" eb="21">
      <t>ドウロ</t>
    </rPh>
    <phoneticPr fontId="3"/>
  </si>
  <si>
    <r>
      <rPr>
        <b/>
        <sz val="9"/>
        <color rgb="FFFF0000"/>
        <rFont val="ＭＳ Ｐゴシック"/>
        <family val="3"/>
        <charset val="128"/>
      </rPr>
      <t>淀川河川敷を通るルートです。</t>
    </r>
    <r>
      <rPr>
        <sz val="9"/>
        <color rgb="FFFF0000"/>
        <rFont val="ＭＳ Ｐゴシック"/>
        <family val="3"/>
        <charset val="128"/>
      </rPr>
      <t xml:space="preserve">
</t>
    </r>
    <r>
      <rPr>
        <b/>
        <sz val="9"/>
        <color rgb="FFFF0000"/>
        <rFont val="ＭＳ Ｐゴシック"/>
        <family val="3"/>
        <charset val="128"/>
      </rPr>
      <t>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/r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</si>
  <si>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旭西淀川
自転車道</t>
    <rPh sb="0" eb="1">
      <t>アサヒ</t>
    </rPh>
    <rPh sb="1" eb="2">
      <t>ニシ</t>
    </rPh>
    <rPh sb="2" eb="4">
      <t>ヨドガワ</t>
    </rPh>
    <rPh sb="5" eb="9">
      <t>ジテンシャドウ</t>
    </rPh>
    <phoneticPr fontId="3"/>
  </si>
  <si>
    <t>淀川右岸堤防へ</t>
    <rPh sb="0" eb="2">
      <t>ヨドガワ</t>
    </rPh>
    <rPh sb="2" eb="4">
      <t>ウガン</t>
    </rPh>
    <rPh sb="4" eb="6">
      <t>テイボウ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</si>
  <si>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</si>
  <si>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直進
道なり
右カーブ
橋渡って
ゲート後
左カーブ</t>
    <rPh sb="0" eb="2">
      <t>チョクシン</t>
    </rPh>
    <rPh sb="3" eb="4">
      <t>ミチ</t>
    </rPh>
    <rPh sb="7" eb="8">
      <t>ミギ</t>
    </rPh>
    <rPh sb="12" eb="13">
      <t>ハシ</t>
    </rPh>
    <rPh sb="13" eb="14">
      <t>ワタ</t>
    </rPh>
    <rPh sb="20" eb="21">
      <t>ゴ</t>
    </rPh>
    <rPh sb="22" eb="23">
      <t>ヒダリ</t>
    </rPh>
    <phoneticPr fontId="3"/>
  </si>
  <si>
    <t>山崎　S</t>
    <rPh sb="0" eb="2">
      <t>ヤマザキ</t>
    </rPh>
    <phoneticPr fontId="3"/>
  </si>
  <si>
    <t>河川敷道路</t>
    <rPh sb="0" eb="3">
      <t>カセンジキ</t>
    </rPh>
    <rPh sb="3" eb="5">
      <t>ドウロ</t>
    </rPh>
    <phoneticPr fontId="3"/>
  </si>
  <si>
    <t>左Uターンして三叉路の真ん中を進む</t>
    <rPh sb="0" eb="1">
      <t>ヒダリ</t>
    </rPh>
    <rPh sb="7" eb="10">
      <t>サンサロ</t>
    </rPh>
    <rPh sb="11" eb="12">
      <t>マ</t>
    </rPh>
    <rPh sb="13" eb="14">
      <t>ナカ</t>
    </rPh>
    <rPh sb="15" eb="16">
      <t>ススム</t>
    </rPh>
    <phoneticPr fontId="3"/>
  </si>
  <si>
    <t>堤防道路</t>
    <rPh sb="0" eb="2">
      <t>テイボウ</t>
    </rPh>
    <rPh sb="2" eb="4">
      <t>ドウロ</t>
    </rPh>
    <phoneticPr fontId="3"/>
  </si>
  <si>
    <t>この後、天王山大橋歩道で桂川を渡る</t>
    <rPh sb="2" eb="3">
      <t>アト</t>
    </rPh>
    <rPh sb="4" eb="7">
      <t>テンノウザン</t>
    </rPh>
    <rPh sb="7" eb="9">
      <t>オオハシ</t>
    </rPh>
    <rPh sb="9" eb="11">
      <t>ホドウ</t>
    </rPh>
    <rPh sb="12" eb="14">
      <t>カツラガワ</t>
    </rPh>
    <rPh sb="15" eb="16">
      <t>ワタ</t>
    </rPh>
    <phoneticPr fontId="3"/>
  </si>
  <si>
    <t>R478</t>
    <phoneticPr fontId="3"/>
  </si>
  <si>
    <t>観月橋南詰　S</t>
    <rPh sb="0" eb="3">
      <t>カンヅキバシ</t>
    </rPh>
    <rPh sb="3" eb="4">
      <t>ミナミ</t>
    </rPh>
    <rPh sb="4" eb="5">
      <t>ツ</t>
    </rPh>
    <phoneticPr fontId="3"/>
  </si>
  <si>
    <t>観月橋北詰　S</t>
    <rPh sb="0" eb="3">
      <t>カンヅキバシ</t>
    </rPh>
    <rPh sb="3" eb="4">
      <t>キタ</t>
    </rPh>
    <rPh sb="4" eb="5">
      <t>ツ</t>
    </rPh>
    <phoneticPr fontId="3"/>
  </si>
  <si>
    <t>京都外環状線
(京都宇治線)</t>
    <rPh sb="0" eb="2">
      <t>キョウト</t>
    </rPh>
    <rPh sb="2" eb="3">
      <t>ソト</t>
    </rPh>
    <rPh sb="3" eb="6">
      <t>カンジョウセン</t>
    </rPh>
    <rPh sb="8" eb="10">
      <t>キョウト</t>
    </rPh>
    <rPh sb="10" eb="12">
      <t>ウジ</t>
    </rPh>
    <rPh sb="12" eb="13">
      <t>セン</t>
    </rPh>
    <phoneticPr fontId="3"/>
  </si>
  <si>
    <t>新小栗栖街道</t>
  </si>
  <si>
    <t>右カーブ後左折</t>
    <rPh sb="0" eb="1">
      <t>ミギ</t>
    </rPh>
    <rPh sb="4" eb="5">
      <t>ゴ</t>
    </rPh>
    <rPh sb="5" eb="7">
      <t>サセツ</t>
    </rPh>
    <phoneticPr fontId="3"/>
  </si>
  <si>
    <t>西街道</t>
    <rPh sb="0" eb="1">
      <t>ニシ</t>
    </rPh>
    <rPh sb="1" eb="3">
      <t>カイドウ</t>
    </rPh>
    <phoneticPr fontId="3"/>
  </si>
  <si>
    <t>小栗栖牛ヶ淵　S</t>
    <rPh sb="0" eb="1">
      <t>コ</t>
    </rPh>
    <rPh sb="1" eb="3">
      <t>クリス</t>
    </rPh>
    <rPh sb="3" eb="4">
      <t>ウシ</t>
    </rPh>
    <rPh sb="5" eb="6">
      <t>フチ</t>
    </rPh>
    <phoneticPr fontId="3"/>
  </si>
  <si>
    <t>Y字路を右↗</t>
    <rPh sb="1" eb="3">
      <t>ジロ</t>
    </rPh>
    <phoneticPr fontId="3"/>
  </si>
  <si>
    <t>醍醐和泉　S</t>
    <phoneticPr fontId="3"/>
  </si>
  <si>
    <t>大宅甲ノ辻町　S</t>
    <phoneticPr fontId="3"/>
  </si>
  <si>
    <t>PC2
セブン-イレブン 大津本堅田５丁目店</t>
    <phoneticPr fontId="3"/>
  </si>
  <si>
    <t>琵琶湖大橋　S</t>
    <phoneticPr fontId="3"/>
  </si>
  <si>
    <t>F36</t>
    <phoneticPr fontId="3"/>
  </si>
  <si>
    <t>小山大宅線</t>
  </si>
  <si>
    <t>F35</t>
    <phoneticPr fontId="3"/>
  </si>
  <si>
    <t>F35、K36</t>
    <phoneticPr fontId="3"/>
  </si>
  <si>
    <t>R1</t>
    <phoneticPr fontId="3"/>
  </si>
  <si>
    <t>逢坂一丁目　S</t>
    <rPh sb="0" eb="2">
      <t>オオサカ</t>
    </rPh>
    <rPh sb="2" eb="3">
      <t>ハジメ</t>
    </rPh>
    <rPh sb="3" eb="5">
      <t>チョウメ</t>
    </rPh>
    <phoneticPr fontId="3"/>
  </si>
  <si>
    <t>交通量が多い場合左手に陸橋あり　→敦賀･彦根</t>
    <rPh sb="17" eb="19">
      <t>ツルガ</t>
    </rPh>
    <rPh sb="20" eb="22">
      <t>ヒコネ</t>
    </rPh>
    <phoneticPr fontId="3"/>
  </si>
  <si>
    <t>側道へ　　↖敦賀･高島</t>
    <rPh sb="0" eb="2">
      <t>ソクドウ</t>
    </rPh>
    <rPh sb="6" eb="8">
      <t>ツルガ</t>
    </rPh>
    <rPh sb="9" eb="11">
      <t>タカシマ</t>
    </rPh>
    <phoneticPr fontId="3"/>
  </si>
  <si>
    <t>K558</t>
    <phoneticPr fontId="3"/>
  </si>
  <si>
    <t>踏切を斜めに渡る。線路の隙間注意！！</t>
    <rPh sb="12" eb="14">
      <t>スキマ</t>
    </rPh>
    <phoneticPr fontId="3"/>
  </si>
  <si>
    <t>踏切</t>
    <rPh sb="0" eb="2">
      <t>フミキリ</t>
    </rPh>
    <phoneticPr fontId="3"/>
  </si>
  <si>
    <t>大津港口　S</t>
    <phoneticPr fontId="3"/>
  </si>
  <si>
    <t>PC3
ファミリーマート 彦根ミシガン通り店</t>
    <rPh sb="13" eb="15">
      <t>ヒコネ</t>
    </rPh>
    <rPh sb="19" eb="20">
      <t>トオ</t>
    </rPh>
    <phoneticPr fontId="3"/>
  </si>
  <si>
    <t>ここから半時計回りで琵琶湖周回</t>
    <rPh sb="4" eb="5">
      <t>ハン</t>
    </rPh>
    <rPh sb="5" eb="7">
      <t>トケイ</t>
    </rPh>
    <rPh sb="7" eb="8">
      <t>マワ</t>
    </rPh>
    <rPh sb="10" eb="13">
      <t>ビワコ</t>
    </rPh>
    <rPh sb="13" eb="15">
      <t>シュウカイ</t>
    </rPh>
    <phoneticPr fontId="3"/>
  </si>
  <si>
    <t>琵琶湖大橋東詰　S</t>
    <rPh sb="5" eb="6">
      <t>アズマ</t>
    </rPh>
    <rPh sb="6" eb="7">
      <t>ヅメ</t>
    </rPh>
    <phoneticPr fontId="3"/>
  </si>
  <si>
    <t>R601</t>
    <phoneticPr fontId="3"/>
  </si>
  <si>
    <t>馬場２丁目　S</t>
    <rPh sb="0" eb="2">
      <t>ババ</t>
    </rPh>
    <rPh sb="3" eb="5">
      <t>チョウメ</t>
    </rPh>
    <phoneticPr fontId="3"/>
  </si>
  <si>
    <t>大音　S</t>
    <rPh sb="0" eb="2">
      <t>オオネ</t>
    </rPh>
    <phoneticPr fontId="3"/>
  </si>
  <si>
    <t>K2
(さざなみ街道)</t>
    <rPh sb="8" eb="10">
      <t>カイドウ</t>
    </rPh>
    <phoneticPr fontId="3"/>
  </si>
  <si>
    <t>大音交差点を過ぎ左にUターン、道なり右カーブ</t>
    <rPh sb="0" eb="2">
      <t>オオネ</t>
    </rPh>
    <rPh sb="2" eb="5">
      <t>コウサテン</t>
    </rPh>
    <rPh sb="6" eb="7">
      <t>ス</t>
    </rPh>
    <rPh sb="8" eb="9">
      <t>ヒダリ</t>
    </rPh>
    <rPh sb="15" eb="16">
      <t>ミチ</t>
    </rPh>
    <rPh sb="18" eb="19">
      <t>ミギ</t>
    </rPh>
    <phoneticPr fontId="3"/>
  </si>
  <si>
    <t>K514</t>
    <phoneticPr fontId="3"/>
  </si>
  <si>
    <t>K559,K601
K26,K25,K2
(さざなみ街道)</t>
    <rPh sb="26" eb="28">
      <t>カイドウ</t>
    </rPh>
    <phoneticPr fontId="3"/>
  </si>
  <si>
    <t>K2,K331,K44
(さざなみ街道)</t>
    <rPh sb="17" eb="19">
      <t>カイドウ</t>
    </rPh>
    <phoneticPr fontId="3"/>
  </si>
  <si>
    <t>R303</t>
    <phoneticPr fontId="3"/>
  </si>
  <si>
    <t>R303へ合流</t>
    <rPh sb="5" eb="7">
      <t>ゴウリュウ</t>
    </rPh>
    <phoneticPr fontId="3"/>
  </si>
  <si>
    <t>K336</t>
    <phoneticPr fontId="3"/>
  </si>
  <si>
    <t>藤ヶ崎トンネルは交通量多く回避します</t>
    <rPh sb="0" eb="3">
      <t>フジガサキ</t>
    </rPh>
    <rPh sb="8" eb="11">
      <t>コウツウリョウ</t>
    </rPh>
    <rPh sb="11" eb="12">
      <t>オオ</t>
    </rPh>
    <rPh sb="13" eb="15">
      <t>カイヒ</t>
    </rPh>
    <phoneticPr fontId="3"/>
  </si>
  <si>
    <t>←R8 福井 敦賀</t>
    <rPh sb="4" eb="6">
      <t>フクイ</t>
    </rPh>
    <rPh sb="7" eb="9">
      <t>ツルガ</t>
    </rPh>
    <phoneticPr fontId="3"/>
  </si>
  <si>
    <t>塩津　S</t>
    <rPh sb="0" eb="2">
      <t>シオツ</t>
    </rPh>
    <phoneticPr fontId="3"/>
  </si>
  <si>
    <t>←R303 高島　右側セブン-イレブン</t>
    <rPh sb="6" eb="8">
      <t>タカシマ</t>
    </rPh>
    <rPh sb="9" eb="11">
      <t>ミギガワ</t>
    </rPh>
    <phoneticPr fontId="3"/>
  </si>
  <si>
    <t>野口　S</t>
    <rPh sb="0" eb="2">
      <t>ノグチ</t>
    </rPh>
    <phoneticPr fontId="3"/>
  </si>
  <si>
    <t>←R161 大津･今津</t>
    <rPh sb="6" eb="8">
      <t>オオツ</t>
    </rPh>
    <rPh sb="9" eb="11">
      <t>イマヅ</t>
    </rPh>
    <phoneticPr fontId="3"/>
  </si>
  <si>
    <t>→K287 マキノ高原</t>
    <rPh sb="9" eb="11">
      <t>コウゲン</t>
    </rPh>
    <phoneticPr fontId="3"/>
  </si>
  <si>
    <t>K287</t>
    <phoneticPr fontId="3"/>
  </si>
  <si>
    <t>小荒路　S</t>
    <rPh sb="0" eb="1">
      <t>ショウ</t>
    </rPh>
    <rPh sb="1" eb="2">
      <t>アラ</t>
    </rPh>
    <rPh sb="2" eb="3">
      <t>ミチ</t>
    </rPh>
    <phoneticPr fontId="3"/>
  </si>
  <si>
    <t>正面
直進</t>
    <rPh sb="0" eb="2">
      <t>ショウメン</t>
    </rPh>
    <rPh sb="3" eb="5">
      <t>チョクシン</t>
    </rPh>
    <phoneticPr fontId="3"/>
  </si>
  <si>
    <t>K54,K333
K304
(風車街道)</t>
    <rPh sb="15" eb="17">
      <t>フウシャ</t>
    </rPh>
    <rPh sb="17" eb="19">
      <t>カイドウ</t>
    </rPh>
    <phoneticPr fontId="3"/>
  </si>
  <si>
    <t>K304</t>
    <phoneticPr fontId="3"/>
  </si>
  <si>
    <t>萩の浜口　S</t>
    <rPh sb="0" eb="1">
      <t>ハギ</t>
    </rPh>
    <rPh sb="2" eb="3">
      <t>ハマ</t>
    </rPh>
    <rPh sb="3" eb="4">
      <t>クチ</t>
    </rPh>
    <phoneticPr fontId="3"/>
  </si>
  <si>
    <t>←R161　大津</t>
    <rPh sb="6" eb="8">
      <t>オオツ</t>
    </rPh>
    <phoneticPr fontId="3"/>
  </si>
  <si>
    <t>R161</t>
    <phoneticPr fontId="3"/>
  </si>
  <si>
    <t>R161へ合流</t>
    <rPh sb="5" eb="7">
      <t>ゴウリュウ</t>
    </rPh>
    <phoneticPr fontId="3"/>
  </si>
  <si>
    <t>直進↗</t>
    <rPh sb="0" eb="2">
      <t>チョクシン</t>
    </rPh>
    <phoneticPr fontId="3"/>
  </si>
  <si>
    <t>K558へ合流</t>
    <rPh sb="5" eb="7">
      <t>ゴウリュウ</t>
    </rPh>
    <phoneticPr fontId="3"/>
  </si>
  <si>
    <t>におの浜二丁目　S</t>
    <phoneticPr fontId="3"/>
  </si>
  <si>
    <t>K558
K18</t>
    <phoneticPr fontId="3"/>
  </si>
  <si>
    <t>変形十字路</t>
    <rPh sb="0" eb="2">
      <t>ヘンケイ</t>
    </rPh>
    <rPh sb="2" eb="5">
      <t>ジュウジロ</t>
    </rPh>
    <phoneticPr fontId="3"/>
  </si>
  <si>
    <t>ときめき坂</t>
    <rPh sb="4" eb="5">
      <t>サカ</t>
    </rPh>
    <phoneticPr fontId="3"/>
  </si>
  <si>
    <t>東海道</t>
    <rPh sb="0" eb="3">
      <t>トウカイドウ</t>
    </rPh>
    <phoneticPr fontId="3"/>
  </si>
  <si>
    <t>BRM314近畿300km守口_大阪から琵琶湖300km</t>
    <rPh sb="6" eb="8">
      <t>キンキ</t>
    </rPh>
    <rPh sb="13" eb="15">
      <t>モリグチ</t>
    </rPh>
    <rPh sb="16" eb="18">
      <t>オオサカ</t>
    </rPh>
    <rPh sb="20" eb="23">
      <t>ビワコ</t>
    </rPh>
    <phoneticPr fontId="3"/>
  </si>
  <si>
    <t>前方ファミマ</t>
    <rPh sb="0" eb="2">
      <t>ゼンポウ</t>
    </rPh>
    <phoneticPr fontId="3"/>
  </si>
  <si>
    <t>市道</t>
    <rPh sb="0" eb="2">
      <t>シドウ</t>
    </rPh>
    <phoneticPr fontId="3"/>
  </si>
  <si>
    <t>⇒</t>
    <phoneticPr fontId="3"/>
  </si>
  <si>
    <t>※Google Street Viewにはまだありません</t>
    <phoneticPr fontId="3"/>
  </si>
  <si>
    <t>右側
左折</t>
    <rPh sb="0" eb="2">
      <t>ミギガワ</t>
    </rPh>
    <rPh sb="3" eb="5">
      <t>サセツ</t>
    </rPh>
    <phoneticPr fontId="3"/>
  </si>
  <si>
    <t>本丸町　S</t>
    <phoneticPr fontId="3"/>
  </si>
  <si>
    <t>前方の橋は渡らない</t>
    <rPh sb="0" eb="2">
      <t>ゼンポウ</t>
    </rPh>
    <rPh sb="3" eb="4">
      <t>ハシ</t>
    </rPh>
    <rPh sb="5" eb="6">
      <t>ワタ</t>
    </rPh>
    <phoneticPr fontId="3"/>
  </si>
  <si>
    <t>K3</t>
    <phoneticPr fontId="3"/>
  </si>
  <si>
    <t>K102
R422
K3</t>
    <phoneticPr fontId="3"/>
  </si>
  <si>
    <t>K3
K29</t>
    <phoneticPr fontId="3"/>
  </si>
  <si>
    <t>鹿跳橋西詰　S</t>
    <rPh sb="0" eb="1">
      <t>シカ</t>
    </rPh>
    <rPh sb="1" eb="2">
      <t>ハ</t>
    </rPh>
    <rPh sb="2" eb="3">
      <t>ハシ</t>
    </rPh>
    <rPh sb="3" eb="5">
      <t>ニシヅメ</t>
    </rPh>
    <phoneticPr fontId="3"/>
  </si>
  <si>
    <t>→K3 宇治･天ケ瀬ダム</t>
    <rPh sb="4" eb="6">
      <t>ウジ</t>
    </rPh>
    <rPh sb="7" eb="10">
      <t>アマガセ</t>
    </rPh>
    <phoneticPr fontId="3"/>
  </si>
  <si>
    <t>宵待橋</t>
    <rPh sb="0" eb="1">
      <t>ヨイ</t>
    </rPh>
    <rPh sb="1" eb="2">
      <t>マ</t>
    </rPh>
    <rPh sb="2" eb="3">
      <t>ハシ</t>
    </rPh>
    <phoneticPr fontId="3"/>
  </si>
  <si>
    <t>第一志津川橋を渡る</t>
    <rPh sb="0" eb="2">
      <t>ダイイチ</t>
    </rPh>
    <rPh sb="2" eb="5">
      <t>シヅガワ</t>
    </rPh>
    <rPh sb="5" eb="6">
      <t>ハシ</t>
    </rPh>
    <rPh sb="7" eb="8">
      <t>ワタ</t>
    </rPh>
    <phoneticPr fontId="3"/>
  </si>
  <si>
    <t>宇治橋東詰　S</t>
    <rPh sb="0" eb="3">
      <t>ウジハシ</t>
    </rPh>
    <rPh sb="3" eb="4">
      <t>ヒガシ</t>
    </rPh>
    <rPh sb="4" eb="5">
      <t>ヅメ</t>
    </rPh>
    <phoneticPr fontId="3"/>
  </si>
  <si>
    <t>ト字路　S</t>
    <rPh sb="1" eb="3">
      <t>ジロ</t>
    </rPh>
    <phoneticPr fontId="3"/>
  </si>
  <si>
    <t>F241</t>
    <phoneticPr fontId="3"/>
  </si>
  <si>
    <t>F247</t>
    <phoneticPr fontId="3"/>
  </si>
  <si>
    <t>F7
F15</t>
    <phoneticPr fontId="3"/>
  </si>
  <si>
    <t>奈良街道</t>
    <rPh sb="0" eb="4">
      <t>ナラカイドウ</t>
    </rPh>
    <phoneticPr fontId="3"/>
  </si>
  <si>
    <t>中島口　S</t>
    <rPh sb="0" eb="3">
      <t>ナカジマグチ</t>
    </rPh>
    <phoneticPr fontId="3"/>
  </si>
  <si>
    <t>北側顔　S</t>
    <rPh sb="0" eb="2">
      <t>キタガワ</t>
    </rPh>
    <rPh sb="2" eb="3">
      <t>カオ</t>
    </rPh>
    <phoneticPr fontId="3"/>
  </si>
  <si>
    <t>F81</t>
    <phoneticPr fontId="3"/>
  </si>
  <si>
    <t>┤字路　S</t>
    <phoneticPr fontId="3"/>
  </si>
  <si>
    <t>F13</t>
    <phoneticPr fontId="3"/>
  </si>
  <si>
    <t>T字路　S</t>
    <rPh sb="1" eb="3">
      <t>ジロ</t>
    </rPh>
    <phoneticPr fontId="3"/>
  </si>
  <si>
    <t>さくらであい館を左へ、御幸橋渡る</t>
    <rPh sb="6" eb="7">
      <t>カン</t>
    </rPh>
    <rPh sb="8" eb="9">
      <t>ヒダリ</t>
    </rPh>
    <rPh sb="11" eb="14">
      <t>ミユキバシ</t>
    </rPh>
    <rPh sb="14" eb="15">
      <t>ワタ</t>
    </rPh>
    <phoneticPr fontId="33"/>
  </si>
  <si>
    <t>右折後、歩道から淀川河川敷へ下る</t>
    <rPh sb="0" eb="3">
      <t>ウセツゴ</t>
    </rPh>
    <rPh sb="4" eb="6">
      <t>ホドウ</t>
    </rPh>
    <rPh sb="8" eb="10">
      <t>ヨドガワ</t>
    </rPh>
    <rPh sb="10" eb="13">
      <t>カセンジキ</t>
    </rPh>
    <rPh sb="14" eb="15">
      <t>クダ</t>
    </rPh>
    <phoneticPr fontId="3"/>
  </si>
  <si>
    <t>北河内
サイクル
ライン</t>
    <rPh sb="0" eb="3">
      <t>キタカワチ</t>
    </rPh>
    <phoneticPr fontId="3"/>
  </si>
  <si>
    <t>Uターン</t>
    <phoneticPr fontId="3"/>
  </si>
  <si>
    <t>土手に上ってからUターン下に下る</t>
    <rPh sb="0" eb="2">
      <t>ドテ</t>
    </rPh>
    <rPh sb="3" eb="4">
      <t>ノボ</t>
    </rPh>
    <rPh sb="12" eb="13">
      <t>シタ</t>
    </rPh>
    <rPh sb="14" eb="15">
      <t>クダ</t>
    </rPh>
    <phoneticPr fontId="3"/>
  </si>
  <si>
    <t>ゲートの右を通過し下道に合流</t>
    <rPh sb="4" eb="5">
      <t>ミギ</t>
    </rPh>
    <rPh sb="6" eb="8">
      <t>ツウカ</t>
    </rPh>
    <rPh sb="9" eb="11">
      <t>シタミチ</t>
    </rPh>
    <rPh sb="12" eb="14">
      <t>ゴウリュウ</t>
    </rPh>
    <phoneticPr fontId="3"/>
  </si>
  <si>
    <t>左カーブ</t>
    <rPh sb="0" eb="1">
      <t>ヒダリ</t>
    </rPh>
    <phoneticPr fontId="3"/>
  </si>
  <si>
    <t>道なり左</t>
    <rPh sb="0" eb="1">
      <t>ミチ</t>
    </rPh>
    <rPh sb="3" eb="4">
      <t>ヒダリ</t>
    </rPh>
    <phoneticPr fontId="3"/>
  </si>
  <si>
    <t>R1を横断</t>
    <rPh sb="3" eb="5">
      <t>オウダン</t>
    </rPh>
    <phoneticPr fontId="3"/>
  </si>
  <si>
    <t>左側</t>
    <rPh sb="0" eb="2">
      <t>ヒダリガワ</t>
    </rPh>
    <phoneticPr fontId="3"/>
  </si>
  <si>
    <t>十字路（豊里大橋手前）</t>
    <rPh sb="0" eb="1">
      <t>ジュウ</t>
    </rPh>
    <rPh sb="4" eb="6">
      <t>トヨサト</t>
    </rPh>
    <rPh sb="6" eb="8">
      <t>オオハシ</t>
    </rPh>
    <rPh sb="8" eb="10">
      <t>テマエ</t>
    </rPh>
    <phoneticPr fontId="3"/>
  </si>
  <si>
    <t>ここ</t>
    <phoneticPr fontId="3"/>
  </si>
  <si>
    <t>レシート取得　通過時刻を自分で記入
参考タイム　翌００：１５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4"/>
  </si>
  <si>
    <t>1.0.1</t>
    <phoneticPr fontId="3"/>
  </si>
  <si>
    <t>右折→左折</t>
    <rPh sb="0" eb="2">
      <t>ウセツ</t>
    </rPh>
    <rPh sb="3" eb="5">
      <t>サセツ</t>
    </rPh>
    <phoneticPr fontId="3"/>
  </si>
  <si>
    <t>高架くぐってすぐ右折</t>
    <rPh sb="0" eb="2">
      <t>コウカ</t>
    </rPh>
    <rPh sb="8" eb="10">
      <t>ウセツ</t>
    </rPh>
    <phoneticPr fontId="3"/>
  </si>
  <si>
    <t>上って堤防へ</t>
    <rPh sb="0" eb="1">
      <t>ノボ</t>
    </rPh>
    <rPh sb="3" eb="5">
      <t>テイボウ</t>
    </rPh>
    <phoneticPr fontId="3"/>
  </si>
  <si>
    <t>PC1
セブンイレブン 阪急大山崎店</t>
    <rPh sb="12" eb="14">
      <t>ハンキュウ</t>
    </rPh>
    <rPh sb="14" eb="17">
      <t>オオヤマザキ</t>
    </rPh>
    <phoneticPr fontId="3"/>
  </si>
  <si>
    <t>F67</t>
    <phoneticPr fontId="3"/>
  </si>
  <si>
    <t>大山崎　S</t>
    <rPh sb="0" eb="3">
      <t>オオヤマザキ</t>
    </rPh>
    <phoneticPr fontId="3"/>
  </si>
  <si>
    <t>自転車ゲートをくぐり堤防道路へ</t>
    <rPh sb="0" eb="3">
      <t>ジテンシャ</t>
    </rPh>
    <rPh sb="10" eb="12">
      <t>テイボウ</t>
    </rPh>
    <rPh sb="12" eb="14">
      <t>ドウロ</t>
    </rPh>
    <phoneticPr fontId="3"/>
  </si>
  <si>
    <t>下って河川敷へ</t>
    <rPh sb="0" eb="1">
      <t>クダ</t>
    </rPh>
    <rPh sb="3" eb="6">
      <t>カセンジキ</t>
    </rPh>
    <phoneticPr fontId="3"/>
  </si>
  <si>
    <t>河川敷道路へ合流</t>
    <rPh sb="0" eb="3">
      <t>カセンジキ</t>
    </rPh>
    <rPh sb="3" eb="5">
      <t>ドウロ</t>
    </rPh>
    <rPh sb="6" eb="8">
      <t>ゴウリュウ</t>
    </rPh>
    <phoneticPr fontId="3"/>
  </si>
  <si>
    <t>2.0.1</t>
    <phoneticPr fontId="3"/>
  </si>
  <si>
    <t>13～25</t>
    <phoneticPr fontId="3"/>
  </si>
  <si>
    <t>PC1変更に伴い旧13～27⇒新13～25へ</t>
    <rPh sb="3" eb="5">
      <t>ヘンコウ</t>
    </rPh>
    <rPh sb="6" eb="7">
      <t>トモナ</t>
    </rPh>
    <rPh sb="8" eb="9">
      <t>キュウ</t>
    </rPh>
    <rPh sb="15" eb="16">
      <t>シン</t>
    </rPh>
    <phoneticPr fontId="3"/>
  </si>
  <si>
    <t>右角にインドアゴルフ</t>
    <rPh sb="0" eb="1">
      <t>ミギ</t>
    </rPh>
    <rPh sb="1" eb="2">
      <t>カド</t>
    </rPh>
    <phoneticPr fontId="3"/>
  </si>
  <si>
    <t>2.0.2</t>
    <phoneticPr fontId="3"/>
  </si>
  <si>
    <r>
      <rPr>
        <b/>
        <sz val="11"/>
        <rFont val="ＭＳ Ｐゴシック"/>
        <family val="3"/>
        <charset val="128"/>
      </rPr>
      <t>PC1</t>
    </r>
    <r>
      <rPr>
        <sz val="11"/>
        <rFont val="ＭＳ Ｐゴシック"/>
        <family val="3"/>
        <charset val="128"/>
      </rPr>
      <t>：セブンイレブン島本町山崎4丁目店⇒</t>
    </r>
    <r>
      <rPr>
        <b/>
        <sz val="11"/>
        <rFont val="ＭＳ Ｐゴシック"/>
        <family val="3"/>
        <charset val="128"/>
      </rPr>
      <t>セブンイレブン阪急大山崎店</t>
    </r>
    <rPh sb="11" eb="13">
      <t>シマモト</t>
    </rPh>
    <rPh sb="13" eb="14">
      <t>マチ</t>
    </rPh>
    <rPh sb="14" eb="16">
      <t>ヤマザキ</t>
    </rPh>
    <rPh sb="17" eb="19">
      <t>チョウメ</t>
    </rPh>
    <rPh sb="19" eb="20">
      <t>テン</t>
    </rPh>
    <rPh sb="28" eb="30">
      <t>ハンキュウ</t>
    </rPh>
    <rPh sb="30" eb="34">
      <t>オオヤマザキテン</t>
    </rPh>
    <phoneticPr fontId="3"/>
  </si>
  <si>
    <r>
      <t>右角にセブンイレブン⇒右角に</t>
    </r>
    <r>
      <rPr>
        <b/>
        <sz val="11"/>
        <rFont val="ＭＳ Ｐゴシック"/>
        <family val="3"/>
        <charset val="128"/>
      </rPr>
      <t>インドアゴルフ</t>
    </r>
    <rPh sb="0" eb="2">
      <t>ミギカド</t>
    </rPh>
    <rPh sb="11" eb="13">
      <t>ミギカド</t>
    </rPh>
    <phoneticPr fontId="3"/>
  </si>
  <si>
    <t>堤防道路へ</t>
    <rPh sb="0" eb="2">
      <t>テイボウ</t>
    </rPh>
    <rPh sb="2" eb="4">
      <t>ドウロ</t>
    </rPh>
    <phoneticPr fontId="3"/>
  </si>
  <si>
    <t>2.0.3</t>
    <phoneticPr fontId="3"/>
  </si>
  <si>
    <t>31の┤字路の先が行き止まりだったため修正</t>
    <rPh sb="7" eb="8">
      <t>サキ</t>
    </rPh>
    <rPh sb="9" eb="10">
      <t>イ</t>
    </rPh>
    <rPh sb="11" eb="12">
      <t>ド</t>
    </rPh>
    <rPh sb="19" eb="21">
      <t>シュウセイ</t>
    </rPh>
    <phoneticPr fontId="3"/>
  </si>
  <si>
    <t>天王山大橋
歩道</t>
    <rPh sb="0" eb="3">
      <t>テンノウザン</t>
    </rPh>
    <rPh sb="3" eb="5">
      <t>オオハシ</t>
    </rPh>
    <rPh sb="6" eb="8">
      <t>ホドウ</t>
    </rPh>
    <phoneticPr fontId="3"/>
  </si>
  <si>
    <t>↷</t>
  </si>
  <si>
    <t>右Uターンして河川敷へ下る、高架をくぐり再び堤防道路へ</t>
    <rPh sb="0" eb="1">
      <t>ミギ</t>
    </rPh>
    <rPh sb="7" eb="10">
      <t>カセンジキ</t>
    </rPh>
    <rPh sb="11" eb="12">
      <t>クダ</t>
    </rPh>
    <rPh sb="14" eb="16">
      <t>コウカ</t>
    </rPh>
    <rPh sb="20" eb="21">
      <t>フタタ</t>
    </rPh>
    <rPh sb="22" eb="26">
      <t>テイボウドウロ</t>
    </rPh>
    <phoneticPr fontId="3"/>
  </si>
  <si>
    <t>左カーブ</t>
    <rPh sb="0" eb="1">
      <t>ヒダリ</t>
    </rPh>
    <phoneticPr fontId="3"/>
  </si>
  <si>
    <r>
      <t>道なり</t>
    </r>
    <r>
      <rPr>
        <sz val="12"/>
        <color rgb="FF00B0F0"/>
        <rFont val="ＭＳ Ｐゴシック"/>
        <family val="3"/>
        <charset val="128"/>
      </rPr>
      <t>↶</t>
    </r>
    <rPh sb="0" eb="1">
      <t>ミチ</t>
    </rPh>
    <phoneticPr fontId="3"/>
  </si>
  <si>
    <t>この後、宇治川御幸橋の歩道を渡る</t>
    <rPh sb="2" eb="3">
      <t>アト</t>
    </rPh>
    <rPh sb="4" eb="7">
      <t>ウジガワ</t>
    </rPh>
    <rPh sb="7" eb="8">
      <t>ゴ</t>
    </rPh>
    <rPh sb="8" eb="9">
      <t>サチ</t>
    </rPh>
    <rPh sb="9" eb="10">
      <t>ハシ</t>
    </rPh>
    <rPh sb="11" eb="13">
      <t>ホドウ</t>
    </rPh>
    <rPh sb="14" eb="15">
      <t>ワタ</t>
    </rPh>
    <phoneticPr fontId="3"/>
  </si>
  <si>
    <t>2.0.4</t>
    <phoneticPr fontId="3"/>
  </si>
  <si>
    <t>29～35</t>
    <phoneticPr fontId="3"/>
  </si>
  <si>
    <t>さくらであい館の正面信号を渡る</t>
    <rPh sb="6" eb="7">
      <t>カン</t>
    </rPh>
    <rPh sb="8" eb="10">
      <t>ショウメン</t>
    </rPh>
    <rPh sb="10" eb="12">
      <t>シンゴウ</t>
    </rPh>
    <rPh sb="13" eb="14">
      <t>ワタ</t>
    </rPh>
    <phoneticPr fontId="3"/>
  </si>
  <si>
    <t>宇治川御幸橋
歩道</t>
    <rPh sb="0" eb="3">
      <t>ウジガワ</t>
    </rPh>
    <rPh sb="3" eb="5">
      <t>ミユキ</t>
    </rPh>
    <rPh sb="5" eb="6">
      <t>ハシ</t>
    </rPh>
    <rPh sb="7" eb="9">
      <t>ホドウ</t>
    </rPh>
    <phoneticPr fontId="3"/>
  </si>
  <si>
    <t>F13</t>
    <phoneticPr fontId="3"/>
  </si>
  <si>
    <t>この後、横断歩道を渡り右折</t>
    <rPh sb="2" eb="3">
      <t>アト</t>
    </rPh>
    <rPh sb="4" eb="8">
      <t>オウダンホドウ</t>
    </rPh>
    <rPh sb="9" eb="10">
      <t>ワタ</t>
    </rPh>
    <rPh sb="11" eb="13">
      <t>ウセツ</t>
    </rPh>
    <phoneticPr fontId="3"/>
  </si>
  <si>
    <t>F81</t>
    <phoneticPr fontId="3"/>
  </si>
  <si>
    <t>横断歩道が北側に無いため横断歩道まで直進</t>
    <rPh sb="0" eb="4">
      <t>オウダンホドウ</t>
    </rPh>
    <rPh sb="5" eb="7">
      <t>キタガワ</t>
    </rPh>
    <rPh sb="8" eb="9">
      <t>ナ</t>
    </rPh>
    <rPh sb="12" eb="14">
      <t>オウダン</t>
    </rPh>
    <rPh sb="14" eb="16">
      <t>ホドウ</t>
    </rPh>
    <rPh sb="18" eb="20">
      <t>チョクシン</t>
    </rPh>
    <phoneticPr fontId="3"/>
  </si>
  <si>
    <t>北川顔　S</t>
    <rPh sb="0" eb="2">
      <t>キタガワ</t>
    </rPh>
    <rPh sb="2" eb="3">
      <t>カオ</t>
    </rPh>
    <phoneticPr fontId="3"/>
  </si>
  <si>
    <t>R478</t>
    <phoneticPr fontId="3"/>
  </si>
  <si>
    <t>中島口　S</t>
    <rPh sb="0" eb="2">
      <t>ナカジマ</t>
    </rPh>
    <rPh sb="2" eb="3">
      <t>クチ</t>
    </rPh>
    <phoneticPr fontId="3"/>
  </si>
  <si>
    <t>市道</t>
    <rPh sb="0" eb="2">
      <t>シドウ</t>
    </rPh>
    <phoneticPr fontId="3"/>
  </si>
  <si>
    <t>側道の方へ</t>
    <rPh sb="0" eb="2">
      <t>ソクドウ</t>
    </rPh>
    <rPh sb="3" eb="4">
      <t>ホウ</t>
    </rPh>
    <phoneticPr fontId="3"/>
  </si>
  <si>
    <t>正面に、とりまさストアー</t>
    <rPh sb="0" eb="2">
      <t>ショウメン</t>
    </rPh>
    <phoneticPr fontId="3"/>
  </si>
  <si>
    <t>左車線を直進、R1の高架をくぐる</t>
    <rPh sb="0" eb="3">
      <t>ヒダリシャセン</t>
    </rPh>
    <rPh sb="4" eb="6">
      <t>チョクシン</t>
    </rPh>
    <rPh sb="10" eb="12">
      <t>コウカ</t>
    </rPh>
    <phoneticPr fontId="3"/>
  </si>
  <si>
    <t>奈良街道</t>
    <rPh sb="0" eb="2">
      <t>ナラ</t>
    </rPh>
    <rPh sb="2" eb="4">
      <t>カイドウ</t>
    </rPh>
    <phoneticPr fontId="3"/>
  </si>
  <si>
    <t>新29～43</t>
    <rPh sb="0" eb="1">
      <t>シン</t>
    </rPh>
    <phoneticPr fontId="3"/>
  </si>
  <si>
    <t>天王山大橋～さくらであい館まで新ルート、さくらであい館～新観月橋までのルートを復路とほぼ同一に変更</t>
    <rPh sb="0" eb="3">
      <t>テンノウザン</t>
    </rPh>
    <rPh sb="3" eb="5">
      <t>オオハシ</t>
    </rPh>
    <rPh sb="12" eb="13">
      <t>カン</t>
    </rPh>
    <rPh sb="15" eb="16">
      <t>シン</t>
    </rPh>
    <rPh sb="26" eb="27">
      <t>カン</t>
    </rPh>
    <rPh sb="28" eb="29">
      <t>シン</t>
    </rPh>
    <rPh sb="29" eb="31">
      <t>ミヅキ</t>
    </rPh>
    <rPh sb="31" eb="32">
      <t>バシ</t>
    </rPh>
    <rPh sb="39" eb="41">
      <t>フクロ</t>
    </rPh>
    <rPh sb="44" eb="46">
      <t>ドウイツ</t>
    </rPh>
    <rPh sb="47" eb="49">
      <t>ヘンコウ</t>
    </rPh>
    <phoneticPr fontId="3"/>
  </si>
  <si>
    <t>レシート取得　通過時刻を自分で記入
参考タイム　翌０２：２４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4"/>
  </si>
  <si>
    <t>レシート取得　通過時刻を自分で記入
参考タイム　翌０５：２４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3"/>
  </si>
  <si>
    <t>フォトチェック　通過時刻を自分で記入
参考タイム　翌０９：０４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3"/>
  </si>
  <si>
    <t>フォトチェック　通過時刻を自分で記入
参考タイム　翌１０：２８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3"/>
  </si>
  <si>
    <t>フォトチェック　通過時刻を自分で記入
参考タイム　翌１３：４０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3"/>
  </si>
  <si>
    <t>フォトチェック　通過時刻を自分で記入
参考タイム　翌１５：２４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3"/>
  </si>
  <si>
    <t>2.0.5</t>
    <phoneticPr fontId="3"/>
  </si>
  <si>
    <t>T字路⇒┤字路</t>
    <rPh sb="1" eb="3">
      <t>ジロ</t>
    </rPh>
    <phoneticPr fontId="3"/>
  </si>
  <si>
    <t>PC1
セブンイレブン
 阪急大山崎店</t>
    <rPh sb="13" eb="15">
      <t>ハンキュウ</t>
    </rPh>
    <rPh sb="15" eb="18">
      <t>オオヤマザキ</t>
    </rPh>
    <phoneticPr fontId="3"/>
  </si>
  <si>
    <t>PC2
セブン-イレブン
 大津本堅田５丁目店</t>
    <phoneticPr fontId="3"/>
  </si>
  <si>
    <t>PC3
ファミリーマート
 彦根ミシガン通り店</t>
    <rPh sb="14" eb="16">
      <t>ヒコネ</t>
    </rPh>
    <rPh sb="20" eb="21">
      <t>トオ</t>
    </rPh>
    <phoneticPr fontId="3"/>
  </si>
  <si>
    <t>OPEN翌０７：００　CLOSE 翌１８：００
9:00から有人ゴール受け付け
9:00より早い到着はセブン-イレブン 
守口京阪本通店でレシート取得</t>
    <rPh sb="4" eb="5">
      <t>ヨク</t>
    </rPh>
    <rPh sb="17" eb="18">
      <t>ヨク</t>
    </rPh>
    <rPh sb="30" eb="32">
      <t>ユウジン</t>
    </rPh>
    <rPh sb="35" eb="36">
      <t>ウ</t>
    </rPh>
    <rPh sb="37" eb="38">
      <t>ツ</t>
    </rPh>
    <rPh sb="46" eb="47">
      <t>ハヤ</t>
    </rPh>
    <rPh sb="48" eb="50">
      <t>トウチャク</t>
    </rPh>
    <rPh sb="73" eb="75">
      <t>シュトク</t>
    </rPh>
    <phoneticPr fontId="4"/>
  </si>
  <si>
    <t>2.0.6</t>
    <phoneticPr fontId="3"/>
  </si>
  <si>
    <t>9:00より早い到着の説明を修正</t>
    <rPh sb="6" eb="7">
      <t>ハヤ</t>
    </rPh>
    <rPh sb="8" eb="10">
      <t>トウチャク</t>
    </rPh>
    <rPh sb="11" eb="13">
      <t>セツメイ</t>
    </rPh>
    <rPh sb="14" eb="16">
      <t>シュウセイ</t>
    </rPh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</si>
  <si>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</si>
  <si>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</si>
  <si>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3.0.0</t>
    <phoneticPr fontId="3"/>
  </si>
  <si>
    <t>改定日</t>
    <rPh sb="0" eb="3">
      <t>カイテイビ</t>
    </rPh>
    <phoneticPr fontId="3"/>
  </si>
  <si>
    <t>全体</t>
    <rPh sb="0" eb="2">
      <t>ゼンタイ</t>
    </rPh>
    <phoneticPr fontId="3"/>
  </si>
  <si>
    <t>形状・信号行を追加</t>
    <rPh sb="0" eb="2">
      <t>ケイジョウ</t>
    </rPh>
    <rPh sb="3" eb="5">
      <t>シンゴウ</t>
    </rPh>
    <rPh sb="5" eb="6">
      <t>ギョウ</t>
    </rPh>
    <rPh sb="7" eb="9">
      <t>ツイカ</t>
    </rPh>
    <phoneticPr fontId="3"/>
  </si>
  <si>
    <t>区間後進路を記号化</t>
    <rPh sb="0" eb="3">
      <t>クカンゴ</t>
    </rPh>
    <rPh sb="3" eb="5">
      <t>シンロ</t>
    </rPh>
    <rPh sb="6" eb="9">
      <t>キゴウカ</t>
    </rPh>
    <phoneticPr fontId="3"/>
  </si>
  <si>
    <t>21:20　受付開始
21:40　ブリーフィング
21:50　装備チェック
22:00　スタート　（22:00スタート基準）
23:00　スタートCLOSE</t>
    <rPh sb="6" eb="8">
      <t>ウケツケ</t>
    </rPh>
    <rPh sb="8" eb="10">
      <t>カイシ</t>
    </rPh>
    <rPh sb="31" eb="33">
      <t>ソウビ</t>
    </rPh>
    <rPh sb="59" eb="61">
      <t>キジュン</t>
    </rPh>
    <phoneticPr fontId="4"/>
  </si>
  <si>
    <t>┳</t>
  </si>
  <si>
    <t>╋</t>
  </si>
  <si>
    <t>┏</t>
    <phoneticPr fontId="3"/>
  </si>
  <si>
    <t>Y</t>
  </si>
  <si>
    <t>ʎ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</si>
  <si>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</si>
  <si>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</si>
  <si>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山崎</t>
    <rPh sb="0" eb="2">
      <t>ヤマザキ</t>
    </rPh>
    <phoneticPr fontId="3"/>
  </si>
  <si>
    <t>┣</t>
  </si>
  <si>
    <t xml:space="preserve">左側
</t>
    <rPh sb="0" eb="2">
      <t>ヒダリガワ</t>
    </rPh>
    <phoneticPr fontId="3"/>
  </si>
  <si>
    <t>大山崎</t>
    <rPh sb="0" eb="3">
      <t>オオヤマザキ</t>
    </rPh>
    <phoneticPr fontId="3"/>
  </si>
  <si>
    <t>北川顔</t>
    <rPh sb="0" eb="2">
      <t>キタガワ</t>
    </rPh>
    <rPh sb="2" eb="3">
      <t>カオ</t>
    </rPh>
    <phoneticPr fontId="3"/>
  </si>
  <si>
    <t>中島口</t>
    <rPh sb="0" eb="2">
      <t>ナカジマ</t>
    </rPh>
    <rPh sb="2" eb="3">
      <t>クチ</t>
    </rPh>
    <phoneticPr fontId="3"/>
  </si>
  <si>
    <t>観月橋南詰</t>
    <rPh sb="0" eb="3">
      <t>カンヅキバシ</t>
    </rPh>
    <rPh sb="3" eb="4">
      <t>ミナミ</t>
    </rPh>
    <rPh sb="4" eb="5">
      <t>ツ</t>
    </rPh>
    <phoneticPr fontId="3"/>
  </si>
  <si>
    <t>観月橋北詰</t>
    <rPh sb="0" eb="3">
      <t>カンヅキバシ</t>
    </rPh>
    <rPh sb="3" eb="4">
      <t>キタ</t>
    </rPh>
    <rPh sb="4" eb="5">
      <t>ツ</t>
    </rPh>
    <phoneticPr fontId="3"/>
  </si>
  <si>
    <t>小栗栖牛ヶ淵</t>
    <rPh sb="0" eb="1">
      <t>コ</t>
    </rPh>
    <rPh sb="1" eb="3">
      <t>クリス</t>
    </rPh>
    <rPh sb="3" eb="4">
      <t>ウシ</t>
    </rPh>
    <rPh sb="5" eb="6">
      <t>フチ</t>
    </rPh>
    <phoneticPr fontId="3"/>
  </si>
  <si>
    <t>醍醐和泉</t>
    <phoneticPr fontId="3"/>
  </si>
  <si>
    <t>大宅甲ノ辻町</t>
    <phoneticPr fontId="3"/>
  </si>
  <si>
    <t>逢坂一丁目</t>
    <rPh sb="0" eb="2">
      <t>オオサカ</t>
    </rPh>
    <rPh sb="2" eb="3">
      <t>ハジメ</t>
    </rPh>
    <rPh sb="3" eb="5">
      <t>チョウメ</t>
    </rPh>
    <phoneticPr fontId="3"/>
  </si>
  <si>
    <t>大津港口</t>
    <phoneticPr fontId="3"/>
  </si>
  <si>
    <t>琵琶湖大橋</t>
    <phoneticPr fontId="3"/>
  </si>
  <si>
    <t>琵琶湖大橋東詰</t>
    <rPh sb="5" eb="6">
      <t>アズマ</t>
    </rPh>
    <rPh sb="6" eb="7">
      <t>ヅメ</t>
    </rPh>
    <phoneticPr fontId="3"/>
  </si>
  <si>
    <t>馬場２丁目</t>
    <rPh sb="0" eb="2">
      <t>ババ</t>
    </rPh>
    <rPh sb="3" eb="5">
      <t>チョウメ</t>
    </rPh>
    <phoneticPr fontId="3"/>
  </si>
  <si>
    <t>大音</t>
    <rPh sb="0" eb="2">
      <t>オオネ</t>
    </rPh>
    <phoneticPr fontId="3"/>
  </si>
  <si>
    <t>飯浦</t>
    <rPh sb="0" eb="1">
      <t>メシ</t>
    </rPh>
    <rPh sb="1" eb="2">
      <t>ウラ</t>
    </rPh>
    <phoneticPr fontId="3"/>
  </si>
  <si>
    <t>塩津</t>
    <rPh sb="0" eb="2">
      <t>シオツ</t>
    </rPh>
    <phoneticPr fontId="3"/>
  </si>
  <si>
    <t>野口</t>
    <rPh sb="0" eb="2">
      <t>ノグチ</t>
    </rPh>
    <phoneticPr fontId="3"/>
  </si>
  <si>
    <t>小荒路</t>
    <rPh sb="0" eb="1">
      <t>ショウ</t>
    </rPh>
    <rPh sb="1" eb="2">
      <t>アラ</t>
    </rPh>
    <rPh sb="2" eb="3">
      <t>ミチ</t>
    </rPh>
    <phoneticPr fontId="3"/>
  </si>
  <si>
    <t>萩の浜口</t>
    <rPh sb="0" eb="1">
      <t>ハギ</t>
    </rPh>
    <rPh sb="2" eb="3">
      <t>ハマ</t>
    </rPh>
    <rPh sb="3" eb="4">
      <t>クチ</t>
    </rPh>
    <phoneticPr fontId="3"/>
  </si>
  <si>
    <t>におの浜二丁目</t>
    <phoneticPr fontId="3"/>
  </si>
  <si>
    <t>本丸町</t>
    <phoneticPr fontId="3"/>
  </si>
  <si>
    <t>鹿跳橋西詰</t>
    <rPh sb="0" eb="1">
      <t>シカ</t>
    </rPh>
    <rPh sb="1" eb="2">
      <t>ハ</t>
    </rPh>
    <rPh sb="2" eb="3">
      <t>ハシ</t>
    </rPh>
    <rPh sb="3" eb="5">
      <t>ニシヅメ</t>
    </rPh>
    <phoneticPr fontId="3"/>
  </si>
  <si>
    <t>宇治橋東詰</t>
    <rPh sb="0" eb="3">
      <t>ウジハシ</t>
    </rPh>
    <rPh sb="3" eb="4">
      <t>ヒガシ</t>
    </rPh>
    <rPh sb="4" eb="5">
      <t>ヅメ</t>
    </rPh>
    <phoneticPr fontId="3"/>
  </si>
  <si>
    <t>中島口</t>
    <rPh sb="0" eb="3">
      <t>ナカジマグチ</t>
    </rPh>
    <phoneticPr fontId="3"/>
  </si>
  <si>
    <t>北側顔</t>
    <rPh sb="0" eb="2">
      <t>キタガワ</t>
    </rPh>
    <rPh sb="2" eb="3">
      <t>カオ</t>
    </rPh>
    <phoneticPr fontId="3"/>
  </si>
  <si>
    <t>太子橋</t>
    <rPh sb="0" eb="3">
      <t>タイシバシ</t>
    </rPh>
    <phoneticPr fontId="3"/>
  </si>
  <si>
    <t>┫</t>
  </si>
  <si>
    <t>П</t>
    <phoneticPr fontId="3"/>
  </si>
  <si>
    <t>正面</t>
    <rPh sb="0" eb="2">
      <t>ショウメン</t>
    </rPh>
    <phoneticPr fontId="3"/>
  </si>
  <si>
    <t>右側</t>
    <rPh sb="0" eb="2">
      <t>ミギガワ</t>
    </rPh>
    <phoneticPr fontId="3"/>
  </si>
  <si>
    <t>ゴール受付
守口市　西部コミュニティーセンター
２階　和１</t>
    <rPh sb="3" eb="5">
      <t>ウケツケ</t>
    </rPh>
    <rPh sb="6" eb="8">
      <t>モリグチ</t>
    </rPh>
    <rPh sb="8" eb="9">
      <t>シ</t>
    </rPh>
    <rPh sb="10" eb="12">
      <t>セイブ</t>
    </rPh>
    <rPh sb="25" eb="26">
      <t>カイ</t>
    </rPh>
    <rPh sb="27" eb="28">
      <t>ワ</t>
    </rPh>
    <phoneticPr fontId="4"/>
  </si>
  <si>
    <t>PC4 フォトチェック
長浜市西浅井　看板</t>
    <rPh sb="12" eb="15">
      <t>ナガハマシ</t>
    </rPh>
    <rPh sb="15" eb="16">
      <t>ニシ</t>
    </rPh>
    <rPh sb="16" eb="18">
      <t>アサイ</t>
    </rPh>
    <rPh sb="19" eb="21">
      <t>カンバン</t>
    </rPh>
    <phoneticPr fontId="3"/>
  </si>
  <si>
    <t>┳ Y</t>
  </si>
  <si>
    <t>├</t>
    <phoneticPr fontId="48"/>
  </si>
  <si>
    <t>┼</t>
    <phoneticPr fontId="48"/>
  </si>
  <si>
    <t>⏋</t>
    <phoneticPr fontId="3"/>
  </si>
  <si>
    <t>∩</t>
    <phoneticPr fontId="3"/>
  </si>
  <si>
    <t>↱</t>
    <phoneticPr fontId="3"/>
  </si>
  <si>
    <t>十</t>
  </si>
  <si>
    <t>+</t>
    <phoneticPr fontId="3"/>
  </si>
  <si>
    <t>U</t>
    <phoneticPr fontId="3"/>
  </si>
  <si>
    <t>⎾</t>
    <phoneticPr fontId="3"/>
  </si>
  <si>
    <t>╋ ┫</t>
  </si>
  <si>
    <t>┳ ┫</t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</si>
  <si>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</si>
  <si>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</si>
  <si>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</si>
  <si>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</si>
  <si>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</si>
  <si>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</si>
  <si>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T</t>
  </si>
  <si>
    <t>γ</t>
    <phoneticPr fontId="3"/>
  </si>
  <si>
    <t>╮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</si>
  <si>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</si>
  <si>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</si>
  <si>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</si>
  <si>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</si>
  <si>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</si>
  <si>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</si>
  <si>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</si>
  <si>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</si>
  <si>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</si>
  <si>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</si>
  <si>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┣</t>
    <phoneticPr fontId="3"/>
  </si>
  <si>
    <t>⎞</t>
    <phoneticPr fontId="3"/>
  </si>
  <si>
    <t>┳</t>
    <phoneticPr fontId="3"/>
  </si>
  <si>
    <t>┻</t>
    <phoneticPr fontId="3"/>
  </si>
  <si>
    <t>Y</t>
    <phoneticPr fontId="3"/>
  </si>
  <si>
    <t>PC6 フォトチェック
舟木大橋からの景色</t>
    <phoneticPr fontId="3"/>
  </si>
  <si>
    <t>PC5 フォトチェック
メタセコイヤ並木道の景色</t>
    <phoneticPr fontId="3"/>
  </si>
  <si>
    <t>直進は自転車通行禁止</t>
    <rPh sb="0" eb="2">
      <t>チョクシン</t>
    </rPh>
    <rPh sb="3" eb="6">
      <t>ジテンシャ</t>
    </rPh>
    <rPh sb="6" eb="8">
      <t>ツウコウ</t>
    </rPh>
    <rPh sb="8" eb="10">
      <t>キンシ</t>
    </rPh>
    <phoneticPr fontId="3"/>
  </si>
  <si>
    <t>鋭角に左折</t>
    <rPh sb="0" eb="2">
      <t>エイカク</t>
    </rPh>
    <rPh sb="3" eb="5">
      <t>サセツ</t>
    </rPh>
    <phoneticPr fontId="3"/>
  </si>
  <si>
    <t>道なり右カーブ橋を渡る　←K3 宇治市街･宇治田原</t>
    <rPh sb="0" eb="1">
      <t>ミチ</t>
    </rPh>
    <rPh sb="3" eb="4">
      <t>ミギ</t>
    </rPh>
    <rPh sb="7" eb="8">
      <t>ハシ</t>
    </rPh>
    <rPh sb="9" eb="10">
      <t>ワタ</t>
    </rPh>
    <rPh sb="16" eb="20">
      <t>ウジシガイ</t>
    </rPh>
    <rPh sb="21" eb="23">
      <t>ウジ</t>
    </rPh>
    <rPh sb="23" eb="25">
      <t>タハラ</t>
    </rPh>
    <phoneticPr fontId="3"/>
  </si>
  <si>
    <t>→12km 宇治</t>
    <rPh sb="6" eb="8">
      <t>ウジ</t>
    </rPh>
    <phoneticPr fontId="3"/>
  </si>
  <si>
    <t>宵待橋</t>
    <rPh sb="0" eb="1">
      <t>ヨイ</t>
    </rPh>
    <rPh sb="1" eb="2">
      <t>タイ</t>
    </rPh>
    <rPh sb="2" eb="3">
      <t>バシ</t>
    </rPh>
    <phoneticPr fontId="3"/>
  </si>
  <si>
    <t>左右</t>
    <rPh sb="0" eb="2">
      <t>サユウ</t>
    </rPh>
    <phoneticPr fontId="3"/>
  </si>
  <si>
    <t>歩行者信号まで直進し折り返し</t>
    <rPh sb="0" eb="3">
      <t>ホコウシャ</t>
    </rPh>
    <rPh sb="3" eb="5">
      <t>シンゴウ</t>
    </rPh>
    <rPh sb="7" eb="9">
      <t>チョクシン</t>
    </rPh>
    <rPh sb="10" eb="11">
      <t>オ</t>
    </rPh>
    <rPh sb="12" eb="13">
      <t>カエ</t>
    </rPh>
    <phoneticPr fontId="3"/>
  </si>
  <si>
    <t>T字路まで戻って左折</t>
    <rPh sb="1" eb="3">
      <t>ジロ</t>
    </rPh>
    <rPh sb="5" eb="6">
      <t>モド</t>
    </rPh>
    <rPh sb="8" eb="10">
      <t>サセツ</t>
    </rPh>
    <phoneticPr fontId="3"/>
  </si>
  <si>
    <t>高架くぐってから右折</t>
    <rPh sb="0" eb="2">
      <t>コウカ</t>
    </rPh>
    <rPh sb="8" eb="10">
      <t>ウセツ</t>
    </rPh>
    <phoneticPr fontId="3"/>
  </si>
  <si>
    <t>PC7　有人チェックorフォトチェック
UNBOUND</t>
    <rPh sb="4" eb="6">
      <t>ユウジン</t>
    </rPh>
    <phoneticPr fontId="3"/>
  </si>
  <si>
    <t>PC8　フォトチェック
白虹橋からの景色</t>
    <phoneticPr fontId="3"/>
  </si>
  <si>
    <t>3.0.1</t>
    <phoneticPr fontId="3"/>
  </si>
  <si>
    <t>83,91</t>
    <phoneticPr fontId="3"/>
  </si>
  <si>
    <t>PC番号の間違いを修正</t>
    <rPh sb="2" eb="4">
      <t>バンゴウ</t>
    </rPh>
    <rPh sb="5" eb="7">
      <t>マチガ</t>
    </rPh>
    <rPh sb="9" eb="11">
      <t>シュウセイ</t>
    </rPh>
    <phoneticPr fontId="3"/>
  </si>
  <si>
    <t>フォトチェック　通過時刻を自分で記入
参考タイム　翌０７：４８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3"/>
  </si>
  <si>
    <t>63，68</t>
    <phoneticPr fontId="3"/>
  </si>
  <si>
    <t>フォトチェック　通過時刻を自分で記入
参考タイム　翌０９：００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3"/>
  </si>
  <si>
    <t>参考タイムを追記または修正</t>
    <rPh sb="0" eb="2">
      <t>サンコウ</t>
    </rPh>
    <rPh sb="6" eb="8">
      <t>ツイキ</t>
    </rPh>
    <rPh sb="11" eb="13">
      <t>シュウセイ</t>
    </rPh>
    <phoneticPr fontId="3"/>
  </si>
  <si>
    <t>　ここ</t>
    <phoneticPr fontId="3"/>
  </si>
  <si>
    <t>白虹橋の写真を追加</t>
    <rPh sb="0" eb="1">
      <t>シロ</t>
    </rPh>
    <rPh sb="1" eb="2">
      <t>ニジ</t>
    </rPh>
    <rPh sb="2" eb="3">
      <t>ハシ</t>
    </rPh>
    <rPh sb="4" eb="6">
      <t>シャシン</t>
    </rPh>
    <rPh sb="7" eb="9">
      <t>ツイカ</t>
    </rPh>
    <phoneticPr fontId="3"/>
  </si>
  <si>
    <r>
      <t>大音交差点を左折</t>
    </r>
    <r>
      <rPr>
        <sz val="8"/>
        <rFont val="游ゴシック"/>
        <family val="3"/>
        <charset val="128"/>
        <scheme val="minor"/>
      </rPr>
      <t>（旧賤ヶ岳トンネル通行止めの場合）</t>
    </r>
    <rPh sb="0" eb="2">
      <t>オオネ</t>
    </rPh>
    <rPh sb="2" eb="5">
      <t>コウサテン</t>
    </rPh>
    <rPh sb="6" eb="8">
      <t>サセツ</t>
    </rPh>
    <rPh sb="9" eb="10">
      <t>キュウ</t>
    </rPh>
    <rPh sb="10" eb="20">
      <t>シズガタケトンネルツウコウド</t>
    </rPh>
    <rPh sb="22" eb="24">
      <t>バアイ</t>
    </rPh>
    <phoneticPr fontId="3"/>
  </si>
  <si>
    <t>賤ヶ岳トンネル</t>
    <rPh sb="0" eb="3">
      <t>シズガタケ</t>
    </rPh>
    <phoneticPr fontId="3"/>
  </si>
  <si>
    <t>トンネル内、路肩狭い通行注意</t>
    <rPh sb="4" eb="5">
      <t>ナイ</t>
    </rPh>
    <rPh sb="6" eb="8">
      <t>ロカタ</t>
    </rPh>
    <rPh sb="8" eb="9">
      <t>セマ</t>
    </rPh>
    <rPh sb="10" eb="12">
      <t>ツウコウ</t>
    </rPh>
    <rPh sb="12" eb="14">
      <t>チュウイ</t>
    </rPh>
    <phoneticPr fontId="3"/>
  </si>
  <si>
    <t>4.0.1</t>
    <phoneticPr fontId="3"/>
  </si>
  <si>
    <t>60，61</t>
    <phoneticPr fontId="3"/>
  </si>
  <si>
    <t>旧賤ヶ岳トンネル冬季通行止めの場合の回避ルート</t>
    <rPh sb="0" eb="1">
      <t>キュウ</t>
    </rPh>
    <rPh sb="1" eb="4">
      <t>シズガタケ</t>
    </rPh>
    <rPh sb="8" eb="10">
      <t>トウキ</t>
    </rPh>
    <rPh sb="10" eb="12">
      <t>ツウコウ</t>
    </rPh>
    <rPh sb="12" eb="13">
      <t>ド</t>
    </rPh>
    <rPh sb="15" eb="17">
      <t>バアイ</t>
    </rPh>
    <rPh sb="18" eb="20">
      <t>カイヒ</t>
    </rPh>
    <phoneticPr fontId="3"/>
  </si>
  <si>
    <t>PC7　フォトチェックor有人チェック
UNBOUND</t>
    <rPh sb="13" eb="15">
      <t>ユウジン</t>
    </rPh>
    <phoneticPr fontId="3"/>
  </si>
  <si>
    <t>フォトチェック　通過時刻を自分で記入or有人チェック
参考タイム　翌１３：４０</t>
    <rPh sb="8" eb="10">
      <t>ツウカ</t>
    </rPh>
    <rPh sb="10" eb="12">
      <t>ジコク</t>
    </rPh>
    <rPh sb="13" eb="15">
      <t>ジブン</t>
    </rPh>
    <rPh sb="16" eb="18">
      <t>キニュウ</t>
    </rPh>
    <rPh sb="20" eb="22">
      <t>ユウジン</t>
    </rPh>
    <rPh sb="27" eb="29">
      <t>サンコウ</t>
    </rPh>
    <rPh sb="33" eb="34">
      <t>ヨク</t>
    </rPh>
    <phoneticPr fontId="3"/>
  </si>
  <si>
    <t>ゴール受付
守口市　
西部コミュニティーセンター
２階　和室１</t>
    <rPh sb="3" eb="5">
      <t>ウケツケ</t>
    </rPh>
    <rPh sb="6" eb="8">
      <t>モリグチ</t>
    </rPh>
    <rPh sb="8" eb="9">
      <t>シ</t>
    </rPh>
    <rPh sb="11" eb="13">
      <t>セイブ</t>
    </rPh>
    <rPh sb="26" eb="27">
      <t>カイ</t>
    </rPh>
    <rPh sb="28" eb="30">
      <t>ワシツ</t>
    </rPh>
    <phoneticPr fontId="4"/>
  </si>
  <si>
    <t>4.0.2</t>
    <phoneticPr fontId="3"/>
  </si>
  <si>
    <t>区間距離漏れを記入</t>
    <rPh sb="0" eb="4">
      <t>クカンキョリ</t>
    </rPh>
    <rPh sb="4" eb="5">
      <t>モ</t>
    </rPh>
    <rPh sb="7" eb="9">
      <t>キニュウ</t>
    </rPh>
    <phoneticPr fontId="3"/>
  </si>
  <si>
    <t>ver4.0.2</t>
    <phoneticPr fontId="3"/>
  </si>
  <si>
    <t>OPEN翌０７：００　
CLOSE 翌１８：００
9:00から有人ゴール受け付け
9:00より早い到着はセブン-
イレブン守口京阪本通店で
レシート取得</t>
    <rPh sb="4" eb="5">
      <t>ヨク</t>
    </rPh>
    <rPh sb="18" eb="19">
      <t>ヨク</t>
    </rPh>
    <rPh sb="31" eb="33">
      <t>ユウジン</t>
    </rPh>
    <rPh sb="36" eb="37">
      <t>ウ</t>
    </rPh>
    <rPh sb="38" eb="39">
      <t>ツ</t>
    </rPh>
    <rPh sb="47" eb="48">
      <t>ハヤ</t>
    </rPh>
    <rPh sb="49" eb="51">
      <t>トウチャク</t>
    </rPh>
    <rPh sb="74" eb="76">
      <t>シュトク</t>
    </rPh>
    <phoneticPr fontId="4"/>
  </si>
  <si>
    <t>直進は自転車通行禁止　↖北小松</t>
    <rPh sb="0" eb="2">
      <t>チョクシン</t>
    </rPh>
    <rPh sb="3" eb="6">
      <t>ジテンシャ</t>
    </rPh>
    <rPh sb="6" eb="8">
      <t>ツウコウ</t>
    </rPh>
    <rPh sb="8" eb="10">
      <t>キンシ</t>
    </rPh>
    <rPh sb="12" eb="13">
      <t>キタ</t>
    </rPh>
    <rPh sb="13" eb="15">
      <t>コマツ</t>
    </rPh>
    <phoneticPr fontId="3"/>
  </si>
  <si>
    <t>4.0.3</t>
  </si>
  <si>
    <t>73,74</t>
    <phoneticPr fontId="3"/>
  </si>
  <si>
    <t>行追加、以降番号+2変更　バイパス延伸のため旧道通行</t>
    <rPh sb="0" eb="1">
      <t>ギョウ</t>
    </rPh>
    <rPh sb="1" eb="3">
      <t>ツイカ</t>
    </rPh>
    <rPh sb="4" eb="6">
      <t>イコウ</t>
    </rPh>
    <rPh sb="6" eb="8">
      <t>バンゴウ</t>
    </rPh>
    <rPh sb="10" eb="12">
      <t>ヘンコウ</t>
    </rPh>
    <rPh sb="17" eb="19">
      <t>エンシン</t>
    </rPh>
    <rPh sb="22" eb="24">
      <t>キュウドウ</t>
    </rPh>
    <rPh sb="24" eb="26">
      <t>ツウコウ</t>
    </rPh>
    <phoneticPr fontId="3"/>
  </si>
  <si>
    <t>ver4.0.3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</si>
</sst>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);[Red]\(0.00\)"/>
    <numFmt numFmtId="178" formatCode="h:mm;@"/>
    <numFmt numFmtId="179" formatCode="yyyy/m/d;@"/>
    <numFmt numFmtId="180" formatCode="0.0_);[Red]\(0.0\)"/>
  </numFmts>
  <fonts count="60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游ゴシック"/>
      <family val="3"/>
      <charset val="128"/>
      <scheme val="minor"/>
    </font>
    <font>
      <sz val="9"/>
      <name val="Segoe UI Symbol"/>
      <family val="1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color rgb="FF00B0F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00B0F0"/>
      <name val="ＭＳ Ｐゴシック"/>
      <family val="3"/>
      <charset val="128"/>
    </font>
    <font>
      <sz val="8"/>
      <color rgb="FF00B0F0"/>
      <name val="ＭＳ Ｐゴシック"/>
      <family val="3"/>
      <charset val="128"/>
    </font>
    <font>
      <sz val="9"/>
      <color rgb="FF00B0F0"/>
      <name val="Century"/>
      <family val="1"/>
    </font>
    <font>
      <sz val="8"/>
      <color theme="1"/>
      <name val="ＭＳ Ｐゴシック"/>
      <family val="3"/>
      <charset val="128"/>
    </font>
    <font>
      <b/>
      <sz val="9"/>
      <color rgb="FF00B0F0"/>
      <name val="ＭＳ Ｐゴシック"/>
      <family val="3"/>
      <charset val="128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sz val="10"/>
      <color theme="1"/>
      <name val="Arial"/>
      <family val="2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sz val="10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9"/>
      <name val="HGP創英角ｺﾞｼｯｸUB"/>
      <family val="3"/>
      <charset val="128"/>
    </font>
    <font>
      <b/>
      <sz val="18"/>
      <name val="Microsoft JhengHei"/>
      <family val="2"/>
    </font>
    <font>
      <b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>
      <alignment vertical="center"/>
    </xf>
    <xf numFmtId="0" fontId="17" fillId="4" borderId="6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>
      <alignment vertical="center"/>
    </xf>
    <xf numFmtId="0" fontId="18" fillId="0" borderId="5" xfId="0" applyFont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8" fillId="2" borderId="9" xfId="0" applyFont="1" applyFill="1" applyBorder="1">
      <alignment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left" vertical="center" wrapText="1"/>
    </xf>
    <xf numFmtId="0" fontId="23" fillId="2" borderId="5" xfId="1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center" vertical="center"/>
    </xf>
    <xf numFmtId="0" fontId="24" fillId="2" borderId="9" xfId="0" applyFont="1" applyFill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8" fillId="3" borderId="5" xfId="0" applyFont="1" applyFill="1" applyBorder="1">
      <alignment vertical="center"/>
    </xf>
    <xf numFmtId="0" fontId="17" fillId="4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>
      <alignment vertical="center"/>
    </xf>
    <xf numFmtId="0" fontId="20" fillId="5" borderId="5" xfId="0" applyFont="1" applyFill="1" applyBorder="1" applyAlignment="1">
      <alignment vertical="center" wrapText="1"/>
    </xf>
    <xf numFmtId="0" fontId="21" fillId="5" borderId="5" xfId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vertical="center" wrapText="1"/>
    </xf>
    <xf numFmtId="0" fontId="8" fillId="5" borderId="9" xfId="0" applyFont="1" applyFill="1" applyBorder="1">
      <alignment vertical="center"/>
    </xf>
    <xf numFmtId="0" fontId="5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7" fontId="6" fillId="0" borderId="0" xfId="0" applyNumberFormat="1" applyFont="1" applyAlignment="1">
      <alignment horizontal="left" vertical="center"/>
    </xf>
    <xf numFmtId="177" fontId="7" fillId="0" borderId="0" xfId="0" applyNumberFormat="1" applyFont="1" applyAlignment="1">
      <alignment horizontal="right" vertical="center"/>
    </xf>
    <xf numFmtId="177" fontId="13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6" fillId="3" borderId="6" xfId="0" applyNumberFormat="1" applyFont="1" applyFill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177" fontId="16" fillId="2" borderId="5" xfId="0" applyNumberFormat="1" applyFont="1" applyFill="1" applyBorder="1" applyAlignment="1">
      <alignment horizontal="center" vertical="center"/>
    </xf>
    <xf numFmtId="177" fontId="16" fillId="5" borderId="5" xfId="0" applyNumberFormat="1" applyFont="1" applyFill="1" applyBorder="1" applyAlignment="1">
      <alignment horizontal="center" vertical="center"/>
    </xf>
    <xf numFmtId="177" fontId="25" fillId="2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28" fillId="2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 wrapText="1"/>
    </xf>
    <xf numFmtId="177" fontId="16" fillId="4" borderId="7" xfId="0" applyNumberFormat="1" applyFont="1" applyFill="1" applyBorder="1" applyAlignment="1">
      <alignment horizontal="center" vertical="center"/>
    </xf>
    <xf numFmtId="177" fontId="16" fillId="0" borderId="7" xfId="0" applyNumberFormat="1" applyFont="1" applyBorder="1" applyAlignment="1">
      <alignment horizontal="center" vertical="center"/>
    </xf>
    <xf numFmtId="177" fontId="16" fillId="0" borderId="8" xfId="0" applyNumberFormat="1" applyFont="1" applyBorder="1" applyAlignment="1">
      <alignment horizontal="center" vertical="center"/>
    </xf>
    <xf numFmtId="177" fontId="16" fillId="2" borderId="8" xfId="0" applyNumberFormat="1" applyFont="1" applyFill="1" applyBorder="1" applyAlignment="1">
      <alignment horizontal="center" vertical="center"/>
    </xf>
    <xf numFmtId="177" fontId="16" fillId="5" borderId="8" xfId="0" applyNumberFormat="1" applyFont="1" applyFill="1" applyBorder="1" applyAlignment="1">
      <alignment horizontal="center" vertical="center"/>
    </xf>
    <xf numFmtId="177" fontId="16" fillId="0" borderId="10" xfId="0" applyNumberFormat="1" applyFont="1" applyBorder="1" applyAlignment="1">
      <alignment horizontal="center" vertical="center"/>
    </xf>
    <xf numFmtId="177" fontId="16" fillId="2" borderId="7" xfId="0" applyNumberFormat="1" applyFont="1" applyFill="1" applyBorder="1" applyAlignment="1">
      <alignment horizontal="center" vertical="center"/>
    </xf>
    <xf numFmtId="177" fontId="16" fillId="2" borderId="10" xfId="0" applyNumberFormat="1" applyFont="1" applyFill="1" applyBorder="1" applyAlignment="1">
      <alignment horizontal="center" vertical="center"/>
    </xf>
    <xf numFmtId="177" fontId="16" fillId="3" borderId="8" xfId="0" applyNumberFormat="1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/>
    </xf>
    <xf numFmtId="0" fontId="31" fillId="5" borderId="5" xfId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177" fontId="32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26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/>
    </xf>
    <xf numFmtId="178" fontId="4" fillId="0" borderId="0" xfId="0" applyNumberFormat="1" applyFont="1">
      <alignment vertical="center"/>
    </xf>
    <xf numFmtId="0" fontId="35" fillId="0" borderId="9" xfId="0" applyFont="1" applyBorder="1" applyAlignment="1">
      <alignment horizontal="center" vertical="center"/>
    </xf>
    <xf numFmtId="0" fontId="35" fillId="0" borderId="5" xfId="0" applyFont="1" applyBorder="1">
      <alignment vertical="center"/>
    </xf>
    <xf numFmtId="0" fontId="35" fillId="0" borderId="5" xfId="0" applyFont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5" fillId="2" borderId="9" xfId="0" applyFont="1" applyFill="1" applyBorder="1">
      <alignment vertical="center"/>
    </xf>
    <xf numFmtId="0" fontId="35" fillId="2" borderId="5" xfId="0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177" fontId="39" fillId="2" borderId="5" xfId="0" applyNumberFormat="1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177" fontId="39" fillId="0" borderId="8" xfId="0" applyNumberFormat="1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1" fillId="2" borderId="9" xfId="0" applyFont="1" applyFill="1" applyBorder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>
      <alignment vertical="center"/>
    </xf>
    <xf numFmtId="178" fontId="4" fillId="2" borderId="0" xfId="0" applyNumberFormat="1" applyFont="1" applyFill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77" fontId="13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79" fontId="0" fillId="0" borderId="0" xfId="0" applyNumberFormat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3" fillId="2" borderId="12" xfId="0" applyFont="1" applyFill="1" applyBorder="1" applyAlignment="1">
      <alignment horizontal="center" vertical="center"/>
    </xf>
    <xf numFmtId="0" fontId="44" fillId="0" borderId="5" xfId="0" applyFont="1" applyBorder="1">
      <alignment vertical="center"/>
    </xf>
    <xf numFmtId="0" fontId="36" fillId="0" borderId="5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5" fillId="0" borderId="5" xfId="0" applyFont="1" applyBorder="1">
      <alignment vertical="center"/>
    </xf>
    <xf numFmtId="0" fontId="8" fillId="5" borderId="5" xfId="0" applyFont="1" applyFill="1" applyBorder="1" applyAlignment="1">
      <alignment horizontal="center" vertical="top" wrapText="1"/>
    </xf>
    <xf numFmtId="0" fontId="20" fillId="2" borderId="9" xfId="0" applyFont="1" applyFill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28" fillId="0" borderId="5" xfId="0" applyFont="1" applyBorder="1">
      <alignment vertical="center"/>
    </xf>
    <xf numFmtId="0" fontId="30" fillId="0" borderId="6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0" fillId="0" borderId="15" xfId="0" applyBorder="1">
      <alignment vertical="center"/>
    </xf>
    <xf numFmtId="0" fontId="8" fillId="5" borderId="9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shrinkToFit="1"/>
    </xf>
    <xf numFmtId="180" fontId="16" fillId="0" borderId="5" xfId="0" applyNumberFormat="1" applyFont="1" applyBorder="1" applyAlignment="1">
      <alignment horizontal="center" vertical="center"/>
    </xf>
    <xf numFmtId="180" fontId="16" fillId="5" borderId="5" xfId="0" applyNumberFormat="1" applyFont="1" applyFill="1" applyBorder="1" applyAlignment="1">
      <alignment horizontal="center" vertical="center"/>
    </xf>
    <xf numFmtId="180" fontId="16" fillId="2" borderId="5" xfId="0" applyNumberFormat="1" applyFont="1" applyFill="1" applyBorder="1" applyAlignment="1">
      <alignment horizontal="center" vertical="center"/>
    </xf>
    <xf numFmtId="180" fontId="16" fillId="3" borderId="5" xfId="0" applyNumberFormat="1" applyFont="1" applyFill="1" applyBorder="1" applyAlignment="1">
      <alignment horizontal="center" vertical="center"/>
    </xf>
    <xf numFmtId="180" fontId="25" fillId="2" borderId="5" xfId="0" applyNumberFormat="1" applyFont="1" applyFill="1" applyBorder="1" applyAlignment="1">
      <alignment horizontal="center" vertical="center"/>
    </xf>
    <xf numFmtId="180" fontId="32" fillId="0" borderId="5" xfId="0" applyNumberFormat="1" applyFont="1" applyBorder="1" applyAlignment="1">
      <alignment horizontal="center" vertical="center"/>
    </xf>
    <xf numFmtId="0" fontId="43" fillId="5" borderId="12" xfId="0" applyFont="1" applyFill="1" applyBorder="1" applyAlignment="1">
      <alignment horizontal="center" vertical="center"/>
    </xf>
    <xf numFmtId="0" fontId="44" fillId="5" borderId="12" xfId="0" applyFont="1" applyFill="1" applyBorder="1" applyAlignment="1">
      <alignment horizontal="center" vertical="center"/>
    </xf>
    <xf numFmtId="177" fontId="16" fillId="5" borderId="7" xfId="0" applyNumberFormat="1" applyFont="1" applyFill="1" applyBorder="1" applyAlignment="1">
      <alignment horizontal="center" vertical="center"/>
    </xf>
    <xf numFmtId="22" fontId="4" fillId="0" borderId="0" xfId="0" applyNumberFormat="1" applyFont="1">
      <alignment vertical="center"/>
    </xf>
    <xf numFmtId="0" fontId="46" fillId="2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textRotation="90"/>
    </xf>
    <xf numFmtId="0" fontId="54" fillId="0" borderId="0" xfId="0" applyFont="1">
      <alignment vertical="center"/>
    </xf>
    <xf numFmtId="0" fontId="55" fillId="0" borderId="0" xfId="0" applyFont="1" applyAlignment="1">
      <alignment horizontal="center" vertical="center" textRotation="90"/>
    </xf>
    <xf numFmtId="0" fontId="55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 textRotation="180"/>
    </xf>
    <xf numFmtId="0" fontId="46" fillId="2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>
      <alignment vertical="center"/>
    </xf>
    <xf numFmtId="22" fontId="56" fillId="0" borderId="0" xfId="2" applyNumberFormat="1" applyFont="1" applyAlignment="1">
      <alignment vertical="center" wrapText="1"/>
    </xf>
    <xf numFmtId="22" fontId="56" fillId="0" borderId="0" xfId="0" applyNumberFormat="1" applyFont="1" applyAlignment="1">
      <alignment vertical="center" wrapText="1"/>
    </xf>
    <xf numFmtId="0" fontId="57" fillId="0" borderId="5" xfId="0" applyFont="1" applyBorder="1" applyAlignment="1">
      <alignment horizontal="center"/>
    </xf>
    <xf numFmtId="0" fontId="44" fillId="0" borderId="0" xfId="0" applyFont="1" applyAlignment="1">
      <alignment horizontal="center" vertical="center" readingOrder="1"/>
    </xf>
    <xf numFmtId="0" fontId="44" fillId="0" borderId="12" xfId="0" applyFont="1" applyBorder="1" applyAlignment="1">
      <alignment horizontal="center" vertical="center"/>
    </xf>
    <xf numFmtId="0" fontId="58" fillId="2" borderId="12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59" fillId="0" borderId="5" xfId="0" applyFont="1" applyBorder="1" applyAlignment="1">
      <alignment horizontal="center" vertical="center"/>
    </xf>
    <xf numFmtId="0" fontId="8" fillId="2" borderId="9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center" vertical="center"/>
    </xf>
    <xf numFmtId="0" fontId="43" fillId="6" borderId="12" xfId="0" applyFont="1" applyFill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8" fillId="6" borderId="5" xfId="1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center" vertical="center"/>
    </xf>
    <xf numFmtId="0" fontId="31" fillId="6" borderId="5" xfId="1" applyFont="1" applyFill="1" applyBorder="1" applyAlignment="1">
      <alignment horizontal="center" vertical="center" wrapText="1"/>
    </xf>
    <xf numFmtId="180" fontId="16" fillId="6" borderId="5" xfId="0" applyNumberFormat="1" applyFont="1" applyFill="1" applyBorder="1" applyAlignment="1">
      <alignment horizontal="center" vertical="center"/>
    </xf>
    <xf numFmtId="0" fontId="4" fillId="6" borderId="0" xfId="0" applyFont="1" applyFill="1">
      <alignment vertical="center"/>
    </xf>
    <xf numFmtId="0" fontId="8" fillId="6" borderId="5" xfId="0" applyFont="1" applyFill="1" applyBorder="1">
      <alignment vertical="center"/>
    </xf>
    <xf numFmtId="0" fontId="22" fillId="6" borderId="5" xfId="1" applyFont="1" applyFill="1" applyBorder="1" applyAlignment="1">
      <alignment horizontal="left" vertical="center" wrapText="1"/>
    </xf>
    <xf numFmtId="177" fontId="16" fillId="6" borderId="7" xfId="0" applyNumberFormat="1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21" fillId="6" borderId="5" xfId="1" applyFont="1" applyFill="1" applyBorder="1" applyAlignment="1">
      <alignment horizontal="center" vertical="center" wrapText="1"/>
    </xf>
    <xf numFmtId="0" fontId="0" fillId="6" borderId="5" xfId="0" applyFill="1" applyBorder="1">
      <alignment vertical="center"/>
    </xf>
    <xf numFmtId="177" fontId="16" fillId="6" borderId="8" xfId="0" applyNumberFormat="1" applyFont="1" applyFill="1" applyBorder="1" applyAlignment="1">
      <alignment horizontal="center" vertical="center"/>
    </xf>
    <xf numFmtId="180" fontId="9" fillId="2" borderId="0" xfId="0" applyNumberFormat="1" applyFont="1" applyFill="1" applyAlignment="1">
      <alignment horizontal="center" vertical="center"/>
    </xf>
    <xf numFmtId="180" fontId="14" fillId="2" borderId="3" xfId="0" applyNumberFormat="1" applyFont="1" applyFill="1" applyBorder="1" applyAlignment="1">
      <alignment horizontal="center" vertical="center" wrapText="1"/>
    </xf>
    <xf numFmtId="180" fontId="16" fillId="4" borderId="7" xfId="0" applyNumberFormat="1" applyFont="1" applyFill="1" applyBorder="1" applyAlignment="1">
      <alignment horizontal="center" vertical="center"/>
    </xf>
    <xf numFmtId="180" fontId="16" fillId="0" borderId="7" xfId="0" applyNumberFormat="1" applyFont="1" applyBorder="1" applyAlignment="1">
      <alignment horizontal="center" vertical="center"/>
    </xf>
    <xf numFmtId="180" fontId="16" fillId="0" borderId="8" xfId="0" applyNumberFormat="1" applyFont="1" applyBorder="1" applyAlignment="1">
      <alignment horizontal="center" vertical="center"/>
    </xf>
    <xf numFmtId="180" fontId="16" fillId="2" borderId="8" xfId="0" applyNumberFormat="1" applyFont="1" applyFill="1" applyBorder="1" applyAlignment="1">
      <alignment horizontal="center" vertical="center"/>
    </xf>
    <xf numFmtId="180" fontId="16" fillId="5" borderId="8" xfId="0" applyNumberFormat="1" applyFont="1" applyFill="1" applyBorder="1" applyAlignment="1">
      <alignment horizontal="center" vertical="center"/>
    </xf>
    <xf numFmtId="180" fontId="39" fillId="0" borderId="8" xfId="0" applyNumberFormat="1" applyFont="1" applyBorder="1" applyAlignment="1">
      <alignment horizontal="center" vertical="center"/>
    </xf>
    <xf numFmtId="180" fontId="16" fillId="0" borderId="10" xfId="0" applyNumberFormat="1" applyFont="1" applyBorder="1" applyAlignment="1">
      <alignment horizontal="center" vertical="center"/>
    </xf>
    <xf numFmtId="180" fontId="16" fillId="2" borderId="7" xfId="0" applyNumberFormat="1" applyFont="1" applyFill="1" applyBorder="1" applyAlignment="1">
      <alignment horizontal="center" vertical="center"/>
    </xf>
    <xf numFmtId="180" fontId="16" fillId="5" borderId="7" xfId="0" applyNumberFormat="1" applyFont="1" applyFill="1" applyBorder="1" applyAlignment="1">
      <alignment horizontal="center" vertical="center"/>
    </xf>
    <xf numFmtId="180" fontId="16" fillId="2" borderId="10" xfId="0" applyNumberFormat="1" applyFont="1" applyFill="1" applyBorder="1" applyAlignment="1">
      <alignment horizontal="center" vertical="center"/>
    </xf>
    <xf numFmtId="180" fontId="16" fillId="3" borderId="8" xfId="0" applyNumberFormat="1" applyFont="1" applyFill="1" applyBorder="1" applyAlignment="1">
      <alignment horizontal="center" vertical="center"/>
    </xf>
    <xf numFmtId="180" fontId="0" fillId="2" borderId="0" xfId="0" applyNumberFormat="1" applyFill="1">
      <alignment vertical="center"/>
    </xf>
    <xf numFmtId="180" fontId="0" fillId="0" borderId="0" xfId="0" applyNumberFormat="1">
      <alignment vertical="center"/>
    </xf>
    <xf numFmtId="180" fontId="7" fillId="2" borderId="0" xfId="0" applyNumberFormat="1" applyFont="1" applyFill="1" applyAlignment="1">
      <alignment horizontal="right" vertical="center"/>
    </xf>
    <xf numFmtId="180" fontId="11" fillId="2" borderId="2" xfId="0" applyNumberFormat="1" applyFont="1" applyFill="1" applyBorder="1" applyAlignment="1">
      <alignment horizontal="center" vertical="center" wrapText="1"/>
    </xf>
    <xf numFmtId="180" fontId="16" fillId="3" borderId="6" xfId="0" applyNumberFormat="1" applyFont="1" applyFill="1" applyBorder="1" applyAlignment="1">
      <alignment horizontal="center" vertical="center"/>
    </xf>
    <xf numFmtId="180" fontId="39" fillId="0" borderId="5" xfId="0" applyNumberFormat="1" applyFont="1" applyBorder="1" applyAlignment="1">
      <alignment horizontal="center" vertical="center"/>
    </xf>
    <xf numFmtId="180" fontId="25" fillId="0" borderId="5" xfId="0" applyNumberFormat="1" applyFont="1" applyBorder="1" applyAlignment="1">
      <alignment horizontal="center" vertical="center"/>
    </xf>
    <xf numFmtId="0" fontId="35" fillId="2" borderId="9" xfId="0" applyFont="1" applyFill="1" applyBorder="1" applyAlignment="1">
      <alignment horizontal="left" vertical="center"/>
    </xf>
    <xf numFmtId="0" fontId="35" fillId="2" borderId="11" xfId="0" applyFont="1" applyFill="1" applyBorder="1" applyAlignment="1">
      <alignment horizontal="left" vertical="center"/>
    </xf>
    <xf numFmtId="0" fontId="35" fillId="2" borderId="6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8" fillId="6" borderId="9" xfId="0" applyFont="1" applyFill="1" applyBorder="1">
      <alignment vertical="center"/>
    </xf>
    <xf numFmtId="0" fontId="8" fillId="6" borderId="5" xfId="0" applyFont="1" applyFill="1" applyBorder="1" applyAlignment="1">
      <alignment vertical="center" wrapText="1"/>
    </xf>
    <xf numFmtId="177" fontId="16" fillId="6" borderId="10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3E011B71-DCB8-4488-9FEC-2F45DB65A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546101</xdr:colOff>
      <xdr:row>83</xdr:row>
      <xdr:rowOff>50800</xdr:rowOff>
    </xdr:from>
    <xdr:to>
      <xdr:col>16</xdr:col>
      <xdr:colOff>171441</xdr:colOff>
      <xdr:row>89</xdr:row>
      <xdr:rowOff>196850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3BF0F96-EDCE-982B-A21D-CD52C4FBD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8101" y="22028150"/>
          <a:ext cx="2063740" cy="1803400"/>
        </a:xfrm>
        <a:prstGeom prst="rect">
          <a:avLst/>
        </a:prstGeom>
      </xdr:spPr>
    </xdr:pic>
    <xdr:clientData/>
  </xdr:twoCellAnchor>
  <xdr:twoCellAnchor editAs="oneCell">
    <xdr:from>
      <xdr:col>16</xdr:col>
      <xdr:colOff>373801</xdr:colOff>
      <xdr:row>83</xdr:row>
      <xdr:rowOff>41275</xdr:rowOff>
    </xdr:from>
    <xdr:to>
      <xdr:col>20</xdr:col>
      <xdr:colOff>46265</xdr:colOff>
      <xdr:row>89</xdr:row>
      <xdr:rowOff>203200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BEE56D-B2E8-8E04-A0AC-81EB7118A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64201" y="22018625"/>
          <a:ext cx="2110864" cy="1819275"/>
        </a:xfrm>
        <a:prstGeom prst="rect">
          <a:avLst/>
        </a:prstGeom>
      </xdr:spPr>
    </xdr:pic>
    <xdr:clientData/>
  </xdr:twoCellAnchor>
  <xdr:twoCellAnchor>
    <xdr:from>
      <xdr:col>18</xdr:col>
      <xdr:colOff>22225</xdr:colOff>
      <xdr:row>87</xdr:row>
      <xdr:rowOff>316844</xdr:rowOff>
    </xdr:from>
    <xdr:to>
      <xdr:col>18</xdr:col>
      <xdr:colOff>373380</xdr:colOff>
      <xdr:row>90</xdr:row>
      <xdr:rowOff>38100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80DD4168-E024-006B-2BF0-0C512645AA3D}"/>
            </a:ext>
          </a:extLst>
        </xdr:cNvPr>
        <xdr:cNvSpPr/>
      </xdr:nvSpPr>
      <xdr:spPr>
        <a:xfrm>
          <a:off x="13181965" y="23176844"/>
          <a:ext cx="351155" cy="688996"/>
        </a:xfrm>
        <a:prstGeom prst="up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3</xdr:row>
      <xdr:rowOff>271075</xdr:rowOff>
    </xdr:from>
    <xdr:to>
      <xdr:col>8</xdr:col>
      <xdr:colOff>341082</xdr:colOff>
      <xdr:row>3</xdr:row>
      <xdr:rowOff>456133</xdr:rowOff>
    </xdr:to>
    <xdr:sp macro="" textlink="">
      <xdr:nvSpPr>
        <xdr:cNvPr id="6" name="下矢印 30">
          <a:extLst>
            <a:ext uri="{FF2B5EF4-FFF2-40B4-BE49-F238E27FC236}">
              <a16:creationId xmlns:a16="http://schemas.microsoft.com/office/drawing/2014/main" id="{599C7974-ACC4-4477-9B13-1B1EABD8CAAE}"/>
            </a:ext>
          </a:extLst>
        </xdr:cNvPr>
        <xdr:cNvSpPr/>
      </xdr:nvSpPr>
      <xdr:spPr>
        <a:xfrm rot="10800000">
          <a:off x="5712277" y="338892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7" name="下矢印 30">
          <a:extLst>
            <a:ext uri="{FF2B5EF4-FFF2-40B4-BE49-F238E27FC236}">
              <a16:creationId xmlns:a16="http://schemas.microsoft.com/office/drawing/2014/main" id="{7CECFCA8-8046-4C4B-AAD8-6D5F4107679E}"/>
            </a:ext>
          </a:extLst>
        </xdr:cNvPr>
        <xdr:cNvSpPr/>
      </xdr:nvSpPr>
      <xdr:spPr>
        <a:xfrm rot="10800000">
          <a:off x="5712277" y="19784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8" name="曲折矢印 34">
          <a:extLst>
            <a:ext uri="{FF2B5EF4-FFF2-40B4-BE49-F238E27FC236}">
              <a16:creationId xmlns:a16="http://schemas.microsoft.com/office/drawing/2014/main" id="{B3FA2277-C589-4758-B9DA-9914935F9D45}"/>
            </a:ext>
          </a:extLst>
        </xdr:cNvPr>
        <xdr:cNvSpPr/>
      </xdr:nvSpPr>
      <xdr:spPr>
        <a:xfrm flipH="1">
          <a:off x="5670737" y="15164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9" name="曲折矢印 35">
          <a:extLst>
            <a:ext uri="{FF2B5EF4-FFF2-40B4-BE49-F238E27FC236}">
              <a16:creationId xmlns:a16="http://schemas.microsoft.com/office/drawing/2014/main" id="{23771BFE-F764-4008-ACD3-90C64C703DB5}"/>
            </a:ext>
          </a:extLst>
        </xdr:cNvPr>
        <xdr:cNvSpPr/>
      </xdr:nvSpPr>
      <xdr:spPr>
        <a:xfrm>
          <a:off x="5697553" y="17603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232924</xdr:colOff>
      <xdr:row>7</xdr:row>
      <xdr:rowOff>38621</xdr:rowOff>
    </xdr:from>
    <xdr:to>
      <xdr:col>8</xdr:col>
      <xdr:colOff>401170</xdr:colOff>
      <xdr:row>7</xdr:row>
      <xdr:rowOff>206153</xdr:rowOff>
    </xdr:to>
    <xdr:sp macro="" textlink="">
      <xdr:nvSpPr>
        <xdr:cNvPr id="10" name="曲折矢印 36">
          <a:extLst>
            <a:ext uri="{FF2B5EF4-FFF2-40B4-BE49-F238E27FC236}">
              <a16:creationId xmlns:a16="http://schemas.microsoft.com/office/drawing/2014/main" id="{0C68929B-607B-41CA-9D6D-2993844A3EC9}"/>
            </a:ext>
          </a:extLst>
        </xdr:cNvPr>
        <xdr:cNvSpPr/>
      </xdr:nvSpPr>
      <xdr:spPr>
        <a:xfrm>
          <a:off x="5846324" y="23944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1" name="下矢印 37">
          <a:extLst>
            <a:ext uri="{FF2B5EF4-FFF2-40B4-BE49-F238E27FC236}">
              <a16:creationId xmlns:a16="http://schemas.microsoft.com/office/drawing/2014/main" id="{C983F2E8-4527-4F69-9BE7-39E98112E499}"/>
            </a:ext>
          </a:extLst>
        </xdr:cNvPr>
        <xdr:cNvSpPr/>
      </xdr:nvSpPr>
      <xdr:spPr>
        <a:xfrm rot="8316506">
          <a:off x="5728813" y="2434589"/>
          <a:ext cx="54725" cy="22246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2" name="U ターン矢印 40">
          <a:extLst>
            <a:ext uri="{FF2B5EF4-FFF2-40B4-BE49-F238E27FC236}">
              <a16:creationId xmlns:a16="http://schemas.microsoft.com/office/drawing/2014/main" id="{F354CE9F-F83E-4DC0-8CC7-36F9B43A4BE1}"/>
            </a:ext>
          </a:extLst>
        </xdr:cNvPr>
        <xdr:cNvSpPr/>
      </xdr:nvSpPr>
      <xdr:spPr>
        <a:xfrm flipH="1">
          <a:off x="5641415" y="26797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</xdr:row>
      <xdr:rowOff>39528</xdr:rowOff>
    </xdr:from>
    <xdr:to>
      <xdr:col>8</xdr:col>
      <xdr:colOff>411149</xdr:colOff>
      <xdr:row>10</xdr:row>
      <xdr:rowOff>207060</xdr:rowOff>
    </xdr:to>
    <xdr:sp macro="" textlink="">
      <xdr:nvSpPr>
        <xdr:cNvPr id="14" name="曲折矢印 35">
          <a:extLst>
            <a:ext uri="{FF2B5EF4-FFF2-40B4-BE49-F238E27FC236}">
              <a16:creationId xmlns:a16="http://schemas.microsoft.com/office/drawing/2014/main" id="{2F43066C-7F94-4F22-ACC7-8293B016F8E2}"/>
            </a:ext>
          </a:extLst>
        </xdr:cNvPr>
        <xdr:cNvSpPr/>
      </xdr:nvSpPr>
      <xdr:spPr>
        <a:xfrm>
          <a:off x="5856303" y="19381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11</xdr:row>
      <xdr:rowOff>39528</xdr:rowOff>
    </xdr:from>
    <xdr:to>
      <xdr:col>8</xdr:col>
      <xdr:colOff>411149</xdr:colOff>
      <xdr:row>11</xdr:row>
      <xdr:rowOff>207060</xdr:rowOff>
    </xdr:to>
    <xdr:sp macro="" textlink="">
      <xdr:nvSpPr>
        <xdr:cNvPr id="15" name="曲折矢印 35">
          <a:extLst>
            <a:ext uri="{FF2B5EF4-FFF2-40B4-BE49-F238E27FC236}">
              <a16:creationId xmlns:a16="http://schemas.microsoft.com/office/drawing/2014/main" id="{591446A3-2D01-4A6C-871E-279F4AC9FD24}"/>
            </a:ext>
          </a:extLst>
        </xdr:cNvPr>
        <xdr:cNvSpPr/>
      </xdr:nvSpPr>
      <xdr:spPr>
        <a:xfrm>
          <a:off x="5856303" y="30811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12</xdr:row>
      <xdr:rowOff>14942</xdr:rowOff>
    </xdr:from>
    <xdr:to>
      <xdr:col>8</xdr:col>
      <xdr:colOff>366060</xdr:colOff>
      <xdr:row>12</xdr:row>
      <xdr:rowOff>211045</xdr:rowOff>
    </xdr:to>
    <xdr:sp macro="" textlink="">
      <xdr:nvSpPr>
        <xdr:cNvPr id="16" name="U ターン矢印 23">
          <a:extLst>
            <a:ext uri="{FF2B5EF4-FFF2-40B4-BE49-F238E27FC236}">
              <a16:creationId xmlns:a16="http://schemas.microsoft.com/office/drawing/2014/main" id="{A5C51915-3799-49DB-850F-A36572DA31B3}"/>
            </a:ext>
          </a:extLst>
        </xdr:cNvPr>
        <xdr:cNvSpPr/>
      </xdr:nvSpPr>
      <xdr:spPr>
        <a:xfrm>
          <a:off x="5671298" y="28978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13</xdr:row>
      <xdr:rowOff>31750</xdr:rowOff>
    </xdr:from>
    <xdr:to>
      <xdr:col>8</xdr:col>
      <xdr:colOff>336177</xdr:colOff>
      <xdr:row>13</xdr:row>
      <xdr:rowOff>212913</xdr:rowOff>
    </xdr:to>
    <xdr:sp macro="" textlink="">
      <xdr:nvSpPr>
        <xdr:cNvPr id="17" name="U ターン矢印 40">
          <a:extLst>
            <a:ext uri="{FF2B5EF4-FFF2-40B4-BE49-F238E27FC236}">
              <a16:creationId xmlns:a16="http://schemas.microsoft.com/office/drawing/2014/main" id="{BCD93E88-B0C4-4190-B0AE-B6190C630A31}"/>
            </a:ext>
          </a:extLst>
        </xdr:cNvPr>
        <xdr:cNvSpPr/>
      </xdr:nvSpPr>
      <xdr:spPr>
        <a:xfrm flipH="1">
          <a:off x="5641415" y="26797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15</xdr:row>
      <xdr:rowOff>21589</xdr:rowOff>
    </xdr:from>
    <xdr:to>
      <xdr:col>8</xdr:col>
      <xdr:colOff>328888</xdr:colOff>
      <xdr:row>16</xdr:row>
      <xdr:rowOff>9108</xdr:rowOff>
    </xdr:to>
    <xdr:sp macro="" textlink="">
      <xdr:nvSpPr>
        <xdr:cNvPr id="18" name="下矢印 37">
          <a:extLst>
            <a:ext uri="{FF2B5EF4-FFF2-40B4-BE49-F238E27FC236}">
              <a16:creationId xmlns:a16="http://schemas.microsoft.com/office/drawing/2014/main" id="{F9098FD9-DA3A-476F-BC59-75232D1998F4}"/>
            </a:ext>
          </a:extLst>
        </xdr:cNvPr>
        <xdr:cNvSpPr/>
      </xdr:nvSpPr>
      <xdr:spPr>
        <a:xfrm rot="8316506">
          <a:off x="5887563" y="260603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16</xdr:row>
      <xdr:rowOff>29028</xdr:rowOff>
    </xdr:from>
    <xdr:to>
      <xdr:col>8</xdr:col>
      <xdr:colOff>341082</xdr:colOff>
      <xdr:row>16</xdr:row>
      <xdr:rowOff>214086</xdr:rowOff>
    </xdr:to>
    <xdr:sp macro="" textlink="">
      <xdr:nvSpPr>
        <xdr:cNvPr id="19" name="下矢印 30">
          <a:extLst>
            <a:ext uri="{FF2B5EF4-FFF2-40B4-BE49-F238E27FC236}">
              <a16:creationId xmlns:a16="http://schemas.microsoft.com/office/drawing/2014/main" id="{93870F20-25D3-4D8C-942C-616374DCD007}"/>
            </a:ext>
          </a:extLst>
        </xdr:cNvPr>
        <xdr:cNvSpPr/>
      </xdr:nvSpPr>
      <xdr:spPr>
        <a:xfrm rot="10800000">
          <a:off x="5871027" y="21562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17</xdr:row>
      <xdr:rowOff>39528</xdr:rowOff>
    </xdr:from>
    <xdr:to>
      <xdr:col>8</xdr:col>
      <xdr:colOff>411149</xdr:colOff>
      <xdr:row>17</xdr:row>
      <xdr:rowOff>207060</xdr:rowOff>
    </xdr:to>
    <xdr:sp macro="" textlink="">
      <xdr:nvSpPr>
        <xdr:cNvPr id="20" name="曲折矢印 35">
          <a:extLst>
            <a:ext uri="{FF2B5EF4-FFF2-40B4-BE49-F238E27FC236}">
              <a16:creationId xmlns:a16="http://schemas.microsoft.com/office/drawing/2014/main" id="{0661D244-0101-4AD6-B8AA-F13D9FDDA48E}"/>
            </a:ext>
          </a:extLst>
        </xdr:cNvPr>
        <xdr:cNvSpPr/>
      </xdr:nvSpPr>
      <xdr:spPr>
        <a:xfrm>
          <a:off x="5856303" y="19381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18</xdr:row>
      <xdr:rowOff>39528</xdr:rowOff>
    </xdr:from>
    <xdr:to>
      <xdr:col>8</xdr:col>
      <xdr:colOff>411149</xdr:colOff>
      <xdr:row>18</xdr:row>
      <xdr:rowOff>207060</xdr:rowOff>
    </xdr:to>
    <xdr:sp macro="" textlink="">
      <xdr:nvSpPr>
        <xdr:cNvPr id="21" name="曲折矢印 35">
          <a:extLst>
            <a:ext uri="{FF2B5EF4-FFF2-40B4-BE49-F238E27FC236}">
              <a16:creationId xmlns:a16="http://schemas.microsoft.com/office/drawing/2014/main" id="{5E88F9BE-D2AE-429F-B533-EF2F3984A761}"/>
            </a:ext>
          </a:extLst>
        </xdr:cNvPr>
        <xdr:cNvSpPr/>
      </xdr:nvSpPr>
      <xdr:spPr>
        <a:xfrm>
          <a:off x="5856303" y="19381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230413</xdr:colOff>
      <xdr:row>19</xdr:row>
      <xdr:rowOff>207575</xdr:rowOff>
    </xdr:from>
    <xdr:to>
      <xdr:col>8</xdr:col>
      <xdr:colOff>313868</xdr:colOff>
      <xdr:row>19</xdr:row>
      <xdr:rowOff>392633</xdr:rowOff>
    </xdr:to>
    <xdr:sp macro="" textlink="">
      <xdr:nvSpPr>
        <xdr:cNvPr id="22" name="下矢印 30">
          <a:extLst>
            <a:ext uri="{FF2B5EF4-FFF2-40B4-BE49-F238E27FC236}">
              <a16:creationId xmlns:a16="http://schemas.microsoft.com/office/drawing/2014/main" id="{CA50CA88-126F-4910-9B76-37D99600163F}"/>
            </a:ext>
          </a:extLst>
        </xdr:cNvPr>
        <xdr:cNvSpPr/>
      </xdr:nvSpPr>
      <xdr:spPr>
        <a:xfrm rot="10800000">
          <a:off x="5685063" y="423347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20</xdr:row>
      <xdr:rowOff>39528</xdr:rowOff>
    </xdr:from>
    <xdr:to>
      <xdr:col>8</xdr:col>
      <xdr:colOff>411149</xdr:colOff>
      <xdr:row>20</xdr:row>
      <xdr:rowOff>207060</xdr:rowOff>
    </xdr:to>
    <xdr:sp macro="" textlink="">
      <xdr:nvSpPr>
        <xdr:cNvPr id="23" name="曲折矢印 35">
          <a:extLst>
            <a:ext uri="{FF2B5EF4-FFF2-40B4-BE49-F238E27FC236}">
              <a16:creationId xmlns:a16="http://schemas.microsoft.com/office/drawing/2014/main" id="{B8A8B4ED-08B4-4F7E-B05A-6EEFCAE1307F}"/>
            </a:ext>
          </a:extLst>
        </xdr:cNvPr>
        <xdr:cNvSpPr/>
      </xdr:nvSpPr>
      <xdr:spPr>
        <a:xfrm>
          <a:off x="5856303" y="52909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21</xdr:row>
      <xdr:rowOff>29028</xdr:rowOff>
    </xdr:from>
    <xdr:to>
      <xdr:col>8</xdr:col>
      <xdr:colOff>341082</xdr:colOff>
      <xdr:row>21</xdr:row>
      <xdr:rowOff>214086</xdr:rowOff>
    </xdr:to>
    <xdr:sp macro="" textlink="">
      <xdr:nvSpPr>
        <xdr:cNvPr id="25" name="下矢印 30">
          <a:extLst>
            <a:ext uri="{FF2B5EF4-FFF2-40B4-BE49-F238E27FC236}">
              <a16:creationId xmlns:a16="http://schemas.microsoft.com/office/drawing/2014/main" id="{AD167279-FCC2-4952-AD90-CE75B8CFAA0E}"/>
            </a:ext>
          </a:extLst>
        </xdr:cNvPr>
        <xdr:cNvSpPr/>
      </xdr:nvSpPr>
      <xdr:spPr>
        <a:xfrm rot="10800000">
          <a:off x="5871027" y="50518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184539</xdr:colOff>
      <xdr:row>22</xdr:row>
      <xdr:rowOff>90340</xdr:rowOff>
    </xdr:from>
    <xdr:to>
      <xdr:col>8</xdr:col>
      <xdr:colOff>425134</xdr:colOff>
      <xdr:row>22</xdr:row>
      <xdr:rowOff>151723</xdr:rowOff>
    </xdr:to>
    <xdr:sp macro="" textlink="">
      <xdr:nvSpPr>
        <xdr:cNvPr id="26" name="下矢印 21">
          <a:extLst>
            <a:ext uri="{FF2B5EF4-FFF2-40B4-BE49-F238E27FC236}">
              <a16:creationId xmlns:a16="http://schemas.microsoft.com/office/drawing/2014/main" id="{16B08D6B-47E7-42DA-AE0D-AD0CC74D74A4}"/>
            </a:ext>
          </a:extLst>
        </xdr:cNvPr>
        <xdr:cNvSpPr/>
      </xdr:nvSpPr>
      <xdr:spPr>
        <a:xfrm rot="13604476">
          <a:off x="5728795" y="648408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184539</xdr:colOff>
      <xdr:row>23</xdr:row>
      <xdr:rowOff>90340</xdr:rowOff>
    </xdr:from>
    <xdr:to>
      <xdr:col>8</xdr:col>
      <xdr:colOff>425134</xdr:colOff>
      <xdr:row>23</xdr:row>
      <xdr:rowOff>151723</xdr:rowOff>
    </xdr:to>
    <xdr:sp macro="" textlink="">
      <xdr:nvSpPr>
        <xdr:cNvPr id="27" name="下矢印 21">
          <a:extLst>
            <a:ext uri="{FF2B5EF4-FFF2-40B4-BE49-F238E27FC236}">
              <a16:creationId xmlns:a16="http://schemas.microsoft.com/office/drawing/2014/main" id="{415CE1CB-4A81-4B2F-A8E7-9712C63F2E5F}"/>
            </a:ext>
          </a:extLst>
        </xdr:cNvPr>
        <xdr:cNvSpPr/>
      </xdr:nvSpPr>
      <xdr:spPr>
        <a:xfrm rot="13604476">
          <a:off x="5728795" y="648408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24</xdr:row>
      <xdr:rowOff>14942</xdr:rowOff>
    </xdr:from>
    <xdr:to>
      <xdr:col>8</xdr:col>
      <xdr:colOff>366060</xdr:colOff>
      <xdr:row>24</xdr:row>
      <xdr:rowOff>211045</xdr:rowOff>
    </xdr:to>
    <xdr:sp macro="" textlink="">
      <xdr:nvSpPr>
        <xdr:cNvPr id="28" name="U ターン矢印 23">
          <a:extLst>
            <a:ext uri="{FF2B5EF4-FFF2-40B4-BE49-F238E27FC236}">
              <a16:creationId xmlns:a16="http://schemas.microsoft.com/office/drawing/2014/main" id="{751DBEF1-1A27-4A1D-9806-26F7CF08CC06}"/>
            </a:ext>
          </a:extLst>
        </xdr:cNvPr>
        <xdr:cNvSpPr/>
      </xdr:nvSpPr>
      <xdr:spPr>
        <a:xfrm>
          <a:off x="5830048" y="351379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26</xdr:row>
      <xdr:rowOff>14942</xdr:rowOff>
    </xdr:from>
    <xdr:to>
      <xdr:col>8</xdr:col>
      <xdr:colOff>366060</xdr:colOff>
      <xdr:row>26</xdr:row>
      <xdr:rowOff>211045</xdr:rowOff>
    </xdr:to>
    <xdr:sp macro="" textlink="">
      <xdr:nvSpPr>
        <xdr:cNvPr id="29" name="U ターン矢印 23">
          <a:extLst>
            <a:ext uri="{FF2B5EF4-FFF2-40B4-BE49-F238E27FC236}">
              <a16:creationId xmlns:a16="http://schemas.microsoft.com/office/drawing/2014/main" id="{7BAA81FF-0920-4285-9010-DD6AE07049EE}"/>
            </a:ext>
          </a:extLst>
        </xdr:cNvPr>
        <xdr:cNvSpPr/>
      </xdr:nvSpPr>
      <xdr:spPr>
        <a:xfrm>
          <a:off x="5830048" y="351379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25</xdr:row>
      <xdr:rowOff>31750</xdr:rowOff>
    </xdr:from>
    <xdr:to>
      <xdr:col>8</xdr:col>
      <xdr:colOff>336177</xdr:colOff>
      <xdr:row>25</xdr:row>
      <xdr:rowOff>212913</xdr:rowOff>
    </xdr:to>
    <xdr:sp macro="" textlink="">
      <xdr:nvSpPr>
        <xdr:cNvPr id="30" name="U ターン矢印 40">
          <a:extLst>
            <a:ext uri="{FF2B5EF4-FFF2-40B4-BE49-F238E27FC236}">
              <a16:creationId xmlns:a16="http://schemas.microsoft.com/office/drawing/2014/main" id="{FEBC555F-6671-4DAE-9DFA-72025F376D1D}"/>
            </a:ext>
          </a:extLst>
        </xdr:cNvPr>
        <xdr:cNvSpPr/>
      </xdr:nvSpPr>
      <xdr:spPr>
        <a:xfrm flipH="1">
          <a:off x="5800165" y="37592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27</xdr:row>
      <xdr:rowOff>31750</xdr:rowOff>
    </xdr:from>
    <xdr:to>
      <xdr:col>8</xdr:col>
      <xdr:colOff>336177</xdr:colOff>
      <xdr:row>27</xdr:row>
      <xdr:rowOff>212913</xdr:rowOff>
    </xdr:to>
    <xdr:sp macro="" textlink="">
      <xdr:nvSpPr>
        <xdr:cNvPr id="31" name="U ターン矢印 40">
          <a:extLst>
            <a:ext uri="{FF2B5EF4-FFF2-40B4-BE49-F238E27FC236}">
              <a16:creationId xmlns:a16="http://schemas.microsoft.com/office/drawing/2014/main" id="{02BAFE6E-9A4D-407F-AEE6-601095F1D200}"/>
            </a:ext>
          </a:extLst>
        </xdr:cNvPr>
        <xdr:cNvSpPr/>
      </xdr:nvSpPr>
      <xdr:spPr>
        <a:xfrm flipH="1">
          <a:off x="5800165" y="37592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28</xdr:row>
      <xdr:rowOff>21589</xdr:rowOff>
    </xdr:from>
    <xdr:to>
      <xdr:col>8</xdr:col>
      <xdr:colOff>328888</xdr:colOff>
      <xdr:row>29</xdr:row>
      <xdr:rowOff>9108</xdr:rowOff>
    </xdr:to>
    <xdr:sp macro="" textlink="">
      <xdr:nvSpPr>
        <xdr:cNvPr id="32" name="下矢印 37">
          <a:extLst>
            <a:ext uri="{FF2B5EF4-FFF2-40B4-BE49-F238E27FC236}">
              <a16:creationId xmlns:a16="http://schemas.microsoft.com/office/drawing/2014/main" id="{861CB1CD-31E9-4219-8DBB-EAAB6970B27C}"/>
            </a:ext>
          </a:extLst>
        </xdr:cNvPr>
        <xdr:cNvSpPr/>
      </xdr:nvSpPr>
      <xdr:spPr>
        <a:xfrm rot="8316506">
          <a:off x="5887563" y="481583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29</xdr:row>
      <xdr:rowOff>31750</xdr:rowOff>
    </xdr:from>
    <xdr:to>
      <xdr:col>8</xdr:col>
      <xdr:colOff>336177</xdr:colOff>
      <xdr:row>29</xdr:row>
      <xdr:rowOff>212913</xdr:rowOff>
    </xdr:to>
    <xdr:sp macro="" textlink="">
      <xdr:nvSpPr>
        <xdr:cNvPr id="33" name="U ターン矢印 40">
          <a:extLst>
            <a:ext uri="{FF2B5EF4-FFF2-40B4-BE49-F238E27FC236}">
              <a16:creationId xmlns:a16="http://schemas.microsoft.com/office/drawing/2014/main" id="{2EF936A2-1FC2-49C3-A131-FF2E5AE514AB}"/>
            </a:ext>
          </a:extLst>
        </xdr:cNvPr>
        <xdr:cNvSpPr/>
      </xdr:nvSpPr>
      <xdr:spPr>
        <a:xfrm flipH="1">
          <a:off x="5800165" y="73977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30</xdr:row>
      <xdr:rowOff>24161</xdr:rowOff>
    </xdr:from>
    <xdr:to>
      <xdr:col>8</xdr:col>
      <xdr:colOff>380846</xdr:colOff>
      <xdr:row>30</xdr:row>
      <xdr:rowOff>207309</xdr:rowOff>
    </xdr:to>
    <xdr:sp macro="" textlink="">
      <xdr:nvSpPr>
        <xdr:cNvPr id="34" name="曲折矢印 34">
          <a:extLst>
            <a:ext uri="{FF2B5EF4-FFF2-40B4-BE49-F238E27FC236}">
              <a16:creationId xmlns:a16="http://schemas.microsoft.com/office/drawing/2014/main" id="{5488EF57-5286-4AB3-829C-C128562CC16D}"/>
            </a:ext>
          </a:extLst>
        </xdr:cNvPr>
        <xdr:cNvSpPr/>
      </xdr:nvSpPr>
      <xdr:spPr>
        <a:xfrm flipH="1">
          <a:off x="5829487" y="16942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31</xdr:row>
      <xdr:rowOff>24161</xdr:rowOff>
    </xdr:from>
    <xdr:to>
      <xdr:col>8</xdr:col>
      <xdr:colOff>380846</xdr:colOff>
      <xdr:row>31</xdr:row>
      <xdr:rowOff>207309</xdr:rowOff>
    </xdr:to>
    <xdr:sp macro="" textlink="">
      <xdr:nvSpPr>
        <xdr:cNvPr id="35" name="曲折矢印 34">
          <a:extLst>
            <a:ext uri="{FF2B5EF4-FFF2-40B4-BE49-F238E27FC236}">
              <a16:creationId xmlns:a16="http://schemas.microsoft.com/office/drawing/2014/main" id="{09067976-D202-4934-8123-161F598DCE90}"/>
            </a:ext>
          </a:extLst>
        </xdr:cNvPr>
        <xdr:cNvSpPr/>
      </xdr:nvSpPr>
      <xdr:spPr>
        <a:xfrm flipH="1">
          <a:off x="5829487" y="16942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32</xdr:row>
      <xdr:rowOff>14942</xdr:rowOff>
    </xdr:from>
    <xdr:to>
      <xdr:col>8</xdr:col>
      <xdr:colOff>366060</xdr:colOff>
      <xdr:row>32</xdr:row>
      <xdr:rowOff>211045</xdr:rowOff>
    </xdr:to>
    <xdr:sp macro="" textlink="">
      <xdr:nvSpPr>
        <xdr:cNvPr id="36" name="U ターン矢印 23">
          <a:extLst>
            <a:ext uri="{FF2B5EF4-FFF2-40B4-BE49-F238E27FC236}">
              <a16:creationId xmlns:a16="http://schemas.microsoft.com/office/drawing/2014/main" id="{FC52EBB8-D8EF-4CD7-A3FB-E6EA51E0A556}"/>
            </a:ext>
          </a:extLst>
        </xdr:cNvPr>
        <xdr:cNvSpPr/>
      </xdr:nvSpPr>
      <xdr:spPr>
        <a:xfrm>
          <a:off x="5830048" y="76095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33</xdr:row>
      <xdr:rowOff>29028</xdr:rowOff>
    </xdr:from>
    <xdr:to>
      <xdr:col>8</xdr:col>
      <xdr:colOff>341082</xdr:colOff>
      <xdr:row>33</xdr:row>
      <xdr:rowOff>214086</xdr:rowOff>
    </xdr:to>
    <xdr:sp macro="" textlink="">
      <xdr:nvSpPr>
        <xdr:cNvPr id="37" name="下矢印 30">
          <a:extLst>
            <a:ext uri="{FF2B5EF4-FFF2-40B4-BE49-F238E27FC236}">
              <a16:creationId xmlns:a16="http://schemas.microsoft.com/office/drawing/2014/main" id="{04A93016-A914-473B-9E3E-B21AB36A9AB1}"/>
            </a:ext>
          </a:extLst>
        </xdr:cNvPr>
        <xdr:cNvSpPr/>
      </xdr:nvSpPr>
      <xdr:spPr>
        <a:xfrm rot="10800000">
          <a:off x="5871027" y="64806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203200</xdr:colOff>
      <xdr:row>34</xdr:row>
      <xdr:rowOff>25400</xdr:rowOff>
    </xdr:from>
    <xdr:to>
      <xdr:col>8</xdr:col>
      <xdr:colOff>352612</xdr:colOff>
      <xdr:row>34</xdr:row>
      <xdr:rowOff>206563</xdr:rowOff>
    </xdr:to>
    <xdr:sp macro="" textlink="">
      <xdr:nvSpPr>
        <xdr:cNvPr id="38" name="U ターン矢印 40">
          <a:extLst>
            <a:ext uri="{FF2B5EF4-FFF2-40B4-BE49-F238E27FC236}">
              <a16:creationId xmlns:a16="http://schemas.microsoft.com/office/drawing/2014/main" id="{1DB04AA7-3E04-415B-90EF-80137F3105A4}"/>
            </a:ext>
          </a:extLst>
        </xdr:cNvPr>
        <xdr:cNvSpPr/>
      </xdr:nvSpPr>
      <xdr:spPr>
        <a:xfrm flipH="1">
          <a:off x="5816600" y="94488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35</xdr:row>
      <xdr:rowOff>39528</xdr:rowOff>
    </xdr:from>
    <xdr:to>
      <xdr:col>8</xdr:col>
      <xdr:colOff>411149</xdr:colOff>
      <xdr:row>35</xdr:row>
      <xdr:rowOff>207060</xdr:rowOff>
    </xdr:to>
    <xdr:sp macro="" textlink="">
      <xdr:nvSpPr>
        <xdr:cNvPr id="40" name="曲折矢印 35">
          <a:extLst>
            <a:ext uri="{FF2B5EF4-FFF2-40B4-BE49-F238E27FC236}">
              <a16:creationId xmlns:a16="http://schemas.microsoft.com/office/drawing/2014/main" id="{8E2A9AD0-0A0C-4711-9754-113A6E96CB44}"/>
            </a:ext>
          </a:extLst>
        </xdr:cNvPr>
        <xdr:cNvSpPr/>
      </xdr:nvSpPr>
      <xdr:spPr>
        <a:xfrm>
          <a:off x="5856303" y="62625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36</xdr:row>
      <xdr:rowOff>24161</xdr:rowOff>
    </xdr:from>
    <xdr:to>
      <xdr:col>8</xdr:col>
      <xdr:colOff>380846</xdr:colOff>
      <xdr:row>36</xdr:row>
      <xdr:rowOff>207309</xdr:rowOff>
    </xdr:to>
    <xdr:sp macro="" textlink="">
      <xdr:nvSpPr>
        <xdr:cNvPr id="41" name="曲折矢印 34">
          <a:extLst>
            <a:ext uri="{FF2B5EF4-FFF2-40B4-BE49-F238E27FC236}">
              <a16:creationId xmlns:a16="http://schemas.microsoft.com/office/drawing/2014/main" id="{C733F7A6-08C0-4F92-8BB0-CC1C8895BDCA}"/>
            </a:ext>
          </a:extLst>
        </xdr:cNvPr>
        <xdr:cNvSpPr/>
      </xdr:nvSpPr>
      <xdr:spPr>
        <a:xfrm flipH="1">
          <a:off x="5829487" y="87617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37</xdr:row>
      <xdr:rowOff>24161</xdr:rowOff>
    </xdr:from>
    <xdr:to>
      <xdr:col>8</xdr:col>
      <xdr:colOff>380846</xdr:colOff>
      <xdr:row>37</xdr:row>
      <xdr:rowOff>207309</xdr:rowOff>
    </xdr:to>
    <xdr:sp macro="" textlink="">
      <xdr:nvSpPr>
        <xdr:cNvPr id="42" name="曲折矢印 34">
          <a:extLst>
            <a:ext uri="{FF2B5EF4-FFF2-40B4-BE49-F238E27FC236}">
              <a16:creationId xmlns:a16="http://schemas.microsoft.com/office/drawing/2014/main" id="{001EBA26-F31E-4BC7-A55D-2C62A0A76B8C}"/>
            </a:ext>
          </a:extLst>
        </xdr:cNvPr>
        <xdr:cNvSpPr/>
      </xdr:nvSpPr>
      <xdr:spPr>
        <a:xfrm flipH="1">
          <a:off x="5829487" y="87617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38</xdr:row>
      <xdr:rowOff>39528</xdr:rowOff>
    </xdr:from>
    <xdr:to>
      <xdr:col>8</xdr:col>
      <xdr:colOff>411149</xdr:colOff>
      <xdr:row>38</xdr:row>
      <xdr:rowOff>207060</xdr:rowOff>
    </xdr:to>
    <xdr:sp macro="" textlink="">
      <xdr:nvSpPr>
        <xdr:cNvPr id="43" name="曲折矢印 35">
          <a:extLst>
            <a:ext uri="{FF2B5EF4-FFF2-40B4-BE49-F238E27FC236}">
              <a16:creationId xmlns:a16="http://schemas.microsoft.com/office/drawing/2014/main" id="{5837C327-24ED-4547-87AF-C3B82760B857}"/>
            </a:ext>
          </a:extLst>
        </xdr:cNvPr>
        <xdr:cNvSpPr/>
      </xdr:nvSpPr>
      <xdr:spPr>
        <a:xfrm>
          <a:off x="5856303" y="99201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39</xdr:row>
      <xdr:rowOff>39528</xdr:rowOff>
    </xdr:from>
    <xdr:to>
      <xdr:col>8</xdr:col>
      <xdr:colOff>411149</xdr:colOff>
      <xdr:row>39</xdr:row>
      <xdr:rowOff>207060</xdr:rowOff>
    </xdr:to>
    <xdr:sp macro="" textlink="">
      <xdr:nvSpPr>
        <xdr:cNvPr id="44" name="曲折矢印 35">
          <a:extLst>
            <a:ext uri="{FF2B5EF4-FFF2-40B4-BE49-F238E27FC236}">
              <a16:creationId xmlns:a16="http://schemas.microsoft.com/office/drawing/2014/main" id="{D3C81C9A-C0ED-4312-A858-3EC701814266}"/>
            </a:ext>
          </a:extLst>
        </xdr:cNvPr>
        <xdr:cNvSpPr/>
      </xdr:nvSpPr>
      <xdr:spPr>
        <a:xfrm>
          <a:off x="5856303" y="99201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40</xdr:row>
      <xdr:rowOff>24161</xdr:rowOff>
    </xdr:from>
    <xdr:to>
      <xdr:col>8</xdr:col>
      <xdr:colOff>380846</xdr:colOff>
      <xdr:row>40</xdr:row>
      <xdr:rowOff>207309</xdr:rowOff>
    </xdr:to>
    <xdr:sp macro="" textlink="">
      <xdr:nvSpPr>
        <xdr:cNvPr id="45" name="曲折矢印 34">
          <a:extLst>
            <a:ext uri="{FF2B5EF4-FFF2-40B4-BE49-F238E27FC236}">
              <a16:creationId xmlns:a16="http://schemas.microsoft.com/office/drawing/2014/main" id="{0090FC6B-BA90-4626-B04D-DE0417DB5C19}"/>
            </a:ext>
          </a:extLst>
        </xdr:cNvPr>
        <xdr:cNvSpPr/>
      </xdr:nvSpPr>
      <xdr:spPr>
        <a:xfrm flipH="1">
          <a:off x="5829487" y="103619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28</xdr:row>
      <xdr:rowOff>21589</xdr:rowOff>
    </xdr:from>
    <xdr:to>
      <xdr:col>8</xdr:col>
      <xdr:colOff>328888</xdr:colOff>
      <xdr:row>29</xdr:row>
      <xdr:rowOff>9108</xdr:rowOff>
    </xdr:to>
    <xdr:sp macro="" textlink="">
      <xdr:nvSpPr>
        <xdr:cNvPr id="46" name="下矢印 37">
          <a:extLst>
            <a:ext uri="{FF2B5EF4-FFF2-40B4-BE49-F238E27FC236}">
              <a16:creationId xmlns:a16="http://schemas.microsoft.com/office/drawing/2014/main" id="{46B6F6F2-4825-4953-8D45-A3DDCDBBF697}"/>
            </a:ext>
          </a:extLst>
        </xdr:cNvPr>
        <xdr:cNvSpPr/>
      </xdr:nvSpPr>
      <xdr:spPr>
        <a:xfrm rot="8316506">
          <a:off x="5887563" y="80733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274163</xdr:colOff>
      <xdr:row>42</xdr:row>
      <xdr:rowOff>21589</xdr:rowOff>
    </xdr:from>
    <xdr:to>
      <xdr:col>8</xdr:col>
      <xdr:colOff>328888</xdr:colOff>
      <xdr:row>43</xdr:row>
      <xdr:rowOff>9108</xdr:rowOff>
    </xdr:to>
    <xdr:sp macro="" textlink="">
      <xdr:nvSpPr>
        <xdr:cNvPr id="49" name="下矢印 37">
          <a:extLst>
            <a:ext uri="{FF2B5EF4-FFF2-40B4-BE49-F238E27FC236}">
              <a16:creationId xmlns:a16="http://schemas.microsoft.com/office/drawing/2014/main" id="{1478192F-3D36-4CBF-84B7-FD6087D42C17}"/>
            </a:ext>
          </a:extLst>
        </xdr:cNvPr>
        <xdr:cNvSpPr/>
      </xdr:nvSpPr>
      <xdr:spPr>
        <a:xfrm rot="8316506">
          <a:off x="5887563" y="80733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274163</xdr:colOff>
      <xdr:row>42</xdr:row>
      <xdr:rowOff>21589</xdr:rowOff>
    </xdr:from>
    <xdr:to>
      <xdr:col>8</xdr:col>
      <xdr:colOff>328888</xdr:colOff>
      <xdr:row>43</xdr:row>
      <xdr:rowOff>9108</xdr:rowOff>
    </xdr:to>
    <xdr:sp macro="" textlink="">
      <xdr:nvSpPr>
        <xdr:cNvPr id="50" name="下矢印 37">
          <a:extLst>
            <a:ext uri="{FF2B5EF4-FFF2-40B4-BE49-F238E27FC236}">
              <a16:creationId xmlns:a16="http://schemas.microsoft.com/office/drawing/2014/main" id="{01F8283B-C4D0-476C-B803-BCCBD9FEB056}"/>
            </a:ext>
          </a:extLst>
        </xdr:cNvPr>
        <xdr:cNvSpPr/>
      </xdr:nvSpPr>
      <xdr:spPr>
        <a:xfrm rot="8316506">
          <a:off x="5887563" y="80733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184539</xdr:colOff>
      <xdr:row>43</xdr:row>
      <xdr:rowOff>90340</xdr:rowOff>
    </xdr:from>
    <xdr:to>
      <xdr:col>8</xdr:col>
      <xdr:colOff>425134</xdr:colOff>
      <xdr:row>43</xdr:row>
      <xdr:rowOff>151723</xdr:rowOff>
    </xdr:to>
    <xdr:sp macro="" textlink="">
      <xdr:nvSpPr>
        <xdr:cNvPr id="51" name="下矢印 21">
          <a:extLst>
            <a:ext uri="{FF2B5EF4-FFF2-40B4-BE49-F238E27FC236}">
              <a16:creationId xmlns:a16="http://schemas.microsoft.com/office/drawing/2014/main" id="{DBA3A7E3-52BA-4472-BC9A-275B6F7ABE43}"/>
            </a:ext>
          </a:extLst>
        </xdr:cNvPr>
        <xdr:cNvSpPr/>
      </xdr:nvSpPr>
      <xdr:spPr>
        <a:xfrm rot="13604476">
          <a:off x="5887545" y="69095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44</xdr:row>
      <xdr:rowOff>24161</xdr:rowOff>
    </xdr:from>
    <xdr:to>
      <xdr:col>8</xdr:col>
      <xdr:colOff>380846</xdr:colOff>
      <xdr:row>44</xdr:row>
      <xdr:rowOff>207309</xdr:rowOff>
    </xdr:to>
    <xdr:sp macro="" textlink="">
      <xdr:nvSpPr>
        <xdr:cNvPr id="52" name="曲折矢印 34">
          <a:extLst>
            <a:ext uri="{FF2B5EF4-FFF2-40B4-BE49-F238E27FC236}">
              <a16:creationId xmlns:a16="http://schemas.microsoft.com/office/drawing/2014/main" id="{58861435-CC09-46BF-A305-AB3D37A9585C}"/>
            </a:ext>
          </a:extLst>
        </xdr:cNvPr>
        <xdr:cNvSpPr/>
      </xdr:nvSpPr>
      <xdr:spPr>
        <a:xfrm flipH="1">
          <a:off x="5829487" y="110477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45</xdr:row>
      <xdr:rowOff>24161</xdr:rowOff>
    </xdr:from>
    <xdr:to>
      <xdr:col>8</xdr:col>
      <xdr:colOff>380846</xdr:colOff>
      <xdr:row>45</xdr:row>
      <xdr:rowOff>207309</xdr:rowOff>
    </xdr:to>
    <xdr:sp macro="" textlink="">
      <xdr:nvSpPr>
        <xdr:cNvPr id="53" name="曲折矢印 34">
          <a:extLst>
            <a:ext uri="{FF2B5EF4-FFF2-40B4-BE49-F238E27FC236}">
              <a16:creationId xmlns:a16="http://schemas.microsoft.com/office/drawing/2014/main" id="{8E61D661-2E91-4E27-A743-1F110ADC20CA}"/>
            </a:ext>
          </a:extLst>
        </xdr:cNvPr>
        <xdr:cNvSpPr/>
      </xdr:nvSpPr>
      <xdr:spPr>
        <a:xfrm flipH="1">
          <a:off x="5829487" y="110477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35</xdr:row>
      <xdr:rowOff>39528</xdr:rowOff>
    </xdr:from>
    <xdr:to>
      <xdr:col>8</xdr:col>
      <xdr:colOff>411149</xdr:colOff>
      <xdr:row>35</xdr:row>
      <xdr:rowOff>207060</xdr:rowOff>
    </xdr:to>
    <xdr:sp macro="" textlink="">
      <xdr:nvSpPr>
        <xdr:cNvPr id="54" name="曲折矢印 35">
          <a:extLst>
            <a:ext uri="{FF2B5EF4-FFF2-40B4-BE49-F238E27FC236}">
              <a16:creationId xmlns:a16="http://schemas.microsoft.com/office/drawing/2014/main" id="{ECC2B996-BC13-4F52-A1D2-24007C109D28}"/>
            </a:ext>
          </a:extLst>
        </xdr:cNvPr>
        <xdr:cNvSpPr/>
      </xdr:nvSpPr>
      <xdr:spPr>
        <a:xfrm>
          <a:off x="5856303" y="99201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46</xdr:row>
      <xdr:rowOff>39528</xdr:rowOff>
    </xdr:from>
    <xdr:to>
      <xdr:col>8</xdr:col>
      <xdr:colOff>411149</xdr:colOff>
      <xdr:row>46</xdr:row>
      <xdr:rowOff>207060</xdr:rowOff>
    </xdr:to>
    <xdr:sp macro="" textlink="">
      <xdr:nvSpPr>
        <xdr:cNvPr id="55" name="曲折矢印 35">
          <a:extLst>
            <a:ext uri="{FF2B5EF4-FFF2-40B4-BE49-F238E27FC236}">
              <a16:creationId xmlns:a16="http://schemas.microsoft.com/office/drawing/2014/main" id="{76B0BD9E-F6B8-4ECF-8361-A8C11525C5EB}"/>
            </a:ext>
          </a:extLst>
        </xdr:cNvPr>
        <xdr:cNvSpPr/>
      </xdr:nvSpPr>
      <xdr:spPr>
        <a:xfrm>
          <a:off x="5856303" y="99201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46</xdr:row>
      <xdr:rowOff>39528</xdr:rowOff>
    </xdr:from>
    <xdr:to>
      <xdr:col>8</xdr:col>
      <xdr:colOff>411149</xdr:colOff>
      <xdr:row>46</xdr:row>
      <xdr:rowOff>207060</xdr:rowOff>
    </xdr:to>
    <xdr:sp macro="" textlink="">
      <xdr:nvSpPr>
        <xdr:cNvPr id="56" name="曲折矢印 35">
          <a:extLst>
            <a:ext uri="{FF2B5EF4-FFF2-40B4-BE49-F238E27FC236}">
              <a16:creationId xmlns:a16="http://schemas.microsoft.com/office/drawing/2014/main" id="{E6DE405C-7E0D-4B7D-83E2-1FF340E95DD9}"/>
            </a:ext>
          </a:extLst>
        </xdr:cNvPr>
        <xdr:cNvSpPr/>
      </xdr:nvSpPr>
      <xdr:spPr>
        <a:xfrm>
          <a:off x="5856303" y="99201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47</xdr:row>
      <xdr:rowOff>24161</xdr:rowOff>
    </xdr:from>
    <xdr:to>
      <xdr:col>8</xdr:col>
      <xdr:colOff>380846</xdr:colOff>
      <xdr:row>47</xdr:row>
      <xdr:rowOff>207309</xdr:rowOff>
    </xdr:to>
    <xdr:sp macro="" textlink="">
      <xdr:nvSpPr>
        <xdr:cNvPr id="57" name="曲折矢印 34">
          <a:extLst>
            <a:ext uri="{FF2B5EF4-FFF2-40B4-BE49-F238E27FC236}">
              <a16:creationId xmlns:a16="http://schemas.microsoft.com/office/drawing/2014/main" id="{47C977F9-6276-4B1A-A0CA-3F394F65A5EE}"/>
            </a:ext>
          </a:extLst>
        </xdr:cNvPr>
        <xdr:cNvSpPr/>
      </xdr:nvSpPr>
      <xdr:spPr>
        <a:xfrm flipH="1">
          <a:off x="5829487" y="119621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48</xdr:row>
      <xdr:rowOff>90340</xdr:rowOff>
    </xdr:from>
    <xdr:to>
      <xdr:col>8</xdr:col>
      <xdr:colOff>425134</xdr:colOff>
      <xdr:row>48</xdr:row>
      <xdr:rowOff>151723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7DEF4218-A80B-45B5-A448-CE60AEC23554}"/>
            </a:ext>
          </a:extLst>
        </xdr:cNvPr>
        <xdr:cNvSpPr/>
      </xdr:nvSpPr>
      <xdr:spPr>
        <a:xfrm rot="13604476">
          <a:off x="5887545" y="11710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49</xdr:row>
      <xdr:rowOff>24161</xdr:rowOff>
    </xdr:from>
    <xdr:to>
      <xdr:col>8</xdr:col>
      <xdr:colOff>380846</xdr:colOff>
      <xdr:row>49</xdr:row>
      <xdr:rowOff>207309</xdr:rowOff>
    </xdr:to>
    <xdr:sp macro="" textlink="">
      <xdr:nvSpPr>
        <xdr:cNvPr id="61" name="曲折矢印 34">
          <a:extLst>
            <a:ext uri="{FF2B5EF4-FFF2-40B4-BE49-F238E27FC236}">
              <a16:creationId xmlns:a16="http://schemas.microsoft.com/office/drawing/2014/main" id="{EE5E8525-240D-4719-B71A-E3956C7FE285}"/>
            </a:ext>
          </a:extLst>
        </xdr:cNvPr>
        <xdr:cNvSpPr/>
      </xdr:nvSpPr>
      <xdr:spPr>
        <a:xfrm flipH="1">
          <a:off x="5829487" y="119621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50</xdr:row>
      <xdr:rowOff>90340</xdr:rowOff>
    </xdr:from>
    <xdr:to>
      <xdr:col>8</xdr:col>
      <xdr:colOff>425134</xdr:colOff>
      <xdr:row>50</xdr:row>
      <xdr:rowOff>151723</xdr:rowOff>
    </xdr:to>
    <xdr:sp macro="" textlink="">
      <xdr:nvSpPr>
        <xdr:cNvPr id="64" name="下矢印 21">
          <a:extLst>
            <a:ext uri="{FF2B5EF4-FFF2-40B4-BE49-F238E27FC236}">
              <a16:creationId xmlns:a16="http://schemas.microsoft.com/office/drawing/2014/main" id="{E74A3CD6-3662-4952-9C16-C543729C3A0D}"/>
            </a:ext>
          </a:extLst>
        </xdr:cNvPr>
        <xdr:cNvSpPr/>
      </xdr:nvSpPr>
      <xdr:spPr>
        <a:xfrm rot="13604476">
          <a:off x="5887545" y="11710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184539</xdr:colOff>
      <xdr:row>51</xdr:row>
      <xdr:rowOff>90340</xdr:rowOff>
    </xdr:from>
    <xdr:to>
      <xdr:col>8</xdr:col>
      <xdr:colOff>425134</xdr:colOff>
      <xdr:row>51</xdr:row>
      <xdr:rowOff>151723</xdr:rowOff>
    </xdr:to>
    <xdr:sp macro="" textlink="">
      <xdr:nvSpPr>
        <xdr:cNvPr id="67" name="下矢印 21">
          <a:extLst>
            <a:ext uri="{FF2B5EF4-FFF2-40B4-BE49-F238E27FC236}">
              <a16:creationId xmlns:a16="http://schemas.microsoft.com/office/drawing/2014/main" id="{A76F4B00-9310-4F7F-BFC8-EA6F32BC3EC7}"/>
            </a:ext>
          </a:extLst>
        </xdr:cNvPr>
        <xdr:cNvSpPr/>
      </xdr:nvSpPr>
      <xdr:spPr>
        <a:xfrm rot="13604476">
          <a:off x="5887545" y="11710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52</xdr:row>
      <xdr:rowOff>39528</xdr:rowOff>
    </xdr:from>
    <xdr:to>
      <xdr:col>8</xdr:col>
      <xdr:colOff>411149</xdr:colOff>
      <xdr:row>52</xdr:row>
      <xdr:rowOff>207060</xdr:rowOff>
    </xdr:to>
    <xdr:sp macro="" textlink="">
      <xdr:nvSpPr>
        <xdr:cNvPr id="68" name="曲折矢印 35">
          <a:extLst>
            <a:ext uri="{FF2B5EF4-FFF2-40B4-BE49-F238E27FC236}">
              <a16:creationId xmlns:a16="http://schemas.microsoft.com/office/drawing/2014/main" id="{6696A681-CC28-4BAC-A661-F6F813E20A0D}"/>
            </a:ext>
          </a:extLst>
        </xdr:cNvPr>
        <xdr:cNvSpPr/>
      </xdr:nvSpPr>
      <xdr:spPr>
        <a:xfrm>
          <a:off x="5856303" y="12434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52</xdr:row>
      <xdr:rowOff>39528</xdr:rowOff>
    </xdr:from>
    <xdr:to>
      <xdr:col>8</xdr:col>
      <xdr:colOff>411149</xdr:colOff>
      <xdr:row>52</xdr:row>
      <xdr:rowOff>207060</xdr:rowOff>
    </xdr:to>
    <xdr:sp macro="" textlink="">
      <xdr:nvSpPr>
        <xdr:cNvPr id="69" name="曲折矢印 35">
          <a:extLst>
            <a:ext uri="{FF2B5EF4-FFF2-40B4-BE49-F238E27FC236}">
              <a16:creationId xmlns:a16="http://schemas.microsoft.com/office/drawing/2014/main" id="{FF144E81-C5B2-4BC6-BAB9-D6D7C20A6896}"/>
            </a:ext>
          </a:extLst>
        </xdr:cNvPr>
        <xdr:cNvSpPr/>
      </xdr:nvSpPr>
      <xdr:spPr>
        <a:xfrm>
          <a:off x="5856303" y="12434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53</xdr:row>
      <xdr:rowOff>39528</xdr:rowOff>
    </xdr:from>
    <xdr:to>
      <xdr:col>8</xdr:col>
      <xdr:colOff>411149</xdr:colOff>
      <xdr:row>53</xdr:row>
      <xdr:rowOff>207060</xdr:rowOff>
    </xdr:to>
    <xdr:sp macro="" textlink="">
      <xdr:nvSpPr>
        <xdr:cNvPr id="70" name="曲折矢印 35">
          <a:extLst>
            <a:ext uri="{FF2B5EF4-FFF2-40B4-BE49-F238E27FC236}">
              <a16:creationId xmlns:a16="http://schemas.microsoft.com/office/drawing/2014/main" id="{8B6829CC-4B60-4E97-94D6-E8A492D3043C}"/>
            </a:ext>
          </a:extLst>
        </xdr:cNvPr>
        <xdr:cNvSpPr/>
      </xdr:nvSpPr>
      <xdr:spPr>
        <a:xfrm>
          <a:off x="5856303" y="12434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53</xdr:row>
      <xdr:rowOff>39528</xdr:rowOff>
    </xdr:from>
    <xdr:to>
      <xdr:col>8</xdr:col>
      <xdr:colOff>411149</xdr:colOff>
      <xdr:row>53</xdr:row>
      <xdr:rowOff>207060</xdr:rowOff>
    </xdr:to>
    <xdr:sp macro="" textlink="">
      <xdr:nvSpPr>
        <xdr:cNvPr id="71" name="曲折矢印 35">
          <a:extLst>
            <a:ext uri="{FF2B5EF4-FFF2-40B4-BE49-F238E27FC236}">
              <a16:creationId xmlns:a16="http://schemas.microsoft.com/office/drawing/2014/main" id="{4E4BB830-F212-4171-86B2-9058434E625E}"/>
            </a:ext>
          </a:extLst>
        </xdr:cNvPr>
        <xdr:cNvSpPr/>
      </xdr:nvSpPr>
      <xdr:spPr>
        <a:xfrm>
          <a:off x="5856303" y="12434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54</xdr:row>
      <xdr:rowOff>21589</xdr:rowOff>
    </xdr:from>
    <xdr:to>
      <xdr:col>8</xdr:col>
      <xdr:colOff>328888</xdr:colOff>
      <xdr:row>55</xdr:row>
      <xdr:rowOff>9108</xdr:rowOff>
    </xdr:to>
    <xdr:sp macro="" textlink="">
      <xdr:nvSpPr>
        <xdr:cNvPr id="74" name="下矢印 37">
          <a:extLst>
            <a:ext uri="{FF2B5EF4-FFF2-40B4-BE49-F238E27FC236}">
              <a16:creationId xmlns:a16="http://schemas.microsoft.com/office/drawing/2014/main" id="{225CC628-4982-4AEB-B718-0487F93EB574}"/>
            </a:ext>
          </a:extLst>
        </xdr:cNvPr>
        <xdr:cNvSpPr/>
      </xdr:nvSpPr>
      <xdr:spPr>
        <a:xfrm rot="8316506">
          <a:off x="5887563" y="115023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274163</xdr:colOff>
      <xdr:row>54</xdr:row>
      <xdr:rowOff>21589</xdr:rowOff>
    </xdr:from>
    <xdr:to>
      <xdr:col>8</xdr:col>
      <xdr:colOff>328888</xdr:colOff>
      <xdr:row>55</xdr:row>
      <xdr:rowOff>9108</xdr:rowOff>
    </xdr:to>
    <xdr:sp macro="" textlink="">
      <xdr:nvSpPr>
        <xdr:cNvPr id="75" name="下矢印 37">
          <a:extLst>
            <a:ext uri="{FF2B5EF4-FFF2-40B4-BE49-F238E27FC236}">
              <a16:creationId xmlns:a16="http://schemas.microsoft.com/office/drawing/2014/main" id="{EA0072EE-89B4-4C11-BC77-16EE3EEE829B}"/>
            </a:ext>
          </a:extLst>
        </xdr:cNvPr>
        <xdr:cNvSpPr/>
      </xdr:nvSpPr>
      <xdr:spPr>
        <a:xfrm rot="8316506">
          <a:off x="5887563" y="115023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55</xdr:row>
      <xdr:rowOff>29028</xdr:rowOff>
    </xdr:from>
    <xdr:to>
      <xdr:col>8</xdr:col>
      <xdr:colOff>341082</xdr:colOff>
      <xdr:row>55</xdr:row>
      <xdr:rowOff>214086</xdr:rowOff>
    </xdr:to>
    <xdr:sp macro="" textlink="">
      <xdr:nvSpPr>
        <xdr:cNvPr id="76" name="下矢印 30">
          <a:extLst>
            <a:ext uri="{FF2B5EF4-FFF2-40B4-BE49-F238E27FC236}">
              <a16:creationId xmlns:a16="http://schemas.microsoft.com/office/drawing/2014/main" id="{F3F6A7EA-B222-420A-855F-F75FC2451124}"/>
            </a:ext>
          </a:extLst>
        </xdr:cNvPr>
        <xdr:cNvSpPr/>
      </xdr:nvSpPr>
      <xdr:spPr>
        <a:xfrm rot="10800000">
          <a:off x="5871027" y="96810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56</xdr:row>
      <xdr:rowOff>24161</xdr:rowOff>
    </xdr:from>
    <xdr:to>
      <xdr:col>8</xdr:col>
      <xdr:colOff>380846</xdr:colOff>
      <xdr:row>56</xdr:row>
      <xdr:rowOff>207309</xdr:rowOff>
    </xdr:to>
    <xdr:sp macro="" textlink="">
      <xdr:nvSpPr>
        <xdr:cNvPr id="77" name="曲折矢印 34">
          <a:extLst>
            <a:ext uri="{FF2B5EF4-FFF2-40B4-BE49-F238E27FC236}">
              <a16:creationId xmlns:a16="http://schemas.microsoft.com/office/drawing/2014/main" id="{F692E79D-8965-4AA1-9F15-562E8AA35BAE}"/>
            </a:ext>
          </a:extLst>
        </xdr:cNvPr>
        <xdr:cNvSpPr/>
      </xdr:nvSpPr>
      <xdr:spPr>
        <a:xfrm flipH="1">
          <a:off x="5829487" y="131051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266700</xdr:colOff>
      <xdr:row>57</xdr:row>
      <xdr:rowOff>228600</xdr:rowOff>
    </xdr:from>
    <xdr:to>
      <xdr:col>8</xdr:col>
      <xdr:colOff>350155</xdr:colOff>
      <xdr:row>57</xdr:row>
      <xdr:rowOff>413658</xdr:rowOff>
    </xdr:to>
    <xdr:sp macro="" textlink="">
      <xdr:nvSpPr>
        <xdr:cNvPr id="78" name="下矢印 30">
          <a:extLst>
            <a:ext uri="{FF2B5EF4-FFF2-40B4-BE49-F238E27FC236}">
              <a16:creationId xmlns:a16="http://schemas.microsoft.com/office/drawing/2014/main" id="{9FAC64B8-76AC-4A9D-A977-4A10CD66ECE4}"/>
            </a:ext>
          </a:extLst>
        </xdr:cNvPr>
        <xdr:cNvSpPr/>
      </xdr:nvSpPr>
      <xdr:spPr>
        <a:xfrm rot="10800000">
          <a:off x="5880100" y="1513840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58</xdr:row>
      <xdr:rowOff>39528</xdr:rowOff>
    </xdr:from>
    <xdr:to>
      <xdr:col>8</xdr:col>
      <xdr:colOff>411149</xdr:colOff>
      <xdr:row>58</xdr:row>
      <xdr:rowOff>207060</xdr:rowOff>
    </xdr:to>
    <xdr:sp macro="" textlink="">
      <xdr:nvSpPr>
        <xdr:cNvPr id="79" name="曲折矢印 35">
          <a:extLst>
            <a:ext uri="{FF2B5EF4-FFF2-40B4-BE49-F238E27FC236}">
              <a16:creationId xmlns:a16="http://schemas.microsoft.com/office/drawing/2014/main" id="{F0EE7DB6-45EB-4CA7-A8A3-C6DF07487CF9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58</xdr:row>
      <xdr:rowOff>39528</xdr:rowOff>
    </xdr:from>
    <xdr:to>
      <xdr:col>8</xdr:col>
      <xdr:colOff>411149</xdr:colOff>
      <xdr:row>58</xdr:row>
      <xdr:rowOff>207060</xdr:rowOff>
    </xdr:to>
    <xdr:sp macro="" textlink="">
      <xdr:nvSpPr>
        <xdr:cNvPr id="80" name="曲折矢印 35">
          <a:extLst>
            <a:ext uri="{FF2B5EF4-FFF2-40B4-BE49-F238E27FC236}">
              <a16:creationId xmlns:a16="http://schemas.microsoft.com/office/drawing/2014/main" id="{3683ADF6-BBDC-419C-A24D-ECA9E098A6F0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59</xdr:row>
      <xdr:rowOff>24161</xdr:rowOff>
    </xdr:from>
    <xdr:to>
      <xdr:col>8</xdr:col>
      <xdr:colOff>380846</xdr:colOff>
      <xdr:row>59</xdr:row>
      <xdr:rowOff>207309</xdr:rowOff>
    </xdr:to>
    <xdr:sp macro="" textlink="">
      <xdr:nvSpPr>
        <xdr:cNvPr id="81" name="曲折矢印 34">
          <a:extLst>
            <a:ext uri="{FF2B5EF4-FFF2-40B4-BE49-F238E27FC236}">
              <a16:creationId xmlns:a16="http://schemas.microsoft.com/office/drawing/2014/main" id="{B338856D-006F-4482-863E-9CBC6EDFF897}"/>
            </a:ext>
          </a:extLst>
        </xdr:cNvPr>
        <xdr:cNvSpPr/>
      </xdr:nvSpPr>
      <xdr:spPr>
        <a:xfrm flipH="1">
          <a:off x="5829487" y="147053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60</xdr:row>
      <xdr:rowOff>113808</xdr:rowOff>
    </xdr:from>
    <xdr:to>
      <xdr:col>8</xdr:col>
      <xdr:colOff>380846</xdr:colOff>
      <xdr:row>60</xdr:row>
      <xdr:rowOff>296956</xdr:rowOff>
    </xdr:to>
    <xdr:sp macro="" textlink="">
      <xdr:nvSpPr>
        <xdr:cNvPr id="82" name="曲折矢印 34">
          <a:extLst>
            <a:ext uri="{FF2B5EF4-FFF2-40B4-BE49-F238E27FC236}">
              <a16:creationId xmlns:a16="http://schemas.microsoft.com/office/drawing/2014/main" id="{CAF899AB-5B38-49F9-B0AE-0EF083EDCA4B}"/>
            </a:ext>
          </a:extLst>
        </xdr:cNvPr>
        <xdr:cNvSpPr/>
      </xdr:nvSpPr>
      <xdr:spPr>
        <a:xfrm flipH="1">
          <a:off x="5833969" y="159215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266700</xdr:colOff>
      <xdr:row>61</xdr:row>
      <xdr:rowOff>228600</xdr:rowOff>
    </xdr:from>
    <xdr:to>
      <xdr:col>8</xdr:col>
      <xdr:colOff>350155</xdr:colOff>
      <xdr:row>61</xdr:row>
      <xdr:rowOff>413658</xdr:rowOff>
    </xdr:to>
    <xdr:sp macro="" textlink="">
      <xdr:nvSpPr>
        <xdr:cNvPr id="83" name="下矢印 30">
          <a:extLst>
            <a:ext uri="{FF2B5EF4-FFF2-40B4-BE49-F238E27FC236}">
              <a16:creationId xmlns:a16="http://schemas.microsoft.com/office/drawing/2014/main" id="{B469DF2C-9CFE-4A57-A6BE-618BF4B702FE}"/>
            </a:ext>
          </a:extLst>
        </xdr:cNvPr>
        <xdr:cNvSpPr/>
      </xdr:nvSpPr>
      <xdr:spPr>
        <a:xfrm rot="10800000">
          <a:off x="5880100" y="1513840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63</xdr:row>
      <xdr:rowOff>29028</xdr:rowOff>
    </xdr:from>
    <xdr:to>
      <xdr:col>8</xdr:col>
      <xdr:colOff>341082</xdr:colOff>
      <xdr:row>63</xdr:row>
      <xdr:rowOff>214086</xdr:rowOff>
    </xdr:to>
    <xdr:sp macro="" textlink="">
      <xdr:nvSpPr>
        <xdr:cNvPr id="89" name="下矢印 30">
          <a:extLst>
            <a:ext uri="{FF2B5EF4-FFF2-40B4-BE49-F238E27FC236}">
              <a16:creationId xmlns:a16="http://schemas.microsoft.com/office/drawing/2014/main" id="{959CBF28-AD94-4D35-93EA-01DE316F9BDC}"/>
            </a:ext>
          </a:extLst>
        </xdr:cNvPr>
        <xdr:cNvSpPr/>
      </xdr:nvSpPr>
      <xdr:spPr>
        <a:xfrm rot="10800000">
          <a:off x="5871027" y="144816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64</xdr:row>
      <xdr:rowOff>24161</xdr:rowOff>
    </xdr:from>
    <xdr:to>
      <xdr:col>8</xdr:col>
      <xdr:colOff>380846</xdr:colOff>
      <xdr:row>64</xdr:row>
      <xdr:rowOff>207309</xdr:rowOff>
    </xdr:to>
    <xdr:sp macro="" textlink="">
      <xdr:nvSpPr>
        <xdr:cNvPr id="90" name="曲折矢印 34">
          <a:extLst>
            <a:ext uri="{FF2B5EF4-FFF2-40B4-BE49-F238E27FC236}">
              <a16:creationId xmlns:a16="http://schemas.microsoft.com/office/drawing/2014/main" id="{77641E75-7524-47DC-B55F-BC215C25F9AE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66</xdr:row>
      <xdr:rowOff>24161</xdr:rowOff>
    </xdr:from>
    <xdr:to>
      <xdr:col>8</xdr:col>
      <xdr:colOff>380846</xdr:colOff>
      <xdr:row>66</xdr:row>
      <xdr:rowOff>207309</xdr:rowOff>
    </xdr:to>
    <xdr:sp macro="" textlink="">
      <xdr:nvSpPr>
        <xdr:cNvPr id="91" name="曲折矢印 34">
          <a:extLst>
            <a:ext uri="{FF2B5EF4-FFF2-40B4-BE49-F238E27FC236}">
              <a16:creationId xmlns:a16="http://schemas.microsoft.com/office/drawing/2014/main" id="{1B59DA45-5979-41C4-94C5-1B0823424F1F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67</xdr:row>
      <xdr:rowOff>24161</xdr:rowOff>
    </xdr:from>
    <xdr:to>
      <xdr:col>8</xdr:col>
      <xdr:colOff>380846</xdr:colOff>
      <xdr:row>67</xdr:row>
      <xdr:rowOff>207309</xdr:rowOff>
    </xdr:to>
    <xdr:sp macro="" textlink="">
      <xdr:nvSpPr>
        <xdr:cNvPr id="92" name="曲折矢印 34">
          <a:extLst>
            <a:ext uri="{FF2B5EF4-FFF2-40B4-BE49-F238E27FC236}">
              <a16:creationId xmlns:a16="http://schemas.microsoft.com/office/drawing/2014/main" id="{EF7164EB-D373-4C2D-B14C-5C3B441FA097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68</xdr:row>
      <xdr:rowOff>24161</xdr:rowOff>
    </xdr:from>
    <xdr:to>
      <xdr:col>8</xdr:col>
      <xdr:colOff>380846</xdr:colOff>
      <xdr:row>68</xdr:row>
      <xdr:rowOff>207309</xdr:rowOff>
    </xdr:to>
    <xdr:sp macro="" textlink="">
      <xdr:nvSpPr>
        <xdr:cNvPr id="93" name="曲折矢印 34">
          <a:extLst>
            <a:ext uri="{FF2B5EF4-FFF2-40B4-BE49-F238E27FC236}">
              <a16:creationId xmlns:a16="http://schemas.microsoft.com/office/drawing/2014/main" id="{DFEC54C5-1530-4CF5-8357-D0242275FBD5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73</xdr:row>
      <xdr:rowOff>24161</xdr:rowOff>
    </xdr:from>
    <xdr:to>
      <xdr:col>8</xdr:col>
      <xdr:colOff>380846</xdr:colOff>
      <xdr:row>73</xdr:row>
      <xdr:rowOff>207309</xdr:rowOff>
    </xdr:to>
    <xdr:sp macro="" textlink="">
      <xdr:nvSpPr>
        <xdr:cNvPr id="94" name="曲折矢印 34">
          <a:extLst>
            <a:ext uri="{FF2B5EF4-FFF2-40B4-BE49-F238E27FC236}">
              <a16:creationId xmlns:a16="http://schemas.microsoft.com/office/drawing/2014/main" id="{149C87D8-45FC-4FD8-916C-76009B8BF278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80</xdr:row>
      <xdr:rowOff>24161</xdr:rowOff>
    </xdr:from>
    <xdr:to>
      <xdr:col>8</xdr:col>
      <xdr:colOff>380846</xdr:colOff>
      <xdr:row>80</xdr:row>
      <xdr:rowOff>207309</xdr:rowOff>
    </xdr:to>
    <xdr:sp macro="" textlink="">
      <xdr:nvSpPr>
        <xdr:cNvPr id="95" name="曲折矢印 34">
          <a:extLst>
            <a:ext uri="{FF2B5EF4-FFF2-40B4-BE49-F238E27FC236}">
              <a16:creationId xmlns:a16="http://schemas.microsoft.com/office/drawing/2014/main" id="{11B748A3-73EB-4ACA-A00A-0431C742C7C4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82</xdr:row>
      <xdr:rowOff>24161</xdr:rowOff>
    </xdr:from>
    <xdr:to>
      <xdr:col>8</xdr:col>
      <xdr:colOff>380846</xdr:colOff>
      <xdr:row>82</xdr:row>
      <xdr:rowOff>207309</xdr:rowOff>
    </xdr:to>
    <xdr:sp macro="" textlink="">
      <xdr:nvSpPr>
        <xdr:cNvPr id="96" name="曲折矢印 34">
          <a:extLst>
            <a:ext uri="{FF2B5EF4-FFF2-40B4-BE49-F238E27FC236}">
              <a16:creationId xmlns:a16="http://schemas.microsoft.com/office/drawing/2014/main" id="{65F32596-E98F-4831-A231-755DB6B612CD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96</xdr:row>
      <xdr:rowOff>24161</xdr:rowOff>
    </xdr:from>
    <xdr:to>
      <xdr:col>8</xdr:col>
      <xdr:colOff>380846</xdr:colOff>
      <xdr:row>96</xdr:row>
      <xdr:rowOff>207309</xdr:rowOff>
    </xdr:to>
    <xdr:sp macro="" textlink="">
      <xdr:nvSpPr>
        <xdr:cNvPr id="98" name="曲折矢印 34">
          <a:extLst>
            <a:ext uri="{FF2B5EF4-FFF2-40B4-BE49-F238E27FC236}">
              <a16:creationId xmlns:a16="http://schemas.microsoft.com/office/drawing/2014/main" id="{91D7DC8D-3DAA-49F3-981C-AABC94BA30F6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97</xdr:row>
      <xdr:rowOff>24161</xdr:rowOff>
    </xdr:from>
    <xdr:to>
      <xdr:col>8</xdr:col>
      <xdr:colOff>380846</xdr:colOff>
      <xdr:row>97</xdr:row>
      <xdr:rowOff>207309</xdr:rowOff>
    </xdr:to>
    <xdr:sp macro="" textlink="">
      <xdr:nvSpPr>
        <xdr:cNvPr id="99" name="曲折矢印 34">
          <a:extLst>
            <a:ext uri="{FF2B5EF4-FFF2-40B4-BE49-F238E27FC236}">
              <a16:creationId xmlns:a16="http://schemas.microsoft.com/office/drawing/2014/main" id="{90EDA9FC-17D8-4D77-B0D7-C625B8C53AF5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104</xdr:row>
      <xdr:rowOff>24161</xdr:rowOff>
    </xdr:from>
    <xdr:to>
      <xdr:col>8</xdr:col>
      <xdr:colOff>380846</xdr:colOff>
      <xdr:row>104</xdr:row>
      <xdr:rowOff>207309</xdr:rowOff>
    </xdr:to>
    <xdr:sp macro="" textlink="">
      <xdr:nvSpPr>
        <xdr:cNvPr id="100" name="曲折矢印 34">
          <a:extLst>
            <a:ext uri="{FF2B5EF4-FFF2-40B4-BE49-F238E27FC236}">
              <a16:creationId xmlns:a16="http://schemas.microsoft.com/office/drawing/2014/main" id="{7CC949FA-DC7A-405E-BB2D-588C48B10568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105</xdr:row>
      <xdr:rowOff>24161</xdr:rowOff>
    </xdr:from>
    <xdr:to>
      <xdr:col>8</xdr:col>
      <xdr:colOff>380846</xdr:colOff>
      <xdr:row>105</xdr:row>
      <xdr:rowOff>207309</xdr:rowOff>
    </xdr:to>
    <xdr:sp macro="" textlink="">
      <xdr:nvSpPr>
        <xdr:cNvPr id="101" name="曲折矢印 34">
          <a:extLst>
            <a:ext uri="{FF2B5EF4-FFF2-40B4-BE49-F238E27FC236}">
              <a16:creationId xmlns:a16="http://schemas.microsoft.com/office/drawing/2014/main" id="{7E5E7D11-772D-486B-9522-AE9A80FBD98B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112</xdr:row>
      <xdr:rowOff>24161</xdr:rowOff>
    </xdr:from>
    <xdr:to>
      <xdr:col>8</xdr:col>
      <xdr:colOff>380846</xdr:colOff>
      <xdr:row>112</xdr:row>
      <xdr:rowOff>207309</xdr:rowOff>
    </xdr:to>
    <xdr:sp macro="" textlink="">
      <xdr:nvSpPr>
        <xdr:cNvPr id="102" name="曲折矢印 34">
          <a:extLst>
            <a:ext uri="{FF2B5EF4-FFF2-40B4-BE49-F238E27FC236}">
              <a16:creationId xmlns:a16="http://schemas.microsoft.com/office/drawing/2014/main" id="{810DEDCC-D842-4603-AF2C-270CF7C63931}"/>
            </a:ext>
          </a:extLst>
        </xdr:cNvPr>
        <xdr:cNvSpPr/>
      </xdr:nvSpPr>
      <xdr:spPr>
        <a:xfrm flipH="1">
          <a:off x="5829487" y="15676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69</xdr:row>
      <xdr:rowOff>39528</xdr:rowOff>
    </xdr:from>
    <xdr:to>
      <xdr:col>8</xdr:col>
      <xdr:colOff>411149</xdr:colOff>
      <xdr:row>69</xdr:row>
      <xdr:rowOff>207060</xdr:rowOff>
    </xdr:to>
    <xdr:sp macro="" textlink="">
      <xdr:nvSpPr>
        <xdr:cNvPr id="103" name="曲折矢印 35">
          <a:extLst>
            <a:ext uri="{FF2B5EF4-FFF2-40B4-BE49-F238E27FC236}">
              <a16:creationId xmlns:a16="http://schemas.microsoft.com/office/drawing/2014/main" id="{CA811C4E-8221-468C-908E-650B209DA7B3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69</xdr:row>
      <xdr:rowOff>39528</xdr:rowOff>
    </xdr:from>
    <xdr:to>
      <xdr:col>8</xdr:col>
      <xdr:colOff>411149</xdr:colOff>
      <xdr:row>69</xdr:row>
      <xdr:rowOff>207060</xdr:rowOff>
    </xdr:to>
    <xdr:sp macro="" textlink="">
      <xdr:nvSpPr>
        <xdr:cNvPr id="104" name="曲折矢印 35">
          <a:extLst>
            <a:ext uri="{FF2B5EF4-FFF2-40B4-BE49-F238E27FC236}">
              <a16:creationId xmlns:a16="http://schemas.microsoft.com/office/drawing/2014/main" id="{FA9E16AF-7A0A-4A33-98DD-07FA51583700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71</xdr:row>
      <xdr:rowOff>39528</xdr:rowOff>
    </xdr:from>
    <xdr:to>
      <xdr:col>8</xdr:col>
      <xdr:colOff>411149</xdr:colOff>
      <xdr:row>71</xdr:row>
      <xdr:rowOff>207060</xdr:rowOff>
    </xdr:to>
    <xdr:sp macro="" textlink="">
      <xdr:nvSpPr>
        <xdr:cNvPr id="105" name="曲折矢印 35">
          <a:extLst>
            <a:ext uri="{FF2B5EF4-FFF2-40B4-BE49-F238E27FC236}">
              <a16:creationId xmlns:a16="http://schemas.microsoft.com/office/drawing/2014/main" id="{EF1ABEAB-FE41-477E-9EED-C347C3431E8A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71</xdr:row>
      <xdr:rowOff>39528</xdr:rowOff>
    </xdr:from>
    <xdr:to>
      <xdr:col>8</xdr:col>
      <xdr:colOff>411149</xdr:colOff>
      <xdr:row>71</xdr:row>
      <xdr:rowOff>207060</xdr:rowOff>
    </xdr:to>
    <xdr:sp macro="" textlink="">
      <xdr:nvSpPr>
        <xdr:cNvPr id="106" name="曲折矢印 35">
          <a:extLst>
            <a:ext uri="{FF2B5EF4-FFF2-40B4-BE49-F238E27FC236}">
              <a16:creationId xmlns:a16="http://schemas.microsoft.com/office/drawing/2014/main" id="{08D19428-4356-4A15-8C78-84F11E448D61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79</xdr:row>
      <xdr:rowOff>96678</xdr:rowOff>
    </xdr:from>
    <xdr:to>
      <xdr:col>8</xdr:col>
      <xdr:colOff>411149</xdr:colOff>
      <xdr:row>79</xdr:row>
      <xdr:rowOff>264210</xdr:rowOff>
    </xdr:to>
    <xdr:sp macro="" textlink="">
      <xdr:nvSpPr>
        <xdr:cNvPr id="107" name="曲折矢印 35">
          <a:extLst>
            <a:ext uri="{FF2B5EF4-FFF2-40B4-BE49-F238E27FC236}">
              <a16:creationId xmlns:a16="http://schemas.microsoft.com/office/drawing/2014/main" id="{391912E6-E21D-49E7-96D6-83D2095B9089}"/>
            </a:ext>
          </a:extLst>
        </xdr:cNvPr>
        <xdr:cNvSpPr/>
      </xdr:nvSpPr>
      <xdr:spPr>
        <a:xfrm>
          <a:off x="5856303" y="210262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81</xdr:row>
      <xdr:rowOff>39528</xdr:rowOff>
    </xdr:from>
    <xdr:to>
      <xdr:col>8</xdr:col>
      <xdr:colOff>411149</xdr:colOff>
      <xdr:row>81</xdr:row>
      <xdr:rowOff>207060</xdr:rowOff>
    </xdr:to>
    <xdr:sp macro="" textlink="">
      <xdr:nvSpPr>
        <xdr:cNvPr id="109" name="曲折矢印 35">
          <a:extLst>
            <a:ext uri="{FF2B5EF4-FFF2-40B4-BE49-F238E27FC236}">
              <a16:creationId xmlns:a16="http://schemas.microsoft.com/office/drawing/2014/main" id="{FC42C5E7-709C-4565-8F6D-EEFFB73ACF78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81</xdr:row>
      <xdr:rowOff>39528</xdr:rowOff>
    </xdr:from>
    <xdr:to>
      <xdr:col>8</xdr:col>
      <xdr:colOff>411149</xdr:colOff>
      <xdr:row>81</xdr:row>
      <xdr:rowOff>207060</xdr:rowOff>
    </xdr:to>
    <xdr:sp macro="" textlink="">
      <xdr:nvSpPr>
        <xdr:cNvPr id="110" name="曲折矢印 35">
          <a:extLst>
            <a:ext uri="{FF2B5EF4-FFF2-40B4-BE49-F238E27FC236}">
              <a16:creationId xmlns:a16="http://schemas.microsoft.com/office/drawing/2014/main" id="{59CCBAC7-DF68-4D95-8FC1-AA9482740DAD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83</xdr:row>
      <xdr:rowOff>39528</xdr:rowOff>
    </xdr:from>
    <xdr:to>
      <xdr:col>8</xdr:col>
      <xdr:colOff>411149</xdr:colOff>
      <xdr:row>83</xdr:row>
      <xdr:rowOff>207060</xdr:rowOff>
    </xdr:to>
    <xdr:sp macro="" textlink="">
      <xdr:nvSpPr>
        <xdr:cNvPr id="111" name="曲折矢印 35">
          <a:extLst>
            <a:ext uri="{FF2B5EF4-FFF2-40B4-BE49-F238E27FC236}">
              <a16:creationId xmlns:a16="http://schemas.microsoft.com/office/drawing/2014/main" id="{FE9DA479-3CE6-4D5B-9D9B-8FB18DF0F6C6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83</xdr:row>
      <xdr:rowOff>39528</xdr:rowOff>
    </xdr:from>
    <xdr:to>
      <xdr:col>8</xdr:col>
      <xdr:colOff>411149</xdr:colOff>
      <xdr:row>83</xdr:row>
      <xdr:rowOff>207060</xdr:rowOff>
    </xdr:to>
    <xdr:sp macro="" textlink="">
      <xdr:nvSpPr>
        <xdr:cNvPr id="112" name="曲折矢印 35">
          <a:extLst>
            <a:ext uri="{FF2B5EF4-FFF2-40B4-BE49-F238E27FC236}">
              <a16:creationId xmlns:a16="http://schemas.microsoft.com/office/drawing/2014/main" id="{103EECD5-6F7E-476D-9618-36B8973C732E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85</xdr:row>
      <xdr:rowOff>39528</xdr:rowOff>
    </xdr:from>
    <xdr:to>
      <xdr:col>8</xdr:col>
      <xdr:colOff>411149</xdr:colOff>
      <xdr:row>85</xdr:row>
      <xdr:rowOff>207060</xdr:rowOff>
    </xdr:to>
    <xdr:sp macro="" textlink="">
      <xdr:nvSpPr>
        <xdr:cNvPr id="113" name="曲折矢印 35">
          <a:extLst>
            <a:ext uri="{FF2B5EF4-FFF2-40B4-BE49-F238E27FC236}">
              <a16:creationId xmlns:a16="http://schemas.microsoft.com/office/drawing/2014/main" id="{A89E5A88-6900-4428-96CE-1BA161D71584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85</xdr:row>
      <xdr:rowOff>39528</xdr:rowOff>
    </xdr:from>
    <xdr:to>
      <xdr:col>8</xdr:col>
      <xdr:colOff>411149</xdr:colOff>
      <xdr:row>85</xdr:row>
      <xdr:rowOff>207060</xdr:rowOff>
    </xdr:to>
    <xdr:sp macro="" textlink="">
      <xdr:nvSpPr>
        <xdr:cNvPr id="114" name="曲折矢印 35">
          <a:extLst>
            <a:ext uri="{FF2B5EF4-FFF2-40B4-BE49-F238E27FC236}">
              <a16:creationId xmlns:a16="http://schemas.microsoft.com/office/drawing/2014/main" id="{3A6C9091-43AF-4F15-B66E-23DCFC5E7640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88</xdr:row>
      <xdr:rowOff>39528</xdr:rowOff>
    </xdr:from>
    <xdr:to>
      <xdr:col>8</xdr:col>
      <xdr:colOff>411149</xdr:colOff>
      <xdr:row>88</xdr:row>
      <xdr:rowOff>207060</xdr:rowOff>
    </xdr:to>
    <xdr:sp macro="" textlink="">
      <xdr:nvSpPr>
        <xdr:cNvPr id="115" name="曲折矢印 35">
          <a:extLst>
            <a:ext uri="{FF2B5EF4-FFF2-40B4-BE49-F238E27FC236}">
              <a16:creationId xmlns:a16="http://schemas.microsoft.com/office/drawing/2014/main" id="{BB3B3D14-A690-40DF-8A68-5CCA4E2FDDB9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88</xdr:row>
      <xdr:rowOff>39528</xdr:rowOff>
    </xdr:from>
    <xdr:to>
      <xdr:col>8</xdr:col>
      <xdr:colOff>411149</xdr:colOff>
      <xdr:row>88</xdr:row>
      <xdr:rowOff>207060</xdr:rowOff>
    </xdr:to>
    <xdr:sp macro="" textlink="">
      <xdr:nvSpPr>
        <xdr:cNvPr id="116" name="曲折矢印 35">
          <a:extLst>
            <a:ext uri="{FF2B5EF4-FFF2-40B4-BE49-F238E27FC236}">
              <a16:creationId xmlns:a16="http://schemas.microsoft.com/office/drawing/2014/main" id="{70A1984C-4E16-4150-912E-FA63CB9799BE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94</xdr:row>
      <xdr:rowOff>39528</xdr:rowOff>
    </xdr:from>
    <xdr:to>
      <xdr:col>8</xdr:col>
      <xdr:colOff>411149</xdr:colOff>
      <xdr:row>94</xdr:row>
      <xdr:rowOff>207060</xdr:rowOff>
    </xdr:to>
    <xdr:sp macro="" textlink="">
      <xdr:nvSpPr>
        <xdr:cNvPr id="119" name="曲折矢印 35">
          <a:extLst>
            <a:ext uri="{FF2B5EF4-FFF2-40B4-BE49-F238E27FC236}">
              <a16:creationId xmlns:a16="http://schemas.microsoft.com/office/drawing/2014/main" id="{9A5BAF07-9FD3-4313-B3DC-A63CA02AF413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94</xdr:row>
      <xdr:rowOff>39528</xdr:rowOff>
    </xdr:from>
    <xdr:to>
      <xdr:col>8</xdr:col>
      <xdr:colOff>411149</xdr:colOff>
      <xdr:row>94</xdr:row>
      <xdr:rowOff>207060</xdr:rowOff>
    </xdr:to>
    <xdr:sp macro="" textlink="">
      <xdr:nvSpPr>
        <xdr:cNvPr id="120" name="曲折矢印 35">
          <a:extLst>
            <a:ext uri="{FF2B5EF4-FFF2-40B4-BE49-F238E27FC236}">
              <a16:creationId xmlns:a16="http://schemas.microsoft.com/office/drawing/2014/main" id="{2CB4F67A-F2DD-4750-ADBF-909F0C2E7C28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101</xdr:row>
      <xdr:rowOff>39528</xdr:rowOff>
    </xdr:from>
    <xdr:to>
      <xdr:col>8</xdr:col>
      <xdr:colOff>411149</xdr:colOff>
      <xdr:row>101</xdr:row>
      <xdr:rowOff>207060</xdr:rowOff>
    </xdr:to>
    <xdr:sp macro="" textlink="">
      <xdr:nvSpPr>
        <xdr:cNvPr id="123" name="曲折矢印 35">
          <a:extLst>
            <a:ext uri="{FF2B5EF4-FFF2-40B4-BE49-F238E27FC236}">
              <a16:creationId xmlns:a16="http://schemas.microsoft.com/office/drawing/2014/main" id="{8287737B-5FEC-4CB6-955F-A1C6CFE0C71E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101</xdr:row>
      <xdr:rowOff>39528</xdr:rowOff>
    </xdr:from>
    <xdr:to>
      <xdr:col>8</xdr:col>
      <xdr:colOff>411149</xdr:colOff>
      <xdr:row>101</xdr:row>
      <xdr:rowOff>207060</xdr:rowOff>
    </xdr:to>
    <xdr:sp macro="" textlink="">
      <xdr:nvSpPr>
        <xdr:cNvPr id="124" name="曲折矢印 35">
          <a:extLst>
            <a:ext uri="{FF2B5EF4-FFF2-40B4-BE49-F238E27FC236}">
              <a16:creationId xmlns:a16="http://schemas.microsoft.com/office/drawing/2014/main" id="{9E840D36-3CC1-4821-8FBD-48BEC88F735F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102</xdr:row>
      <xdr:rowOff>39528</xdr:rowOff>
    </xdr:from>
    <xdr:to>
      <xdr:col>8</xdr:col>
      <xdr:colOff>411149</xdr:colOff>
      <xdr:row>102</xdr:row>
      <xdr:rowOff>207060</xdr:rowOff>
    </xdr:to>
    <xdr:sp macro="" textlink="">
      <xdr:nvSpPr>
        <xdr:cNvPr id="125" name="曲折矢印 35">
          <a:extLst>
            <a:ext uri="{FF2B5EF4-FFF2-40B4-BE49-F238E27FC236}">
              <a16:creationId xmlns:a16="http://schemas.microsoft.com/office/drawing/2014/main" id="{8FF94495-4043-4C15-8655-2E70FB8743CD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102</xdr:row>
      <xdr:rowOff>39528</xdr:rowOff>
    </xdr:from>
    <xdr:to>
      <xdr:col>8</xdr:col>
      <xdr:colOff>411149</xdr:colOff>
      <xdr:row>102</xdr:row>
      <xdr:rowOff>207060</xdr:rowOff>
    </xdr:to>
    <xdr:sp macro="" textlink="">
      <xdr:nvSpPr>
        <xdr:cNvPr id="126" name="曲折矢印 35">
          <a:extLst>
            <a:ext uri="{FF2B5EF4-FFF2-40B4-BE49-F238E27FC236}">
              <a16:creationId xmlns:a16="http://schemas.microsoft.com/office/drawing/2014/main" id="{83BCFDF7-4EC4-46F2-AC7C-6798FC11DAEE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103</xdr:row>
      <xdr:rowOff>39528</xdr:rowOff>
    </xdr:from>
    <xdr:to>
      <xdr:col>8</xdr:col>
      <xdr:colOff>411149</xdr:colOff>
      <xdr:row>103</xdr:row>
      <xdr:rowOff>207060</xdr:rowOff>
    </xdr:to>
    <xdr:sp macro="" textlink="">
      <xdr:nvSpPr>
        <xdr:cNvPr id="127" name="曲折矢印 35">
          <a:extLst>
            <a:ext uri="{FF2B5EF4-FFF2-40B4-BE49-F238E27FC236}">
              <a16:creationId xmlns:a16="http://schemas.microsoft.com/office/drawing/2014/main" id="{02030597-185B-4DA5-9ED8-93E85F110776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103</xdr:row>
      <xdr:rowOff>39528</xdr:rowOff>
    </xdr:from>
    <xdr:to>
      <xdr:col>8</xdr:col>
      <xdr:colOff>411149</xdr:colOff>
      <xdr:row>103</xdr:row>
      <xdr:rowOff>207060</xdr:rowOff>
    </xdr:to>
    <xdr:sp macro="" textlink="">
      <xdr:nvSpPr>
        <xdr:cNvPr id="128" name="曲折矢印 35">
          <a:extLst>
            <a:ext uri="{FF2B5EF4-FFF2-40B4-BE49-F238E27FC236}">
              <a16:creationId xmlns:a16="http://schemas.microsoft.com/office/drawing/2014/main" id="{29F4D6F7-C2CE-42C0-ACF2-6DA43725E539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106</xdr:row>
      <xdr:rowOff>39528</xdr:rowOff>
    </xdr:from>
    <xdr:to>
      <xdr:col>8</xdr:col>
      <xdr:colOff>411149</xdr:colOff>
      <xdr:row>106</xdr:row>
      <xdr:rowOff>207060</xdr:rowOff>
    </xdr:to>
    <xdr:sp macro="" textlink="">
      <xdr:nvSpPr>
        <xdr:cNvPr id="129" name="曲折矢印 35">
          <a:extLst>
            <a:ext uri="{FF2B5EF4-FFF2-40B4-BE49-F238E27FC236}">
              <a16:creationId xmlns:a16="http://schemas.microsoft.com/office/drawing/2014/main" id="{2820CB69-612C-408F-B8A3-1ED66A55687E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106</xdr:row>
      <xdr:rowOff>39528</xdr:rowOff>
    </xdr:from>
    <xdr:to>
      <xdr:col>8</xdr:col>
      <xdr:colOff>411149</xdr:colOff>
      <xdr:row>106</xdr:row>
      <xdr:rowOff>207060</xdr:rowOff>
    </xdr:to>
    <xdr:sp macro="" textlink="">
      <xdr:nvSpPr>
        <xdr:cNvPr id="130" name="曲折矢印 35">
          <a:extLst>
            <a:ext uri="{FF2B5EF4-FFF2-40B4-BE49-F238E27FC236}">
              <a16:creationId xmlns:a16="http://schemas.microsoft.com/office/drawing/2014/main" id="{E6E26A29-77A5-4A36-8590-C3FFBB20BC8D}"/>
            </a:ext>
          </a:extLst>
        </xdr:cNvPr>
        <xdr:cNvSpPr/>
      </xdr:nvSpPr>
      <xdr:spPr>
        <a:xfrm>
          <a:off x="585630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90</xdr:row>
      <xdr:rowOff>29028</xdr:rowOff>
    </xdr:from>
    <xdr:to>
      <xdr:col>8</xdr:col>
      <xdr:colOff>341082</xdr:colOff>
      <xdr:row>90</xdr:row>
      <xdr:rowOff>214086</xdr:rowOff>
    </xdr:to>
    <xdr:sp macro="" textlink="">
      <xdr:nvSpPr>
        <xdr:cNvPr id="131" name="下矢印 30">
          <a:extLst>
            <a:ext uri="{FF2B5EF4-FFF2-40B4-BE49-F238E27FC236}">
              <a16:creationId xmlns:a16="http://schemas.microsoft.com/office/drawing/2014/main" id="{F8412335-CDE9-494D-A836-FED9A02BAC4E}"/>
            </a:ext>
          </a:extLst>
        </xdr:cNvPr>
        <xdr:cNvSpPr/>
      </xdr:nvSpPr>
      <xdr:spPr>
        <a:xfrm rot="10800000">
          <a:off x="5871027" y="168819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100</xdr:row>
      <xdr:rowOff>29028</xdr:rowOff>
    </xdr:from>
    <xdr:to>
      <xdr:col>8</xdr:col>
      <xdr:colOff>341082</xdr:colOff>
      <xdr:row>100</xdr:row>
      <xdr:rowOff>214086</xdr:rowOff>
    </xdr:to>
    <xdr:sp macro="" textlink="">
      <xdr:nvSpPr>
        <xdr:cNvPr id="132" name="下矢印 30">
          <a:extLst>
            <a:ext uri="{FF2B5EF4-FFF2-40B4-BE49-F238E27FC236}">
              <a16:creationId xmlns:a16="http://schemas.microsoft.com/office/drawing/2014/main" id="{3DE4D15D-C6BB-478C-B0AC-9249132A506B}"/>
            </a:ext>
          </a:extLst>
        </xdr:cNvPr>
        <xdr:cNvSpPr/>
      </xdr:nvSpPr>
      <xdr:spPr>
        <a:xfrm rot="10800000">
          <a:off x="5871027" y="168819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109</xdr:row>
      <xdr:rowOff>29028</xdr:rowOff>
    </xdr:from>
    <xdr:to>
      <xdr:col>8</xdr:col>
      <xdr:colOff>341082</xdr:colOff>
      <xdr:row>109</xdr:row>
      <xdr:rowOff>214086</xdr:rowOff>
    </xdr:to>
    <xdr:sp macro="" textlink="">
      <xdr:nvSpPr>
        <xdr:cNvPr id="133" name="下矢印 30">
          <a:extLst>
            <a:ext uri="{FF2B5EF4-FFF2-40B4-BE49-F238E27FC236}">
              <a16:creationId xmlns:a16="http://schemas.microsoft.com/office/drawing/2014/main" id="{4D02F375-A07C-400F-AF97-BCF18C034C95}"/>
            </a:ext>
          </a:extLst>
        </xdr:cNvPr>
        <xdr:cNvSpPr/>
      </xdr:nvSpPr>
      <xdr:spPr>
        <a:xfrm rot="10800000">
          <a:off x="5871027" y="168819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111</xdr:row>
      <xdr:rowOff>29028</xdr:rowOff>
    </xdr:from>
    <xdr:to>
      <xdr:col>8</xdr:col>
      <xdr:colOff>341082</xdr:colOff>
      <xdr:row>111</xdr:row>
      <xdr:rowOff>214086</xdr:rowOff>
    </xdr:to>
    <xdr:sp macro="" textlink="">
      <xdr:nvSpPr>
        <xdr:cNvPr id="134" name="下矢印 30">
          <a:extLst>
            <a:ext uri="{FF2B5EF4-FFF2-40B4-BE49-F238E27FC236}">
              <a16:creationId xmlns:a16="http://schemas.microsoft.com/office/drawing/2014/main" id="{48F1059C-908F-4C98-9EB6-297ACD9E0CFF}"/>
            </a:ext>
          </a:extLst>
        </xdr:cNvPr>
        <xdr:cNvSpPr/>
      </xdr:nvSpPr>
      <xdr:spPr>
        <a:xfrm rot="10800000">
          <a:off x="5871027" y="168819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199465</xdr:colOff>
      <xdr:row>107</xdr:row>
      <xdr:rowOff>298450</xdr:rowOff>
    </xdr:from>
    <xdr:to>
      <xdr:col>8</xdr:col>
      <xdr:colOff>348877</xdr:colOff>
      <xdr:row>107</xdr:row>
      <xdr:rowOff>479613</xdr:rowOff>
    </xdr:to>
    <xdr:sp macro="" textlink="">
      <xdr:nvSpPr>
        <xdr:cNvPr id="138" name="U ターン矢印 40">
          <a:extLst>
            <a:ext uri="{FF2B5EF4-FFF2-40B4-BE49-F238E27FC236}">
              <a16:creationId xmlns:a16="http://schemas.microsoft.com/office/drawing/2014/main" id="{65DE79DE-CD6E-4192-9A8A-EEE449E331FC}"/>
            </a:ext>
          </a:extLst>
        </xdr:cNvPr>
        <xdr:cNvSpPr/>
      </xdr:nvSpPr>
      <xdr:spPr>
        <a:xfrm flipH="1">
          <a:off x="5812865" y="267462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108</xdr:row>
      <xdr:rowOff>14942</xdr:rowOff>
    </xdr:from>
    <xdr:to>
      <xdr:col>8</xdr:col>
      <xdr:colOff>366060</xdr:colOff>
      <xdr:row>108</xdr:row>
      <xdr:rowOff>211045</xdr:rowOff>
    </xdr:to>
    <xdr:sp macro="" textlink="">
      <xdr:nvSpPr>
        <xdr:cNvPr id="139" name="U ターン矢印 23">
          <a:extLst>
            <a:ext uri="{FF2B5EF4-FFF2-40B4-BE49-F238E27FC236}">
              <a16:creationId xmlns:a16="http://schemas.microsoft.com/office/drawing/2014/main" id="{1047DE81-C8C2-45E2-8D2C-6E2A994BD520}"/>
            </a:ext>
          </a:extLst>
        </xdr:cNvPr>
        <xdr:cNvSpPr/>
      </xdr:nvSpPr>
      <xdr:spPr>
        <a:xfrm>
          <a:off x="5830048" y="89811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110</xdr:row>
      <xdr:rowOff>19050</xdr:rowOff>
    </xdr:from>
    <xdr:to>
      <xdr:col>8</xdr:col>
      <xdr:colOff>336209</xdr:colOff>
      <xdr:row>110</xdr:row>
      <xdr:rowOff>202198</xdr:rowOff>
    </xdr:to>
    <xdr:sp macro="" textlink="">
      <xdr:nvSpPr>
        <xdr:cNvPr id="140" name="曲折矢印 32">
          <a:extLst>
            <a:ext uri="{FF2B5EF4-FFF2-40B4-BE49-F238E27FC236}">
              <a16:creationId xmlns:a16="http://schemas.microsoft.com/office/drawing/2014/main" id="{9C69289C-5786-4B80-9A7A-CF6FAF6E34A2}"/>
            </a:ext>
          </a:extLst>
        </xdr:cNvPr>
        <xdr:cNvSpPr/>
      </xdr:nvSpPr>
      <xdr:spPr>
        <a:xfrm flipH="1">
          <a:off x="5626100" y="145542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89</xdr:row>
      <xdr:rowOff>90340</xdr:rowOff>
    </xdr:from>
    <xdr:to>
      <xdr:col>8</xdr:col>
      <xdr:colOff>425134</xdr:colOff>
      <xdr:row>89</xdr:row>
      <xdr:rowOff>151723</xdr:rowOff>
    </xdr:to>
    <xdr:sp macro="" textlink="">
      <xdr:nvSpPr>
        <xdr:cNvPr id="141" name="下矢印 21">
          <a:extLst>
            <a:ext uri="{FF2B5EF4-FFF2-40B4-BE49-F238E27FC236}">
              <a16:creationId xmlns:a16="http://schemas.microsoft.com/office/drawing/2014/main" id="{E9135AA2-5301-442A-B226-0CC4FF4E4802}"/>
            </a:ext>
          </a:extLst>
        </xdr:cNvPr>
        <xdr:cNvSpPr/>
      </xdr:nvSpPr>
      <xdr:spPr>
        <a:xfrm rot="13604476">
          <a:off x="5887545" y="12853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184539</xdr:colOff>
      <xdr:row>74</xdr:row>
      <xdr:rowOff>90340</xdr:rowOff>
    </xdr:from>
    <xdr:to>
      <xdr:col>8</xdr:col>
      <xdr:colOff>425134</xdr:colOff>
      <xdr:row>74</xdr:row>
      <xdr:rowOff>151723</xdr:rowOff>
    </xdr:to>
    <xdr:sp macro="" textlink="">
      <xdr:nvSpPr>
        <xdr:cNvPr id="142" name="下矢印 21">
          <a:extLst>
            <a:ext uri="{FF2B5EF4-FFF2-40B4-BE49-F238E27FC236}">
              <a16:creationId xmlns:a16="http://schemas.microsoft.com/office/drawing/2014/main" id="{461F549D-B8A9-47AA-BE24-786CF4DB01DA}"/>
            </a:ext>
          </a:extLst>
        </xdr:cNvPr>
        <xdr:cNvSpPr/>
      </xdr:nvSpPr>
      <xdr:spPr>
        <a:xfrm rot="13604476">
          <a:off x="5887545" y="12853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184539</xdr:colOff>
      <xdr:row>78</xdr:row>
      <xdr:rowOff>90340</xdr:rowOff>
    </xdr:from>
    <xdr:to>
      <xdr:col>8</xdr:col>
      <xdr:colOff>425134</xdr:colOff>
      <xdr:row>78</xdr:row>
      <xdr:rowOff>151723</xdr:rowOff>
    </xdr:to>
    <xdr:sp macro="" textlink="">
      <xdr:nvSpPr>
        <xdr:cNvPr id="143" name="下矢印 21">
          <a:extLst>
            <a:ext uri="{FF2B5EF4-FFF2-40B4-BE49-F238E27FC236}">
              <a16:creationId xmlns:a16="http://schemas.microsoft.com/office/drawing/2014/main" id="{EBF5CCD9-55EB-4B5D-9DE0-721BAF65C104}"/>
            </a:ext>
          </a:extLst>
        </xdr:cNvPr>
        <xdr:cNvSpPr/>
      </xdr:nvSpPr>
      <xdr:spPr>
        <a:xfrm rot="13604476">
          <a:off x="5887545" y="12853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254000</xdr:colOff>
      <xdr:row>70</xdr:row>
      <xdr:rowOff>209550</xdr:rowOff>
    </xdr:from>
    <xdr:to>
      <xdr:col>8</xdr:col>
      <xdr:colOff>337455</xdr:colOff>
      <xdr:row>70</xdr:row>
      <xdr:rowOff>394608</xdr:rowOff>
    </xdr:to>
    <xdr:sp macro="" textlink="">
      <xdr:nvSpPr>
        <xdr:cNvPr id="146" name="下矢印 30">
          <a:extLst>
            <a:ext uri="{FF2B5EF4-FFF2-40B4-BE49-F238E27FC236}">
              <a16:creationId xmlns:a16="http://schemas.microsoft.com/office/drawing/2014/main" id="{6C993A93-11E7-436C-84F2-20310187D7D9}"/>
            </a:ext>
          </a:extLst>
        </xdr:cNvPr>
        <xdr:cNvSpPr/>
      </xdr:nvSpPr>
      <xdr:spPr>
        <a:xfrm rot="10800000">
          <a:off x="5867400" y="1843405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254000</xdr:colOff>
      <xdr:row>72</xdr:row>
      <xdr:rowOff>209550</xdr:rowOff>
    </xdr:from>
    <xdr:to>
      <xdr:col>8</xdr:col>
      <xdr:colOff>337455</xdr:colOff>
      <xdr:row>72</xdr:row>
      <xdr:rowOff>394608</xdr:rowOff>
    </xdr:to>
    <xdr:sp macro="" textlink="">
      <xdr:nvSpPr>
        <xdr:cNvPr id="147" name="下矢印 30">
          <a:extLst>
            <a:ext uri="{FF2B5EF4-FFF2-40B4-BE49-F238E27FC236}">
              <a16:creationId xmlns:a16="http://schemas.microsoft.com/office/drawing/2014/main" id="{E86854EE-A5C5-4D03-8463-8FB7AD2B2A65}"/>
            </a:ext>
          </a:extLst>
        </xdr:cNvPr>
        <xdr:cNvSpPr/>
      </xdr:nvSpPr>
      <xdr:spPr>
        <a:xfrm rot="10800000">
          <a:off x="5867400" y="1843405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196850</xdr:colOff>
      <xdr:row>87</xdr:row>
      <xdr:rowOff>241300</xdr:rowOff>
    </xdr:from>
    <xdr:to>
      <xdr:col>8</xdr:col>
      <xdr:colOff>346262</xdr:colOff>
      <xdr:row>87</xdr:row>
      <xdr:rowOff>422463</xdr:rowOff>
    </xdr:to>
    <xdr:sp macro="" textlink="">
      <xdr:nvSpPr>
        <xdr:cNvPr id="148" name="U ターン矢印 40">
          <a:extLst>
            <a:ext uri="{FF2B5EF4-FFF2-40B4-BE49-F238E27FC236}">
              <a16:creationId xmlns:a16="http://schemas.microsoft.com/office/drawing/2014/main" id="{3D296FF9-72FB-4F55-B193-FB3FD907BD72}"/>
            </a:ext>
          </a:extLst>
        </xdr:cNvPr>
        <xdr:cNvSpPr/>
      </xdr:nvSpPr>
      <xdr:spPr>
        <a:xfrm flipH="1">
          <a:off x="5810250" y="222313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152439</xdr:colOff>
      <xdr:row>41</xdr:row>
      <xdr:rowOff>18522</xdr:rowOff>
    </xdr:from>
    <xdr:to>
      <xdr:col>8</xdr:col>
      <xdr:colOff>317500</xdr:colOff>
      <xdr:row>42</xdr:row>
      <xdr:rowOff>1</xdr:rowOff>
    </xdr:to>
    <xdr:grpSp>
      <xdr:nvGrpSpPr>
        <xdr:cNvPr id="151" name="グループ化 150">
          <a:extLst>
            <a:ext uri="{FF2B5EF4-FFF2-40B4-BE49-F238E27FC236}">
              <a16:creationId xmlns:a16="http://schemas.microsoft.com/office/drawing/2014/main" id="{33031EF5-BC90-467C-8507-EE849F3A04CE}"/>
            </a:ext>
          </a:extLst>
        </xdr:cNvPr>
        <xdr:cNvGrpSpPr/>
      </xdr:nvGrpSpPr>
      <xdr:grpSpPr>
        <a:xfrm>
          <a:off x="5772189" y="11042122"/>
          <a:ext cx="165061" cy="210079"/>
          <a:chOff x="13403790" y="2559538"/>
          <a:chExt cx="654133" cy="967154"/>
        </a:xfrm>
      </xdr:grpSpPr>
      <xdr:sp macro="" textlink="">
        <xdr:nvSpPr>
          <xdr:cNvPr id="152" name="曲折矢印 115">
            <a:extLst>
              <a:ext uri="{FF2B5EF4-FFF2-40B4-BE49-F238E27FC236}">
                <a16:creationId xmlns:a16="http://schemas.microsoft.com/office/drawing/2014/main" id="{5BD87CFE-DF6D-0737-1CE7-7E831CCED5DB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53" name="直線コネクタ 152">
            <a:extLst>
              <a:ext uri="{FF2B5EF4-FFF2-40B4-BE49-F238E27FC236}">
                <a16:creationId xmlns:a16="http://schemas.microsoft.com/office/drawing/2014/main" id="{672BE96C-667B-16B0-1A37-126DB401334F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4" name="直線コネクタ 153">
            <a:extLst>
              <a:ext uri="{FF2B5EF4-FFF2-40B4-BE49-F238E27FC236}">
                <a16:creationId xmlns:a16="http://schemas.microsoft.com/office/drawing/2014/main" id="{A9A3A7B5-04D4-CCFE-C4F6-3136EF95F0C5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149412</xdr:colOff>
      <xdr:row>57</xdr:row>
      <xdr:rowOff>186765</xdr:rowOff>
    </xdr:from>
    <xdr:to>
      <xdr:col>1</xdr:col>
      <xdr:colOff>149412</xdr:colOff>
      <xdr:row>57</xdr:row>
      <xdr:rowOff>372252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C65D44B8-8388-4AFE-993E-1A0F559D9814}"/>
            </a:ext>
          </a:extLst>
        </xdr:cNvPr>
        <xdr:cNvCxnSpPr/>
      </xdr:nvCxnSpPr>
      <xdr:spPr>
        <a:xfrm flipV="1">
          <a:off x="762000" y="15015883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164353</xdr:colOff>
      <xdr:row>61</xdr:row>
      <xdr:rowOff>186764</xdr:rowOff>
    </xdr:from>
    <xdr:to>
      <xdr:col>1</xdr:col>
      <xdr:colOff>164353</xdr:colOff>
      <xdr:row>61</xdr:row>
      <xdr:rowOff>372251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245E3F57-0019-4B31-BBC9-E7F68AFD9986}"/>
            </a:ext>
          </a:extLst>
        </xdr:cNvPr>
        <xdr:cNvCxnSpPr/>
      </xdr:nvCxnSpPr>
      <xdr:spPr>
        <a:xfrm flipV="1">
          <a:off x="776941" y="16226117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171824</xdr:colOff>
      <xdr:row>55</xdr:row>
      <xdr:rowOff>52294</xdr:rowOff>
    </xdr:from>
    <xdr:to>
      <xdr:col>1</xdr:col>
      <xdr:colOff>171824</xdr:colOff>
      <xdr:row>55</xdr:row>
      <xdr:rowOff>209177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09BC2016-2A37-41A0-88CA-9E12DEF4D1CA}"/>
            </a:ext>
          </a:extLst>
        </xdr:cNvPr>
        <xdr:cNvCxnSpPr/>
      </xdr:nvCxnSpPr>
      <xdr:spPr>
        <a:xfrm flipV="1">
          <a:off x="784412" y="14418235"/>
          <a:ext cx="0" cy="1568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578180</xdr:colOff>
      <xdr:row>61</xdr:row>
      <xdr:rowOff>141940</xdr:rowOff>
    </xdr:from>
    <xdr:to>
      <xdr:col>18</xdr:col>
      <xdr:colOff>520319</xdr:colOff>
      <xdr:row>70</xdr:row>
      <xdr:rowOff>452437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A889EC6-2EA0-1194-D6F0-B34E39F98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30180" y="16375528"/>
          <a:ext cx="3617668" cy="3018119"/>
        </a:xfrm>
        <a:prstGeom prst="rect">
          <a:avLst/>
        </a:prstGeom>
      </xdr:spPr>
    </xdr:pic>
    <xdr:clientData/>
  </xdr:twoCellAnchor>
  <xdr:twoCellAnchor>
    <xdr:from>
      <xdr:col>1</xdr:col>
      <xdr:colOff>164353</xdr:colOff>
      <xdr:row>65</xdr:row>
      <xdr:rowOff>186764</xdr:rowOff>
    </xdr:from>
    <xdr:to>
      <xdr:col>1</xdr:col>
      <xdr:colOff>164353</xdr:colOff>
      <xdr:row>65</xdr:row>
      <xdr:rowOff>372251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329EAF1-5FF8-4DA6-91C1-B6071D7F45C6}"/>
            </a:ext>
          </a:extLst>
        </xdr:cNvPr>
        <xdr:cNvCxnSpPr/>
      </xdr:nvCxnSpPr>
      <xdr:spPr>
        <a:xfrm flipV="1">
          <a:off x="776941" y="16420352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65</xdr:row>
      <xdr:rowOff>228600</xdr:rowOff>
    </xdr:from>
    <xdr:to>
      <xdr:col>8</xdr:col>
      <xdr:colOff>350155</xdr:colOff>
      <xdr:row>65</xdr:row>
      <xdr:rowOff>413658</xdr:rowOff>
    </xdr:to>
    <xdr:sp macro="" textlink="">
      <xdr:nvSpPr>
        <xdr:cNvPr id="47" name="下矢印 30">
          <a:extLst>
            <a:ext uri="{FF2B5EF4-FFF2-40B4-BE49-F238E27FC236}">
              <a16:creationId xmlns:a16="http://schemas.microsoft.com/office/drawing/2014/main" id="{5B578609-9B90-4024-81D6-57D319326173}"/>
            </a:ext>
          </a:extLst>
        </xdr:cNvPr>
        <xdr:cNvSpPr/>
      </xdr:nvSpPr>
      <xdr:spPr>
        <a:xfrm rot="10800000">
          <a:off x="5884582" y="164621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164353</xdr:colOff>
      <xdr:row>70</xdr:row>
      <xdr:rowOff>186764</xdr:rowOff>
    </xdr:from>
    <xdr:to>
      <xdr:col>1</xdr:col>
      <xdr:colOff>164353</xdr:colOff>
      <xdr:row>70</xdr:row>
      <xdr:rowOff>372251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E65DFC7B-2E78-4390-8284-E2415046EA36}"/>
            </a:ext>
          </a:extLst>
        </xdr:cNvPr>
        <xdr:cNvCxnSpPr/>
      </xdr:nvCxnSpPr>
      <xdr:spPr>
        <a:xfrm flipV="1">
          <a:off x="773953" y="17522264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164353</xdr:colOff>
      <xdr:row>72</xdr:row>
      <xdr:rowOff>186764</xdr:rowOff>
    </xdr:from>
    <xdr:to>
      <xdr:col>1</xdr:col>
      <xdr:colOff>164353</xdr:colOff>
      <xdr:row>72</xdr:row>
      <xdr:rowOff>372251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6090442F-A144-46DA-922C-A4096EEF213E}"/>
            </a:ext>
          </a:extLst>
        </xdr:cNvPr>
        <xdr:cNvCxnSpPr/>
      </xdr:nvCxnSpPr>
      <xdr:spPr>
        <a:xfrm flipV="1">
          <a:off x="773953" y="17522264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152439</xdr:colOff>
      <xdr:row>77</xdr:row>
      <xdr:rowOff>18522</xdr:rowOff>
    </xdr:from>
    <xdr:to>
      <xdr:col>8</xdr:col>
      <xdr:colOff>317500</xdr:colOff>
      <xdr:row>78</xdr:row>
      <xdr:rowOff>0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121355E3-9E47-4E82-9BB3-BAB15827FA6E}"/>
            </a:ext>
          </a:extLst>
        </xdr:cNvPr>
        <xdr:cNvGrpSpPr/>
      </xdr:nvGrpSpPr>
      <xdr:grpSpPr>
        <a:xfrm>
          <a:off x="5772189" y="21024322"/>
          <a:ext cx="165061" cy="210078"/>
          <a:chOff x="13403790" y="2559538"/>
          <a:chExt cx="654133" cy="967154"/>
        </a:xfrm>
      </xdr:grpSpPr>
      <xdr:sp macro="" textlink="">
        <xdr:nvSpPr>
          <xdr:cNvPr id="87" name="曲折矢印 115">
            <a:extLst>
              <a:ext uri="{FF2B5EF4-FFF2-40B4-BE49-F238E27FC236}">
                <a16:creationId xmlns:a16="http://schemas.microsoft.com/office/drawing/2014/main" id="{71020286-4C82-D5A9-13EC-D4F4287F6521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8" name="直線コネクタ 87">
            <a:extLst>
              <a:ext uri="{FF2B5EF4-FFF2-40B4-BE49-F238E27FC236}">
                <a16:creationId xmlns:a16="http://schemas.microsoft.com/office/drawing/2014/main" id="{4D8E817F-8EE3-A7E4-F6A1-318828AA4423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5" name="直線コネクタ 134">
            <a:extLst>
              <a:ext uri="{FF2B5EF4-FFF2-40B4-BE49-F238E27FC236}">
                <a16:creationId xmlns:a16="http://schemas.microsoft.com/office/drawing/2014/main" id="{15A3A405-0DE5-7EF1-9CA4-2E60D187B932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101639</xdr:colOff>
      <xdr:row>77</xdr:row>
      <xdr:rowOff>24872</xdr:rowOff>
    </xdr:from>
    <xdr:to>
      <xdr:col>1</xdr:col>
      <xdr:colOff>203200</xdr:colOff>
      <xdr:row>77</xdr:row>
      <xdr:rowOff>209550</xdr:rowOff>
    </xdr:to>
    <xdr:grpSp>
      <xdr:nvGrpSpPr>
        <xdr:cNvPr id="161" name="グループ化 160">
          <a:extLst>
            <a:ext uri="{FF2B5EF4-FFF2-40B4-BE49-F238E27FC236}">
              <a16:creationId xmlns:a16="http://schemas.microsoft.com/office/drawing/2014/main" id="{534445F0-F0A3-4C4B-A18D-3B7B9F1BCE65}"/>
            </a:ext>
          </a:extLst>
        </xdr:cNvPr>
        <xdr:cNvGrpSpPr/>
      </xdr:nvGrpSpPr>
      <xdr:grpSpPr>
        <a:xfrm>
          <a:off x="711239" y="21030672"/>
          <a:ext cx="101561" cy="184678"/>
          <a:chOff x="13403790" y="2559538"/>
          <a:chExt cx="654133" cy="967154"/>
        </a:xfrm>
      </xdr:grpSpPr>
      <xdr:sp macro="" textlink="">
        <xdr:nvSpPr>
          <xdr:cNvPr id="162" name="曲折矢印 115">
            <a:extLst>
              <a:ext uri="{FF2B5EF4-FFF2-40B4-BE49-F238E27FC236}">
                <a16:creationId xmlns:a16="http://schemas.microsoft.com/office/drawing/2014/main" id="{E13A5B44-2BE9-6940-512B-BB83630F476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63" name="直線コネクタ 162">
            <a:extLst>
              <a:ext uri="{FF2B5EF4-FFF2-40B4-BE49-F238E27FC236}">
                <a16:creationId xmlns:a16="http://schemas.microsoft.com/office/drawing/2014/main" id="{54E0105C-FC90-02C2-2197-F095B1B8749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4" name="直線コネクタ 163">
            <a:extLst>
              <a:ext uri="{FF2B5EF4-FFF2-40B4-BE49-F238E27FC236}">
                <a16:creationId xmlns:a16="http://schemas.microsoft.com/office/drawing/2014/main" id="{A6D5009C-D958-DDF6-E4D7-68956DF9E276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12</xdr:col>
      <xdr:colOff>596900</xdr:colOff>
      <xdr:row>77</xdr:row>
      <xdr:rowOff>0</xdr:rowOff>
    </xdr:from>
    <xdr:to>
      <xdr:col>15</xdr:col>
      <xdr:colOff>558800</xdr:colOff>
      <xdr:row>82</xdr:row>
      <xdr:rowOff>147356</xdr:rowOff>
    </xdr:to>
    <xdr:pic>
      <xdr:nvPicPr>
        <xdr:cNvPr id="165" name="図 164">
          <a:extLst>
            <a:ext uri="{FF2B5EF4-FFF2-40B4-BE49-F238E27FC236}">
              <a16:creationId xmlns:a16="http://schemas.microsoft.com/office/drawing/2014/main" id="{5A8CFC50-7F63-0B8E-9432-DC562CC66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67950" y="21139358"/>
          <a:ext cx="1790700" cy="1423706"/>
        </a:xfrm>
        <a:prstGeom prst="rect">
          <a:avLst/>
        </a:prstGeom>
      </xdr:spPr>
    </xdr:pic>
    <xdr:clientData/>
  </xdr:twoCellAnchor>
  <xdr:twoCellAnchor>
    <xdr:from>
      <xdr:col>8</xdr:col>
      <xdr:colOff>321879</xdr:colOff>
      <xdr:row>84</xdr:row>
      <xdr:rowOff>39414</xdr:rowOff>
    </xdr:from>
    <xdr:to>
      <xdr:col>8</xdr:col>
      <xdr:colOff>321879</xdr:colOff>
      <xdr:row>84</xdr:row>
      <xdr:rowOff>216777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719FE860-8C95-4910-9DF3-A5533571A689}"/>
            </a:ext>
          </a:extLst>
        </xdr:cNvPr>
        <xdr:cNvCxnSpPr/>
      </xdr:nvCxnSpPr>
      <xdr:spPr>
        <a:xfrm>
          <a:off x="2150679" y="489081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228124</xdr:colOff>
      <xdr:row>84</xdr:row>
      <xdr:rowOff>24130</xdr:rowOff>
    </xdr:from>
    <xdr:to>
      <xdr:col>8</xdr:col>
      <xdr:colOff>282847</xdr:colOff>
      <xdr:row>85</xdr:row>
      <xdr:rowOff>2040</xdr:rowOff>
    </xdr:to>
    <xdr:sp macro="" textlink="">
      <xdr:nvSpPr>
        <xdr:cNvPr id="167" name="下矢印 21">
          <a:extLst>
            <a:ext uri="{FF2B5EF4-FFF2-40B4-BE49-F238E27FC236}">
              <a16:creationId xmlns:a16="http://schemas.microsoft.com/office/drawing/2014/main" id="{F9F61E8D-704C-4121-8B8D-E7643FCA4B45}"/>
            </a:ext>
          </a:extLst>
        </xdr:cNvPr>
        <xdr:cNvSpPr/>
      </xdr:nvSpPr>
      <xdr:spPr>
        <a:xfrm rot="2456897">
          <a:off x="5841524" y="22230080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78828</xdr:colOff>
      <xdr:row>86</xdr:row>
      <xdr:rowOff>96792</xdr:rowOff>
    </xdr:from>
    <xdr:to>
      <xdr:col>1</xdr:col>
      <xdr:colOff>165976</xdr:colOff>
      <xdr:row>86</xdr:row>
      <xdr:rowOff>96792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4CE18558-13A5-E665-799C-EA51A2F8FED4}"/>
            </a:ext>
          </a:extLst>
        </xdr:cNvPr>
        <xdr:cNvCxnSpPr/>
      </xdr:nvCxnSpPr>
      <xdr:spPr>
        <a:xfrm>
          <a:off x="687552" y="22689654"/>
          <a:ext cx="87148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86</xdr:row>
      <xdr:rowOff>39528</xdr:rowOff>
    </xdr:from>
    <xdr:to>
      <xdr:col>8</xdr:col>
      <xdr:colOff>411149</xdr:colOff>
      <xdr:row>86</xdr:row>
      <xdr:rowOff>207060</xdr:rowOff>
    </xdr:to>
    <xdr:sp macro="" textlink="">
      <xdr:nvSpPr>
        <xdr:cNvPr id="173" name="曲折矢印 35">
          <a:extLst>
            <a:ext uri="{FF2B5EF4-FFF2-40B4-BE49-F238E27FC236}">
              <a16:creationId xmlns:a16="http://schemas.microsoft.com/office/drawing/2014/main" id="{34FFA2A2-B26A-420E-8338-8B2599071822}"/>
            </a:ext>
          </a:extLst>
        </xdr:cNvPr>
        <xdr:cNvSpPr/>
      </xdr:nvSpPr>
      <xdr:spPr>
        <a:xfrm>
          <a:off x="5857179" y="2240466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86</xdr:row>
      <xdr:rowOff>39528</xdr:rowOff>
    </xdr:from>
    <xdr:to>
      <xdr:col>8</xdr:col>
      <xdr:colOff>411149</xdr:colOff>
      <xdr:row>86</xdr:row>
      <xdr:rowOff>207060</xdr:rowOff>
    </xdr:to>
    <xdr:sp macro="" textlink="">
      <xdr:nvSpPr>
        <xdr:cNvPr id="174" name="曲折矢印 35">
          <a:extLst>
            <a:ext uri="{FF2B5EF4-FFF2-40B4-BE49-F238E27FC236}">
              <a16:creationId xmlns:a16="http://schemas.microsoft.com/office/drawing/2014/main" id="{FE94C397-3733-49E6-9572-4B7F5BCD1D7E}"/>
            </a:ext>
          </a:extLst>
        </xdr:cNvPr>
        <xdr:cNvSpPr/>
      </xdr:nvSpPr>
      <xdr:spPr>
        <a:xfrm>
          <a:off x="5857179" y="2240466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164353</xdr:colOff>
      <xdr:row>87</xdr:row>
      <xdr:rowOff>186764</xdr:rowOff>
    </xdr:from>
    <xdr:to>
      <xdr:col>1</xdr:col>
      <xdr:colOff>164353</xdr:colOff>
      <xdr:row>87</xdr:row>
      <xdr:rowOff>372251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97C418E3-60FE-431E-A321-08D3D4D92815}"/>
            </a:ext>
          </a:extLst>
        </xdr:cNvPr>
        <xdr:cNvCxnSpPr/>
      </xdr:nvCxnSpPr>
      <xdr:spPr>
        <a:xfrm flipV="1">
          <a:off x="773077" y="19630902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91</xdr:row>
      <xdr:rowOff>19050</xdr:rowOff>
    </xdr:from>
    <xdr:to>
      <xdr:col>8</xdr:col>
      <xdr:colOff>336209</xdr:colOff>
      <xdr:row>91</xdr:row>
      <xdr:rowOff>202198</xdr:rowOff>
    </xdr:to>
    <xdr:sp macro="" textlink="">
      <xdr:nvSpPr>
        <xdr:cNvPr id="176" name="曲折矢印 32">
          <a:extLst>
            <a:ext uri="{FF2B5EF4-FFF2-40B4-BE49-F238E27FC236}">
              <a16:creationId xmlns:a16="http://schemas.microsoft.com/office/drawing/2014/main" id="{DF6742E9-7D5B-48C5-AEDB-46CFF151D12E}"/>
            </a:ext>
          </a:extLst>
        </xdr:cNvPr>
        <xdr:cNvSpPr/>
      </xdr:nvSpPr>
      <xdr:spPr>
        <a:xfrm flipH="1">
          <a:off x="5789332" y="2910205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246561</xdr:colOff>
      <xdr:row>92</xdr:row>
      <xdr:rowOff>33990</xdr:rowOff>
    </xdr:from>
    <xdr:to>
      <xdr:col>8</xdr:col>
      <xdr:colOff>410882</xdr:colOff>
      <xdr:row>92</xdr:row>
      <xdr:rowOff>209176</xdr:rowOff>
    </xdr:to>
    <xdr:sp macro="" textlink="">
      <xdr:nvSpPr>
        <xdr:cNvPr id="177" name="曲折矢印 32">
          <a:extLst>
            <a:ext uri="{FF2B5EF4-FFF2-40B4-BE49-F238E27FC236}">
              <a16:creationId xmlns:a16="http://schemas.microsoft.com/office/drawing/2014/main" id="{78B37466-E9F6-38E4-91BB-B8204CC5E89F}"/>
            </a:ext>
          </a:extLst>
        </xdr:cNvPr>
        <xdr:cNvSpPr/>
      </xdr:nvSpPr>
      <xdr:spPr>
        <a:xfrm>
          <a:off x="5864443" y="24574872"/>
          <a:ext cx="164321" cy="175186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102641</xdr:colOff>
      <xdr:row>92</xdr:row>
      <xdr:rowOff>76948</xdr:rowOff>
    </xdr:from>
    <xdr:to>
      <xdr:col>1</xdr:col>
      <xdr:colOff>170656</xdr:colOff>
      <xdr:row>92</xdr:row>
      <xdr:rowOff>91281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B6CAE95B-4200-7AFA-9589-28246BF2AEC5}"/>
            </a:ext>
          </a:extLst>
        </xdr:cNvPr>
        <xdr:cNvCxnSpPr/>
      </xdr:nvCxnSpPr>
      <xdr:spPr>
        <a:xfrm>
          <a:off x="713829" y="24524448"/>
          <a:ext cx="68015" cy="1433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93</xdr:row>
      <xdr:rowOff>39528</xdr:rowOff>
    </xdr:from>
    <xdr:to>
      <xdr:col>8</xdr:col>
      <xdr:colOff>411149</xdr:colOff>
      <xdr:row>93</xdr:row>
      <xdr:rowOff>207060</xdr:rowOff>
    </xdr:to>
    <xdr:sp macro="" textlink="">
      <xdr:nvSpPr>
        <xdr:cNvPr id="180" name="曲折矢印 35">
          <a:extLst>
            <a:ext uri="{FF2B5EF4-FFF2-40B4-BE49-F238E27FC236}">
              <a16:creationId xmlns:a16="http://schemas.microsoft.com/office/drawing/2014/main" id="{077D2592-5A97-449E-9AF3-99A62E7F0C75}"/>
            </a:ext>
          </a:extLst>
        </xdr:cNvPr>
        <xdr:cNvSpPr/>
      </xdr:nvSpPr>
      <xdr:spPr>
        <a:xfrm>
          <a:off x="5862653" y="24947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93</xdr:row>
      <xdr:rowOff>39528</xdr:rowOff>
    </xdr:from>
    <xdr:to>
      <xdr:col>8</xdr:col>
      <xdr:colOff>411149</xdr:colOff>
      <xdr:row>93</xdr:row>
      <xdr:rowOff>207060</xdr:rowOff>
    </xdr:to>
    <xdr:sp macro="" textlink="">
      <xdr:nvSpPr>
        <xdr:cNvPr id="181" name="曲折矢印 35">
          <a:extLst>
            <a:ext uri="{FF2B5EF4-FFF2-40B4-BE49-F238E27FC236}">
              <a16:creationId xmlns:a16="http://schemas.microsoft.com/office/drawing/2014/main" id="{B8012343-0A30-4D19-BDCB-2903EA79D63D}"/>
            </a:ext>
          </a:extLst>
        </xdr:cNvPr>
        <xdr:cNvSpPr/>
      </xdr:nvSpPr>
      <xdr:spPr>
        <a:xfrm>
          <a:off x="5862653" y="24947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95</xdr:row>
      <xdr:rowOff>59371</xdr:rowOff>
    </xdr:from>
    <xdr:to>
      <xdr:col>8</xdr:col>
      <xdr:colOff>411149</xdr:colOff>
      <xdr:row>95</xdr:row>
      <xdr:rowOff>226903</xdr:rowOff>
    </xdr:to>
    <xdr:sp macro="" textlink="">
      <xdr:nvSpPr>
        <xdr:cNvPr id="182" name="曲折矢印 35">
          <a:extLst>
            <a:ext uri="{FF2B5EF4-FFF2-40B4-BE49-F238E27FC236}">
              <a16:creationId xmlns:a16="http://schemas.microsoft.com/office/drawing/2014/main" id="{C7AF9C9F-BBDC-2B66-5FCE-46549CE9FBA6}"/>
            </a:ext>
          </a:extLst>
        </xdr:cNvPr>
        <xdr:cNvSpPr/>
      </xdr:nvSpPr>
      <xdr:spPr>
        <a:xfrm>
          <a:off x="5862653" y="2519743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216087</xdr:colOff>
      <xdr:row>99</xdr:row>
      <xdr:rowOff>24161</xdr:rowOff>
    </xdr:from>
    <xdr:to>
      <xdr:col>8</xdr:col>
      <xdr:colOff>380846</xdr:colOff>
      <xdr:row>99</xdr:row>
      <xdr:rowOff>207309</xdr:rowOff>
    </xdr:to>
    <xdr:sp macro="" textlink="">
      <xdr:nvSpPr>
        <xdr:cNvPr id="184" name="曲折矢印 34">
          <a:extLst>
            <a:ext uri="{FF2B5EF4-FFF2-40B4-BE49-F238E27FC236}">
              <a16:creationId xmlns:a16="http://schemas.microsoft.com/office/drawing/2014/main" id="{A3B0FDDA-ECDB-40B3-8451-9C20CBB7B752}"/>
            </a:ext>
          </a:extLst>
        </xdr:cNvPr>
        <xdr:cNvSpPr/>
      </xdr:nvSpPr>
      <xdr:spPr>
        <a:xfrm flipH="1">
          <a:off x="5835837" y="2586072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361156</xdr:colOff>
      <xdr:row>98</xdr:row>
      <xdr:rowOff>91281</xdr:rowOff>
    </xdr:from>
    <xdr:to>
      <xdr:col>8</xdr:col>
      <xdr:colOff>365125</xdr:colOff>
      <xdr:row>99</xdr:row>
      <xdr:rowOff>11905</xdr:rowOff>
    </xdr:to>
    <xdr:cxnSp macro="">
      <xdr:nvCxnSpPr>
        <xdr:cNvPr id="186" name="直線矢印コネクタ 185">
          <a:extLst>
            <a:ext uri="{FF2B5EF4-FFF2-40B4-BE49-F238E27FC236}">
              <a16:creationId xmlns:a16="http://schemas.microsoft.com/office/drawing/2014/main" id="{3C317B16-F0D9-65C2-B2BB-B8E8CF6F2237}"/>
            </a:ext>
          </a:extLst>
        </xdr:cNvPr>
        <xdr:cNvCxnSpPr/>
      </xdr:nvCxnSpPr>
      <xdr:spPr>
        <a:xfrm flipH="1">
          <a:off x="5980906" y="26158031"/>
          <a:ext cx="3969" cy="1508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47</xdr:row>
          <xdr:rowOff>76200</xdr:rowOff>
        </xdr:from>
        <xdr:to>
          <xdr:col>21</xdr:col>
          <xdr:colOff>152400</xdr:colOff>
          <xdr:row>60</xdr:row>
          <xdr:rowOff>30480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24E72B01-72FB-3083-953D-0774AA0A02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pc-open-close (5)'!$A$1:$D$14" spid="_x0000_s112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9654540" y="12473940"/>
              <a:ext cx="5486400" cy="32080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13</xdr:col>
      <xdr:colOff>22860</xdr:colOff>
      <xdr:row>91</xdr:row>
      <xdr:rowOff>174957</xdr:rowOff>
    </xdr:from>
    <xdr:to>
      <xdr:col>18</xdr:col>
      <xdr:colOff>571500</xdr:colOff>
      <xdr:row>101</xdr:row>
      <xdr:rowOff>93396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3DA67D29-4517-7653-3D7F-E0C35CFB8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34600" y="24231297"/>
          <a:ext cx="3596640" cy="2440659"/>
        </a:xfrm>
        <a:prstGeom prst="rect">
          <a:avLst/>
        </a:prstGeom>
      </xdr:spPr>
    </xdr:pic>
    <xdr:clientData/>
  </xdr:twoCellAnchor>
  <xdr:twoCellAnchor>
    <xdr:from>
      <xdr:col>8</xdr:col>
      <xdr:colOff>175260</xdr:colOff>
      <xdr:row>62</xdr:row>
      <xdr:rowOff>45720</xdr:rowOff>
    </xdr:from>
    <xdr:to>
      <xdr:col>8</xdr:col>
      <xdr:colOff>340019</xdr:colOff>
      <xdr:row>62</xdr:row>
      <xdr:rowOff>228868</xdr:rowOff>
    </xdr:to>
    <xdr:sp macro="" textlink="">
      <xdr:nvSpPr>
        <xdr:cNvPr id="58" name="曲折矢印 34">
          <a:extLst>
            <a:ext uri="{FF2B5EF4-FFF2-40B4-BE49-F238E27FC236}">
              <a16:creationId xmlns:a16="http://schemas.microsoft.com/office/drawing/2014/main" id="{CB1672E3-D8CE-451B-BD45-DC5C396CBAE5}"/>
            </a:ext>
          </a:extLst>
        </xdr:cNvPr>
        <xdr:cNvSpPr/>
      </xdr:nvSpPr>
      <xdr:spPr>
        <a:xfrm flipH="1">
          <a:off x="5707380" y="1662684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13</xdr:col>
      <xdr:colOff>6350</xdr:colOff>
      <xdr:row>71</xdr:row>
      <xdr:rowOff>0</xdr:rowOff>
    </xdr:from>
    <xdr:to>
      <xdr:col>16</xdr:col>
      <xdr:colOff>76157</xdr:colOff>
      <xdr:row>76</xdr:row>
      <xdr:rowOff>82550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2595B91-1A4F-34E6-ECCA-A3DBAD842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9278600"/>
          <a:ext cx="1898607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152439</xdr:colOff>
      <xdr:row>75</xdr:row>
      <xdr:rowOff>18522</xdr:rowOff>
    </xdr:from>
    <xdr:to>
      <xdr:col>8</xdr:col>
      <xdr:colOff>317500</xdr:colOff>
      <xdr:row>76</xdr:row>
      <xdr:rowOff>0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1A767A68-9701-4CD3-8EB5-43D07AA47265}"/>
            </a:ext>
          </a:extLst>
        </xdr:cNvPr>
        <xdr:cNvGrpSpPr/>
      </xdr:nvGrpSpPr>
      <xdr:grpSpPr>
        <a:xfrm>
          <a:off x="5772189" y="20490922"/>
          <a:ext cx="165061" cy="248178"/>
          <a:chOff x="13403790" y="2559538"/>
          <a:chExt cx="654133" cy="967154"/>
        </a:xfrm>
      </xdr:grpSpPr>
      <xdr:sp macro="" textlink="">
        <xdr:nvSpPr>
          <xdr:cNvPr id="62" name="曲折矢印 115">
            <a:extLst>
              <a:ext uri="{FF2B5EF4-FFF2-40B4-BE49-F238E27FC236}">
                <a16:creationId xmlns:a16="http://schemas.microsoft.com/office/drawing/2014/main" id="{D991D0DB-E58D-A23C-0563-AD7DD8F69C71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AAC1AEFF-A5DC-A753-3441-6E805953D6A9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5" name="直線コネクタ 64">
            <a:extLst>
              <a:ext uri="{FF2B5EF4-FFF2-40B4-BE49-F238E27FC236}">
                <a16:creationId xmlns:a16="http://schemas.microsoft.com/office/drawing/2014/main" id="{82C89E9A-0F38-B011-BE07-B9AD7AC7CF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101639</xdr:colOff>
      <xdr:row>75</xdr:row>
      <xdr:rowOff>24872</xdr:rowOff>
    </xdr:from>
    <xdr:to>
      <xdr:col>1</xdr:col>
      <xdr:colOff>203200</xdr:colOff>
      <xdr:row>75</xdr:row>
      <xdr:rowOff>209550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A121B689-62AF-462D-9A9B-D5CD8E1FDBD7}"/>
            </a:ext>
          </a:extLst>
        </xdr:cNvPr>
        <xdr:cNvGrpSpPr/>
      </xdr:nvGrpSpPr>
      <xdr:grpSpPr>
        <a:xfrm>
          <a:off x="711239" y="20497272"/>
          <a:ext cx="101561" cy="184678"/>
          <a:chOff x="13403790" y="2559538"/>
          <a:chExt cx="654133" cy="967154"/>
        </a:xfrm>
      </xdr:grpSpPr>
      <xdr:sp macro="" textlink="">
        <xdr:nvSpPr>
          <xdr:cNvPr id="72" name="曲折矢印 115">
            <a:extLst>
              <a:ext uri="{FF2B5EF4-FFF2-40B4-BE49-F238E27FC236}">
                <a16:creationId xmlns:a16="http://schemas.microsoft.com/office/drawing/2014/main" id="{9644F83B-7158-1A7A-C020-E8350D3B6ADA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63A8E04-39C9-0C97-3E5C-51E64EBD5B2D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7" name="直線コネクタ 96">
            <a:extLst>
              <a:ext uri="{FF2B5EF4-FFF2-40B4-BE49-F238E27FC236}">
                <a16:creationId xmlns:a16="http://schemas.microsoft.com/office/drawing/2014/main" id="{CF175937-CB12-6296-679E-4F684D4FEECC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84137</xdr:colOff>
      <xdr:row>76</xdr:row>
      <xdr:rowOff>15315</xdr:rowOff>
    </xdr:from>
    <xdr:to>
      <xdr:col>1</xdr:col>
      <xdr:colOff>204743</xdr:colOff>
      <xdr:row>77</xdr:row>
      <xdr:rowOff>0</xdr:rowOff>
    </xdr:to>
    <xdr:grpSp>
      <xdr:nvGrpSpPr>
        <xdr:cNvPr id="108" name="グループ化 107">
          <a:extLst>
            <a:ext uri="{FF2B5EF4-FFF2-40B4-BE49-F238E27FC236}">
              <a16:creationId xmlns:a16="http://schemas.microsoft.com/office/drawing/2014/main" id="{FBA62EDD-91D6-48E9-9575-471041FD6CF6}"/>
            </a:ext>
          </a:extLst>
        </xdr:cNvPr>
        <xdr:cNvGrpSpPr/>
      </xdr:nvGrpSpPr>
      <xdr:grpSpPr>
        <a:xfrm flipH="1">
          <a:off x="693737" y="20754415"/>
          <a:ext cx="120606" cy="251385"/>
          <a:chOff x="12538593" y="1598309"/>
          <a:chExt cx="811088" cy="1285587"/>
        </a:xfrm>
      </xdr:grpSpPr>
      <xdr:sp macro="" textlink="">
        <xdr:nvSpPr>
          <xdr:cNvPr id="117" name="曲折矢印 115">
            <a:extLst>
              <a:ext uri="{FF2B5EF4-FFF2-40B4-BE49-F238E27FC236}">
                <a16:creationId xmlns:a16="http://schemas.microsoft.com/office/drawing/2014/main" id="{87370773-78DD-613A-0932-0E250F1F6514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18" name="直線コネクタ 117">
            <a:extLst>
              <a:ext uri="{FF2B5EF4-FFF2-40B4-BE49-F238E27FC236}">
                <a16:creationId xmlns:a16="http://schemas.microsoft.com/office/drawing/2014/main" id="{BE9FB328-2CE5-9BC1-5197-790B59A7F283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1" name="直線コネクタ 120">
            <a:extLst>
              <a:ext uri="{FF2B5EF4-FFF2-40B4-BE49-F238E27FC236}">
                <a16:creationId xmlns:a16="http://schemas.microsoft.com/office/drawing/2014/main" id="{1D5C59AC-0D4A-029C-69FC-2072A6EBEF37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198437</xdr:colOff>
      <xdr:row>76</xdr:row>
      <xdr:rowOff>28015</xdr:rowOff>
    </xdr:from>
    <xdr:to>
      <xdr:col>8</xdr:col>
      <xdr:colOff>319043</xdr:colOff>
      <xdr:row>76</xdr:row>
      <xdr:rowOff>241301</xdr:rowOff>
    </xdr:to>
    <xdr:grpSp>
      <xdr:nvGrpSpPr>
        <xdr:cNvPr id="122" name="グループ化 121">
          <a:extLst>
            <a:ext uri="{FF2B5EF4-FFF2-40B4-BE49-F238E27FC236}">
              <a16:creationId xmlns:a16="http://schemas.microsoft.com/office/drawing/2014/main" id="{0F15DB42-4ED9-496E-825D-FBAED7BEC340}"/>
            </a:ext>
          </a:extLst>
        </xdr:cNvPr>
        <xdr:cNvGrpSpPr/>
      </xdr:nvGrpSpPr>
      <xdr:grpSpPr>
        <a:xfrm flipH="1">
          <a:off x="5818187" y="20767115"/>
          <a:ext cx="120606" cy="213286"/>
          <a:chOff x="12538593" y="1598309"/>
          <a:chExt cx="811088" cy="1285587"/>
        </a:xfrm>
      </xdr:grpSpPr>
      <xdr:sp macro="" textlink="">
        <xdr:nvSpPr>
          <xdr:cNvPr id="136" name="曲折矢印 115">
            <a:extLst>
              <a:ext uri="{FF2B5EF4-FFF2-40B4-BE49-F238E27FC236}">
                <a16:creationId xmlns:a16="http://schemas.microsoft.com/office/drawing/2014/main" id="{5C48E26F-D81B-55F0-89EF-13A06B5BC01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37" name="直線コネクタ 136">
            <a:extLst>
              <a:ext uri="{FF2B5EF4-FFF2-40B4-BE49-F238E27FC236}">
                <a16:creationId xmlns:a16="http://schemas.microsoft.com/office/drawing/2014/main" id="{42A5F457-4D62-38D8-A37D-8817D9A7EA78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4" name="直線コネクタ 143">
            <a:extLst>
              <a:ext uri="{FF2B5EF4-FFF2-40B4-BE49-F238E27FC236}">
                <a16:creationId xmlns:a16="http://schemas.microsoft.com/office/drawing/2014/main" id="{DFC448D1-6278-B66C-CEAA-E2FE3603390E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C6C1958A-F9A6-4433-9535-4C3F6F0C85D2}"/>
            </a:ext>
          </a:extLst>
        </xdr:cNvPr>
        <xdr:cNvSpPr/>
      </xdr:nvSpPr>
      <xdr:spPr>
        <a:xfrm>
          <a:off x="2045448" y="31010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19E4B3B-C984-499E-9A35-B9D4524DCACF}"/>
            </a:ext>
          </a:extLst>
        </xdr:cNvPr>
        <xdr:cNvSpPr/>
      </xdr:nvSpPr>
      <xdr:spPr>
        <a:xfrm>
          <a:off x="1435848" y="48663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ECBD1E63-BE30-4D47-BF95-5DF22C43DEA0}"/>
            </a:ext>
          </a:extLst>
        </xdr:cNvPr>
        <xdr:cNvSpPr/>
      </xdr:nvSpPr>
      <xdr:spPr>
        <a:xfrm flipH="1">
          <a:off x="1405965" y="51117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54DF587A-D573-4354-B1EC-70A47837EAAA}"/>
            </a:ext>
          </a:extLst>
        </xdr:cNvPr>
        <xdr:cNvSpPr/>
      </xdr:nvSpPr>
      <xdr:spPr>
        <a:xfrm rot="10800000">
          <a:off x="1476827" y="44232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B9903723-9B0C-43C9-B4E5-3E065EA64B92}"/>
            </a:ext>
          </a:extLst>
        </xdr:cNvPr>
        <xdr:cNvSpPr/>
      </xdr:nvSpPr>
      <xdr:spPr>
        <a:xfrm flipH="1">
          <a:off x="1413515" y="379016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9D30D2E1-2256-4DDD-90B9-09199A2B5C0B}"/>
            </a:ext>
          </a:extLst>
        </xdr:cNvPr>
        <xdr:cNvSpPr/>
      </xdr:nvSpPr>
      <xdr:spPr>
        <a:xfrm>
          <a:off x="1431260" y="40364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C880E77-B952-43EF-9C28-75C9434038F6}"/>
            </a:ext>
          </a:extLst>
        </xdr:cNvPr>
        <xdr:cNvGrpSpPr/>
      </xdr:nvGrpSpPr>
      <xdr:grpSpPr>
        <a:xfrm>
          <a:off x="1374814" y="5598585"/>
          <a:ext cx="165061" cy="211666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6FE35958-5B03-0C46-27FB-FF8DEF9FB661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20B76BD8-0DA9-249B-D05F-467F429A0527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F9B0F6A0-FFA0-6C8F-EB1E-208381D27CF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DF393281-9406-4228-86CE-A1961BCB2779}"/>
            </a:ext>
          </a:extLst>
        </xdr:cNvPr>
        <xdr:cNvSpPr/>
      </xdr:nvSpPr>
      <xdr:spPr>
        <a:xfrm flipH="1">
          <a:off x="1447053" y="6485219"/>
          <a:ext cx="91516" cy="1344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F455F078-FA2F-407C-8863-60A8C7505A8C}"/>
            </a:ext>
          </a:extLst>
        </xdr:cNvPr>
        <xdr:cNvSpPr/>
      </xdr:nvSpPr>
      <xdr:spPr>
        <a:xfrm>
          <a:off x="2011831" y="382594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EDA384D7-AEF4-4136-9696-A2C5D46E714B}"/>
            </a:ext>
          </a:extLst>
        </xdr:cNvPr>
        <xdr:cNvSpPr/>
      </xdr:nvSpPr>
      <xdr:spPr>
        <a:xfrm flipH="1">
          <a:off x="1978212" y="40246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4F6A3879-B1D2-4DCD-ACA8-0958A321A559}"/>
            </a:ext>
          </a:extLst>
        </xdr:cNvPr>
        <xdr:cNvSpPr/>
      </xdr:nvSpPr>
      <xdr:spPr>
        <a:xfrm rot="8316506">
          <a:off x="2087786" y="4621548"/>
          <a:ext cx="60074" cy="12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9BDD00D-0AA3-4D8C-8BEE-61EE609A1EAB}"/>
            </a:ext>
          </a:extLst>
        </xdr:cNvPr>
        <xdr:cNvCxnSpPr/>
      </xdr:nvCxnSpPr>
      <xdr:spPr>
        <a:xfrm>
          <a:off x="1998245" y="147320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83077DC-12D4-409E-A248-BFFAED9A67F1}"/>
            </a:ext>
          </a:extLst>
        </xdr:cNvPr>
        <xdr:cNvCxnSpPr/>
      </xdr:nvCxnSpPr>
      <xdr:spPr>
        <a:xfrm flipV="1">
          <a:off x="1389647" y="14859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FD0D9CAA-3E20-4F00-AEB0-006DB6C08089}"/>
            </a:ext>
          </a:extLst>
        </xdr:cNvPr>
        <xdr:cNvGrpSpPr/>
      </xdr:nvGrpSpPr>
      <xdr:grpSpPr>
        <a:xfrm rot="10800000" flipH="1">
          <a:off x="901404" y="5357968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2AAFD874-8415-AC36-3563-5FEE46CB7483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32A92544-2240-01F3-2832-E0C801C10C7C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277CBC3-0899-4AA3-ACFF-17F72CC03DF9}"/>
            </a:ext>
          </a:extLst>
        </xdr:cNvPr>
        <xdr:cNvCxnSpPr/>
      </xdr:nvCxnSpPr>
      <xdr:spPr>
        <a:xfrm>
          <a:off x="2150679" y="489081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A671E202-5991-4447-80D3-9A3567BDDB9A}"/>
            </a:ext>
          </a:extLst>
        </xdr:cNvPr>
        <xdr:cNvSpPr/>
      </xdr:nvSpPr>
      <xdr:spPr>
        <a:xfrm rot="2507879">
          <a:off x="2050575" y="486918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904C41D3-D20A-421B-9F20-35AD7A31BF45}"/>
            </a:ext>
          </a:extLst>
        </xdr:cNvPr>
        <xdr:cNvSpPr/>
      </xdr:nvSpPr>
      <xdr:spPr>
        <a:xfrm rot="18684046">
          <a:off x="2137665" y="600578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EB360A09-A43D-4E95-9467-0C3958C36358}"/>
            </a:ext>
          </a:extLst>
        </xdr:cNvPr>
        <xdr:cNvCxnSpPr/>
      </xdr:nvCxnSpPr>
      <xdr:spPr>
        <a:xfrm>
          <a:off x="2078421" y="601410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EEE7DD90-8E43-4F40-9A03-FA046A17D713}"/>
            </a:ext>
          </a:extLst>
        </xdr:cNvPr>
        <xdr:cNvGrpSpPr/>
      </xdr:nvGrpSpPr>
      <xdr:grpSpPr>
        <a:xfrm rot="2477569">
          <a:off x="2711572" y="145732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3B615B6-B970-245B-60B9-1D84C762E73A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A5B7FDC2-8061-2597-67B2-B7C6F9D60F08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51CF1D07-8629-AECF-F3D0-518B3BF3A207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32</xdr:row>
      <xdr:rowOff>2711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34FC4F6F-542C-4FA7-9545-8E39E8A562FE}"/>
            </a:ext>
          </a:extLst>
        </xdr:cNvPr>
        <xdr:cNvGrpSpPr/>
      </xdr:nvGrpSpPr>
      <xdr:grpSpPr>
        <a:xfrm>
          <a:off x="2089107" y="6505808"/>
          <a:ext cx="120810" cy="164403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40D195F6-CDF6-CD0A-E95F-D2A0EF8DC541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B699247A-D215-0448-652E-B37FA64E5FF9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F9A773F2-1015-2657-0E2E-CAFE34F4280D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5EFE8FB2-D9F6-4A29-97F5-804037AA7516}"/>
            </a:ext>
          </a:extLst>
        </xdr:cNvPr>
        <xdr:cNvSpPr/>
      </xdr:nvSpPr>
      <xdr:spPr>
        <a:xfrm rot="10800000">
          <a:off x="5134427" y="40295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65B5DB15-B65A-49EE-87BD-D4DFA5D30F02}"/>
            </a:ext>
          </a:extLst>
        </xdr:cNvPr>
        <xdr:cNvSpPr/>
      </xdr:nvSpPr>
      <xdr:spPr>
        <a:xfrm flipH="1">
          <a:off x="5080640" y="357108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10BEC01C-D006-4B18-804E-AC01F0489C06}"/>
            </a:ext>
          </a:extLst>
        </xdr:cNvPr>
        <xdr:cNvSpPr/>
      </xdr:nvSpPr>
      <xdr:spPr>
        <a:xfrm>
          <a:off x="5088860" y="38078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477D68F-7E98-4691-8B8E-A12D67AF2C8D}"/>
            </a:ext>
          </a:extLst>
        </xdr:cNvPr>
        <xdr:cNvGrpSpPr/>
      </xdr:nvGrpSpPr>
      <xdr:grpSpPr>
        <a:xfrm>
          <a:off x="5065752" y="4316168"/>
          <a:ext cx="131479" cy="116669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0866477B-75B3-DB1C-6BC5-B7B32CE9778A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3A1EB314-7F12-2217-3CCB-02422D2EBB53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15FED94A-73CE-8136-CCB1-F92A7F2C761C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476E7B4-7203-4249-9367-DF7C8800B51C}"/>
            </a:ext>
          </a:extLst>
        </xdr:cNvPr>
        <xdr:cNvGrpSpPr/>
      </xdr:nvGrpSpPr>
      <xdr:grpSpPr>
        <a:xfrm>
          <a:off x="5041939" y="5138210"/>
          <a:ext cx="165061" cy="211666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B1997F5-4FDC-1414-9526-4C6309611B81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1F10AD37-8263-8440-C0F1-7D66FCD839B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7E2B25B7-7A06-D20B-2A87-9A148B9CE664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D661BD38-BC49-4B4F-9BF9-7EACC58D624D}"/>
            </a:ext>
          </a:extLst>
        </xdr:cNvPr>
        <xdr:cNvSpPr/>
      </xdr:nvSpPr>
      <xdr:spPr>
        <a:xfrm>
          <a:off x="8141448" y="840442"/>
          <a:ext cx="149412" cy="15165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FA41330A-1E16-46BE-8D34-891B6D6C4643}"/>
            </a:ext>
          </a:extLst>
        </xdr:cNvPr>
        <xdr:cNvSpPr/>
      </xdr:nvSpPr>
      <xdr:spPr>
        <a:xfrm flipH="1">
          <a:off x="8111565" y="1187450"/>
          <a:ext cx="149412" cy="1303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BD38AAC0-26FC-4A6E-851A-9100CE248EA8}"/>
            </a:ext>
          </a:extLst>
        </xdr:cNvPr>
        <xdr:cNvSpPr/>
      </xdr:nvSpPr>
      <xdr:spPr>
        <a:xfrm>
          <a:off x="7498231" y="405454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9C4EEB6B-182E-4FF3-A180-8BE84B8D2030}"/>
            </a:ext>
          </a:extLst>
        </xdr:cNvPr>
        <xdr:cNvSpPr/>
      </xdr:nvSpPr>
      <xdr:spPr>
        <a:xfrm flipH="1">
          <a:off x="7464612" y="4253261"/>
          <a:ext cx="164759" cy="13869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9D921FBC-CFDB-440B-A4CA-7B2BFC178F0D}"/>
            </a:ext>
          </a:extLst>
        </xdr:cNvPr>
        <xdr:cNvSpPr/>
      </xdr:nvSpPr>
      <xdr:spPr>
        <a:xfrm rot="8316506">
          <a:off x="6953082" y="4232163"/>
          <a:ext cx="67690" cy="1727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FF7BCCF-4067-4D20-AB11-D07D9B5C9744}"/>
            </a:ext>
          </a:extLst>
        </xdr:cNvPr>
        <xdr:cNvSpPr/>
      </xdr:nvSpPr>
      <xdr:spPr>
        <a:xfrm rot="10800000">
          <a:off x="7572827" y="35723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BAF11938-0EB7-4B0D-9AB2-B1E234594E8F}"/>
            </a:ext>
          </a:extLst>
        </xdr:cNvPr>
        <xdr:cNvSpPr/>
      </xdr:nvSpPr>
      <xdr:spPr>
        <a:xfrm flipH="1">
          <a:off x="7509515" y="310436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92865877-6F18-4E89-B3DE-D926ADBB5BD1}"/>
            </a:ext>
          </a:extLst>
        </xdr:cNvPr>
        <xdr:cNvSpPr/>
      </xdr:nvSpPr>
      <xdr:spPr>
        <a:xfrm>
          <a:off x="7527260" y="33506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18AE9E6-E5AB-4D7E-89E8-2BD2B66D66B9}"/>
            </a:ext>
          </a:extLst>
        </xdr:cNvPr>
        <xdr:cNvGrpSpPr/>
      </xdr:nvGrpSpPr>
      <xdr:grpSpPr>
        <a:xfrm>
          <a:off x="7486689" y="4908022"/>
          <a:ext cx="165061" cy="211666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F90DF100-4979-0D57-030C-C4CB9F467D24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8C50981B-040D-05FA-D775-8198EAA22EA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C48A9769-5996-4D63-AB7A-2E2CBAA88E5D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C716C4CD-7FED-423C-BC12-3B190E2FDC6C}"/>
            </a:ext>
          </a:extLst>
        </xdr:cNvPr>
        <xdr:cNvSpPr/>
      </xdr:nvSpPr>
      <xdr:spPr>
        <a:xfrm>
          <a:off x="7541186" y="533101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BEFCCC64-BEF6-44FF-B1C6-E19D47E43028}"/>
            </a:ext>
          </a:extLst>
        </xdr:cNvPr>
        <xdr:cNvSpPr/>
      </xdr:nvSpPr>
      <xdr:spPr>
        <a:xfrm flipH="1">
          <a:off x="7543053" y="511361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93AF7D3D-15AF-4E36-8549-0AE36D522ED9}"/>
            </a:ext>
          </a:extLst>
        </xdr:cNvPr>
        <xdr:cNvSpPr/>
      </xdr:nvSpPr>
      <xdr:spPr>
        <a:xfrm>
          <a:off x="8107831" y="314014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48CDB1F6-AEA7-485E-AF3C-107DD0F37DF8}"/>
            </a:ext>
          </a:extLst>
        </xdr:cNvPr>
        <xdr:cNvSpPr/>
      </xdr:nvSpPr>
      <xdr:spPr>
        <a:xfrm flipH="1">
          <a:off x="8074212" y="33388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2F671BC7-7FCE-429D-AC3E-15AA7665A74B}"/>
            </a:ext>
          </a:extLst>
        </xdr:cNvPr>
        <xdr:cNvSpPr/>
      </xdr:nvSpPr>
      <xdr:spPr>
        <a:xfrm rot="8316506">
          <a:off x="8183786" y="3770648"/>
          <a:ext cx="60074" cy="1609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B1BC04CC-B54B-469D-BAFD-1DEBC5DFDC71}"/>
            </a:ext>
          </a:extLst>
        </xdr:cNvPr>
        <xdr:cNvSpPr/>
      </xdr:nvSpPr>
      <xdr:spPr>
        <a:xfrm rot="13335280">
          <a:off x="8180087" y="4257008"/>
          <a:ext cx="78447" cy="1555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ED719EB3-69BF-49BF-9824-B3E2BF453531}"/>
            </a:ext>
          </a:extLst>
        </xdr:cNvPr>
        <xdr:cNvCxnSpPr/>
      </xdr:nvCxnSpPr>
      <xdr:spPr>
        <a:xfrm>
          <a:off x="8094245" y="65923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86045943-2F2F-4AB3-B484-54EB57FE41AF}"/>
            </a:ext>
          </a:extLst>
        </xdr:cNvPr>
        <xdr:cNvCxnSpPr/>
      </xdr:nvCxnSpPr>
      <xdr:spPr>
        <a:xfrm flipV="1">
          <a:off x="8160418" y="492961"/>
          <a:ext cx="155409" cy="30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A13EEAB1-C07A-4A44-A009-96D78AA351BB}"/>
            </a:ext>
          </a:extLst>
        </xdr:cNvPr>
        <xdr:cNvGrpSpPr/>
      </xdr:nvGrpSpPr>
      <xdr:grpSpPr>
        <a:xfrm flipH="1">
          <a:off x="8169275" y="4903788"/>
          <a:ext cx="157158" cy="215900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F3DDE53A-57BE-1BC4-115A-CEE687217911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F8BEB5B9-0C30-441E-2A68-C7EF1A048D08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4CC41C8A-FD27-F3DF-BB04-3825C788C43B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C17DF978-1C64-4888-B51B-6865CCF4A527}"/>
            </a:ext>
          </a:extLst>
        </xdr:cNvPr>
        <xdr:cNvSpPr/>
      </xdr:nvSpPr>
      <xdr:spPr>
        <a:xfrm flipH="1">
          <a:off x="7599685" y="582694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A601B7ED-032E-417B-BFB9-1AD4E0EF4C64}"/>
            </a:ext>
          </a:extLst>
        </xdr:cNvPr>
        <xdr:cNvSpPr/>
      </xdr:nvSpPr>
      <xdr:spPr>
        <a:xfrm rot="10800000">
          <a:off x="8122086" y="578576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A5EE9697-8A9B-4BB0-9069-56842AEB5DBC}"/>
            </a:ext>
          </a:extLst>
        </xdr:cNvPr>
        <xdr:cNvSpPr/>
      </xdr:nvSpPr>
      <xdr:spPr>
        <a:xfrm rot="10800000">
          <a:off x="8265319" y="624205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37FACD-A05D-48E4-95FF-777C986F0DAD}"/>
            </a:ext>
          </a:extLst>
        </xdr:cNvPr>
        <xdr:cNvCxnSpPr/>
      </xdr:nvCxnSpPr>
      <xdr:spPr>
        <a:xfrm flipV="1">
          <a:off x="7652239" y="625230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163432</xdr:rowOff>
    </xdr:from>
    <xdr:to>
      <xdr:col>14</xdr:col>
      <xdr:colOff>421295</xdr:colOff>
      <xdr:row>3</xdr:row>
      <xdr:rowOff>164948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0EE9C6D2-90A3-4F5B-B15F-9349B7733120}"/>
            </a:ext>
          </a:extLst>
        </xdr:cNvPr>
        <xdr:cNvGrpSpPr/>
      </xdr:nvGrpSpPr>
      <xdr:grpSpPr>
        <a:xfrm rot="2477569">
          <a:off x="8842498" y="663495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E4A6360F-1FA1-37F5-7A4F-C12F9E365695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C249C10F-CE6D-A241-EFC6-CA23A23B8527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CE522CF1-7A5D-12E1-FD8A-7DA170EBD56C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47E476D1-9D59-49B5-976A-05EFD52D1A4B}"/>
            </a:ext>
          </a:extLst>
        </xdr:cNvPr>
        <xdr:cNvGrpSpPr/>
      </xdr:nvGrpSpPr>
      <xdr:grpSpPr>
        <a:xfrm>
          <a:off x="8200982" y="5124683"/>
          <a:ext cx="142021" cy="241757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ADF32D11-9DDB-BF1C-AA0F-D148B797C408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1C3A2D1-67BF-3129-3E28-33D50226C55C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E6281232-6152-CE93-7313-2AC95526C36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53F705B7-940C-4171-9E09-7154028CEFC4}"/>
            </a:ext>
          </a:extLst>
        </xdr:cNvPr>
        <xdr:cNvSpPr/>
      </xdr:nvSpPr>
      <xdr:spPr>
        <a:xfrm rot="13604476">
          <a:off x="9396250" y="424297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F050C8F9-A80C-4E6D-9332-1979A4D3C898}"/>
            </a:ext>
          </a:extLst>
        </xdr:cNvPr>
        <xdr:cNvSpPr/>
      </xdr:nvSpPr>
      <xdr:spPr>
        <a:xfrm rot="10800000">
          <a:off x="8787181" y="4282016"/>
          <a:ext cx="85886" cy="11455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79361FCE-A027-491D-AFAE-AD86D74D621F}"/>
            </a:ext>
          </a:extLst>
        </xdr:cNvPr>
        <xdr:cNvSpPr/>
      </xdr:nvSpPr>
      <xdr:spPr>
        <a:xfrm rot="8316506">
          <a:off x="6952869" y="493731"/>
          <a:ext cx="54725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ED88457D-5233-4068-9244-815E92F6F9E1}"/>
            </a:ext>
          </a:extLst>
        </xdr:cNvPr>
        <xdr:cNvGrpSpPr/>
      </xdr:nvGrpSpPr>
      <xdr:grpSpPr>
        <a:xfrm>
          <a:off x="918505" y="5598585"/>
          <a:ext cx="165061" cy="229730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79A19A87-26D8-0E5C-39D1-2911B496D021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0AE058A1-6D3F-914A-2424-357C1EF263D9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225FAD89-63D3-7307-006A-DC7DAB62340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8B5A27A2-FFCA-497F-B1C3-1991775D6E3F}"/>
            </a:ext>
          </a:extLst>
        </xdr:cNvPr>
        <xdr:cNvGrpSpPr/>
      </xdr:nvGrpSpPr>
      <xdr:grpSpPr>
        <a:xfrm flipH="1">
          <a:off x="2057400" y="5594351"/>
          <a:ext cx="157158" cy="220661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870E6BB0-827C-9901-E918-D31B762E58A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E32C014A-3EBE-D621-155F-5742957D83D9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A89E200F-689E-D6B9-1951-6A88DD0E6BE4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C7A4A739-531A-4B15-8DE7-B784D6FE19BB}"/>
            </a:ext>
          </a:extLst>
        </xdr:cNvPr>
        <xdr:cNvSpPr/>
      </xdr:nvSpPr>
      <xdr:spPr>
        <a:xfrm rot="16200000" flipH="1">
          <a:off x="747063" y="539684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160376</xdr:colOff>
      <xdr:row>23</xdr:row>
      <xdr:rowOff>15146</xdr:rowOff>
    </xdr:from>
    <xdr:to>
      <xdr:col>15</xdr:col>
      <xdr:colOff>301624</xdr:colOff>
      <xdr:row>23</xdr:row>
      <xdr:rowOff>230183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9F6E898C-DBB2-4FD1-B691-0A1F4E051E80}"/>
            </a:ext>
          </a:extLst>
        </xdr:cNvPr>
        <xdr:cNvGrpSpPr/>
      </xdr:nvGrpSpPr>
      <xdr:grpSpPr>
        <a:xfrm flipV="1">
          <a:off x="9328189" y="4674459"/>
          <a:ext cx="141248" cy="215037"/>
          <a:chOff x="13403790" y="2583133"/>
          <a:chExt cx="654133" cy="962935"/>
        </a:xfrm>
      </xdr:grpSpPr>
      <xdr:sp macro="" textlink="">
        <xdr:nvSpPr>
          <xdr:cNvPr id="93" name="曲折矢印 115">
            <a:extLst>
              <a:ext uri="{FF2B5EF4-FFF2-40B4-BE49-F238E27FC236}">
                <a16:creationId xmlns:a16="http://schemas.microsoft.com/office/drawing/2014/main" id="{3D72C111-7509-5A01-DBF0-543D195B00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94" name="直線コネクタ 93">
            <a:extLst>
              <a:ext uri="{FF2B5EF4-FFF2-40B4-BE49-F238E27FC236}">
                <a16:creationId xmlns:a16="http://schemas.microsoft.com/office/drawing/2014/main" id="{531E25AF-5544-115B-4D3C-8F85F36C55BD}"/>
              </a:ext>
            </a:extLst>
          </xdr:cNvPr>
          <xdr:cNvCxnSpPr/>
        </xdr:nvCxnSpPr>
        <xdr:spPr>
          <a:xfrm flipH="1">
            <a:off x="14048154" y="2667165"/>
            <a:ext cx="4" cy="400539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5" name="直線コネクタ 94">
            <a:extLst>
              <a:ext uri="{FF2B5EF4-FFF2-40B4-BE49-F238E27FC236}">
                <a16:creationId xmlns:a16="http://schemas.microsoft.com/office/drawing/2014/main" id="{9892AB79-77F3-3263-51EA-FA453C09F37F}"/>
              </a:ext>
            </a:extLst>
          </xdr:cNvPr>
          <xdr:cNvCxnSpPr/>
        </xdr:nvCxnSpPr>
        <xdr:spPr>
          <a:xfrm flipH="1">
            <a:off x="14043272" y="3018527"/>
            <a:ext cx="4882" cy="527541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166687</xdr:colOff>
      <xdr:row>25</xdr:row>
      <xdr:rowOff>8965</xdr:rowOff>
    </xdr:from>
    <xdr:to>
      <xdr:col>14</xdr:col>
      <xdr:colOff>287293</xdr:colOff>
      <xdr:row>25</xdr:row>
      <xdr:rowOff>222251</xdr:rowOff>
    </xdr:to>
    <xdr:grpSp>
      <xdr:nvGrpSpPr>
        <xdr:cNvPr id="96" name="グループ化 95">
          <a:extLst>
            <a:ext uri="{FF2B5EF4-FFF2-40B4-BE49-F238E27FC236}">
              <a16:creationId xmlns:a16="http://schemas.microsoft.com/office/drawing/2014/main" id="{633A389A-CDEE-4A02-8B33-0ED30E6C5C4E}"/>
            </a:ext>
          </a:extLst>
        </xdr:cNvPr>
        <xdr:cNvGrpSpPr/>
      </xdr:nvGrpSpPr>
      <xdr:grpSpPr>
        <a:xfrm flipH="1">
          <a:off x="8723312" y="5128653"/>
          <a:ext cx="120606" cy="213286"/>
          <a:chOff x="12538593" y="1598309"/>
          <a:chExt cx="811088" cy="1285587"/>
        </a:xfrm>
      </xdr:grpSpPr>
      <xdr:sp macro="" textlink="">
        <xdr:nvSpPr>
          <xdr:cNvPr id="97" name="曲折矢印 115">
            <a:extLst>
              <a:ext uri="{FF2B5EF4-FFF2-40B4-BE49-F238E27FC236}">
                <a16:creationId xmlns:a16="http://schemas.microsoft.com/office/drawing/2014/main" id="{0FF16FD2-DD41-4DC5-DBDB-E2CBF81658BD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98" name="直線コネクタ 97">
            <a:extLst>
              <a:ext uri="{FF2B5EF4-FFF2-40B4-BE49-F238E27FC236}">
                <a16:creationId xmlns:a16="http://schemas.microsoft.com/office/drawing/2014/main" id="{5B0EF507-5908-CA53-05BE-F11FB177958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9" name="直線コネクタ 98">
            <a:extLst>
              <a:ext uri="{FF2B5EF4-FFF2-40B4-BE49-F238E27FC236}">
                <a16:creationId xmlns:a16="http://schemas.microsoft.com/office/drawing/2014/main" id="{618F6614-9E4C-ECD9-5DB3-C8DA2E8C072D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78</xdr:row>
      <xdr:rowOff>0</xdr:rowOff>
    </xdr:from>
    <xdr:to>
      <xdr:col>15</xdr:col>
      <xdr:colOff>542925</xdr:colOff>
      <xdr:row>107</xdr:row>
      <xdr:rowOff>735157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7D5B7D2-6712-4515-A39A-7C8A1F4DA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18078450"/>
          <a:ext cx="3343275" cy="2735407"/>
        </a:xfrm>
        <a:prstGeom prst="rect">
          <a:avLst/>
        </a:prstGeom>
      </xdr:spPr>
    </xdr:pic>
    <xdr:clientData/>
  </xdr:twoCellAnchor>
  <xdr:twoCellAnchor editAs="oneCell">
    <xdr:from>
      <xdr:col>16</xdr:col>
      <xdr:colOff>11851</xdr:colOff>
      <xdr:row>78</xdr:row>
      <xdr:rowOff>9525</xdr:rowOff>
    </xdr:from>
    <xdr:to>
      <xdr:col>20</xdr:col>
      <xdr:colOff>590551</xdr:colOff>
      <xdr:row>107</xdr:row>
      <xdr:rowOff>730251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00F695-9441-4A5D-8BF8-CA0BF533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8351" y="18087975"/>
          <a:ext cx="3321900" cy="2730501"/>
        </a:xfrm>
        <a:prstGeom prst="rect">
          <a:avLst/>
        </a:prstGeom>
      </xdr:spPr>
    </xdr:pic>
    <xdr:clientData/>
  </xdr:twoCellAnchor>
  <xdr:twoCellAnchor>
    <xdr:from>
      <xdr:col>17</xdr:col>
      <xdr:colOff>619125</xdr:colOff>
      <xdr:row>85</xdr:row>
      <xdr:rowOff>114300</xdr:rowOff>
    </xdr:from>
    <xdr:to>
      <xdr:col>18</xdr:col>
      <xdr:colOff>342900</xdr:colOff>
      <xdr:row>90</xdr:row>
      <xdr:rowOff>95250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64F2FF33-08A5-47C7-BF0C-22B964ECFA60}"/>
            </a:ext>
          </a:extLst>
        </xdr:cNvPr>
        <xdr:cNvSpPr/>
      </xdr:nvSpPr>
      <xdr:spPr>
        <a:xfrm>
          <a:off x="15211425" y="19859625"/>
          <a:ext cx="409575" cy="1162050"/>
        </a:xfrm>
        <a:prstGeom prst="up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63</xdr:row>
          <xdr:rowOff>28575</xdr:rowOff>
        </xdr:from>
        <xdr:to>
          <xdr:col>18</xdr:col>
          <xdr:colOff>409575</xdr:colOff>
          <xdr:row>84</xdr:row>
          <xdr:rowOff>104775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53456D40-2021-486B-AE7E-A380A1493DE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8)'!$A$1:$D$13" spid="_x0000_s213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458450" y="14220825"/>
              <a:ext cx="5229225" cy="31051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30</xdr:col>
      <xdr:colOff>257627</xdr:colOff>
      <xdr:row>3</xdr:row>
      <xdr:rowOff>271075</xdr:rowOff>
    </xdr:from>
    <xdr:to>
      <xdr:col>30</xdr:col>
      <xdr:colOff>341082</xdr:colOff>
      <xdr:row>3</xdr:row>
      <xdr:rowOff>456133</xdr:rowOff>
    </xdr:to>
    <xdr:sp macro="" textlink="">
      <xdr:nvSpPr>
        <xdr:cNvPr id="7" name="下矢印 30">
          <a:extLst>
            <a:ext uri="{FF2B5EF4-FFF2-40B4-BE49-F238E27FC236}">
              <a16:creationId xmlns:a16="http://schemas.microsoft.com/office/drawing/2014/main" id="{59DA2ADE-9E7A-404C-A290-95EAF9ED24C7}"/>
            </a:ext>
          </a:extLst>
        </xdr:cNvPr>
        <xdr:cNvSpPr/>
      </xdr:nvSpPr>
      <xdr:spPr>
        <a:xfrm rot="10800000">
          <a:off x="5877377" y="110927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257627</xdr:colOff>
      <xdr:row>6</xdr:row>
      <xdr:rowOff>29028</xdr:rowOff>
    </xdr:from>
    <xdr:to>
      <xdr:col>30</xdr:col>
      <xdr:colOff>341082</xdr:colOff>
      <xdr:row>6</xdr:row>
      <xdr:rowOff>214086</xdr:rowOff>
    </xdr:to>
    <xdr:sp macro="" textlink="">
      <xdr:nvSpPr>
        <xdr:cNvPr id="8" name="下矢印 30">
          <a:extLst>
            <a:ext uri="{FF2B5EF4-FFF2-40B4-BE49-F238E27FC236}">
              <a16:creationId xmlns:a16="http://schemas.microsoft.com/office/drawing/2014/main" id="{62BB2972-B72A-4531-A945-87AA6016C219}"/>
            </a:ext>
          </a:extLst>
        </xdr:cNvPr>
        <xdr:cNvSpPr/>
      </xdr:nvSpPr>
      <xdr:spPr>
        <a:xfrm rot="10800000">
          <a:off x="5877377" y="21562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216087</xdr:colOff>
      <xdr:row>4</xdr:row>
      <xdr:rowOff>24161</xdr:rowOff>
    </xdr:from>
    <xdr:to>
      <xdr:col>30</xdr:col>
      <xdr:colOff>380846</xdr:colOff>
      <xdr:row>4</xdr:row>
      <xdr:rowOff>207309</xdr:rowOff>
    </xdr:to>
    <xdr:sp macro="" textlink="">
      <xdr:nvSpPr>
        <xdr:cNvPr id="9" name="曲折矢印 34">
          <a:extLst>
            <a:ext uri="{FF2B5EF4-FFF2-40B4-BE49-F238E27FC236}">
              <a16:creationId xmlns:a16="http://schemas.microsoft.com/office/drawing/2014/main" id="{BA67131D-2AAD-40F9-A179-12894E602C27}"/>
            </a:ext>
          </a:extLst>
        </xdr:cNvPr>
        <xdr:cNvSpPr/>
      </xdr:nvSpPr>
      <xdr:spPr>
        <a:xfrm flipH="1">
          <a:off x="5835837" y="16942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5</xdr:row>
      <xdr:rowOff>39528</xdr:rowOff>
    </xdr:from>
    <xdr:to>
      <xdr:col>30</xdr:col>
      <xdr:colOff>411149</xdr:colOff>
      <xdr:row>5</xdr:row>
      <xdr:rowOff>207060</xdr:rowOff>
    </xdr:to>
    <xdr:sp macro="" textlink="">
      <xdr:nvSpPr>
        <xdr:cNvPr id="10" name="曲折矢印 35">
          <a:extLst>
            <a:ext uri="{FF2B5EF4-FFF2-40B4-BE49-F238E27FC236}">
              <a16:creationId xmlns:a16="http://schemas.microsoft.com/office/drawing/2014/main" id="{CC090A8C-C701-45DA-B9D5-A55A5828017C}"/>
            </a:ext>
          </a:extLst>
        </xdr:cNvPr>
        <xdr:cNvSpPr/>
      </xdr:nvSpPr>
      <xdr:spPr>
        <a:xfrm>
          <a:off x="5862653" y="19381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232924</xdr:colOff>
      <xdr:row>7</xdr:row>
      <xdr:rowOff>38621</xdr:rowOff>
    </xdr:from>
    <xdr:to>
      <xdr:col>30</xdr:col>
      <xdr:colOff>401170</xdr:colOff>
      <xdr:row>7</xdr:row>
      <xdr:rowOff>206153</xdr:rowOff>
    </xdr:to>
    <xdr:sp macro="" textlink="">
      <xdr:nvSpPr>
        <xdr:cNvPr id="11" name="曲折矢印 36">
          <a:extLst>
            <a:ext uri="{FF2B5EF4-FFF2-40B4-BE49-F238E27FC236}">
              <a16:creationId xmlns:a16="http://schemas.microsoft.com/office/drawing/2014/main" id="{9A435B0E-97BA-4803-BE74-D8C36F0C3178}"/>
            </a:ext>
          </a:extLst>
        </xdr:cNvPr>
        <xdr:cNvSpPr/>
      </xdr:nvSpPr>
      <xdr:spPr>
        <a:xfrm>
          <a:off x="5852674" y="23944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274163</xdr:colOff>
      <xdr:row>8</xdr:row>
      <xdr:rowOff>21589</xdr:rowOff>
    </xdr:from>
    <xdr:to>
      <xdr:col>30</xdr:col>
      <xdr:colOff>328888</xdr:colOff>
      <xdr:row>9</xdr:row>
      <xdr:rowOff>9108</xdr:rowOff>
    </xdr:to>
    <xdr:sp macro="" textlink="">
      <xdr:nvSpPr>
        <xdr:cNvPr id="12" name="下矢印 37">
          <a:extLst>
            <a:ext uri="{FF2B5EF4-FFF2-40B4-BE49-F238E27FC236}">
              <a16:creationId xmlns:a16="http://schemas.microsoft.com/office/drawing/2014/main" id="{3CE0D756-EF8F-468C-8D2E-ED2BE0E286B8}"/>
            </a:ext>
          </a:extLst>
        </xdr:cNvPr>
        <xdr:cNvSpPr/>
      </xdr:nvSpPr>
      <xdr:spPr>
        <a:xfrm rot="8316506">
          <a:off x="5893913" y="260603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186765</xdr:colOff>
      <xdr:row>9</xdr:row>
      <xdr:rowOff>31750</xdr:rowOff>
    </xdr:from>
    <xdr:to>
      <xdr:col>30</xdr:col>
      <xdr:colOff>336177</xdr:colOff>
      <xdr:row>9</xdr:row>
      <xdr:rowOff>212913</xdr:rowOff>
    </xdr:to>
    <xdr:sp macro="" textlink="">
      <xdr:nvSpPr>
        <xdr:cNvPr id="13" name="U ターン矢印 40">
          <a:extLst>
            <a:ext uri="{FF2B5EF4-FFF2-40B4-BE49-F238E27FC236}">
              <a16:creationId xmlns:a16="http://schemas.microsoft.com/office/drawing/2014/main" id="{CF3B3F8B-1215-4DBB-B135-834E45FF154D}"/>
            </a:ext>
          </a:extLst>
        </xdr:cNvPr>
        <xdr:cNvSpPr/>
      </xdr:nvSpPr>
      <xdr:spPr>
        <a:xfrm flipH="1">
          <a:off x="5806515" y="28448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10</xdr:row>
      <xdr:rowOff>39528</xdr:rowOff>
    </xdr:from>
    <xdr:to>
      <xdr:col>30</xdr:col>
      <xdr:colOff>411149</xdr:colOff>
      <xdr:row>10</xdr:row>
      <xdr:rowOff>207060</xdr:rowOff>
    </xdr:to>
    <xdr:sp macro="" textlink="">
      <xdr:nvSpPr>
        <xdr:cNvPr id="14" name="曲折矢印 35">
          <a:extLst>
            <a:ext uri="{FF2B5EF4-FFF2-40B4-BE49-F238E27FC236}">
              <a16:creationId xmlns:a16="http://schemas.microsoft.com/office/drawing/2014/main" id="{309CA223-325F-43F6-B580-3C747D3868DC}"/>
            </a:ext>
          </a:extLst>
        </xdr:cNvPr>
        <xdr:cNvSpPr/>
      </xdr:nvSpPr>
      <xdr:spPr>
        <a:xfrm>
          <a:off x="5862653" y="30811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11</xdr:row>
      <xdr:rowOff>39528</xdr:rowOff>
    </xdr:from>
    <xdr:to>
      <xdr:col>30</xdr:col>
      <xdr:colOff>411149</xdr:colOff>
      <xdr:row>11</xdr:row>
      <xdr:rowOff>207060</xdr:rowOff>
    </xdr:to>
    <xdr:sp macro="" textlink="">
      <xdr:nvSpPr>
        <xdr:cNvPr id="15" name="曲折矢印 35">
          <a:extLst>
            <a:ext uri="{FF2B5EF4-FFF2-40B4-BE49-F238E27FC236}">
              <a16:creationId xmlns:a16="http://schemas.microsoft.com/office/drawing/2014/main" id="{037453AC-DD6A-48AF-993F-628C8DCC7CFD}"/>
            </a:ext>
          </a:extLst>
        </xdr:cNvPr>
        <xdr:cNvSpPr/>
      </xdr:nvSpPr>
      <xdr:spPr>
        <a:xfrm>
          <a:off x="5862653" y="33097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216648</xdr:colOff>
      <xdr:row>12</xdr:row>
      <xdr:rowOff>14942</xdr:rowOff>
    </xdr:from>
    <xdr:to>
      <xdr:col>30</xdr:col>
      <xdr:colOff>366060</xdr:colOff>
      <xdr:row>12</xdr:row>
      <xdr:rowOff>211045</xdr:rowOff>
    </xdr:to>
    <xdr:sp macro="" textlink="">
      <xdr:nvSpPr>
        <xdr:cNvPr id="16" name="U ターン矢印 23">
          <a:extLst>
            <a:ext uri="{FF2B5EF4-FFF2-40B4-BE49-F238E27FC236}">
              <a16:creationId xmlns:a16="http://schemas.microsoft.com/office/drawing/2014/main" id="{80001897-E3EC-475D-B3FB-A213B6AD24A3}"/>
            </a:ext>
          </a:extLst>
        </xdr:cNvPr>
        <xdr:cNvSpPr/>
      </xdr:nvSpPr>
      <xdr:spPr>
        <a:xfrm>
          <a:off x="5836398" y="351379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186765</xdr:colOff>
      <xdr:row>13</xdr:row>
      <xdr:rowOff>31750</xdr:rowOff>
    </xdr:from>
    <xdr:to>
      <xdr:col>30</xdr:col>
      <xdr:colOff>336177</xdr:colOff>
      <xdr:row>13</xdr:row>
      <xdr:rowOff>212913</xdr:rowOff>
    </xdr:to>
    <xdr:sp macro="" textlink="">
      <xdr:nvSpPr>
        <xdr:cNvPr id="17" name="U ターン矢印 40">
          <a:extLst>
            <a:ext uri="{FF2B5EF4-FFF2-40B4-BE49-F238E27FC236}">
              <a16:creationId xmlns:a16="http://schemas.microsoft.com/office/drawing/2014/main" id="{34B887AC-3DB6-482D-B72B-08C6AE582FB1}"/>
            </a:ext>
          </a:extLst>
        </xdr:cNvPr>
        <xdr:cNvSpPr/>
      </xdr:nvSpPr>
      <xdr:spPr>
        <a:xfrm flipH="1">
          <a:off x="5806515" y="37592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274163</xdr:colOff>
      <xdr:row>15</xdr:row>
      <xdr:rowOff>21589</xdr:rowOff>
    </xdr:from>
    <xdr:to>
      <xdr:col>30</xdr:col>
      <xdr:colOff>328888</xdr:colOff>
      <xdr:row>16</xdr:row>
      <xdr:rowOff>9108</xdr:rowOff>
    </xdr:to>
    <xdr:sp macro="" textlink="">
      <xdr:nvSpPr>
        <xdr:cNvPr id="18" name="下矢印 37">
          <a:extLst>
            <a:ext uri="{FF2B5EF4-FFF2-40B4-BE49-F238E27FC236}">
              <a16:creationId xmlns:a16="http://schemas.microsoft.com/office/drawing/2014/main" id="{D1E53203-C41D-4150-A3DB-E6EF74C9B794}"/>
            </a:ext>
          </a:extLst>
        </xdr:cNvPr>
        <xdr:cNvSpPr/>
      </xdr:nvSpPr>
      <xdr:spPr>
        <a:xfrm rot="8316506">
          <a:off x="5893913" y="481583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257627</xdr:colOff>
      <xdr:row>16</xdr:row>
      <xdr:rowOff>29028</xdr:rowOff>
    </xdr:from>
    <xdr:to>
      <xdr:col>30</xdr:col>
      <xdr:colOff>341082</xdr:colOff>
      <xdr:row>16</xdr:row>
      <xdr:rowOff>214086</xdr:rowOff>
    </xdr:to>
    <xdr:sp macro="" textlink="">
      <xdr:nvSpPr>
        <xdr:cNvPr id="19" name="下矢印 30">
          <a:extLst>
            <a:ext uri="{FF2B5EF4-FFF2-40B4-BE49-F238E27FC236}">
              <a16:creationId xmlns:a16="http://schemas.microsoft.com/office/drawing/2014/main" id="{60D550D0-80CC-4B5E-B280-850DFBFFD01A}"/>
            </a:ext>
          </a:extLst>
        </xdr:cNvPr>
        <xdr:cNvSpPr/>
      </xdr:nvSpPr>
      <xdr:spPr>
        <a:xfrm rot="10800000">
          <a:off x="5877377" y="50518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242903</xdr:colOff>
      <xdr:row>17</xdr:row>
      <xdr:rowOff>39528</xdr:rowOff>
    </xdr:from>
    <xdr:to>
      <xdr:col>30</xdr:col>
      <xdr:colOff>411149</xdr:colOff>
      <xdr:row>17</xdr:row>
      <xdr:rowOff>207060</xdr:rowOff>
    </xdr:to>
    <xdr:sp macro="" textlink="">
      <xdr:nvSpPr>
        <xdr:cNvPr id="20" name="曲折矢印 35">
          <a:extLst>
            <a:ext uri="{FF2B5EF4-FFF2-40B4-BE49-F238E27FC236}">
              <a16:creationId xmlns:a16="http://schemas.microsoft.com/office/drawing/2014/main" id="{FA939939-8FCF-4A34-B108-459216F09A7E}"/>
            </a:ext>
          </a:extLst>
        </xdr:cNvPr>
        <xdr:cNvSpPr/>
      </xdr:nvSpPr>
      <xdr:spPr>
        <a:xfrm>
          <a:off x="5862653" y="52909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18</xdr:row>
      <xdr:rowOff>39528</xdr:rowOff>
    </xdr:from>
    <xdr:to>
      <xdr:col>30</xdr:col>
      <xdr:colOff>411149</xdr:colOff>
      <xdr:row>18</xdr:row>
      <xdr:rowOff>207060</xdr:rowOff>
    </xdr:to>
    <xdr:sp macro="" textlink="">
      <xdr:nvSpPr>
        <xdr:cNvPr id="21" name="曲折矢印 35">
          <a:extLst>
            <a:ext uri="{FF2B5EF4-FFF2-40B4-BE49-F238E27FC236}">
              <a16:creationId xmlns:a16="http://schemas.microsoft.com/office/drawing/2014/main" id="{93A77FDF-9D94-41AA-BA13-AF34CB689C77}"/>
            </a:ext>
          </a:extLst>
        </xdr:cNvPr>
        <xdr:cNvSpPr/>
      </xdr:nvSpPr>
      <xdr:spPr>
        <a:xfrm>
          <a:off x="5862653" y="55195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230413</xdr:colOff>
      <xdr:row>19</xdr:row>
      <xdr:rowOff>207575</xdr:rowOff>
    </xdr:from>
    <xdr:to>
      <xdr:col>30</xdr:col>
      <xdr:colOff>313868</xdr:colOff>
      <xdr:row>19</xdr:row>
      <xdr:rowOff>392633</xdr:rowOff>
    </xdr:to>
    <xdr:sp macro="" textlink="">
      <xdr:nvSpPr>
        <xdr:cNvPr id="22" name="下矢印 30">
          <a:extLst>
            <a:ext uri="{FF2B5EF4-FFF2-40B4-BE49-F238E27FC236}">
              <a16:creationId xmlns:a16="http://schemas.microsoft.com/office/drawing/2014/main" id="{53B714D2-8095-41B4-9BB1-BF044FBB5158}"/>
            </a:ext>
          </a:extLst>
        </xdr:cNvPr>
        <xdr:cNvSpPr/>
      </xdr:nvSpPr>
      <xdr:spPr>
        <a:xfrm rot="10800000">
          <a:off x="5850163" y="591622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242903</xdr:colOff>
      <xdr:row>20</xdr:row>
      <xdr:rowOff>39528</xdr:rowOff>
    </xdr:from>
    <xdr:to>
      <xdr:col>30</xdr:col>
      <xdr:colOff>411149</xdr:colOff>
      <xdr:row>20</xdr:row>
      <xdr:rowOff>207060</xdr:rowOff>
    </xdr:to>
    <xdr:sp macro="" textlink="">
      <xdr:nvSpPr>
        <xdr:cNvPr id="23" name="曲折矢印 35">
          <a:extLst>
            <a:ext uri="{FF2B5EF4-FFF2-40B4-BE49-F238E27FC236}">
              <a16:creationId xmlns:a16="http://schemas.microsoft.com/office/drawing/2014/main" id="{ADCF6E75-1AF7-4544-A8A9-20FE4E0F3B72}"/>
            </a:ext>
          </a:extLst>
        </xdr:cNvPr>
        <xdr:cNvSpPr/>
      </xdr:nvSpPr>
      <xdr:spPr>
        <a:xfrm>
          <a:off x="5862653" y="62625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257627</xdr:colOff>
      <xdr:row>21</xdr:row>
      <xdr:rowOff>29028</xdr:rowOff>
    </xdr:from>
    <xdr:to>
      <xdr:col>30</xdr:col>
      <xdr:colOff>341082</xdr:colOff>
      <xdr:row>21</xdr:row>
      <xdr:rowOff>214086</xdr:rowOff>
    </xdr:to>
    <xdr:sp macro="" textlink="">
      <xdr:nvSpPr>
        <xdr:cNvPr id="24" name="下矢印 30">
          <a:extLst>
            <a:ext uri="{FF2B5EF4-FFF2-40B4-BE49-F238E27FC236}">
              <a16:creationId xmlns:a16="http://schemas.microsoft.com/office/drawing/2014/main" id="{83EBDCFC-B4FE-44D9-8C4A-FC30ED9A251B}"/>
            </a:ext>
          </a:extLst>
        </xdr:cNvPr>
        <xdr:cNvSpPr/>
      </xdr:nvSpPr>
      <xdr:spPr>
        <a:xfrm rot="10800000">
          <a:off x="5877377" y="64806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184539</xdr:colOff>
      <xdr:row>22</xdr:row>
      <xdr:rowOff>90340</xdr:rowOff>
    </xdr:from>
    <xdr:to>
      <xdr:col>30</xdr:col>
      <xdr:colOff>425134</xdr:colOff>
      <xdr:row>22</xdr:row>
      <xdr:rowOff>151723</xdr:rowOff>
    </xdr:to>
    <xdr:sp macro="" textlink="">
      <xdr:nvSpPr>
        <xdr:cNvPr id="25" name="下矢印 21">
          <a:extLst>
            <a:ext uri="{FF2B5EF4-FFF2-40B4-BE49-F238E27FC236}">
              <a16:creationId xmlns:a16="http://schemas.microsoft.com/office/drawing/2014/main" id="{30E04DFC-0738-408F-BB0A-AB783DC9E2CA}"/>
            </a:ext>
          </a:extLst>
        </xdr:cNvPr>
        <xdr:cNvSpPr/>
      </xdr:nvSpPr>
      <xdr:spPr>
        <a:xfrm rot="13604476">
          <a:off x="5893895" y="66809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184539</xdr:colOff>
      <xdr:row>23</xdr:row>
      <xdr:rowOff>90340</xdr:rowOff>
    </xdr:from>
    <xdr:to>
      <xdr:col>30</xdr:col>
      <xdr:colOff>425134</xdr:colOff>
      <xdr:row>23</xdr:row>
      <xdr:rowOff>151723</xdr:rowOff>
    </xdr:to>
    <xdr:sp macro="" textlink="">
      <xdr:nvSpPr>
        <xdr:cNvPr id="26" name="下矢印 21">
          <a:extLst>
            <a:ext uri="{FF2B5EF4-FFF2-40B4-BE49-F238E27FC236}">
              <a16:creationId xmlns:a16="http://schemas.microsoft.com/office/drawing/2014/main" id="{87808606-148A-481F-AB79-38B6D28AFA44}"/>
            </a:ext>
          </a:extLst>
        </xdr:cNvPr>
        <xdr:cNvSpPr/>
      </xdr:nvSpPr>
      <xdr:spPr>
        <a:xfrm rot="13604476">
          <a:off x="5893895" y="69095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216648</xdr:colOff>
      <xdr:row>24</xdr:row>
      <xdr:rowOff>14942</xdr:rowOff>
    </xdr:from>
    <xdr:to>
      <xdr:col>30</xdr:col>
      <xdr:colOff>366060</xdr:colOff>
      <xdr:row>24</xdr:row>
      <xdr:rowOff>211045</xdr:rowOff>
    </xdr:to>
    <xdr:sp macro="" textlink="">
      <xdr:nvSpPr>
        <xdr:cNvPr id="27" name="U ターン矢印 23">
          <a:extLst>
            <a:ext uri="{FF2B5EF4-FFF2-40B4-BE49-F238E27FC236}">
              <a16:creationId xmlns:a16="http://schemas.microsoft.com/office/drawing/2014/main" id="{818FF5D9-8C91-4729-979F-5A3ABDCBF5A9}"/>
            </a:ext>
          </a:extLst>
        </xdr:cNvPr>
        <xdr:cNvSpPr/>
      </xdr:nvSpPr>
      <xdr:spPr>
        <a:xfrm>
          <a:off x="5836398" y="71523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216648</xdr:colOff>
      <xdr:row>26</xdr:row>
      <xdr:rowOff>14942</xdr:rowOff>
    </xdr:from>
    <xdr:to>
      <xdr:col>30</xdr:col>
      <xdr:colOff>366060</xdr:colOff>
      <xdr:row>26</xdr:row>
      <xdr:rowOff>211045</xdr:rowOff>
    </xdr:to>
    <xdr:sp macro="" textlink="">
      <xdr:nvSpPr>
        <xdr:cNvPr id="28" name="U ターン矢印 23">
          <a:extLst>
            <a:ext uri="{FF2B5EF4-FFF2-40B4-BE49-F238E27FC236}">
              <a16:creationId xmlns:a16="http://schemas.microsoft.com/office/drawing/2014/main" id="{9B471009-AE98-44B3-8CD7-3F3BAAEE8AC0}"/>
            </a:ext>
          </a:extLst>
        </xdr:cNvPr>
        <xdr:cNvSpPr/>
      </xdr:nvSpPr>
      <xdr:spPr>
        <a:xfrm>
          <a:off x="5836398" y="76095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186765</xdr:colOff>
      <xdr:row>25</xdr:row>
      <xdr:rowOff>31750</xdr:rowOff>
    </xdr:from>
    <xdr:to>
      <xdr:col>30</xdr:col>
      <xdr:colOff>336177</xdr:colOff>
      <xdr:row>25</xdr:row>
      <xdr:rowOff>212913</xdr:rowOff>
    </xdr:to>
    <xdr:sp macro="" textlink="">
      <xdr:nvSpPr>
        <xdr:cNvPr id="29" name="U ターン矢印 40">
          <a:extLst>
            <a:ext uri="{FF2B5EF4-FFF2-40B4-BE49-F238E27FC236}">
              <a16:creationId xmlns:a16="http://schemas.microsoft.com/office/drawing/2014/main" id="{1C46FAB4-B8B8-4AE8-967C-A30F11C07771}"/>
            </a:ext>
          </a:extLst>
        </xdr:cNvPr>
        <xdr:cNvSpPr/>
      </xdr:nvSpPr>
      <xdr:spPr>
        <a:xfrm flipH="1">
          <a:off x="5806515" y="73977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186765</xdr:colOff>
      <xdr:row>27</xdr:row>
      <xdr:rowOff>31750</xdr:rowOff>
    </xdr:from>
    <xdr:to>
      <xdr:col>30</xdr:col>
      <xdr:colOff>336177</xdr:colOff>
      <xdr:row>27</xdr:row>
      <xdr:rowOff>212913</xdr:rowOff>
    </xdr:to>
    <xdr:sp macro="" textlink="">
      <xdr:nvSpPr>
        <xdr:cNvPr id="30" name="U ターン矢印 40">
          <a:extLst>
            <a:ext uri="{FF2B5EF4-FFF2-40B4-BE49-F238E27FC236}">
              <a16:creationId xmlns:a16="http://schemas.microsoft.com/office/drawing/2014/main" id="{E288C8FC-1BBF-4754-B2BC-290F2033FDD6}"/>
            </a:ext>
          </a:extLst>
        </xdr:cNvPr>
        <xdr:cNvSpPr/>
      </xdr:nvSpPr>
      <xdr:spPr>
        <a:xfrm flipH="1">
          <a:off x="5806515" y="78549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274163</xdr:colOff>
      <xdr:row>28</xdr:row>
      <xdr:rowOff>21589</xdr:rowOff>
    </xdr:from>
    <xdr:to>
      <xdr:col>30</xdr:col>
      <xdr:colOff>328888</xdr:colOff>
      <xdr:row>29</xdr:row>
      <xdr:rowOff>9108</xdr:rowOff>
    </xdr:to>
    <xdr:sp macro="" textlink="">
      <xdr:nvSpPr>
        <xdr:cNvPr id="31" name="下矢印 37">
          <a:extLst>
            <a:ext uri="{FF2B5EF4-FFF2-40B4-BE49-F238E27FC236}">
              <a16:creationId xmlns:a16="http://schemas.microsoft.com/office/drawing/2014/main" id="{2D4C6860-BE4D-4886-A973-180CD8137BAB}"/>
            </a:ext>
          </a:extLst>
        </xdr:cNvPr>
        <xdr:cNvSpPr/>
      </xdr:nvSpPr>
      <xdr:spPr>
        <a:xfrm rot="8316506">
          <a:off x="5893913" y="80733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186765</xdr:colOff>
      <xdr:row>29</xdr:row>
      <xdr:rowOff>31750</xdr:rowOff>
    </xdr:from>
    <xdr:to>
      <xdr:col>30</xdr:col>
      <xdr:colOff>336177</xdr:colOff>
      <xdr:row>29</xdr:row>
      <xdr:rowOff>212913</xdr:rowOff>
    </xdr:to>
    <xdr:sp macro="" textlink="">
      <xdr:nvSpPr>
        <xdr:cNvPr id="32" name="U ターン矢印 40">
          <a:extLst>
            <a:ext uri="{FF2B5EF4-FFF2-40B4-BE49-F238E27FC236}">
              <a16:creationId xmlns:a16="http://schemas.microsoft.com/office/drawing/2014/main" id="{57E22B89-3B7D-4E93-8884-158E0D8631EA}"/>
            </a:ext>
          </a:extLst>
        </xdr:cNvPr>
        <xdr:cNvSpPr/>
      </xdr:nvSpPr>
      <xdr:spPr>
        <a:xfrm flipH="1">
          <a:off x="5806515" y="83121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30</xdr:row>
      <xdr:rowOff>24161</xdr:rowOff>
    </xdr:from>
    <xdr:to>
      <xdr:col>30</xdr:col>
      <xdr:colOff>380846</xdr:colOff>
      <xdr:row>30</xdr:row>
      <xdr:rowOff>207309</xdr:rowOff>
    </xdr:to>
    <xdr:sp macro="" textlink="">
      <xdr:nvSpPr>
        <xdr:cNvPr id="33" name="曲折矢印 34">
          <a:extLst>
            <a:ext uri="{FF2B5EF4-FFF2-40B4-BE49-F238E27FC236}">
              <a16:creationId xmlns:a16="http://schemas.microsoft.com/office/drawing/2014/main" id="{910124DA-D8B8-415F-961E-02F0A0D8CF5F}"/>
            </a:ext>
          </a:extLst>
        </xdr:cNvPr>
        <xdr:cNvSpPr/>
      </xdr:nvSpPr>
      <xdr:spPr>
        <a:xfrm flipH="1">
          <a:off x="5835837" y="85331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31</xdr:row>
      <xdr:rowOff>24161</xdr:rowOff>
    </xdr:from>
    <xdr:to>
      <xdr:col>30</xdr:col>
      <xdr:colOff>380846</xdr:colOff>
      <xdr:row>31</xdr:row>
      <xdr:rowOff>207309</xdr:rowOff>
    </xdr:to>
    <xdr:sp macro="" textlink="">
      <xdr:nvSpPr>
        <xdr:cNvPr id="34" name="曲折矢印 34">
          <a:extLst>
            <a:ext uri="{FF2B5EF4-FFF2-40B4-BE49-F238E27FC236}">
              <a16:creationId xmlns:a16="http://schemas.microsoft.com/office/drawing/2014/main" id="{3EC676F7-F1B2-4AD2-AF91-5E03AD6EFBD8}"/>
            </a:ext>
          </a:extLst>
        </xdr:cNvPr>
        <xdr:cNvSpPr/>
      </xdr:nvSpPr>
      <xdr:spPr>
        <a:xfrm flipH="1">
          <a:off x="5835837" y="87617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216648</xdr:colOff>
      <xdr:row>32</xdr:row>
      <xdr:rowOff>14942</xdr:rowOff>
    </xdr:from>
    <xdr:to>
      <xdr:col>30</xdr:col>
      <xdr:colOff>366060</xdr:colOff>
      <xdr:row>32</xdr:row>
      <xdr:rowOff>211045</xdr:rowOff>
    </xdr:to>
    <xdr:sp macro="" textlink="">
      <xdr:nvSpPr>
        <xdr:cNvPr id="35" name="U ターン矢印 23">
          <a:extLst>
            <a:ext uri="{FF2B5EF4-FFF2-40B4-BE49-F238E27FC236}">
              <a16:creationId xmlns:a16="http://schemas.microsoft.com/office/drawing/2014/main" id="{30AD5453-B75A-48C3-926A-AC4890BBF16A}"/>
            </a:ext>
          </a:extLst>
        </xdr:cNvPr>
        <xdr:cNvSpPr/>
      </xdr:nvSpPr>
      <xdr:spPr>
        <a:xfrm>
          <a:off x="5836398" y="89811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257627</xdr:colOff>
      <xdr:row>33</xdr:row>
      <xdr:rowOff>29028</xdr:rowOff>
    </xdr:from>
    <xdr:to>
      <xdr:col>30</xdr:col>
      <xdr:colOff>341082</xdr:colOff>
      <xdr:row>33</xdr:row>
      <xdr:rowOff>214086</xdr:rowOff>
    </xdr:to>
    <xdr:sp macro="" textlink="">
      <xdr:nvSpPr>
        <xdr:cNvPr id="36" name="下矢印 30">
          <a:extLst>
            <a:ext uri="{FF2B5EF4-FFF2-40B4-BE49-F238E27FC236}">
              <a16:creationId xmlns:a16="http://schemas.microsoft.com/office/drawing/2014/main" id="{76139593-7731-4A03-BF5A-D9E8DA2E657C}"/>
            </a:ext>
          </a:extLst>
        </xdr:cNvPr>
        <xdr:cNvSpPr/>
      </xdr:nvSpPr>
      <xdr:spPr>
        <a:xfrm rot="10800000">
          <a:off x="5877377" y="92238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203200</xdr:colOff>
      <xdr:row>34</xdr:row>
      <xdr:rowOff>25400</xdr:rowOff>
    </xdr:from>
    <xdr:to>
      <xdr:col>30</xdr:col>
      <xdr:colOff>352612</xdr:colOff>
      <xdr:row>34</xdr:row>
      <xdr:rowOff>206563</xdr:rowOff>
    </xdr:to>
    <xdr:sp macro="" textlink="">
      <xdr:nvSpPr>
        <xdr:cNvPr id="37" name="U ターン矢印 40">
          <a:extLst>
            <a:ext uri="{FF2B5EF4-FFF2-40B4-BE49-F238E27FC236}">
              <a16:creationId xmlns:a16="http://schemas.microsoft.com/office/drawing/2014/main" id="{99203F29-4B14-4148-AB0A-5E082322F722}"/>
            </a:ext>
          </a:extLst>
        </xdr:cNvPr>
        <xdr:cNvSpPr/>
      </xdr:nvSpPr>
      <xdr:spPr>
        <a:xfrm flipH="1">
          <a:off x="5822950" y="94488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35</xdr:row>
      <xdr:rowOff>39528</xdr:rowOff>
    </xdr:from>
    <xdr:to>
      <xdr:col>30</xdr:col>
      <xdr:colOff>411149</xdr:colOff>
      <xdr:row>35</xdr:row>
      <xdr:rowOff>207060</xdr:rowOff>
    </xdr:to>
    <xdr:sp macro="" textlink="">
      <xdr:nvSpPr>
        <xdr:cNvPr id="38" name="曲折矢印 35">
          <a:extLst>
            <a:ext uri="{FF2B5EF4-FFF2-40B4-BE49-F238E27FC236}">
              <a16:creationId xmlns:a16="http://schemas.microsoft.com/office/drawing/2014/main" id="{ACD8DE47-86A9-414A-B1AE-E24743F401D5}"/>
            </a:ext>
          </a:extLst>
        </xdr:cNvPr>
        <xdr:cNvSpPr/>
      </xdr:nvSpPr>
      <xdr:spPr>
        <a:xfrm>
          <a:off x="5862653" y="96915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36</xdr:row>
      <xdr:rowOff>24161</xdr:rowOff>
    </xdr:from>
    <xdr:to>
      <xdr:col>30</xdr:col>
      <xdr:colOff>380846</xdr:colOff>
      <xdr:row>36</xdr:row>
      <xdr:rowOff>207309</xdr:rowOff>
    </xdr:to>
    <xdr:sp macro="" textlink="">
      <xdr:nvSpPr>
        <xdr:cNvPr id="39" name="曲折矢印 34">
          <a:extLst>
            <a:ext uri="{FF2B5EF4-FFF2-40B4-BE49-F238E27FC236}">
              <a16:creationId xmlns:a16="http://schemas.microsoft.com/office/drawing/2014/main" id="{91561C46-B123-43F0-9D7D-B083CB8E130B}"/>
            </a:ext>
          </a:extLst>
        </xdr:cNvPr>
        <xdr:cNvSpPr/>
      </xdr:nvSpPr>
      <xdr:spPr>
        <a:xfrm flipH="1">
          <a:off x="5835837" y="99047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37</xdr:row>
      <xdr:rowOff>24161</xdr:rowOff>
    </xdr:from>
    <xdr:to>
      <xdr:col>30</xdr:col>
      <xdr:colOff>380846</xdr:colOff>
      <xdr:row>37</xdr:row>
      <xdr:rowOff>207309</xdr:rowOff>
    </xdr:to>
    <xdr:sp macro="" textlink="">
      <xdr:nvSpPr>
        <xdr:cNvPr id="40" name="曲折矢印 34">
          <a:extLst>
            <a:ext uri="{FF2B5EF4-FFF2-40B4-BE49-F238E27FC236}">
              <a16:creationId xmlns:a16="http://schemas.microsoft.com/office/drawing/2014/main" id="{7C7671B8-34CF-4350-A95C-820E07F0F64A}"/>
            </a:ext>
          </a:extLst>
        </xdr:cNvPr>
        <xdr:cNvSpPr/>
      </xdr:nvSpPr>
      <xdr:spPr>
        <a:xfrm flipH="1">
          <a:off x="5835837" y="101333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38</xdr:row>
      <xdr:rowOff>39528</xdr:rowOff>
    </xdr:from>
    <xdr:to>
      <xdr:col>30</xdr:col>
      <xdr:colOff>411149</xdr:colOff>
      <xdr:row>38</xdr:row>
      <xdr:rowOff>207060</xdr:rowOff>
    </xdr:to>
    <xdr:sp macro="" textlink="">
      <xdr:nvSpPr>
        <xdr:cNvPr id="41" name="曲折矢印 35">
          <a:extLst>
            <a:ext uri="{FF2B5EF4-FFF2-40B4-BE49-F238E27FC236}">
              <a16:creationId xmlns:a16="http://schemas.microsoft.com/office/drawing/2014/main" id="{7DF2292F-C163-472F-93F4-48FB2A56A186}"/>
            </a:ext>
          </a:extLst>
        </xdr:cNvPr>
        <xdr:cNvSpPr/>
      </xdr:nvSpPr>
      <xdr:spPr>
        <a:xfrm>
          <a:off x="5862653" y="10377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39</xdr:row>
      <xdr:rowOff>39528</xdr:rowOff>
    </xdr:from>
    <xdr:to>
      <xdr:col>30</xdr:col>
      <xdr:colOff>411149</xdr:colOff>
      <xdr:row>39</xdr:row>
      <xdr:rowOff>207060</xdr:rowOff>
    </xdr:to>
    <xdr:sp macro="" textlink="">
      <xdr:nvSpPr>
        <xdr:cNvPr id="42" name="曲折矢印 35">
          <a:extLst>
            <a:ext uri="{FF2B5EF4-FFF2-40B4-BE49-F238E27FC236}">
              <a16:creationId xmlns:a16="http://schemas.microsoft.com/office/drawing/2014/main" id="{D1702B39-1B27-4946-80A7-4C89EF0A8950}"/>
            </a:ext>
          </a:extLst>
        </xdr:cNvPr>
        <xdr:cNvSpPr/>
      </xdr:nvSpPr>
      <xdr:spPr>
        <a:xfrm>
          <a:off x="5862653" y="106059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40</xdr:row>
      <xdr:rowOff>24161</xdr:rowOff>
    </xdr:from>
    <xdr:to>
      <xdr:col>30</xdr:col>
      <xdr:colOff>380846</xdr:colOff>
      <xdr:row>40</xdr:row>
      <xdr:rowOff>207309</xdr:rowOff>
    </xdr:to>
    <xdr:sp macro="" textlink="">
      <xdr:nvSpPr>
        <xdr:cNvPr id="43" name="曲折矢印 34">
          <a:extLst>
            <a:ext uri="{FF2B5EF4-FFF2-40B4-BE49-F238E27FC236}">
              <a16:creationId xmlns:a16="http://schemas.microsoft.com/office/drawing/2014/main" id="{E55C7244-3E9C-470A-BF39-D4EF9259E5BE}"/>
            </a:ext>
          </a:extLst>
        </xdr:cNvPr>
        <xdr:cNvSpPr/>
      </xdr:nvSpPr>
      <xdr:spPr>
        <a:xfrm flipH="1">
          <a:off x="5835837" y="108191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274163</xdr:colOff>
      <xdr:row>28</xdr:row>
      <xdr:rowOff>21589</xdr:rowOff>
    </xdr:from>
    <xdr:to>
      <xdr:col>30</xdr:col>
      <xdr:colOff>328888</xdr:colOff>
      <xdr:row>29</xdr:row>
      <xdr:rowOff>9108</xdr:rowOff>
    </xdr:to>
    <xdr:sp macro="" textlink="">
      <xdr:nvSpPr>
        <xdr:cNvPr id="44" name="下矢印 37">
          <a:extLst>
            <a:ext uri="{FF2B5EF4-FFF2-40B4-BE49-F238E27FC236}">
              <a16:creationId xmlns:a16="http://schemas.microsoft.com/office/drawing/2014/main" id="{C85F7B77-573A-44E9-A370-C3BF1A7A262B}"/>
            </a:ext>
          </a:extLst>
        </xdr:cNvPr>
        <xdr:cNvSpPr/>
      </xdr:nvSpPr>
      <xdr:spPr>
        <a:xfrm rot="8316506">
          <a:off x="5893913" y="80733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274163</xdr:colOff>
      <xdr:row>42</xdr:row>
      <xdr:rowOff>21589</xdr:rowOff>
    </xdr:from>
    <xdr:to>
      <xdr:col>30</xdr:col>
      <xdr:colOff>328888</xdr:colOff>
      <xdr:row>43</xdr:row>
      <xdr:rowOff>9108</xdr:rowOff>
    </xdr:to>
    <xdr:sp macro="" textlink="">
      <xdr:nvSpPr>
        <xdr:cNvPr id="45" name="下矢印 37">
          <a:extLst>
            <a:ext uri="{FF2B5EF4-FFF2-40B4-BE49-F238E27FC236}">
              <a16:creationId xmlns:a16="http://schemas.microsoft.com/office/drawing/2014/main" id="{83A308CB-E16B-4B61-BD01-FC666FEAEFBA}"/>
            </a:ext>
          </a:extLst>
        </xdr:cNvPr>
        <xdr:cNvSpPr/>
      </xdr:nvSpPr>
      <xdr:spPr>
        <a:xfrm rot="8316506">
          <a:off x="5893913" y="112737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274163</xdr:colOff>
      <xdr:row>42</xdr:row>
      <xdr:rowOff>21589</xdr:rowOff>
    </xdr:from>
    <xdr:to>
      <xdr:col>30</xdr:col>
      <xdr:colOff>328888</xdr:colOff>
      <xdr:row>43</xdr:row>
      <xdr:rowOff>9108</xdr:rowOff>
    </xdr:to>
    <xdr:sp macro="" textlink="">
      <xdr:nvSpPr>
        <xdr:cNvPr id="46" name="下矢印 37">
          <a:extLst>
            <a:ext uri="{FF2B5EF4-FFF2-40B4-BE49-F238E27FC236}">
              <a16:creationId xmlns:a16="http://schemas.microsoft.com/office/drawing/2014/main" id="{773F5B38-75C0-45A4-BD17-0F045AC6673C}"/>
            </a:ext>
          </a:extLst>
        </xdr:cNvPr>
        <xdr:cNvSpPr/>
      </xdr:nvSpPr>
      <xdr:spPr>
        <a:xfrm rot="8316506">
          <a:off x="5893913" y="112737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184539</xdr:colOff>
      <xdr:row>43</xdr:row>
      <xdr:rowOff>90340</xdr:rowOff>
    </xdr:from>
    <xdr:to>
      <xdr:col>30</xdr:col>
      <xdr:colOff>425134</xdr:colOff>
      <xdr:row>43</xdr:row>
      <xdr:rowOff>151723</xdr:rowOff>
    </xdr:to>
    <xdr:sp macro="" textlink="">
      <xdr:nvSpPr>
        <xdr:cNvPr id="47" name="下矢印 21">
          <a:extLst>
            <a:ext uri="{FF2B5EF4-FFF2-40B4-BE49-F238E27FC236}">
              <a16:creationId xmlns:a16="http://schemas.microsoft.com/office/drawing/2014/main" id="{F72655C6-40AA-42A7-BBCE-2EA0879AA781}"/>
            </a:ext>
          </a:extLst>
        </xdr:cNvPr>
        <xdr:cNvSpPr/>
      </xdr:nvSpPr>
      <xdr:spPr>
        <a:xfrm rot="13604476">
          <a:off x="5893895" y="114815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216087</xdr:colOff>
      <xdr:row>44</xdr:row>
      <xdr:rowOff>24161</xdr:rowOff>
    </xdr:from>
    <xdr:to>
      <xdr:col>30</xdr:col>
      <xdr:colOff>380846</xdr:colOff>
      <xdr:row>44</xdr:row>
      <xdr:rowOff>207309</xdr:rowOff>
    </xdr:to>
    <xdr:sp macro="" textlink="">
      <xdr:nvSpPr>
        <xdr:cNvPr id="48" name="曲折矢印 34">
          <a:extLst>
            <a:ext uri="{FF2B5EF4-FFF2-40B4-BE49-F238E27FC236}">
              <a16:creationId xmlns:a16="http://schemas.microsoft.com/office/drawing/2014/main" id="{1FD72DD1-6D34-4859-87A2-59D694205BE6}"/>
            </a:ext>
          </a:extLst>
        </xdr:cNvPr>
        <xdr:cNvSpPr/>
      </xdr:nvSpPr>
      <xdr:spPr>
        <a:xfrm flipH="1">
          <a:off x="5835837" y="117335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45</xdr:row>
      <xdr:rowOff>24161</xdr:rowOff>
    </xdr:from>
    <xdr:to>
      <xdr:col>30</xdr:col>
      <xdr:colOff>380846</xdr:colOff>
      <xdr:row>45</xdr:row>
      <xdr:rowOff>207309</xdr:rowOff>
    </xdr:to>
    <xdr:sp macro="" textlink="">
      <xdr:nvSpPr>
        <xdr:cNvPr id="49" name="曲折矢印 34">
          <a:extLst>
            <a:ext uri="{FF2B5EF4-FFF2-40B4-BE49-F238E27FC236}">
              <a16:creationId xmlns:a16="http://schemas.microsoft.com/office/drawing/2014/main" id="{A04E6366-86B3-4060-BEDA-7A1FCEA78299}"/>
            </a:ext>
          </a:extLst>
        </xdr:cNvPr>
        <xdr:cNvSpPr/>
      </xdr:nvSpPr>
      <xdr:spPr>
        <a:xfrm flipH="1">
          <a:off x="5835837" y="119621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35</xdr:row>
      <xdr:rowOff>39528</xdr:rowOff>
    </xdr:from>
    <xdr:to>
      <xdr:col>30</xdr:col>
      <xdr:colOff>411149</xdr:colOff>
      <xdr:row>35</xdr:row>
      <xdr:rowOff>207060</xdr:rowOff>
    </xdr:to>
    <xdr:sp macro="" textlink="">
      <xdr:nvSpPr>
        <xdr:cNvPr id="50" name="曲折矢印 35">
          <a:extLst>
            <a:ext uri="{FF2B5EF4-FFF2-40B4-BE49-F238E27FC236}">
              <a16:creationId xmlns:a16="http://schemas.microsoft.com/office/drawing/2014/main" id="{DD464B76-5F9C-4754-AFCE-B40EB7D3080A}"/>
            </a:ext>
          </a:extLst>
        </xdr:cNvPr>
        <xdr:cNvSpPr/>
      </xdr:nvSpPr>
      <xdr:spPr>
        <a:xfrm>
          <a:off x="5862653" y="96915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46</xdr:row>
      <xdr:rowOff>39528</xdr:rowOff>
    </xdr:from>
    <xdr:to>
      <xdr:col>30</xdr:col>
      <xdr:colOff>411149</xdr:colOff>
      <xdr:row>46</xdr:row>
      <xdr:rowOff>207060</xdr:rowOff>
    </xdr:to>
    <xdr:sp macro="" textlink="">
      <xdr:nvSpPr>
        <xdr:cNvPr id="51" name="曲折矢印 35">
          <a:extLst>
            <a:ext uri="{FF2B5EF4-FFF2-40B4-BE49-F238E27FC236}">
              <a16:creationId xmlns:a16="http://schemas.microsoft.com/office/drawing/2014/main" id="{D687D705-F2A9-4405-BFF6-29251EA851E6}"/>
            </a:ext>
          </a:extLst>
        </xdr:cNvPr>
        <xdr:cNvSpPr/>
      </xdr:nvSpPr>
      <xdr:spPr>
        <a:xfrm>
          <a:off x="5862653" y="122061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46</xdr:row>
      <xdr:rowOff>39528</xdr:rowOff>
    </xdr:from>
    <xdr:to>
      <xdr:col>30</xdr:col>
      <xdr:colOff>411149</xdr:colOff>
      <xdr:row>46</xdr:row>
      <xdr:rowOff>207060</xdr:rowOff>
    </xdr:to>
    <xdr:sp macro="" textlink="">
      <xdr:nvSpPr>
        <xdr:cNvPr id="52" name="曲折矢印 35">
          <a:extLst>
            <a:ext uri="{FF2B5EF4-FFF2-40B4-BE49-F238E27FC236}">
              <a16:creationId xmlns:a16="http://schemas.microsoft.com/office/drawing/2014/main" id="{68FBFB80-53D8-4C46-994D-8A5EB4647587}"/>
            </a:ext>
          </a:extLst>
        </xdr:cNvPr>
        <xdr:cNvSpPr/>
      </xdr:nvSpPr>
      <xdr:spPr>
        <a:xfrm>
          <a:off x="5862653" y="122061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47</xdr:row>
      <xdr:rowOff>24161</xdr:rowOff>
    </xdr:from>
    <xdr:to>
      <xdr:col>30</xdr:col>
      <xdr:colOff>380846</xdr:colOff>
      <xdr:row>47</xdr:row>
      <xdr:rowOff>207309</xdr:rowOff>
    </xdr:to>
    <xdr:sp macro="" textlink="">
      <xdr:nvSpPr>
        <xdr:cNvPr id="53" name="曲折矢印 34">
          <a:extLst>
            <a:ext uri="{FF2B5EF4-FFF2-40B4-BE49-F238E27FC236}">
              <a16:creationId xmlns:a16="http://schemas.microsoft.com/office/drawing/2014/main" id="{0E611C43-F9E4-46C6-885D-70BD035DDD9C}"/>
            </a:ext>
          </a:extLst>
        </xdr:cNvPr>
        <xdr:cNvSpPr/>
      </xdr:nvSpPr>
      <xdr:spPr>
        <a:xfrm flipH="1">
          <a:off x="5835837" y="124193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184539</xdr:colOff>
      <xdr:row>48</xdr:row>
      <xdr:rowOff>90340</xdr:rowOff>
    </xdr:from>
    <xdr:to>
      <xdr:col>30</xdr:col>
      <xdr:colOff>425134</xdr:colOff>
      <xdr:row>48</xdr:row>
      <xdr:rowOff>151723</xdr:rowOff>
    </xdr:to>
    <xdr:sp macro="" textlink="">
      <xdr:nvSpPr>
        <xdr:cNvPr id="54" name="下矢印 21">
          <a:extLst>
            <a:ext uri="{FF2B5EF4-FFF2-40B4-BE49-F238E27FC236}">
              <a16:creationId xmlns:a16="http://schemas.microsoft.com/office/drawing/2014/main" id="{6C2515F8-9E8D-4D7E-9073-696F0D5E991A}"/>
            </a:ext>
          </a:extLst>
        </xdr:cNvPr>
        <xdr:cNvSpPr/>
      </xdr:nvSpPr>
      <xdr:spPr>
        <a:xfrm rot="13604476">
          <a:off x="5893895" y="126245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216087</xdr:colOff>
      <xdr:row>49</xdr:row>
      <xdr:rowOff>24161</xdr:rowOff>
    </xdr:from>
    <xdr:to>
      <xdr:col>30</xdr:col>
      <xdr:colOff>380846</xdr:colOff>
      <xdr:row>49</xdr:row>
      <xdr:rowOff>207309</xdr:rowOff>
    </xdr:to>
    <xdr:sp macro="" textlink="">
      <xdr:nvSpPr>
        <xdr:cNvPr id="55" name="曲折矢印 34">
          <a:extLst>
            <a:ext uri="{FF2B5EF4-FFF2-40B4-BE49-F238E27FC236}">
              <a16:creationId xmlns:a16="http://schemas.microsoft.com/office/drawing/2014/main" id="{80B98CB5-74F5-486A-93EA-B974CF994120}"/>
            </a:ext>
          </a:extLst>
        </xdr:cNvPr>
        <xdr:cNvSpPr/>
      </xdr:nvSpPr>
      <xdr:spPr>
        <a:xfrm flipH="1">
          <a:off x="5835837" y="128765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184539</xdr:colOff>
      <xdr:row>50</xdr:row>
      <xdr:rowOff>90340</xdr:rowOff>
    </xdr:from>
    <xdr:to>
      <xdr:col>30</xdr:col>
      <xdr:colOff>425134</xdr:colOff>
      <xdr:row>50</xdr:row>
      <xdr:rowOff>151723</xdr:rowOff>
    </xdr:to>
    <xdr:sp macro="" textlink="">
      <xdr:nvSpPr>
        <xdr:cNvPr id="56" name="下矢印 21">
          <a:extLst>
            <a:ext uri="{FF2B5EF4-FFF2-40B4-BE49-F238E27FC236}">
              <a16:creationId xmlns:a16="http://schemas.microsoft.com/office/drawing/2014/main" id="{C960800A-0C8B-4D1E-97D5-2FF864E61115}"/>
            </a:ext>
          </a:extLst>
        </xdr:cNvPr>
        <xdr:cNvSpPr/>
      </xdr:nvSpPr>
      <xdr:spPr>
        <a:xfrm rot="13604476">
          <a:off x="5893895" y="130817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184539</xdr:colOff>
      <xdr:row>51</xdr:row>
      <xdr:rowOff>90340</xdr:rowOff>
    </xdr:from>
    <xdr:to>
      <xdr:col>30</xdr:col>
      <xdr:colOff>425134</xdr:colOff>
      <xdr:row>51</xdr:row>
      <xdr:rowOff>151723</xdr:rowOff>
    </xdr:to>
    <xdr:sp macro="" textlink="">
      <xdr:nvSpPr>
        <xdr:cNvPr id="57" name="下矢印 21">
          <a:extLst>
            <a:ext uri="{FF2B5EF4-FFF2-40B4-BE49-F238E27FC236}">
              <a16:creationId xmlns:a16="http://schemas.microsoft.com/office/drawing/2014/main" id="{AEA45493-917C-46A5-AFBD-2C659DE066E4}"/>
            </a:ext>
          </a:extLst>
        </xdr:cNvPr>
        <xdr:cNvSpPr/>
      </xdr:nvSpPr>
      <xdr:spPr>
        <a:xfrm rot="13604476">
          <a:off x="5893895" y="133103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242903</xdr:colOff>
      <xdr:row>52</xdr:row>
      <xdr:rowOff>39528</xdr:rowOff>
    </xdr:from>
    <xdr:to>
      <xdr:col>30</xdr:col>
      <xdr:colOff>411149</xdr:colOff>
      <xdr:row>52</xdr:row>
      <xdr:rowOff>207060</xdr:rowOff>
    </xdr:to>
    <xdr:sp macro="" textlink="">
      <xdr:nvSpPr>
        <xdr:cNvPr id="58" name="曲折矢印 35">
          <a:extLst>
            <a:ext uri="{FF2B5EF4-FFF2-40B4-BE49-F238E27FC236}">
              <a16:creationId xmlns:a16="http://schemas.microsoft.com/office/drawing/2014/main" id="{A7D39CF4-6951-4A44-B633-47E7926AC604}"/>
            </a:ext>
          </a:extLst>
        </xdr:cNvPr>
        <xdr:cNvSpPr/>
      </xdr:nvSpPr>
      <xdr:spPr>
        <a:xfrm>
          <a:off x="5862653" y="13577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52</xdr:row>
      <xdr:rowOff>39528</xdr:rowOff>
    </xdr:from>
    <xdr:to>
      <xdr:col>30</xdr:col>
      <xdr:colOff>411149</xdr:colOff>
      <xdr:row>52</xdr:row>
      <xdr:rowOff>207060</xdr:rowOff>
    </xdr:to>
    <xdr:sp macro="" textlink="">
      <xdr:nvSpPr>
        <xdr:cNvPr id="59" name="曲折矢印 35">
          <a:extLst>
            <a:ext uri="{FF2B5EF4-FFF2-40B4-BE49-F238E27FC236}">
              <a16:creationId xmlns:a16="http://schemas.microsoft.com/office/drawing/2014/main" id="{E92FB7F6-D1B3-408E-9BE8-5EC19D1DEDAE}"/>
            </a:ext>
          </a:extLst>
        </xdr:cNvPr>
        <xdr:cNvSpPr/>
      </xdr:nvSpPr>
      <xdr:spPr>
        <a:xfrm>
          <a:off x="5862653" y="13577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53</xdr:row>
      <xdr:rowOff>39528</xdr:rowOff>
    </xdr:from>
    <xdr:to>
      <xdr:col>30</xdr:col>
      <xdr:colOff>411149</xdr:colOff>
      <xdr:row>53</xdr:row>
      <xdr:rowOff>207060</xdr:rowOff>
    </xdr:to>
    <xdr:sp macro="" textlink="">
      <xdr:nvSpPr>
        <xdr:cNvPr id="60" name="曲折矢印 35">
          <a:extLst>
            <a:ext uri="{FF2B5EF4-FFF2-40B4-BE49-F238E27FC236}">
              <a16:creationId xmlns:a16="http://schemas.microsoft.com/office/drawing/2014/main" id="{ABC9A3E2-81D7-4026-90AE-2E7D0FF73347}"/>
            </a:ext>
          </a:extLst>
        </xdr:cNvPr>
        <xdr:cNvSpPr/>
      </xdr:nvSpPr>
      <xdr:spPr>
        <a:xfrm>
          <a:off x="586265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53</xdr:row>
      <xdr:rowOff>39528</xdr:rowOff>
    </xdr:from>
    <xdr:to>
      <xdr:col>30</xdr:col>
      <xdr:colOff>411149</xdr:colOff>
      <xdr:row>53</xdr:row>
      <xdr:rowOff>207060</xdr:rowOff>
    </xdr:to>
    <xdr:sp macro="" textlink="">
      <xdr:nvSpPr>
        <xdr:cNvPr id="61" name="曲折矢印 35">
          <a:extLst>
            <a:ext uri="{FF2B5EF4-FFF2-40B4-BE49-F238E27FC236}">
              <a16:creationId xmlns:a16="http://schemas.microsoft.com/office/drawing/2014/main" id="{62A9E48B-C186-4F25-9781-B7778EC74CA7}"/>
            </a:ext>
          </a:extLst>
        </xdr:cNvPr>
        <xdr:cNvSpPr/>
      </xdr:nvSpPr>
      <xdr:spPr>
        <a:xfrm>
          <a:off x="5862653" y="13806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274163</xdr:colOff>
      <xdr:row>54</xdr:row>
      <xdr:rowOff>21589</xdr:rowOff>
    </xdr:from>
    <xdr:to>
      <xdr:col>30</xdr:col>
      <xdr:colOff>328888</xdr:colOff>
      <xdr:row>55</xdr:row>
      <xdr:rowOff>9108</xdr:rowOff>
    </xdr:to>
    <xdr:sp macro="" textlink="">
      <xdr:nvSpPr>
        <xdr:cNvPr id="62" name="下矢印 37">
          <a:extLst>
            <a:ext uri="{FF2B5EF4-FFF2-40B4-BE49-F238E27FC236}">
              <a16:creationId xmlns:a16="http://schemas.microsoft.com/office/drawing/2014/main" id="{7864085C-0CDC-42A8-80DE-9444F2E52A2D}"/>
            </a:ext>
          </a:extLst>
        </xdr:cNvPr>
        <xdr:cNvSpPr/>
      </xdr:nvSpPr>
      <xdr:spPr>
        <a:xfrm rot="8316506">
          <a:off x="5893913" y="140169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274163</xdr:colOff>
      <xdr:row>54</xdr:row>
      <xdr:rowOff>21589</xdr:rowOff>
    </xdr:from>
    <xdr:to>
      <xdr:col>30</xdr:col>
      <xdr:colOff>328888</xdr:colOff>
      <xdr:row>55</xdr:row>
      <xdr:rowOff>9108</xdr:rowOff>
    </xdr:to>
    <xdr:sp macro="" textlink="">
      <xdr:nvSpPr>
        <xdr:cNvPr id="63" name="下矢印 37">
          <a:extLst>
            <a:ext uri="{FF2B5EF4-FFF2-40B4-BE49-F238E27FC236}">
              <a16:creationId xmlns:a16="http://schemas.microsoft.com/office/drawing/2014/main" id="{FA39AB7A-A178-4AB9-9E41-34B1846D5B34}"/>
            </a:ext>
          </a:extLst>
        </xdr:cNvPr>
        <xdr:cNvSpPr/>
      </xdr:nvSpPr>
      <xdr:spPr>
        <a:xfrm rot="8316506">
          <a:off x="5893913" y="1401698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257627</xdr:colOff>
      <xdr:row>55</xdr:row>
      <xdr:rowOff>29028</xdr:rowOff>
    </xdr:from>
    <xdr:to>
      <xdr:col>30</xdr:col>
      <xdr:colOff>341082</xdr:colOff>
      <xdr:row>55</xdr:row>
      <xdr:rowOff>214086</xdr:rowOff>
    </xdr:to>
    <xdr:sp macro="" textlink="">
      <xdr:nvSpPr>
        <xdr:cNvPr id="64" name="下矢印 30">
          <a:extLst>
            <a:ext uri="{FF2B5EF4-FFF2-40B4-BE49-F238E27FC236}">
              <a16:creationId xmlns:a16="http://schemas.microsoft.com/office/drawing/2014/main" id="{AD33F199-9898-4406-948C-3398DFF0DBBE}"/>
            </a:ext>
          </a:extLst>
        </xdr:cNvPr>
        <xdr:cNvSpPr/>
      </xdr:nvSpPr>
      <xdr:spPr>
        <a:xfrm rot="10800000">
          <a:off x="5877377" y="142530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216087</xdr:colOff>
      <xdr:row>56</xdr:row>
      <xdr:rowOff>24161</xdr:rowOff>
    </xdr:from>
    <xdr:to>
      <xdr:col>30</xdr:col>
      <xdr:colOff>380846</xdr:colOff>
      <xdr:row>56</xdr:row>
      <xdr:rowOff>207309</xdr:rowOff>
    </xdr:to>
    <xdr:sp macro="" textlink="">
      <xdr:nvSpPr>
        <xdr:cNvPr id="65" name="曲折矢印 34">
          <a:extLst>
            <a:ext uri="{FF2B5EF4-FFF2-40B4-BE49-F238E27FC236}">
              <a16:creationId xmlns:a16="http://schemas.microsoft.com/office/drawing/2014/main" id="{FFC21876-B95A-4BEB-8FB7-D3EB6E2FAC53}"/>
            </a:ext>
          </a:extLst>
        </xdr:cNvPr>
        <xdr:cNvSpPr/>
      </xdr:nvSpPr>
      <xdr:spPr>
        <a:xfrm flipH="1">
          <a:off x="5835837" y="144767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266700</xdr:colOff>
      <xdr:row>58</xdr:row>
      <xdr:rowOff>228600</xdr:rowOff>
    </xdr:from>
    <xdr:to>
      <xdr:col>30</xdr:col>
      <xdr:colOff>350155</xdr:colOff>
      <xdr:row>58</xdr:row>
      <xdr:rowOff>413658</xdr:rowOff>
    </xdr:to>
    <xdr:sp macro="" textlink="">
      <xdr:nvSpPr>
        <xdr:cNvPr id="66" name="下矢印 30">
          <a:extLst>
            <a:ext uri="{FF2B5EF4-FFF2-40B4-BE49-F238E27FC236}">
              <a16:creationId xmlns:a16="http://schemas.microsoft.com/office/drawing/2014/main" id="{DEBBD774-BB0B-4941-82A3-157B4115F9F7}"/>
            </a:ext>
          </a:extLst>
        </xdr:cNvPr>
        <xdr:cNvSpPr/>
      </xdr:nvSpPr>
      <xdr:spPr>
        <a:xfrm rot="10800000">
          <a:off x="5886450" y="1490980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242903</xdr:colOff>
      <xdr:row>59</xdr:row>
      <xdr:rowOff>39528</xdr:rowOff>
    </xdr:from>
    <xdr:to>
      <xdr:col>30</xdr:col>
      <xdr:colOff>411149</xdr:colOff>
      <xdr:row>59</xdr:row>
      <xdr:rowOff>207060</xdr:rowOff>
    </xdr:to>
    <xdr:sp macro="" textlink="">
      <xdr:nvSpPr>
        <xdr:cNvPr id="67" name="曲折矢印 35">
          <a:extLst>
            <a:ext uri="{FF2B5EF4-FFF2-40B4-BE49-F238E27FC236}">
              <a16:creationId xmlns:a16="http://schemas.microsoft.com/office/drawing/2014/main" id="{6BDDAB8E-9FBD-4203-92D3-62A5811672F5}"/>
            </a:ext>
          </a:extLst>
        </xdr:cNvPr>
        <xdr:cNvSpPr/>
      </xdr:nvSpPr>
      <xdr:spPr>
        <a:xfrm>
          <a:off x="5862653" y="152350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59</xdr:row>
      <xdr:rowOff>39528</xdr:rowOff>
    </xdr:from>
    <xdr:to>
      <xdr:col>30</xdr:col>
      <xdr:colOff>411149</xdr:colOff>
      <xdr:row>59</xdr:row>
      <xdr:rowOff>207060</xdr:rowOff>
    </xdr:to>
    <xdr:sp macro="" textlink="">
      <xdr:nvSpPr>
        <xdr:cNvPr id="68" name="曲折矢印 35">
          <a:extLst>
            <a:ext uri="{FF2B5EF4-FFF2-40B4-BE49-F238E27FC236}">
              <a16:creationId xmlns:a16="http://schemas.microsoft.com/office/drawing/2014/main" id="{2FC27176-D14B-459A-9F78-1F074CEEA18B}"/>
            </a:ext>
          </a:extLst>
        </xdr:cNvPr>
        <xdr:cNvSpPr/>
      </xdr:nvSpPr>
      <xdr:spPr>
        <a:xfrm>
          <a:off x="5862653" y="152350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60</xdr:row>
      <xdr:rowOff>24161</xdr:rowOff>
    </xdr:from>
    <xdr:to>
      <xdr:col>30</xdr:col>
      <xdr:colOff>380846</xdr:colOff>
      <xdr:row>60</xdr:row>
      <xdr:rowOff>207309</xdr:rowOff>
    </xdr:to>
    <xdr:sp macro="" textlink="">
      <xdr:nvSpPr>
        <xdr:cNvPr id="69" name="曲折矢印 34">
          <a:extLst>
            <a:ext uri="{FF2B5EF4-FFF2-40B4-BE49-F238E27FC236}">
              <a16:creationId xmlns:a16="http://schemas.microsoft.com/office/drawing/2014/main" id="{1DC9BACC-ACE0-4409-ACDE-08EA44FE1D64}"/>
            </a:ext>
          </a:extLst>
        </xdr:cNvPr>
        <xdr:cNvSpPr/>
      </xdr:nvSpPr>
      <xdr:spPr>
        <a:xfrm flipH="1">
          <a:off x="5835837" y="154483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61</xdr:row>
      <xdr:rowOff>113808</xdr:rowOff>
    </xdr:from>
    <xdr:to>
      <xdr:col>30</xdr:col>
      <xdr:colOff>380846</xdr:colOff>
      <xdr:row>61</xdr:row>
      <xdr:rowOff>296956</xdr:rowOff>
    </xdr:to>
    <xdr:sp macro="" textlink="">
      <xdr:nvSpPr>
        <xdr:cNvPr id="70" name="曲折矢印 34">
          <a:extLst>
            <a:ext uri="{FF2B5EF4-FFF2-40B4-BE49-F238E27FC236}">
              <a16:creationId xmlns:a16="http://schemas.microsoft.com/office/drawing/2014/main" id="{4F7FF5D8-21F6-46B7-A985-0D21AC592155}"/>
            </a:ext>
          </a:extLst>
        </xdr:cNvPr>
        <xdr:cNvSpPr/>
      </xdr:nvSpPr>
      <xdr:spPr>
        <a:xfrm flipH="1">
          <a:off x="5835837" y="1576655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266700</xdr:colOff>
      <xdr:row>62</xdr:row>
      <xdr:rowOff>228600</xdr:rowOff>
    </xdr:from>
    <xdr:to>
      <xdr:col>30</xdr:col>
      <xdr:colOff>350155</xdr:colOff>
      <xdr:row>62</xdr:row>
      <xdr:rowOff>413658</xdr:rowOff>
    </xdr:to>
    <xdr:sp macro="" textlink="">
      <xdr:nvSpPr>
        <xdr:cNvPr id="71" name="下矢印 30">
          <a:extLst>
            <a:ext uri="{FF2B5EF4-FFF2-40B4-BE49-F238E27FC236}">
              <a16:creationId xmlns:a16="http://schemas.microsoft.com/office/drawing/2014/main" id="{C6713E6C-1011-44AA-925B-B42466B9D5B9}"/>
            </a:ext>
          </a:extLst>
        </xdr:cNvPr>
        <xdr:cNvSpPr/>
      </xdr:nvSpPr>
      <xdr:spPr>
        <a:xfrm rot="10800000">
          <a:off x="5886450" y="1630680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216087</xdr:colOff>
      <xdr:row>66</xdr:row>
      <xdr:rowOff>24161</xdr:rowOff>
    </xdr:from>
    <xdr:to>
      <xdr:col>30</xdr:col>
      <xdr:colOff>380846</xdr:colOff>
      <xdr:row>66</xdr:row>
      <xdr:rowOff>207309</xdr:rowOff>
    </xdr:to>
    <xdr:sp macro="" textlink="">
      <xdr:nvSpPr>
        <xdr:cNvPr id="74" name="曲折矢印 34">
          <a:extLst>
            <a:ext uri="{FF2B5EF4-FFF2-40B4-BE49-F238E27FC236}">
              <a16:creationId xmlns:a16="http://schemas.microsoft.com/office/drawing/2014/main" id="{6F1567F8-CE3A-4E87-AA85-DF81C9A3289C}"/>
            </a:ext>
          </a:extLst>
        </xdr:cNvPr>
        <xdr:cNvSpPr/>
      </xdr:nvSpPr>
      <xdr:spPr>
        <a:xfrm flipH="1">
          <a:off x="5835837" y="178740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67</xdr:row>
      <xdr:rowOff>24161</xdr:rowOff>
    </xdr:from>
    <xdr:to>
      <xdr:col>30</xdr:col>
      <xdr:colOff>380846</xdr:colOff>
      <xdr:row>67</xdr:row>
      <xdr:rowOff>207309</xdr:rowOff>
    </xdr:to>
    <xdr:sp macro="" textlink="">
      <xdr:nvSpPr>
        <xdr:cNvPr id="75" name="曲折矢印 34">
          <a:extLst>
            <a:ext uri="{FF2B5EF4-FFF2-40B4-BE49-F238E27FC236}">
              <a16:creationId xmlns:a16="http://schemas.microsoft.com/office/drawing/2014/main" id="{C19EFB99-A4A5-47BC-9314-CA3E90DC40EB}"/>
            </a:ext>
          </a:extLst>
        </xdr:cNvPr>
        <xdr:cNvSpPr/>
      </xdr:nvSpPr>
      <xdr:spPr>
        <a:xfrm flipH="1">
          <a:off x="5835837" y="18102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68</xdr:row>
      <xdr:rowOff>24161</xdr:rowOff>
    </xdr:from>
    <xdr:to>
      <xdr:col>30</xdr:col>
      <xdr:colOff>380846</xdr:colOff>
      <xdr:row>68</xdr:row>
      <xdr:rowOff>207309</xdr:rowOff>
    </xdr:to>
    <xdr:sp macro="" textlink="">
      <xdr:nvSpPr>
        <xdr:cNvPr id="76" name="曲折矢印 34">
          <a:extLst>
            <a:ext uri="{FF2B5EF4-FFF2-40B4-BE49-F238E27FC236}">
              <a16:creationId xmlns:a16="http://schemas.microsoft.com/office/drawing/2014/main" id="{43355A5F-AA6A-4507-A461-3093D7C9C54E}"/>
            </a:ext>
          </a:extLst>
        </xdr:cNvPr>
        <xdr:cNvSpPr/>
      </xdr:nvSpPr>
      <xdr:spPr>
        <a:xfrm flipH="1">
          <a:off x="5835837" y="183312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73</xdr:row>
      <xdr:rowOff>24161</xdr:rowOff>
    </xdr:from>
    <xdr:to>
      <xdr:col>30</xdr:col>
      <xdr:colOff>380846</xdr:colOff>
      <xdr:row>73</xdr:row>
      <xdr:rowOff>207309</xdr:rowOff>
    </xdr:to>
    <xdr:sp macro="" textlink="">
      <xdr:nvSpPr>
        <xdr:cNvPr id="77" name="曲折矢印 34">
          <a:extLst>
            <a:ext uri="{FF2B5EF4-FFF2-40B4-BE49-F238E27FC236}">
              <a16:creationId xmlns:a16="http://schemas.microsoft.com/office/drawing/2014/main" id="{D85B2EED-8C45-41CE-9759-E98448782D0A}"/>
            </a:ext>
          </a:extLst>
        </xdr:cNvPr>
        <xdr:cNvSpPr/>
      </xdr:nvSpPr>
      <xdr:spPr>
        <a:xfrm flipH="1">
          <a:off x="5835837" y="200393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78</xdr:row>
      <xdr:rowOff>24161</xdr:rowOff>
    </xdr:from>
    <xdr:to>
      <xdr:col>30</xdr:col>
      <xdr:colOff>380846</xdr:colOff>
      <xdr:row>78</xdr:row>
      <xdr:rowOff>207309</xdr:rowOff>
    </xdr:to>
    <xdr:sp macro="" textlink="">
      <xdr:nvSpPr>
        <xdr:cNvPr id="78" name="曲折矢印 34">
          <a:extLst>
            <a:ext uri="{FF2B5EF4-FFF2-40B4-BE49-F238E27FC236}">
              <a16:creationId xmlns:a16="http://schemas.microsoft.com/office/drawing/2014/main" id="{5ACA2379-62BF-4DC0-AC42-302FB08D1C72}"/>
            </a:ext>
          </a:extLst>
        </xdr:cNvPr>
        <xdr:cNvSpPr/>
      </xdr:nvSpPr>
      <xdr:spPr>
        <a:xfrm flipH="1">
          <a:off x="5835837" y="213157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80</xdr:row>
      <xdr:rowOff>24161</xdr:rowOff>
    </xdr:from>
    <xdr:to>
      <xdr:col>30</xdr:col>
      <xdr:colOff>380846</xdr:colOff>
      <xdr:row>80</xdr:row>
      <xdr:rowOff>207309</xdr:rowOff>
    </xdr:to>
    <xdr:sp macro="" textlink="">
      <xdr:nvSpPr>
        <xdr:cNvPr id="79" name="曲折矢印 34">
          <a:extLst>
            <a:ext uri="{FF2B5EF4-FFF2-40B4-BE49-F238E27FC236}">
              <a16:creationId xmlns:a16="http://schemas.microsoft.com/office/drawing/2014/main" id="{D5950E2C-3093-4CE8-A72E-6175815F6A02}"/>
            </a:ext>
          </a:extLst>
        </xdr:cNvPr>
        <xdr:cNvSpPr/>
      </xdr:nvSpPr>
      <xdr:spPr>
        <a:xfrm flipH="1">
          <a:off x="5835837" y="217729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90</xdr:row>
      <xdr:rowOff>24161</xdr:rowOff>
    </xdr:from>
    <xdr:to>
      <xdr:col>30</xdr:col>
      <xdr:colOff>380846</xdr:colOff>
      <xdr:row>90</xdr:row>
      <xdr:rowOff>207309</xdr:rowOff>
    </xdr:to>
    <xdr:sp macro="" textlink="">
      <xdr:nvSpPr>
        <xdr:cNvPr id="80" name="曲折矢印 34">
          <a:extLst>
            <a:ext uri="{FF2B5EF4-FFF2-40B4-BE49-F238E27FC236}">
              <a16:creationId xmlns:a16="http://schemas.microsoft.com/office/drawing/2014/main" id="{82119FED-3B8B-4BFB-82FB-6EEFD5ABF906}"/>
            </a:ext>
          </a:extLst>
        </xdr:cNvPr>
        <xdr:cNvSpPr/>
      </xdr:nvSpPr>
      <xdr:spPr>
        <a:xfrm flipH="1">
          <a:off x="5835837" y="255003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91</xdr:row>
      <xdr:rowOff>24161</xdr:rowOff>
    </xdr:from>
    <xdr:to>
      <xdr:col>30</xdr:col>
      <xdr:colOff>380846</xdr:colOff>
      <xdr:row>91</xdr:row>
      <xdr:rowOff>207309</xdr:rowOff>
    </xdr:to>
    <xdr:sp macro="" textlink="">
      <xdr:nvSpPr>
        <xdr:cNvPr id="81" name="曲折矢印 34">
          <a:extLst>
            <a:ext uri="{FF2B5EF4-FFF2-40B4-BE49-F238E27FC236}">
              <a16:creationId xmlns:a16="http://schemas.microsoft.com/office/drawing/2014/main" id="{0A8A7683-32DC-40D1-AA66-E080A98EB1E1}"/>
            </a:ext>
          </a:extLst>
        </xdr:cNvPr>
        <xdr:cNvSpPr/>
      </xdr:nvSpPr>
      <xdr:spPr>
        <a:xfrm flipH="1">
          <a:off x="5835837" y="257289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98</xdr:row>
      <xdr:rowOff>24161</xdr:rowOff>
    </xdr:from>
    <xdr:to>
      <xdr:col>30</xdr:col>
      <xdr:colOff>380846</xdr:colOff>
      <xdr:row>98</xdr:row>
      <xdr:rowOff>207309</xdr:rowOff>
    </xdr:to>
    <xdr:sp macro="" textlink="">
      <xdr:nvSpPr>
        <xdr:cNvPr id="82" name="曲折矢印 34">
          <a:extLst>
            <a:ext uri="{FF2B5EF4-FFF2-40B4-BE49-F238E27FC236}">
              <a16:creationId xmlns:a16="http://schemas.microsoft.com/office/drawing/2014/main" id="{D70B090F-7E5C-4BE0-B526-43CCE8FE2F47}"/>
            </a:ext>
          </a:extLst>
        </xdr:cNvPr>
        <xdr:cNvSpPr/>
      </xdr:nvSpPr>
      <xdr:spPr>
        <a:xfrm flipH="1">
          <a:off x="5835837" y="273291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99</xdr:row>
      <xdr:rowOff>24161</xdr:rowOff>
    </xdr:from>
    <xdr:to>
      <xdr:col>30</xdr:col>
      <xdr:colOff>380846</xdr:colOff>
      <xdr:row>99</xdr:row>
      <xdr:rowOff>207309</xdr:rowOff>
    </xdr:to>
    <xdr:sp macro="" textlink="">
      <xdr:nvSpPr>
        <xdr:cNvPr id="83" name="曲折矢印 34">
          <a:extLst>
            <a:ext uri="{FF2B5EF4-FFF2-40B4-BE49-F238E27FC236}">
              <a16:creationId xmlns:a16="http://schemas.microsoft.com/office/drawing/2014/main" id="{9E866715-8608-4D6C-B657-532C407494A8}"/>
            </a:ext>
          </a:extLst>
        </xdr:cNvPr>
        <xdr:cNvSpPr/>
      </xdr:nvSpPr>
      <xdr:spPr>
        <a:xfrm flipH="1">
          <a:off x="5835837" y="275577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106</xdr:row>
      <xdr:rowOff>24161</xdr:rowOff>
    </xdr:from>
    <xdr:to>
      <xdr:col>30</xdr:col>
      <xdr:colOff>380846</xdr:colOff>
      <xdr:row>106</xdr:row>
      <xdr:rowOff>207309</xdr:rowOff>
    </xdr:to>
    <xdr:sp macro="" textlink="">
      <xdr:nvSpPr>
        <xdr:cNvPr id="84" name="曲折矢印 34">
          <a:extLst>
            <a:ext uri="{FF2B5EF4-FFF2-40B4-BE49-F238E27FC236}">
              <a16:creationId xmlns:a16="http://schemas.microsoft.com/office/drawing/2014/main" id="{0DB6986D-854F-4DFD-BE88-0001491DDB06}"/>
            </a:ext>
          </a:extLst>
        </xdr:cNvPr>
        <xdr:cNvSpPr/>
      </xdr:nvSpPr>
      <xdr:spPr>
        <a:xfrm flipH="1">
          <a:off x="5835837" y="297167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69</xdr:row>
      <xdr:rowOff>39528</xdr:rowOff>
    </xdr:from>
    <xdr:to>
      <xdr:col>30</xdr:col>
      <xdr:colOff>411149</xdr:colOff>
      <xdr:row>69</xdr:row>
      <xdr:rowOff>207060</xdr:rowOff>
    </xdr:to>
    <xdr:sp macro="" textlink="">
      <xdr:nvSpPr>
        <xdr:cNvPr id="85" name="曲折矢印 35">
          <a:extLst>
            <a:ext uri="{FF2B5EF4-FFF2-40B4-BE49-F238E27FC236}">
              <a16:creationId xmlns:a16="http://schemas.microsoft.com/office/drawing/2014/main" id="{8F4B45D8-67E4-4A73-B225-A17B84735051}"/>
            </a:ext>
          </a:extLst>
        </xdr:cNvPr>
        <xdr:cNvSpPr/>
      </xdr:nvSpPr>
      <xdr:spPr>
        <a:xfrm>
          <a:off x="5862653" y="185751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69</xdr:row>
      <xdr:rowOff>39528</xdr:rowOff>
    </xdr:from>
    <xdr:to>
      <xdr:col>30</xdr:col>
      <xdr:colOff>411149</xdr:colOff>
      <xdr:row>69</xdr:row>
      <xdr:rowOff>207060</xdr:rowOff>
    </xdr:to>
    <xdr:sp macro="" textlink="">
      <xdr:nvSpPr>
        <xdr:cNvPr id="86" name="曲折矢印 35">
          <a:extLst>
            <a:ext uri="{FF2B5EF4-FFF2-40B4-BE49-F238E27FC236}">
              <a16:creationId xmlns:a16="http://schemas.microsoft.com/office/drawing/2014/main" id="{DBEFDB95-565F-475C-87CD-2C9F42188226}"/>
            </a:ext>
          </a:extLst>
        </xdr:cNvPr>
        <xdr:cNvSpPr/>
      </xdr:nvSpPr>
      <xdr:spPr>
        <a:xfrm>
          <a:off x="5862653" y="185751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71</xdr:row>
      <xdr:rowOff>39528</xdr:rowOff>
    </xdr:from>
    <xdr:to>
      <xdr:col>30</xdr:col>
      <xdr:colOff>411149</xdr:colOff>
      <xdr:row>71</xdr:row>
      <xdr:rowOff>207060</xdr:rowOff>
    </xdr:to>
    <xdr:sp macro="" textlink="">
      <xdr:nvSpPr>
        <xdr:cNvPr id="87" name="曲折矢印 35">
          <a:extLst>
            <a:ext uri="{FF2B5EF4-FFF2-40B4-BE49-F238E27FC236}">
              <a16:creationId xmlns:a16="http://schemas.microsoft.com/office/drawing/2014/main" id="{E3351468-02CA-432E-AFC9-65A826D2E238}"/>
            </a:ext>
          </a:extLst>
        </xdr:cNvPr>
        <xdr:cNvSpPr/>
      </xdr:nvSpPr>
      <xdr:spPr>
        <a:xfrm>
          <a:off x="5862653" y="193181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71</xdr:row>
      <xdr:rowOff>39528</xdr:rowOff>
    </xdr:from>
    <xdr:to>
      <xdr:col>30</xdr:col>
      <xdr:colOff>411149</xdr:colOff>
      <xdr:row>71</xdr:row>
      <xdr:rowOff>207060</xdr:rowOff>
    </xdr:to>
    <xdr:sp macro="" textlink="">
      <xdr:nvSpPr>
        <xdr:cNvPr id="88" name="曲折矢印 35">
          <a:extLst>
            <a:ext uri="{FF2B5EF4-FFF2-40B4-BE49-F238E27FC236}">
              <a16:creationId xmlns:a16="http://schemas.microsoft.com/office/drawing/2014/main" id="{69443E5E-37A6-4442-9679-16BA74D3A6DE}"/>
            </a:ext>
          </a:extLst>
        </xdr:cNvPr>
        <xdr:cNvSpPr/>
      </xdr:nvSpPr>
      <xdr:spPr>
        <a:xfrm>
          <a:off x="5862653" y="193181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77</xdr:row>
      <xdr:rowOff>96678</xdr:rowOff>
    </xdr:from>
    <xdr:to>
      <xdr:col>30</xdr:col>
      <xdr:colOff>411149</xdr:colOff>
      <xdr:row>77</xdr:row>
      <xdr:rowOff>264210</xdr:rowOff>
    </xdr:to>
    <xdr:sp macro="" textlink="">
      <xdr:nvSpPr>
        <xdr:cNvPr id="89" name="曲折矢印 35">
          <a:extLst>
            <a:ext uri="{FF2B5EF4-FFF2-40B4-BE49-F238E27FC236}">
              <a16:creationId xmlns:a16="http://schemas.microsoft.com/office/drawing/2014/main" id="{9748F2D8-CF13-4FF4-9855-37F956597E22}"/>
            </a:ext>
          </a:extLst>
        </xdr:cNvPr>
        <xdr:cNvSpPr/>
      </xdr:nvSpPr>
      <xdr:spPr>
        <a:xfrm>
          <a:off x="5862653" y="210262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79</xdr:row>
      <xdr:rowOff>39528</xdr:rowOff>
    </xdr:from>
    <xdr:to>
      <xdr:col>30</xdr:col>
      <xdr:colOff>411149</xdr:colOff>
      <xdr:row>79</xdr:row>
      <xdr:rowOff>207060</xdr:rowOff>
    </xdr:to>
    <xdr:sp macro="" textlink="">
      <xdr:nvSpPr>
        <xdr:cNvPr id="90" name="曲折矢印 35">
          <a:extLst>
            <a:ext uri="{FF2B5EF4-FFF2-40B4-BE49-F238E27FC236}">
              <a16:creationId xmlns:a16="http://schemas.microsoft.com/office/drawing/2014/main" id="{6CC21831-05DE-4E15-BDC1-7F29E92CAEDE}"/>
            </a:ext>
          </a:extLst>
        </xdr:cNvPr>
        <xdr:cNvSpPr/>
      </xdr:nvSpPr>
      <xdr:spPr>
        <a:xfrm>
          <a:off x="5862653" y="215596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79</xdr:row>
      <xdr:rowOff>39528</xdr:rowOff>
    </xdr:from>
    <xdr:to>
      <xdr:col>30</xdr:col>
      <xdr:colOff>411149</xdr:colOff>
      <xdr:row>79</xdr:row>
      <xdr:rowOff>207060</xdr:rowOff>
    </xdr:to>
    <xdr:sp macro="" textlink="">
      <xdr:nvSpPr>
        <xdr:cNvPr id="91" name="曲折矢印 35">
          <a:extLst>
            <a:ext uri="{FF2B5EF4-FFF2-40B4-BE49-F238E27FC236}">
              <a16:creationId xmlns:a16="http://schemas.microsoft.com/office/drawing/2014/main" id="{8882167C-7ED1-4A72-9A03-7CB6BEF95A05}"/>
            </a:ext>
          </a:extLst>
        </xdr:cNvPr>
        <xdr:cNvSpPr/>
      </xdr:nvSpPr>
      <xdr:spPr>
        <a:xfrm>
          <a:off x="5862653" y="215596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81</xdr:row>
      <xdr:rowOff>39528</xdr:rowOff>
    </xdr:from>
    <xdr:to>
      <xdr:col>30</xdr:col>
      <xdr:colOff>411149</xdr:colOff>
      <xdr:row>81</xdr:row>
      <xdr:rowOff>207060</xdr:rowOff>
    </xdr:to>
    <xdr:sp macro="" textlink="">
      <xdr:nvSpPr>
        <xdr:cNvPr id="92" name="曲折矢印 35">
          <a:extLst>
            <a:ext uri="{FF2B5EF4-FFF2-40B4-BE49-F238E27FC236}">
              <a16:creationId xmlns:a16="http://schemas.microsoft.com/office/drawing/2014/main" id="{31003F8C-76EF-42C5-9499-C84F71FEF563}"/>
            </a:ext>
          </a:extLst>
        </xdr:cNvPr>
        <xdr:cNvSpPr/>
      </xdr:nvSpPr>
      <xdr:spPr>
        <a:xfrm>
          <a:off x="5862653" y="220168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81</xdr:row>
      <xdr:rowOff>39528</xdr:rowOff>
    </xdr:from>
    <xdr:to>
      <xdr:col>30</xdr:col>
      <xdr:colOff>411149</xdr:colOff>
      <xdr:row>81</xdr:row>
      <xdr:rowOff>207060</xdr:rowOff>
    </xdr:to>
    <xdr:sp macro="" textlink="">
      <xdr:nvSpPr>
        <xdr:cNvPr id="93" name="曲折矢印 35">
          <a:extLst>
            <a:ext uri="{FF2B5EF4-FFF2-40B4-BE49-F238E27FC236}">
              <a16:creationId xmlns:a16="http://schemas.microsoft.com/office/drawing/2014/main" id="{4BC36C4D-18F0-4214-A349-032496CE0FE0}"/>
            </a:ext>
          </a:extLst>
        </xdr:cNvPr>
        <xdr:cNvSpPr/>
      </xdr:nvSpPr>
      <xdr:spPr>
        <a:xfrm>
          <a:off x="5862653" y="220168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83</xdr:row>
      <xdr:rowOff>39528</xdr:rowOff>
    </xdr:from>
    <xdr:to>
      <xdr:col>30</xdr:col>
      <xdr:colOff>411149</xdr:colOff>
      <xdr:row>83</xdr:row>
      <xdr:rowOff>207060</xdr:rowOff>
    </xdr:to>
    <xdr:sp macro="" textlink="">
      <xdr:nvSpPr>
        <xdr:cNvPr id="94" name="曲折矢印 35">
          <a:extLst>
            <a:ext uri="{FF2B5EF4-FFF2-40B4-BE49-F238E27FC236}">
              <a16:creationId xmlns:a16="http://schemas.microsoft.com/office/drawing/2014/main" id="{CA53A40F-6881-41AE-AC6E-5FB5BD415E54}"/>
            </a:ext>
          </a:extLst>
        </xdr:cNvPr>
        <xdr:cNvSpPr/>
      </xdr:nvSpPr>
      <xdr:spPr>
        <a:xfrm>
          <a:off x="5862653" y="224740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83</xdr:row>
      <xdr:rowOff>39528</xdr:rowOff>
    </xdr:from>
    <xdr:to>
      <xdr:col>30</xdr:col>
      <xdr:colOff>411149</xdr:colOff>
      <xdr:row>83</xdr:row>
      <xdr:rowOff>207060</xdr:rowOff>
    </xdr:to>
    <xdr:sp macro="" textlink="">
      <xdr:nvSpPr>
        <xdr:cNvPr id="95" name="曲折矢印 35">
          <a:extLst>
            <a:ext uri="{FF2B5EF4-FFF2-40B4-BE49-F238E27FC236}">
              <a16:creationId xmlns:a16="http://schemas.microsoft.com/office/drawing/2014/main" id="{236C18E4-BF42-409A-9B34-A17837567FDD}"/>
            </a:ext>
          </a:extLst>
        </xdr:cNvPr>
        <xdr:cNvSpPr/>
      </xdr:nvSpPr>
      <xdr:spPr>
        <a:xfrm>
          <a:off x="5862653" y="224740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85</xdr:row>
      <xdr:rowOff>39528</xdr:rowOff>
    </xdr:from>
    <xdr:to>
      <xdr:col>30</xdr:col>
      <xdr:colOff>411149</xdr:colOff>
      <xdr:row>85</xdr:row>
      <xdr:rowOff>207060</xdr:rowOff>
    </xdr:to>
    <xdr:sp macro="" textlink="">
      <xdr:nvSpPr>
        <xdr:cNvPr id="96" name="曲折矢印 35">
          <a:extLst>
            <a:ext uri="{FF2B5EF4-FFF2-40B4-BE49-F238E27FC236}">
              <a16:creationId xmlns:a16="http://schemas.microsoft.com/office/drawing/2014/main" id="{105720A1-5A65-4092-9219-C264C93AA53E}"/>
            </a:ext>
          </a:extLst>
        </xdr:cNvPr>
        <xdr:cNvSpPr/>
      </xdr:nvSpPr>
      <xdr:spPr>
        <a:xfrm>
          <a:off x="5862653" y="234456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85</xdr:row>
      <xdr:rowOff>39528</xdr:rowOff>
    </xdr:from>
    <xdr:to>
      <xdr:col>30</xdr:col>
      <xdr:colOff>411149</xdr:colOff>
      <xdr:row>85</xdr:row>
      <xdr:rowOff>207060</xdr:rowOff>
    </xdr:to>
    <xdr:sp macro="" textlink="">
      <xdr:nvSpPr>
        <xdr:cNvPr id="97" name="曲折矢印 35">
          <a:extLst>
            <a:ext uri="{FF2B5EF4-FFF2-40B4-BE49-F238E27FC236}">
              <a16:creationId xmlns:a16="http://schemas.microsoft.com/office/drawing/2014/main" id="{D88DE0DE-96F6-41F8-AA20-B70AD5BD8836}"/>
            </a:ext>
          </a:extLst>
        </xdr:cNvPr>
        <xdr:cNvSpPr/>
      </xdr:nvSpPr>
      <xdr:spPr>
        <a:xfrm>
          <a:off x="5862653" y="234456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95</xdr:row>
      <xdr:rowOff>39528</xdr:rowOff>
    </xdr:from>
    <xdr:to>
      <xdr:col>30</xdr:col>
      <xdr:colOff>411149</xdr:colOff>
      <xdr:row>95</xdr:row>
      <xdr:rowOff>207060</xdr:rowOff>
    </xdr:to>
    <xdr:sp macro="" textlink="">
      <xdr:nvSpPr>
        <xdr:cNvPr id="100" name="曲折矢印 35">
          <a:extLst>
            <a:ext uri="{FF2B5EF4-FFF2-40B4-BE49-F238E27FC236}">
              <a16:creationId xmlns:a16="http://schemas.microsoft.com/office/drawing/2014/main" id="{491F8CC6-6636-44E5-B199-0EA3BC84ADC7}"/>
            </a:ext>
          </a:extLst>
        </xdr:cNvPr>
        <xdr:cNvSpPr/>
      </xdr:nvSpPr>
      <xdr:spPr>
        <a:xfrm>
          <a:off x="5862653" y="26658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95</xdr:row>
      <xdr:rowOff>39528</xdr:rowOff>
    </xdr:from>
    <xdr:to>
      <xdr:col>30</xdr:col>
      <xdr:colOff>411149</xdr:colOff>
      <xdr:row>95</xdr:row>
      <xdr:rowOff>207060</xdr:rowOff>
    </xdr:to>
    <xdr:sp macro="" textlink="">
      <xdr:nvSpPr>
        <xdr:cNvPr id="101" name="曲折矢印 35">
          <a:extLst>
            <a:ext uri="{FF2B5EF4-FFF2-40B4-BE49-F238E27FC236}">
              <a16:creationId xmlns:a16="http://schemas.microsoft.com/office/drawing/2014/main" id="{B87C3B7B-A159-4560-98A0-2521591BC8E6}"/>
            </a:ext>
          </a:extLst>
        </xdr:cNvPr>
        <xdr:cNvSpPr/>
      </xdr:nvSpPr>
      <xdr:spPr>
        <a:xfrm>
          <a:off x="5862653" y="26658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96</xdr:row>
      <xdr:rowOff>39528</xdr:rowOff>
    </xdr:from>
    <xdr:to>
      <xdr:col>30</xdr:col>
      <xdr:colOff>411149</xdr:colOff>
      <xdr:row>96</xdr:row>
      <xdr:rowOff>207060</xdr:rowOff>
    </xdr:to>
    <xdr:sp macro="" textlink="">
      <xdr:nvSpPr>
        <xdr:cNvPr id="102" name="曲折矢印 35">
          <a:extLst>
            <a:ext uri="{FF2B5EF4-FFF2-40B4-BE49-F238E27FC236}">
              <a16:creationId xmlns:a16="http://schemas.microsoft.com/office/drawing/2014/main" id="{8D145EC2-0083-4EE1-BBA4-C7DE35574AA0}"/>
            </a:ext>
          </a:extLst>
        </xdr:cNvPr>
        <xdr:cNvSpPr/>
      </xdr:nvSpPr>
      <xdr:spPr>
        <a:xfrm>
          <a:off x="5862653" y="26887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96</xdr:row>
      <xdr:rowOff>39528</xdr:rowOff>
    </xdr:from>
    <xdr:to>
      <xdr:col>30</xdr:col>
      <xdr:colOff>411149</xdr:colOff>
      <xdr:row>96</xdr:row>
      <xdr:rowOff>207060</xdr:rowOff>
    </xdr:to>
    <xdr:sp macro="" textlink="">
      <xdr:nvSpPr>
        <xdr:cNvPr id="103" name="曲折矢印 35">
          <a:extLst>
            <a:ext uri="{FF2B5EF4-FFF2-40B4-BE49-F238E27FC236}">
              <a16:creationId xmlns:a16="http://schemas.microsoft.com/office/drawing/2014/main" id="{A66B14EC-175A-45AA-8225-EFD9E5B54488}"/>
            </a:ext>
          </a:extLst>
        </xdr:cNvPr>
        <xdr:cNvSpPr/>
      </xdr:nvSpPr>
      <xdr:spPr>
        <a:xfrm>
          <a:off x="5862653" y="26887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97</xdr:row>
      <xdr:rowOff>39528</xdr:rowOff>
    </xdr:from>
    <xdr:to>
      <xdr:col>30</xdr:col>
      <xdr:colOff>411149</xdr:colOff>
      <xdr:row>97</xdr:row>
      <xdr:rowOff>207060</xdr:rowOff>
    </xdr:to>
    <xdr:sp macro="" textlink="">
      <xdr:nvSpPr>
        <xdr:cNvPr id="104" name="曲折矢印 35">
          <a:extLst>
            <a:ext uri="{FF2B5EF4-FFF2-40B4-BE49-F238E27FC236}">
              <a16:creationId xmlns:a16="http://schemas.microsoft.com/office/drawing/2014/main" id="{EC5A8605-1303-4E8D-B4BB-39F94FD80252}"/>
            </a:ext>
          </a:extLst>
        </xdr:cNvPr>
        <xdr:cNvSpPr/>
      </xdr:nvSpPr>
      <xdr:spPr>
        <a:xfrm>
          <a:off x="5862653" y="271159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97</xdr:row>
      <xdr:rowOff>39528</xdr:rowOff>
    </xdr:from>
    <xdr:to>
      <xdr:col>30</xdr:col>
      <xdr:colOff>411149</xdr:colOff>
      <xdr:row>97</xdr:row>
      <xdr:rowOff>207060</xdr:rowOff>
    </xdr:to>
    <xdr:sp macro="" textlink="">
      <xdr:nvSpPr>
        <xdr:cNvPr id="105" name="曲折矢印 35">
          <a:extLst>
            <a:ext uri="{FF2B5EF4-FFF2-40B4-BE49-F238E27FC236}">
              <a16:creationId xmlns:a16="http://schemas.microsoft.com/office/drawing/2014/main" id="{86607E10-E6A1-47F5-8A93-00A135EC7D46}"/>
            </a:ext>
          </a:extLst>
        </xdr:cNvPr>
        <xdr:cNvSpPr/>
      </xdr:nvSpPr>
      <xdr:spPr>
        <a:xfrm>
          <a:off x="5862653" y="271159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100</xdr:row>
      <xdr:rowOff>39528</xdr:rowOff>
    </xdr:from>
    <xdr:to>
      <xdr:col>30</xdr:col>
      <xdr:colOff>411149</xdr:colOff>
      <xdr:row>100</xdr:row>
      <xdr:rowOff>207060</xdr:rowOff>
    </xdr:to>
    <xdr:sp macro="" textlink="">
      <xdr:nvSpPr>
        <xdr:cNvPr id="106" name="曲折矢印 35">
          <a:extLst>
            <a:ext uri="{FF2B5EF4-FFF2-40B4-BE49-F238E27FC236}">
              <a16:creationId xmlns:a16="http://schemas.microsoft.com/office/drawing/2014/main" id="{5C00F670-AE4A-4526-8A5B-66F8910A0B68}"/>
            </a:ext>
          </a:extLst>
        </xdr:cNvPr>
        <xdr:cNvSpPr/>
      </xdr:nvSpPr>
      <xdr:spPr>
        <a:xfrm>
          <a:off x="5862653" y="27801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100</xdr:row>
      <xdr:rowOff>39528</xdr:rowOff>
    </xdr:from>
    <xdr:to>
      <xdr:col>30</xdr:col>
      <xdr:colOff>411149</xdr:colOff>
      <xdr:row>100</xdr:row>
      <xdr:rowOff>207060</xdr:rowOff>
    </xdr:to>
    <xdr:sp macro="" textlink="">
      <xdr:nvSpPr>
        <xdr:cNvPr id="107" name="曲折矢印 35">
          <a:extLst>
            <a:ext uri="{FF2B5EF4-FFF2-40B4-BE49-F238E27FC236}">
              <a16:creationId xmlns:a16="http://schemas.microsoft.com/office/drawing/2014/main" id="{9EB43F8C-5B7A-42EF-A182-77CE0F5CF0B0}"/>
            </a:ext>
          </a:extLst>
        </xdr:cNvPr>
        <xdr:cNvSpPr/>
      </xdr:nvSpPr>
      <xdr:spPr>
        <a:xfrm>
          <a:off x="5862653" y="278017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257627</xdr:colOff>
      <xdr:row>87</xdr:row>
      <xdr:rowOff>29028</xdr:rowOff>
    </xdr:from>
    <xdr:to>
      <xdr:col>30</xdr:col>
      <xdr:colOff>341082</xdr:colOff>
      <xdr:row>87</xdr:row>
      <xdr:rowOff>214086</xdr:rowOff>
    </xdr:to>
    <xdr:sp macro="" textlink="">
      <xdr:nvSpPr>
        <xdr:cNvPr id="108" name="下矢印 30">
          <a:extLst>
            <a:ext uri="{FF2B5EF4-FFF2-40B4-BE49-F238E27FC236}">
              <a16:creationId xmlns:a16="http://schemas.microsoft.com/office/drawing/2014/main" id="{4EA435B4-3334-46D0-8E10-56ABF6A9422F}"/>
            </a:ext>
          </a:extLst>
        </xdr:cNvPr>
        <xdr:cNvSpPr/>
      </xdr:nvSpPr>
      <xdr:spPr>
        <a:xfrm rot="10800000">
          <a:off x="5877377" y="238923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257627</xdr:colOff>
      <xdr:row>94</xdr:row>
      <xdr:rowOff>29028</xdr:rowOff>
    </xdr:from>
    <xdr:to>
      <xdr:col>30</xdr:col>
      <xdr:colOff>341082</xdr:colOff>
      <xdr:row>94</xdr:row>
      <xdr:rowOff>214086</xdr:rowOff>
    </xdr:to>
    <xdr:sp macro="" textlink="">
      <xdr:nvSpPr>
        <xdr:cNvPr id="109" name="下矢印 30">
          <a:extLst>
            <a:ext uri="{FF2B5EF4-FFF2-40B4-BE49-F238E27FC236}">
              <a16:creationId xmlns:a16="http://schemas.microsoft.com/office/drawing/2014/main" id="{E7B1412E-0E55-4F9F-B5D6-0E680A25E915}"/>
            </a:ext>
          </a:extLst>
        </xdr:cNvPr>
        <xdr:cNvSpPr/>
      </xdr:nvSpPr>
      <xdr:spPr>
        <a:xfrm rot="10800000">
          <a:off x="5877377" y="264196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257627</xdr:colOff>
      <xdr:row>103</xdr:row>
      <xdr:rowOff>29028</xdr:rowOff>
    </xdr:from>
    <xdr:to>
      <xdr:col>30</xdr:col>
      <xdr:colOff>341082</xdr:colOff>
      <xdr:row>103</xdr:row>
      <xdr:rowOff>214086</xdr:rowOff>
    </xdr:to>
    <xdr:sp macro="" textlink="">
      <xdr:nvSpPr>
        <xdr:cNvPr id="110" name="下矢印 30">
          <a:extLst>
            <a:ext uri="{FF2B5EF4-FFF2-40B4-BE49-F238E27FC236}">
              <a16:creationId xmlns:a16="http://schemas.microsoft.com/office/drawing/2014/main" id="{64B5E9BA-B5CA-451B-AE8D-88C1E7013632}"/>
            </a:ext>
          </a:extLst>
        </xdr:cNvPr>
        <xdr:cNvSpPr/>
      </xdr:nvSpPr>
      <xdr:spPr>
        <a:xfrm rot="10800000">
          <a:off x="5877377" y="290358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257627</xdr:colOff>
      <xdr:row>105</xdr:row>
      <xdr:rowOff>29028</xdr:rowOff>
    </xdr:from>
    <xdr:to>
      <xdr:col>30</xdr:col>
      <xdr:colOff>341082</xdr:colOff>
      <xdr:row>105</xdr:row>
      <xdr:rowOff>214086</xdr:rowOff>
    </xdr:to>
    <xdr:sp macro="" textlink="">
      <xdr:nvSpPr>
        <xdr:cNvPr id="111" name="下矢印 30">
          <a:extLst>
            <a:ext uri="{FF2B5EF4-FFF2-40B4-BE49-F238E27FC236}">
              <a16:creationId xmlns:a16="http://schemas.microsoft.com/office/drawing/2014/main" id="{B985062B-E830-4D9C-9236-FE65B9AC5E2B}"/>
            </a:ext>
          </a:extLst>
        </xdr:cNvPr>
        <xdr:cNvSpPr/>
      </xdr:nvSpPr>
      <xdr:spPr>
        <a:xfrm rot="10800000">
          <a:off x="5877377" y="2949302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199465</xdr:colOff>
      <xdr:row>101</xdr:row>
      <xdr:rowOff>298450</xdr:rowOff>
    </xdr:from>
    <xdr:to>
      <xdr:col>30</xdr:col>
      <xdr:colOff>348877</xdr:colOff>
      <xdr:row>101</xdr:row>
      <xdr:rowOff>479613</xdr:rowOff>
    </xdr:to>
    <xdr:sp macro="" textlink="">
      <xdr:nvSpPr>
        <xdr:cNvPr id="112" name="U ターン矢印 40">
          <a:extLst>
            <a:ext uri="{FF2B5EF4-FFF2-40B4-BE49-F238E27FC236}">
              <a16:creationId xmlns:a16="http://schemas.microsoft.com/office/drawing/2014/main" id="{FF22B575-D11C-4A1B-BAA7-45481673B7F7}"/>
            </a:ext>
          </a:extLst>
        </xdr:cNvPr>
        <xdr:cNvSpPr/>
      </xdr:nvSpPr>
      <xdr:spPr>
        <a:xfrm flipH="1">
          <a:off x="5819215" y="282892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216648</xdr:colOff>
      <xdr:row>102</xdr:row>
      <xdr:rowOff>14942</xdr:rowOff>
    </xdr:from>
    <xdr:to>
      <xdr:col>30</xdr:col>
      <xdr:colOff>366060</xdr:colOff>
      <xdr:row>102</xdr:row>
      <xdr:rowOff>211045</xdr:rowOff>
    </xdr:to>
    <xdr:sp macro="" textlink="">
      <xdr:nvSpPr>
        <xdr:cNvPr id="113" name="U ターン矢印 23">
          <a:extLst>
            <a:ext uri="{FF2B5EF4-FFF2-40B4-BE49-F238E27FC236}">
              <a16:creationId xmlns:a16="http://schemas.microsoft.com/office/drawing/2014/main" id="{4B616A9D-DE65-484C-A7C7-8FB79069CA92}"/>
            </a:ext>
          </a:extLst>
        </xdr:cNvPr>
        <xdr:cNvSpPr/>
      </xdr:nvSpPr>
      <xdr:spPr>
        <a:xfrm>
          <a:off x="5836398" y="287931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171450</xdr:colOff>
      <xdr:row>104</xdr:row>
      <xdr:rowOff>19050</xdr:rowOff>
    </xdr:from>
    <xdr:to>
      <xdr:col>30</xdr:col>
      <xdr:colOff>336209</xdr:colOff>
      <xdr:row>104</xdr:row>
      <xdr:rowOff>202198</xdr:rowOff>
    </xdr:to>
    <xdr:sp macro="" textlink="">
      <xdr:nvSpPr>
        <xdr:cNvPr id="114" name="曲折矢印 32">
          <a:extLst>
            <a:ext uri="{FF2B5EF4-FFF2-40B4-BE49-F238E27FC236}">
              <a16:creationId xmlns:a16="http://schemas.microsoft.com/office/drawing/2014/main" id="{3DE50EB2-7930-44E5-BE71-5CCC0AFB1680}"/>
            </a:ext>
          </a:extLst>
        </xdr:cNvPr>
        <xdr:cNvSpPr/>
      </xdr:nvSpPr>
      <xdr:spPr>
        <a:xfrm flipH="1">
          <a:off x="5791200" y="2925445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184539</xdr:colOff>
      <xdr:row>86</xdr:row>
      <xdr:rowOff>90340</xdr:rowOff>
    </xdr:from>
    <xdr:to>
      <xdr:col>30</xdr:col>
      <xdr:colOff>425134</xdr:colOff>
      <xdr:row>86</xdr:row>
      <xdr:rowOff>151723</xdr:rowOff>
    </xdr:to>
    <xdr:sp macro="" textlink="">
      <xdr:nvSpPr>
        <xdr:cNvPr id="115" name="下矢印 21">
          <a:extLst>
            <a:ext uri="{FF2B5EF4-FFF2-40B4-BE49-F238E27FC236}">
              <a16:creationId xmlns:a16="http://schemas.microsoft.com/office/drawing/2014/main" id="{BAE43AD2-81B4-4D90-9FC9-31107A81F7E6}"/>
            </a:ext>
          </a:extLst>
        </xdr:cNvPr>
        <xdr:cNvSpPr/>
      </xdr:nvSpPr>
      <xdr:spPr>
        <a:xfrm rot="13604476">
          <a:off x="5893895" y="236354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184539</xdr:colOff>
      <xdr:row>74</xdr:row>
      <xdr:rowOff>90340</xdr:rowOff>
    </xdr:from>
    <xdr:to>
      <xdr:col>30</xdr:col>
      <xdr:colOff>425134</xdr:colOff>
      <xdr:row>74</xdr:row>
      <xdr:rowOff>151723</xdr:rowOff>
    </xdr:to>
    <xdr:sp macro="" textlink="">
      <xdr:nvSpPr>
        <xdr:cNvPr id="116" name="下矢印 21">
          <a:extLst>
            <a:ext uri="{FF2B5EF4-FFF2-40B4-BE49-F238E27FC236}">
              <a16:creationId xmlns:a16="http://schemas.microsoft.com/office/drawing/2014/main" id="{1F8DF44C-122E-4F87-912F-42DB73CEE219}"/>
            </a:ext>
          </a:extLst>
        </xdr:cNvPr>
        <xdr:cNvSpPr/>
      </xdr:nvSpPr>
      <xdr:spPr>
        <a:xfrm rot="13604476">
          <a:off x="5893895" y="202445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184539</xdr:colOff>
      <xdr:row>76</xdr:row>
      <xdr:rowOff>90340</xdr:rowOff>
    </xdr:from>
    <xdr:to>
      <xdr:col>30</xdr:col>
      <xdr:colOff>425134</xdr:colOff>
      <xdr:row>76</xdr:row>
      <xdr:rowOff>151723</xdr:rowOff>
    </xdr:to>
    <xdr:sp macro="" textlink="">
      <xdr:nvSpPr>
        <xdr:cNvPr id="117" name="下矢印 21">
          <a:extLst>
            <a:ext uri="{FF2B5EF4-FFF2-40B4-BE49-F238E27FC236}">
              <a16:creationId xmlns:a16="http://schemas.microsoft.com/office/drawing/2014/main" id="{5AF4CE12-CF57-43EB-9181-E21B9308BF3E}"/>
            </a:ext>
          </a:extLst>
        </xdr:cNvPr>
        <xdr:cNvSpPr/>
      </xdr:nvSpPr>
      <xdr:spPr>
        <a:xfrm rot="13604476">
          <a:off x="5893895" y="207017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254000</xdr:colOff>
      <xdr:row>70</xdr:row>
      <xdr:rowOff>209550</xdr:rowOff>
    </xdr:from>
    <xdr:to>
      <xdr:col>30</xdr:col>
      <xdr:colOff>337455</xdr:colOff>
      <xdr:row>70</xdr:row>
      <xdr:rowOff>394608</xdr:rowOff>
    </xdr:to>
    <xdr:sp macro="" textlink="">
      <xdr:nvSpPr>
        <xdr:cNvPr id="118" name="下矢印 30">
          <a:extLst>
            <a:ext uri="{FF2B5EF4-FFF2-40B4-BE49-F238E27FC236}">
              <a16:creationId xmlns:a16="http://schemas.microsoft.com/office/drawing/2014/main" id="{3411D74C-EC5C-4676-A9B4-E1FA26BEB9BF}"/>
            </a:ext>
          </a:extLst>
        </xdr:cNvPr>
        <xdr:cNvSpPr/>
      </xdr:nvSpPr>
      <xdr:spPr>
        <a:xfrm rot="10800000">
          <a:off x="5873750" y="1897380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254000</xdr:colOff>
      <xdr:row>72</xdr:row>
      <xdr:rowOff>209550</xdr:rowOff>
    </xdr:from>
    <xdr:to>
      <xdr:col>30</xdr:col>
      <xdr:colOff>337455</xdr:colOff>
      <xdr:row>72</xdr:row>
      <xdr:rowOff>394608</xdr:rowOff>
    </xdr:to>
    <xdr:sp macro="" textlink="">
      <xdr:nvSpPr>
        <xdr:cNvPr id="119" name="下矢印 30">
          <a:extLst>
            <a:ext uri="{FF2B5EF4-FFF2-40B4-BE49-F238E27FC236}">
              <a16:creationId xmlns:a16="http://schemas.microsoft.com/office/drawing/2014/main" id="{E812D96F-6CD2-4852-A1E6-D12A32D7B881}"/>
            </a:ext>
          </a:extLst>
        </xdr:cNvPr>
        <xdr:cNvSpPr/>
      </xdr:nvSpPr>
      <xdr:spPr>
        <a:xfrm rot="10800000">
          <a:off x="5873750" y="1971675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196850</xdr:colOff>
      <xdr:row>84</xdr:row>
      <xdr:rowOff>241300</xdr:rowOff>
    </xdr:from>
    <xdr:to>
      <xdr:col>30</xdr:col>
      <xdr:colOff>346262</xdr:colOff>
      <xdr:row>84</xdr:row>
      <xdr:rowOff>422463</xdr:rowOff>
    </xdr:to>
    <xdr:sp macro="" textlink="">
      <xdr:nvSpPr>
        <xdr:cNvPr id="120" name="U ターン矢印 40">
          <a:extLst>
            <a:ext uri="{FF2B5EF4-FFF2-40B4-BE49-F238E27FC236}">
              <a16:creationId xmlns:a16="http://schemas.microsoft.com/office/drawing/2014/main" id="{EAA2B172-9D2B-4F65-A90F-E2771DA26566}"/>
            </a:ext>
          </a:extLst>
        </xdr:cNvPr>
        <xdr:cNvSpPr/>
      </xdr:nvSpPr>
      <xdr:spPr>
        <a:xfrm flipH="1">
          <a:off x="5816600" y="231330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152439</xdr:colOff>
      <xdr:row>20</xdr:row>
      <xdr:rowOff>0</xdr:rowOff>
    </xdr:from>
    <xdr:to>
      <xdr:col>30</xdr:col>
      <xdr:colOff>317500</xdr:colOff>
      <xdr:row>20</xdr:row>
      <xdr:rowOff>0</xdr:rowOff>
    </xdr:to>
    <xdr:grpSp>
      <xdr:nvGrpSpPr>
        <xdr:cNvPr id="121" name="グループ化 120">
          <a:extLst>
            <a:ext uri="{FF2B5EF4-FFF2-40B4-BE49-F238E27FC236}">
              <a16:creationId xmlns:a16="http://schemas.microsoft.com/office/drawing/2014/main" id="{2C59272B-D363-465A-A5CB-2ABF1B395BAD}"/>
            </a:ext>
          </a:extLst>
        </xdr:cNvPr>
        <xdr:cNvGrpSpPr/>
      </xdr:nvGrpSpPr>
      <xdr:grpSpPr>
        <a:xfrm>
          <a:off x="17570489" y="2806700"/>
          <a:ext cx="165061" cy="0"/>
          <a:chOff x="13403790" y="2559538"/>
          <a:chExt cx="654133" cy="967154"/>
        </a:xfrm>
      </xdr:grpSpPr>
      <xdr:sp macro="" textlink="">
        <xdr:nvSpPr>
          <xdr:cNvPr id="122" name="曲折矢印 115">
            <a:extLst>
              <a:ext uri="{FF2B5EF4-FFF2-40B4-BE49-F238E27FC236}">
                <a16:creationId xmlns:a16="http://schemas.microsoft.com/office/drawing/2014/main" id="{D0B8EE9C-110D-A786-5592-3BFC5A9285C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23" name="直線コネクタ 122">
            <a:extLst>
              <a:ext uri="{FF2B5EF4-FFF2-40B4-BE49-F238E27FC236}">
                <a16:creationId xmlns:a16="http://schemas.microsoft.com/office/drawing/2014/main" id="{01982335-BE68-E24F-6FC2-A1ED32DE2B4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4" name="直線コネクタ 123">
            <a:extLst>
              <a:ext uri="{FF2B5EF4-FFF2-40B4-BE49-F238E27FC236}">
                <a16:creationId xmlns:a16="http://schemas.microsoft.com/office/drawing/2014/main" id="{59AA30FF-20A7-ABFE-6097-8629815A5111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149412</xdr:colOff>
      <xdr:row>58</xdr:row>
      <xdr:rowOff>186765</xdr:rowOff>
    </xdr:from>
    <xdr:to>
      <xdr:col>23</xdr:col>
      <xdr:colOff>149412</xdr:colOff>
      <xdr:row>58</xdr:row>
      <xdr:rowOff>372252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AF58D3D2-048C-42D5-B9B3-D8AAF746A58C}"/>
            </a:ext>
          </a:extLst>
        </xdr:cNvPr>
        <xdr:cNvCxnSpPr/>
      </xdr:nvCxnSpPr>
      <xdr:spPr>
        <a:xfrm flipV="1">
          <a:off x="759012" y="14867965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164353</xdr:colOff>
      <xdr:row>62</xdr:row>
      <xdr:rowOff>186764</xdr:rowOff>
    </xdr:from>
    <xdr:to>
      <xdr:col>23</xdr:col>
      <xdr:colOff>164353</xdr:colOff>
      <xdr:row>62</xdr:row>
      <xdr:rowOff>372251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36420EE-7AD6-48AF-97B9-648EB99B1F8B}"/>
            </a:ext>
          </a:extLst>
        </xdr:cNvPr>
        <xdr:cNvCxnSpPr/>
      </xdr:nvCxnSpPr>
      <xdr:spPr>
        <a:xfrm flipV="1">
          <a:off x="773953" y="16264964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171824</xdr:colOff>
      <xdr:row>55</xdr:row>
      <xdr:rowOff>52294</xdr:rowOff>
    </xdr:from>
    <xdr:to>
      <xdr:col>23</xdr:col>
      <xdr:colOff>171824</xdr:colOff>
      <xdr:row>55</xdr:row>
      <xdr:rowOff>209177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97CAE1B3-2053-41A6-93D0-7FA16A560EA3}"/>
            </a:ext>
          </a:extLst>
        </xdr:cNvPr>
        <xdr:cNvCxnSpPr/>
      </xdr:nvCxnSpPr>
      <xdr:spPr>
        <a:xfrm flipV="1">
          <a:off x="781424" y="14276294"/>
          <a:ext cx="0" cy="1568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164353</xdr:colOff>
      <xdr:row>65</xdr:row>
      <xdr:rowOff>186764</xdr:rowOff>
    </xdr:from>
    <xdr:to>
      <xdr:col>23</xdr:col>
      <xdr:colOff>164353</xdr:colOff>
      <xdr:row>65</xdr:row>
      <xdr:rowOff>372251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ED0AC37D-E9BD-4D09-98D5-F68E3939F18E}"/>
            </a:ext>
          </a:extLst>
        </xdr:cNvPr>
        <xdr:cNvCxnSpPr/>
      </xdr:nvCxnSpPr>
      <xdr:spPr>
        <a:xfrm flipV="1">
          <a:off x="773953" y="17522264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266700</xdr:colOff>
      <xdr:row>65</xdr:row>
      <xdr:rowOff>228600</xdr:rowOff>
    </xdr:from>
    <xdr:to>
      <xdr:col>30</xdr:col>
      <xdr:colOff>350155</xdr:colOff>
      <xdr:row>65</xdr:row>
      <xdr:rowOff>413658</xdr:rowOff>
    </xdr:to>
    <xdr:sp macro="" textlink="">
      <xdr:nvSpPr>
        <xdr:cNvPr id="129" name="下矢印 30">
          <a:extLst>
            <a:ext uri="{FF2B5EF4-FFF2-40B4-BE49-F238E27FC236}">
              <a16:creationId xmlns:a16="http://schemas.microsoft.com/office/drawing/2014/main" id="{7356493B-CCF3-4757-BD50-92A4B55291EA}"/>
            </a:ext>
          </a:extLst>
        </xdr:cNvPr>
        <xdr:cNvSpPr/>
      </xdr:nvSpPr>
      <xdr:spPr>
        <a:xfrm rot="10800000">
          <a:off x="5886450" y="1756410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164353</xdr:colOff>
      <xdr:row>70</xdr:row>
      <xdr:rowOff>186764</xdr:rowOff>
    </xdr:from>
    <xdr:to>
      <xdr:col>23</xdr:col>
      <xdr:colOff>164353</xdr:colOff>
      <xdr:row>70</xdr:row>
      <xdr:rowOff>372251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DFD4C4A7-E6BA-463A-8E42-BC5C2E7E5F2B}"/>
            </a:ext>
          </a:extLst>
        </xdr:cNvPr>
        <xdr:cNvCxnSpPr/>
      </xdr:nvCxnSpPr>
      <xdr:spPr>
        <a:xfrm flipV="1">
          <a:off x="773953" y="18951014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164353</xdr:colOff>
      <xdr:row>72</xdr:row>
      <xdr:rowOff>186764</xdr:rowOff>
    </xdr:from>
    <xdr:to>
      <xdr:col>23</xdr:col>
      <xdr:colOff>164353</xdr:colOff>
      <xdr:row>72</xdr:row>
      <xdr:rowOff>372251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AF425F77-3EA8-4515-B41D-FA3D8F21206F}"/>
            </a:ext>
          </a:extLst>
        </xdr:cNvPr>
        <xdr:cNvCxnSpPr/>
      </xdr:nvCxnSpPr>
      <xdr:spPr>
        <a:xfrm flipV="1">
          <a:off x="773953" y="19693964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152439</xdr:colOff>
      <xdr:row>73</xdr:row>
      <xdr:rowOff>0</xdr:rowOff>
    </xdr:from>
    <xdr:to>
      <xdr:col>30</xdr:col>
      <xdr:colOff>317500</xdr:colOff>
      <xdr:row>73</xdr:row>
      <xdr:rowOff>0</xdr:rowOff>
    </xdr:to>
    <xdr:grpSp>
      <xdr:nvGrpSpPr>
        <xdr:cNvPr id="132" name="グループ化 131">
          <a:extLst>
            <a:ext uri="{FF2B5EF4-FFF2-40B4-BE49-F238E27FC236}">
              <a16:creationId xmlns:a16="http://schemas.microsoft.com/office/drawing/2014/main" id="{DB7C3B4B-C63C-4709-898D-A607D8D30410}"/>
            </a:ext>
          </a:extLst>
        </xdr:cNvPr>
        <xdr:cNvGrpSpPr/>
      </xdr:nvGrpSpPr>
      <xdr:grpSpPr>
        <a:xfrm>
          <a:off x="17570489" y="7791450"/>
          <a:ext cx="165061" cy="0"/>
          <a:chOff x="13403790" y="2559538"/>
          <a:chExt cx="654133" cy="967154"/>
        </a:xfrm>
      </xdr:grpSpPr>
      <xdr:sp macro="" textlink="">
        <xdr:nvSpPr>
          <xdr:cNvPr id="133" name="曲折矢印 115">
            <a:extLst>
              <a:ext uri="{FF2B5EF4-FFF2-40B4-BE49-F238E27FC236}">
                <a16:creationId xmlns:a16="http://schemas.microsoft.com/office/drawing/2014/main" id="{63CC0496-9609-A84F-660D-6E1D9BD76B6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34" name="直線コネクタ 133">
            <a:extLst>
              <a:ext uri="{FF2B5EF4-FFF2-40B4-BE49-F238E27FC236}">
                <a16:creationId xmlns:a16="http://schemas.microsoft.com/office/drawing/2014/main" id="{68B91529-1A61-150B-C0E8-00100B1DC5C4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5" name="直線コネクタ 134">
            <a:extLst>
              <a:ext uri="{FF2B5EF4-FFF2-40B4-BE49-F238E27FC236}">
                <a16:creationId xmlns:a16="http://schemas.microsoft.com/office/drawing/2014/main" id="{820AB838-9C99-3C72-368B-C34E6969D265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101639</xdr:colOff>
      <xdr:row>73</xdr:row>
      <xdr:rowOff>0</xdr:rowOff>
    </xdr:from>
    <xdr:to>
      <xdr:col>23</xdr:col>
      <xdr:colOff>203200</xdr:colOff>
      <xdr:row>73</xdr:row>
      <xdr:rowOff>0</xdr:rowOff>
    </xdr:to>
    <xdr:grpSp>
      <xdr:nvGrpSpPr>
        <xdr:cNvPr id="136" name="グループ化 135">
          <a:extLst>
            <a:ext uri="{FF2B5EF4-FFF2-40B4-BE49-F238E27FC236}">
              <a16:creationId xmlns:a16="http://schemas.microsoft.com/office/drawing/2014/main" id="{84AE151A-FFC3-4647-8CBC-03258B860E87}"/>
            </a:ext>
          </a:extLst>
        </xdr:cNvPr>
        <xdr:cNvGrpSpPr/>
      </xdr:nvGrpSpPr>
      <xdr:grpSpPr>
        <a:xfrm>
          <a:off x="13252489" y="7791450"/>
          <a:ext cx="101561" cy="0"/>
          <a:chOff x="13403790" y="2559538"/>
          <a:chExt cx="654133" cy="967154"/>
        </a:xfrm>
      </xdr:grpSpPr>
      <xdr:sp macro="" textlink="">
        <xdr:nvSpPr>
          <xdr:cNvPr id="137" name="曲折矢印 115">
            <a:extLst>
              <a:ext uri="{FF2B5EF4-FFF2-40B4-BE49-F238E27FC236}">
                <a16:creationId xmlns:a16="http://schemas.microsoft.com/office/drawing/2014/main" id="{1F3DF14A-2A24-7E75-B29D-A7D7340FCFD9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38" name="直線コネクタ 137">
            <a:extLst>
              <a:ext uri="{FF2B5EF4-FFF2-40B4-BE49-F238E27FC236}">
                <a16:creationId xmlns:a16="http://schemas.microsoft.com/office/drawing/2014/main" id="{16D2DE41-3FD1-30E2-D414-F792B1AF12E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9" name="直線コネクタ 138">
            <a:extLst>
              <a:ext uri="{FF2B5EF4-FFF2-40B4-BE49-F238E27FC236}">
                <a16:creationId xmlns:a16="http://schemas.microsoft.com/office/drawing/2014/main" id="{B890713C-F3F4-64B6-16EA-B2AE998021B7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321879</xdr:colOff>
      <xdr:row>82</xdr:row>
      <xdr:rowOff>39414</xdr:rowOff>
    </xdr:from>
    <xdr:to>
      <xdr:col>30</xdr:col>
      <xdr:colOff>321879</xdr:colOff>
      <xdr:row>82</xdr:row>
      <xdr:rowOff>216777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63A2F9A-C692-41E0-9574-19AA0FB1E10B}"/>
            </a:ext>
          </a:extLst>
        </xdr:cNvPr>
        <xdr:cNvCxnSpPr/>
      </xdr:nvCxnSpPr>
      <xdr:spPr>
        <a:xfrm>
          <a:off x="5941629" y="2224536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228124</xdr:colOff>
      <xdr:row>82</xdr:row>
      <xdr:rowOff>24130</xdr:rowOff>
    </xdr:from>
    <xdr:to>
      <xdr:col>30</xdr:col>
      <xdr:colOff>282847</xdr:colOff>
      <xdr:row>83</xdr:row>
      <xdr:rowOff>2040</xdr:rowOff>
    </xdr:to>
    <xdr:sp macro="" textlink="">
      <xdr:nvSpPr>
        <xdr:cNvPr id="141" name="下矢印 21">
          <a:extLst>
            <a:ext uri="{FF2B5EF4-FFF2-40B4-BE49-F238E27FC236}">
              <a16:creationId xmlns:a16="http://schemas.microsoft.com/office/drawing/2014/main" id="{B3063CAE-A609-4E8A-AAA2-D37DD51B09C2}"/>
            </a:ext>
          </a:extLst>
        </xdr:cNvPr>
        <xdr:cNvSpPr/>
      </xdr:nvSpPr>
      <xdr:spPr>
        <a:xfrm rot="2456897">
          <a:off x="5847874" y="22230080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164353</xdr:colOff>
      <xdr:row>84</xdr:row>
      <xdr:rowOff>186764</xdr:rowOff>
    </xdr:from>
    <xdr:to>
      <xdr:col>23</xdr:col>
      <xdr:colOff>164353</xdr:colOff>
      <xdr:row>84</xdr:row>
      <xdr:rowOff>372251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576F93CB-6594-491B-B74E-10716FE9C681}"/>
            </a:ext>
          </a:extLst>
        </xdr:cNvPr>
        <xdr:cNvCxnSpPr/>
      </xdr:nvCxnSpPr>
      <xdr:spPr>
        <a:xfrm flipV="1">
          <a:off x="773953" y="23078514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171450</xdr:colOff>
      <xdr:row>88</xdr:row>
      <xdr:rowOff>19050</xdr:rowOff>
    </xdr:from>
    <xdr:to>
      <xdr:col>30</xdr:col>
      <xdr:colOff>336209</xdr:colOff>
      <xdr:row>88</xdr:row>
      <xdr:rowOff>202198</xdr:rowOff>
    </xdr:to>
    <xdr:sp macro="" textlink="">
      <xdr:nvSpPr>
        <xdr:cNvPr id="146" name="曲折矢印 32">
          <a:extLst>
            <a:ext uri="{FF2B5EF4-FFF2-40B4-BE49-F238E27FC236}">
              <a16:creationId xmlns:a16="http://schemas.microsoft.com/office/drawing/2014/main" id="{3CEA0AFE-4D01-49EB-B3C1-66DF38FAD002}"/>
            </a:ext>
          </a:extLst>
        </xdr:cNvPr>
        <xdr:cNvSpPr/>
      </xdr:nvSpPr>
      <xdr:spPr>
        <a:xfrm flipH="1">
          <a:off x="5791200" y="2411095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242903</xdr:colOff>
      <xdr:row>89</xdr:row>
      <xdr:rowOff>59371</xdr:rowOff>
    </xdr:from>
    <xdr:to>
      <xdr:col>30</xdr:col>
      <xdr:colOff>411149</xdr:colOff>
      <xdr:row>89</xdr:row>
      <xdr:rowOff>226903</xdr:rowOff>
    </xdr:to>
    <xdr:sp macro="" textlink="">
      <xdr:nvSpPr>
        <xdr:cNvPr id="151" name="曲折矢印 35">
          <a:extLst>
            <a:ext uri="{FF2B5EF4-FFF2-40B4-BE49-F238E27FC236}">
              <a16:creationId xmlns:a16="http://schemas.microsoft.com/office/drawing/2014/main" id="{E2D5425C-D57A-40AE-8FD2-06CEA684860F}"/>
            </a:ext>
          </a:extLst>
        </xdr:cNvPr>
        <xdr:cNvSpPr/>
      </xdr:nvSpPr>
      <xdr:spPr>
        <a:xfrm>
          <a:off x="5862653" y="250656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216087</xdr:colOff>
      <xdr:row>93</xdr:row>
      <xdr:rowOff>24161</xdr:rowOff>
    </xdr:from>
    <xdr:to>
      <xdr:col>30</xdr:col>
      <xdr:colOff>380846</xdr:colOff>
      <xdr:row>93</xdr:row>
      <xdr:rowOff>207309</xdr:rowOff>
    </xdr:to>
    <xdr:sp macro="" textlink="">
      <xdr:nvSpPr>
        <xdr:cNvPr id="152" name="曲折矢印 34">
          <a:extLst>
            <a:ext uri="{FF2B5EF4-FFF2-40B4-BE49-F238E27FC236}">
              <a16:creationId xmlns:a16="http://schemas.microsoft.com/office/drawing/2014/main" id="{E4C3F247-D4D7-4F0E-83BC-AE542CD69504}"/>
            </a:ext>
          </a:extLst>
        </xdr:cNvPr>
        <xdr:cNvSpPr/>
      </xdr:nvSpPr>
      <xdr:spPr>
        <a:xfrm flipH="1">
          <a:off x="5835837" y="261861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361156</xdr:colOff>
      <xdr:row>92</xdr:row>
      <xdr:rowOff>91281</xdr:rowOff>
    </xdr:from>
    <xdr:to>
      <xdr:col>30</xdr:col>
      <xdr:colOff>365125</xdr:colOff>
      <xdr:row>93</xdr:row>
      <xdr:rowOff>11905</xdr:rowOff>
    </xdr:to>
    <xdr:cxnSp macro="">
      <xdr:nvCxnSpPr>
        <xdr:cNvPr id="153" name="直線矢印コネクタ 152">
          <a:extLst>
            <a:ext uri="{FF2B5EF4-FFF2-40B4-BE49-F238E27FC236}">
              <a16:creationId xmlns:a16="http://schemas.microsoft.com/office/drawing/2014/main" id="{15C6FE70-D5DF-4C2A-853D-7EA5048BA74C}"/>
            </a:ext>
          </a:extLst>
        </xdr:cNvPr>
        <xdr:cNvCxnSpPr/>
      </xdr:nvCxnSpPr>
      <xdr:spPr>
        <a:xfrm flipH="1">
          <a:off x="5980906" y="26024681"/>
          <a:ext cx="3969" cy="1492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175260</xdr:colOff>
      <xdr:row>63</xdr:row>
      <xdr:rowOff>45720</xdr:rowOff>
    </xdr:from>
    <xdr:to>
      <xdr:col>30</xdr:col>
      <xdr:colOff>340019</xdr:colOff>
      <xdr:row>63</xdr:row>
      <xdr:rowOff>228868</xdr:rowOff>
    </xdr:to>
    <xdr:sp macro="" textlink="">
      <xdr:nvSpPr>
        <xdr:cNvPr id="154" name="曲折矢印 34">
          <a:extLst>
            <a:ext uri="{FF2B5EF4-FFF2-40B4-BE49-F238E27FC236}">
              <a16:creationId xmlns:a16="http://schemas.microsoft.com/office/drawing/2014/main" id="{D4463387-9A82-44D4-B843-10CE4E9D2CC2}"/>
            </a:ext>
          </a:extLst>
        </xdr:cNvPr>
        <xdr:cNvSpPr/>
      </xdr:nvSpPr>
      <xdr:spPr>
        <a:xfrm flipH="1">
          <a:off x="5795010" y="1663827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266700</xdr:colOff>
      <xdr:row>65</xdr:row>
      <xdr:rowOff>228600</xdr:rowOff>
    </xdr:from>
    <xdr:to>
      <xdr:col>6</xdr:col>
      <xdr:colOff>350155</xdr:colOff>
      <xdr:row>65</xdr:row>
      <xdr:rowOff>413658</xdr:rowOff>
    </xdr:to>
    <xdr:sp macro="" textlink="">
      <xdr:nvSpPr>
        <xdr:cNvPr id="156" name="下矢印 30">
          <a:extLst>
            <a:ext uri="{FF2B5EF4-FFF2-40B4-BE49-F238E27FC236}">
              <a16:creationId xmlns:a16="http://schemas.microsoft.com/office/drawing/2014/main" id="{28AEE114-AF42-4120-928F-2BAD4870B0B9}"/>
            </a:ext>
          </a:extLst>
        </xdr:cNvPr>
        <xdr:cNvSpPr/>
      </xdr:nvSpPr>
      <xdr:spPr>
        <a:xfrm rot="10800000">
          <a:off x="17094200" y="6384925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fajf/Downloads/pc-open-close%20(8).xls" TargetMode="External"/><Relationship Id="rId1" Type="http://schemas.openxmlformats.org/officeDocument/2006/relationships/externalLinkPath" Target="/Users/cfajf/Downloads/pc-open-close%20(8)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fajf/Downloads/pc-open-close%20(5).xls" TargetMode="External"/><Relationship Id="rId2" Type="http://schemas.openxmlformats.org/officeDocument/2006/relationships/externalLinkPath" Target="file:///C:\Users\cfajf\Downloads\pc-open-close%20(5).xls" TargetMode="External"/><Relationship Id="rId1" Type="http://schemas.openxmlformats.org/officeDocument/2006/relationships/externalLinkPath" Target="/Users/cfajf/Downloads/pc-open-close%20(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c-open-close (8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c-open-close (5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4"/>
  <sheetViews>
    <sheetView tabSelected="1" topLeftCell="A59" zoomScaleNormal="100" workbookViewId="0">
      <selection activeCell="L3" sqref="L3"/>
    </sheetView>
  </sheetViews>
  <sheetFormatPr defaultRowHeight="13"/>
  <cols>
    <col min="2" max="3" width="4.6328125" customWidth="1"/>
    <col min="4" max="4" width="31.6328125" customWidth="1"/>
    <col min="5" max="5" width="4.1796875" customWidth="1"/>
    <col min="6" max="6" width="9" style="3"/>
    <col min="7" max="8" width="8.81640625" style="68"/>
    <col min="9" max="9" width="9" style="4"/>
    <col min="10" max="10" width="0.36328125" customWidth="1"/>
    <col min="11" max="11" width="39.81640625" customWidth="1"/>
    <col min="12" max="12" width="8.81640625" style="68"/>
  </cols>
  <sheetData>
    <row r="1" spans="1:12" s="5" customFormat="1">
      <c r="A1"/>
      <c r="B1"/>
      <c r="C1"/>
      <c r="D1" s="1">
        <v>2026</v>
      </c>
      <c r="E1" s="2"/>
      <c r="F1" s="3"/>
      <c r="G1" s="58"/>
      <c r="H1" s="59"/>
      <c r="I1" s="4"/>
      <c r="K1" s="6" t="s">
        <v>337</v>
      </c>
      <c r="L1" s="71"/>
    </row>
    <row r="2" spans="1:12" s="5" customFormat="1" ht="13.5" thickBot="1">
      <c r="A2"/>
      <c r="B2"/>
      <c r="C2"/>
      <c r="D2" s="5" t="s">
        <v>114</v>
      </c>
      <c r="E2" s="2"/>
      <c r="F2" s="3"/>
      <c r="G2" s="58"/>
      <c r="H2" s="59"/>
      <c r="I2" s="4"/>
      <c r="K2" s="7">
        <v>46084</v>
      </c>
      <c r="L2" s="95">
        <v>0.5625</v>
      </c>
    </row>
    <row r="3" spans="1:12" s="12" customFormat="1" ht="39.75" customHeight="1" thickBot="1">
      <c r="A3" s="8"/>
      <c r="B3" s="129" t="s">
        <v>212</v>
      </c>
      <c r="C3" s="9" t="s">
        <v>213</v>
      </c>
      <c r="D3" s="9" t="s">
        <v>0</v>
      </c>
      <c r="E3" s="9" t="s">
        <v>1</v>
      </c>
      <c r="F3" s="10" t="s">
        <v>2</v>
      </c>
      <c r="G3" s="60" t="s">
        <v>3</v>
      </c>
      <c r="H3" s="61" t="s">
        <v>4</v>
      </c>
      <c r="I3" s="11" t="s">
        <v>5</v>
      </c>
      <c r="J3" s="9"/>
      <c r="K3" s="9" t="s">
        <v>6</v>
      </c>
      <c r="L3" s="72" t="s">
        <v>7</v>
      </c>
    </row>
    <row r="4" spans="1:12" ht="65.5" customHeight="1" thickTop="1">
      <c r="A4" s="13">
        <v>1</v>
      </c>
      <c r="B4" s="125"/>
      <c r="C4" s="125"/>
      <c r="D4" s="14" t="s">
        <v>8</v>
      </c>
      <c r="E4" s="15"/>
      <c r="F4" s="15"/>
      <c r="G4" s="62">
        <v>0</v>
      </c>
      <c r="H4" s="62">
        <v>0</v>
      </c>
      <c r="I4" s="133"/>
      <c r="J4" s="16"/>
      <c r="K4" s="17" t="s">
        <v>219</v>
      </c>
      <c r="L4" s="73">
        <v>0</v>
      </c>
    </row>
    <row r="5" spans="1:12" ht="18" customHeight="1">
      <c r="A5" s="18">
        <v>2</v>
      </c>
      <c r="B5" s="135" t="s">
        <v>220</v>
      </c>
      <c r="C5" s="126"/>
      <c r="D5" s="19"/>
      <c r="E5" s="20"/>
      <c r="F5" s="21"/>
      <c r="G5" s="63">
        <v>0.04</v>
      </c>
      <c r="H5" s="63">
        <f>H4+G5</f>
        <v>0.04</v>
      </c>
      <c r="I5" s="91"/>
      <c r="J5" s="19"/>
      <c r="K5" s="22"/>
      <c r="L5" s="74"/>
    </row>
    <row r="6" spans="1:12" ht="18" customHeight="1">
      <c r="A6" s="18">
        <v>3</v>
      </c>
      <c r="B6" s="135" t="s">
        <v>221</v>
      </c>
      <c r="C6" s="138" t="s">
        <v>225</v>
      </c>
      <c r="D6" s="19"/>
      <c r="E6" s="20"/>
      <c r="F6" s="21"/>
      <c r="G6" s="63">
        <v>0.06</v>
      </c>
      <c r="H6" s="63">
        <f>H5+G6</f>
        <v>0.1</v>
      </c>
      <c r="I6" s="91"/>
      <c r="J6" s="19"/>
      <c r="K6" s="22" t="s">
        <v>29</v>
      </c>
      <c r="L6" s="74"/>
    </row>
    <row r="7" spans="1:12" ht="18" customHeight="1">
      <c r="A7" s="18">
        <v>4</v>
      </c>
      <c r="B7" s="135" t="s">
        <v>221</v>
      </c>
      <c r="C7" s="138" t="s">
        <v>225</v>
      </c>
      <c r="D7" s="19" t="s">
        <v>226</v>
      </c>
      <c r="E7" s="20"/>
      <c r="F7" s="21"/>
      <c r="G7" s="63">
        <v>0.33</v>
      </c>
      <c r="H7" s="63">
        <f t="shared" ref="H7:H15" si="0">H6+G7</f>
        <v>0.43000000000000005</v>
      </c>
      <c r="I7" s="91"/>
      <c r="J7" s="19"/>
      <c r="K7" s="22"/>
      <c r="L7" s="75"/>
    </row>
    <row r="8" spans="1:12" ht="18" customHeight="1">
      <c r="A8" s="18">
        <v>5</v>
      </c>
      <c r="B8" s="136" t="s">
        <v>222</v>
      </c>
      <c r="C8" s="139"/>
      <c r="D8" s="19"/>
      <c r="E8" s="20"/>
      <c r="F8" s="21"/>
      <c r="G8" s="63">
        <v>0.37</v>
      </c>
      <c r="H8" s="63">
        <f t="shared" si="0"/>
        <v>0.8</v>
      </c>
      <c r="I8" s="134"/>
      <c r="J8" s="19"/>
      <c r="K8" s="22"/>
      <c r="L8" s="75"/>
    </row>
    <row r="9" spans="1:12" ht="18" customHeight="1">
      <c r="A9" s="18">
        <v>6</v>
      </c>
      <c r="B9" s="137" t="s">
        <v>223</v>
      </c>
      <c r="C9" s="137"/>
      <c r="D9" s="19"/>
      <c r="E9" s="20"/>
      <c r="F9" s="21"/>
      <c r="G9" s="149">
        <v>0.1</v>
      </c>
      <c r="H9" s="63">
        <f t="shared" si="0"/>
        <v>0.9</v>
      </c>
      <c r="I9" s="91"/>
      <c r="J9" s="19"/>
      <c r="K9" s="22" t="s">
        <v>45</v>
      </c>
      <c r="L9" s="75"/>
    </row>
    <row r="10" spans="1:12" ht="18" customHeight="1">
      <c r="A10" s="18">
        <v>7</v>
      </c>
      <c r="B10" s="138" t="s">
        <v>224</v>
      </c>
      <c r="C10" s="138"/>
      <c r="D10" s="19"/>
      <c r="E10" s="20"/>
      <c r="F10" s="21"/>
      <c r="G10" s="149">
        <v>0.1</v>
      </c>
      <c r="H10" s="63">
        <f t="shared" si="0"/>
        <v>1</v>
      </c>
      <c r="I10" s="91"/>
      <c r="J10" s="19"/>
      <c r="K10" s="19" t="s">
        <v>35</v>
      </c>
      <c r="L10" s="75"/>
    </row>
    <row r="11" spans="1:12" ht="18" customHeight="1">
      <c r="A11" s="18">
        <v>8</v>
      </c>
      <c r="B11" s="135" t="s">
        <v>220</v>
      </c>
      <c r="C11" s="138"/>
      <c r="D11" s="29"/>
      <c r="E11" s="20"/>
      <c r="F11" s="21"/>
      <c r="G11" s="149">
        <v>0.1</v>
      </c>
      <c r="H11" s="63">
        <f t="shared" si="0"/>
        <v>1.1000000000000001</v>
      </c>
      <c r="I11" s="91"/>
      <c r="J11" s="19"/>
      <c r="K11" s="19" t="s">
        <v>36</v>
      </c>
      <c r="L11" s="75"/>
    </row>
    <row r="12" spans="1:12" ht="18" customHeight="1">
      <c r="A12" s="18">
        <v>9</v>
      </c>
      <c r="B12" s="135" t="s">
        <v>228</v>
      </c>
      <c r="C12" s="126"/>
      <c r="D12" s="19"/>
      <c r="E12" s="20"/>
      <c r="F12" s="148" t="s">
        <v>37</v>
      </c>
      <c r="G12" s="149">
        <v>0.6</v>
      </c>
      <c r="H12" s="149">
        <f t="shared" si="0"/>
        <v>1.7000000000000002</v>
      </c>
      <c r="I12" s="91"/>
      <c r="J12" s="19"/>
      <c r="K12" s="19" t="s">
        <v>44</v>
      </c>
      <c r="L12" s="75"/>
    </row>
    <row r="13" spans="1:12" ht="18" customHeight="1">
      <c r="A13" s="18">
        <v>10</v>
      </c>
      <c r="B13" s="138" t="s">
        <v>224</v>
      </c>
      <c r="C13" s="126"/>
      <c r="D13" s="19"/>
      <c r="E13" s="20"/>
      <c r="F13" s="21"/>
      <c r="G13" s="149">
        <v>0.2</v>
      </c>
      <c r="H13" s="149">
        <f t="shared" si="0"/>
        <v>1.9000000000000001</v>
      </c>
      <c r="I13" s="5"/>
      <c r="J13" s="19"/>
      <c r="K13" s="19" t="s">
        <v>40</v>
      </c>
      <c r="L13" s="75"/>
    </row>
    <row r="14" spans="1:12" ht="18" customHeight="1">
      <c r="A14" s="18">
        <v>11</v>
      </c>
      <c r="B14" s="138" t="s">
        <v>224</v>
      </c>
      <c r="C14" s="126"/>
      <c r="D14" s="19"/>
      <c r="E14" s="20"/>
      <c r="F14" s="21"/>
      <c r="G14" s="149">
        <v>0.1</v>
      </c>
      <c r="H14" s="149">
        <f t="shared" si="0"/>
        <v>2</v>
      </c>
      <c r="I14" s="91"/>
      <c r="J14" s="19"/>
      <c r="K14" s="19" t="s">
        <v>41</v>
      </c>
      <c r="L14" s="75"/>
    </row>
    <row r="15" spans="1:12" ht="66" customHeight="1">
      <c r="A15" s="18">
        <v>12</v>
      </c>
      <c r="B15" s="130"/>
      <c r="C15" s="131"/>
      <c r="D15" s="29"/>
      <c r="E15" s="20"/>
      <c r="F15" s="57" t="s">
        <v>43</v>
      </c>
      <c r="G15" s="151">
        <v>10.9</v>
      </c>
      <c r="H15" s="149">
        <f t="shared" si="0"/>
        <v>12.9</v>
      </c>
      <c r="I15" s="69"/>
      <c r="J15" s="24"/>
      <c r="K15" s="25" t="s">
        <v>42</v>
      </c>
      <c r="L15" s="76"/>
    </row>
    <row r="16" spans="1:12" ht="18" customHeight="1">
      <c r="A16" s="18">
        <v>13</v>
      </c>
      <c r="B16" s="137" t="s">
        <v>223</v>
      </c>
      <c r="C16" s="126"/>
      <c r="D16" s="19"/>
      <c r="E16" s="20"/>
      <c r="F16" s="57" t="s">
        <v>43</v>
      </c>
      <c r="G16" s="149">
        <v>11.2</v>
      </c>
      <c r="H16" s="149">
        <f t="shared" ref="H16:H103" si="1">H15+G16</f>
        <v>24.1</v>
      </c>
      <c r="I16" s="91"/>
      <c r="J16" s="19"/>
      <c r="K16" s="19" t="s">
        <v>157</v>
      </c>
      <c r="L16" s="75"/>
    </row>
    <row r="17" spans="1:12" ht="18" customHeight="1">
      <c r="A17" s="18">
        <v>14</v>
      </c>
      <c r="B17" s="135" t="s">
        <v>221</v>
      </c>
      <c r="C17" s="138" t="s">
        <v>225</v>
      </c>
      <c r="D17" s="19" t="s">
        <v>227</v>
      </c>
      <c r="E17" s="20"/>
      <c r="F17" s="21"/>
      <c r="G17" s="149">
        <v>0.1</v>
      </c>
      <c r="H17" s="149">
        <f t="shared" si="1"/>
        <v>24.200000000000003</v>
      </c>
      <c r="I17" s="91"/>
      <c r="J17" s="19"/>
      <c r="K17" s="19"/>
      <c r="L17" s="75"/>
    </row>
    <row r="18" spans="1:12" ht="18" customHeight="1">
      <c r="A18" s="18">
        <v>15</v>
      </c>
      <c r="B18" s="135" t="s">
        <v>228</v>
      </c>
      <c r="C18" s="126"/>
      <c r="D18" s="19"/>
      <c r="E18" s="20"/>
      <c r="F18" s="21"/>
      <c r="G18" s="149">
        <v>0.1</v>
      </c>
      <c r="H18" s="149">
        <f t="shared" si="1"/>
        <v>24.300000000000004</v>
      </c>
      <c r="I18" s="91"/>
      <c r="J18" s="19"/>
      <c r="K18" s="19" t="s">
        <v>156</v>
      </c>
      <c r="L18" s="75"/>
    </row>
    <row r="19" spans="1:12" ht="18" customHeight="1">
      <c r="A19" s="18">
        <v>16</v>
      </c>
      <c r="B19" s="135" t="s">
        <v>220</v>
      </c>
      <c r="C19" s="131"/>
      <c r="D19" s="29"/>
      <c r="E19" s="20"/>
      <c r="F19" s="21"/>
      <c r="G19" s="149">
        <v>0.2</v>
      </c>
      <c r="H19" s="149">
        <f t="shared" si="1"/>
        <v>24.500000000000004</v>
      </c>
      <c r="I19" s="91"/>
      <c r="J19" s="19"/>
      <c r="K19" s="19"/>
      <c r="L19" s="75"/>
    </row>
    <row r="20" spans="1:12" ht="40.5" customHeight="1">
      <c r="A20" s="46">
        <v>17</v>
      </c>
      <c r="B20" s="128"/>
      <c r="C20" s="128"/>
      <c r="D20" s="52" t="s">
        <v>158</v>
      </c>
      <c r="E20" s="47"/>
      <c r="F20" s="54" t="s">
        <v>159</v>
      </c>
      <c r="G20" s="150">
        <v>0.3</v>
      </c>
      <c r="H20" s="150">
        <f t="shared" si="1"/>
        <v>24.800000000000004</v>
      </c>
      <c r="I20" s="140" t="s">
        <v>229</v>
      </c>
      <c r="J20" s="49"/>
      <c r="K20" s="50" t="s">
        <v>153</v>
      </c>
      <c r="L20" s="77">
        <f>H20-H4</f>
        <v>24.800000000000004</v>
      </c>
    </row>
    <row r="21" spans="1:12" ht="18" customHeight="1">
      <c r="A21" s="18">
        <v>18</v>
      </c>
      <c r="B21" s="135" t="s">
        <v>221</v>
      </c>
      <c r="C21" s="126"/>
      <c r="D21" s="24"/>
      <c r="E21" s="23"/>
      <c r="F21" s="21" t="s">
        <v>159</v>
      </c>
      <c r="G21" s="151">
        <v>0.4</v>
      </c>
      <c r="H21" s="149">
        <f t="shared" si="1"/>
        <v>25.200000000000003</v>
      </c>
      <c r="I21" s="91"/>
      <c r="J21" s="19"/>
      <c r="K21" s="19"/>
      <c r="L21" s="75"/>
    </row>
    <row r="22" spans="1:12" ht="18" customHeight="1">
      <c r="A22" s="18">
        <v>19</v>
      </c>
      <c r="B22" s="135" t="s">
        <v>221</v>
      </c>
      <c r="C22" s="138" t="s">
        <v>225</v>
      </c>
      <c r="D22" s="24" t="s">
        <v>230</v>
      </c>
      <c r="E22" s="23"/>
      <c r="F22" s="21"/>
      <c r="G22" s="151">
        <v>0.2</v>
      </c>
      <c r="H22" s="149">
        <f t="shared" si="1"/>
        <v>25.400000000000002</v>
      </c>
      <c r="I22" s="91"/>
      <c r="J22" s="19"/>
      <c r="K22" s="19"/>
      <c r="L22" s="75"/>
    </row>
    <row r="23" spans="1:12" ht="18" customHeight="1">
      <c r="A23" s="18">
        <v>20</v>
      </c>
      <c r="B23" s="137" t="s">
        <v>223</v>
      </c>
      <c r="C23" s="126"/>
      <c r="D23" s="19"/>
      <c r="E23" s="23"/>
      <c r="F23" s="21"/>
      <c r="G23" s="64">
        <v>7.0000000000000007E-2</v>
      </c>
      <c r="H23" s="149">
        <f t="shared" si="1"/>
        <v>25.470000000000002</v>
      </c>
      <c r="I23" s="145"/>
      <c r="J23" s="19"/>
      <c r="K23" s="19"/>
      <c r="L23" s="75"/>
    </row>
    <row r="24" spans="1:12" ht="18" customHeight="1">
      <c r="A24" s="18">
        <v>21</v>
      </c>
      <c r="B24" s="137" t="s">
        <v>223</v>
      </c>
      <c r="C24" s="126"/>
      <c r="D24" s="19"/>
      <c r="E24" s="23"/>
      <c r="F24" s="21"/>
      <c r="G24" s="64">
        <v>0.03</v>
      </c>
      <c r="H24" s="149">
        <f t="shared" si="1"/>
        <v>25.500000000000004</v>
      </c>
      <c r="I24" s="145"/>
      <c r="J24" s="19"/>
      <c r="K24" s="19" t="s">
        <v>161</v>
      </c>
      <c r="L24" s="75"/>
    </row>
    <row r="25" spans="1:12" ht="18" customHeight="1">
      <c r="A25" s="18">
        <v>22</v>
      </c>
      <c r="B25" s="137" t="s">
        <v>257</v>
      </c>
      <c r="C25" s="126"/>
      <c r="D25" s="28" t="s">
        <v>30</v>
      </c>
      <c r="E25" s="23"/>
      <c r="F25" s="21"/>
      <c r="G25" s="64">
        <v>0.03</v>
      </c>
      <c r="H25" s="149">
        <f t="shared" si="1"/>
        <v>25.530000000000005</v>
      </c>
      <c r="I25" s="145"/>
      <c r="J25" s="19"/>
      <c r="K25" s="19"/>
      <c r="L25" s="75"/>
    </row>
    <row r="26" spans="1:12" ht="18" customHeight="1">
      <c r="A26" s="18">
        <v>23</v>
      </c>
      <c r="B26" s="138" t="s">
        <v>224</v>
      </c>
      <c r="C26" s="126"/>
      <c r="D26" s="24"/>
      <c r="E26" s="23"/>
      <c r="F26" s="21" t="s">
        <v>50</v>
      </c>
      <c r="G26" s="64">
        <v>0.03</v>
      </c>
      <c r="H26" s="149">
        <f t="shared" si="1"/>
        <v>25.560000000000006</v>
      </c>
      <c r="I26" s="91"/>
      <c r="J26" s="19"/>
      <c r="K26" s="19"/>
      <c r="L26" s="75"/>
    </row>
    <row r="27" spans="1:12" ht="18" customHeight="1">
      <c r="A27" s="18">
        <v>24</v>
      </c>
      <c r="B27" s="138" t="s">
        <v>224</v>
      </c>
      <c r="C27" s="126"/>
      <c r="D27" s="24"/>
      <c r="E27" s="23"/>
      <c r="F27" s="21" t="s">
        <v>50</v>
      </c>
      <c r="G27" s="64">
        <v>0.04</v>
      </c>
      <c r="H27" s="149">
        <f t="shared" si="1"/>
        <v>25.600000000000005</v>
      </c>
      <c r="I27" s="5"/>
      <c r="J27" s="19"/>
      <c r="K27" s="19" t="s">
        <v>162</v>
      </c>
      <c r="L27" s="75"/>
    </row>
    <row r="28" spans="1:12" ht="18" customHeight="1">
      <c r="A28" s="18">
        <v>25</v>
      </c>
      <c r="B28" s="138" t="s">
        <v>224</v>
      </c>
      <c r="C28" s="126"/>
      <c r="D28" s="24"/>
      <c r="E28" s="23"/>
      <c r="F28" s="21" t="s">
        <v>50</v>
      </c>
      <c r="G28" s="151">
        <v>0.2</v>
      </c>
      <c r="H28" s="149">
        <f t="shared" si="1"/>
        <v>25.800000000000004</v>
      </c>
      <c r="I28" s="91"/>
      <c r="J28" s="19"/>
      <c r="K28" s="19" t="s">
        <v>163</v>
      </c>
      <c r="L28" s="75"/>
    </row>
    <row r="29" spans="1:12" ht="18" customHeight="1">
      <c r="A29" s="18">
        <v>26</v>
      </c>
      <c r="B29" s="137" t="s">
        <v>223</v>
      </c>
      <c r="C29" s="126"/>
      <c r="D29" s="24"/>
      <c r="E29" s="23"/>
      <c r="F29" s="21" t="s">
        <v>48</v>
      </c>
      <c r="G29" s="151">
        <v>1.3</v>
      </c>
      <c r="H29" s="149">
        <f t="shared" si="1"/>
        <v>27.100000000000005</v>
      </c>
      <c r="I29" s="91"/>
      <c r="J29" s="19"/>
      <c r="K29" s="19"/>
      <c r="L29" s="75"/>
    </row>
    <row r="30" spans="1:12" ht="18" customHeight="1">
      <c r="A30" s="18">
        <v>27</v>
      </c>
      <c r="B30" s="138" t="s">
        <v>224</v>
      </c>
      <c r="C30" s="126"/>
      <c r="D30" s="24"/>
      <c r="E30" s="23"/>
      <c r="F30" s="21" t="s">
        <v>48</v>
      </c>
      <c r="G30" s="151">
        <v>0.4</v>
      </c>
      <c r="H30" s="149">
        <f t="shared" ref="H30:H58" si="2">H29+G30</f>
        <v>27.500000000000004</v>
      </c>
      <c r="I30" s="91"/>
      <c r="J30" s="19"/>
      <c r="K30" s="19" t="s">
        <v>49</v>
      </c>
      <c r="L30" s="75"/>
    </row>
    <row r="31" spans="1:12" ht="18" customHeight="1">
      <c r="A31" s="18">
        <v>28</v>
      </c>
      <c r="B31" s="135" t="s">
        <v>220</v>
      </c>
      <c r="C31" s="126"/>
      <c r="D31" s="24"/>
      <c r="E31" s="23"/>
      <c r="F31" s="21" t="s">
        <v>50</v>
      </c>
      <c r="G31" s="151">
        <v>0.1</v>
      </c>
      <c r="H31" s="149">
        <f t="shared" si="2"/>
        <v>27.600000000000005</v>
      </c>
      <c r="I31" s="91"/>
      <c r="J31" s="19"/>
      <c r="K31" s="19" t="s">
        <v>51</v>
      </c>
      <c r="L31" s="75"/>
    </row>
    <row r="32" spans="1:12" ht="18" customHeight="1">
      <c r="A32" s="18">
        <v>29</v>
      </c>
      <c r="B32" s="135" t="s">
        <v>256</v>
      </c>
      <c r="C32" s="126"/>
      <c r="D32" s="141"/>
      <c r="E32" s="23"/>
      <c r="F32" s="142" t="s">
        <v>174</v>
      </c>
      <c r="G32" s="151">
        <v>0.61</v>
      </c>
      <c r="H32" s="149">
        <f t="shared" si="2"/>
        <v>28.210000000000004</v>
      </c>
      <c r="I32" s="91"/>
      <c r="J32" s="19"/>
      <c r="K32" s="19" t="s">
        <v>171</v>
      </c>
      <c r="L32" s="75"/>
    </row>
    <row r="33" spans="1:12" ht="18" customHeight="1">
      <c r="A33" s="18">
        <v>30</v>
      </c>
      <c r="B33" s="138" t="s">
        <v>224</v>
      </c>
      <c r="C33" s="126"/>
      <c r="D33" s="28"/>
      <c r="E33" s="23"/>
      <c r="F33" s="21" t="s">
        <v>50</v>
      </c>
      <c r="G33" s="151">
        <v>0.1</v>
      </c>
      <c r="H33" s="149">
        <f t="shared" si="2"/>
        <v>28.310000000000006</v>
      </c>
      <c r="I33" s="5"/>
      <c r="J33" s="19"/>
      <c r="K33" s="143" t="s">
        <v>176</v>
      </c>
      <c r="L33" s="75"/>
    </row>
    <row r="34" spans="1:12" ht="18" customHeight="1">
      <c r="A34" s="18">
        <v>31</v>
      </c>
      <c r="B34" s="138" t="s">
        <v>224</v>
      </c>
      <c r="C34" s="126"/>
      <c r="D34" s="28"/>
      <c r="E34" s="23"/>
      <c r="F34" s="21" t="s">
        <v>48</v>
      </c>
      <c r="G34" s="151">
        <v>0.4</v>
      </c>
      <c r="H34" s="149">
        <f t="shared" si="2"/>
        <v>28.710000000000004</v>
      </c>
      <c r="I34" s="91"/>
      <c r="J34" s="19"/>
      <c r="K34" s="19"/>
      <c r="L34" s="75"/>
    </row>
    <row r="35" spans="1:12" ht="18" customHeight="1">
      <c r="A35" s="18">
        <v>32</v>
      </c>
      <c r="B35" s="137" t="s">
        <v>257</v>
      </c>
      <c r="C35" s="126"/>
      <c r="D35" s="28" t="s">
        <v>177</v>
      </c>
      <c r="E35" s="23"/>
      <c r="F35" s="21" t="s">
        <v>50</v>
      </c>
      <c r="G35" s="151">
        <v>0.3</v>
      </c>
      <c r="H35" s="149">
        <f t="shared" si="2"/>
        <v>29.010000000000005</v>
      </c>
      <c r="I35" s="134"/>
      <c r="J35" s="19"/>
      <c r="K35" s="19"/>
      <c r="L35" s="75"/>
    </row>
    <row r="36" spans="1:12" ht="18" customHeight="1">
      <c r="A36" s="18">
        <v>33</v>
      </c>
      <c r="B36" s="135" t="s">
        <v>220</v>
      </c>
      <c r="C36" s="126"/>
      <c r="D36" s="28"/>
      <c r="E36" s="23"/>
      <c r="F36" s="21" t="s">
        <v>50</v>
      </c>
      <c r="G36" s="151">
        <v>0.3</v>
      </c>
      <c r="H36" s="149">
        <f t="shared" si="2"/>
        <v>29.310000000000006</v>
      </c>
      <c r="I36" s="91"/>
      <c r="J36" s="19"/>
      <c r="K36" s="19" t="s">
        <v>179</v>
      </c>
      <c r="L36" s="75"/>
    </row>
    <row r="37" spans="1:12" ht="18" customHeight="1">
      <c r="A37" s="18">
        <v>34</v>
      </c>
      <c r="B37" s="126"/>
      <c r="C37" s="126"/>
      <c r="D37" s="224"/>
      <c r="E37" s="23"/>
      <c r="F37" s="144" t="s">
        <v>183</v>
      </c>
      <c r="G37" s="151">
        <v>0.3</v>
      </c>
      <c r="H37" s="149">
        <f t="shared" si="2"/>
        <v>29.610000000000007</v>
      </c>
      <c r="I37" s="91"/>
      <c r="J37" s="19"/>
      <c r="K37" s="19" t="s">
        <v>187</v>
      </c>
      <c r="L37" s="105"/>
    </row>
    <row r="38" spans="1:12" ht="18" customHeight="1">
      <c r="A38" s="18">
        <v>35</v>
      </c>
      <c r="B38" s="135" t="s">
        <v>221</v>
      </c>
      <c r="C38" s="138" t="s">
        <v>225</v>
      </c>
      <c r="D38" s="225"/>
      <c r="E38" s="23"/>
      <c r="F38" s="142" t="s">
        <v>184</v>
      </c>
      <c r="G38" s="151">
        <v>0.02</v>
      </c>
      <c r="H38" s="149">
        <f t="shared" si="2"/>
        <v>29.630000000000006</v>
      </c>
      <c r="I38" s="91"/>
      <c r="J38" s="19"/>
      <c r="K38" s="19" t="s">
        <v>182</v>
      </c>
      <c r="L38" s="105"/>
    </row>
    <row r="39" spans="1:12" ht="18" customHeight="1">
      <c r="A39" s="18">
        <v>36</v>
      </c>
      <c r="B39" s="126"/>
      <c r="C39" s="126"/>
      <c r="D39" s="226"/>
      <c r="E39" s="23"/>
      <c r="F39" s="142" t="s">
        <v>184</v>
      </c>
      <c r="G39" s="151">
        <v>0.01</v>
      </c>
      <c r="H39" s="149">
        <f t="shared" si="2"/>
        <v>29.640000000000008</v>
      </c>
      <c r="I39" s="91"/>
      <c r="J39" s="19"/>
      <c r="K39" s="19" t="s">
        <v>185</v>
      </c>
      <c r="L39" s="105"/>
    </row>
    <row r="40" spans="1:12" ht="18" customHeight="1">
      <c r="A40" s="18">
        <v>37</v>
      </c>
      <c r="B40" s="135" t="s">
        <v>220</v>
      </c>
      <c r="C40" s="138" t="s">
        <v>225</v>
      </c>
      <c r="D40" s="28"/>
      <c r="E40" s="23"/>
      <c r="F40" s="21" t="s">
        <v>186</v>
      </c>
      <c r="G40" s="151">
        <v>1.68</v>
      </c>
      <c r="H40" s="149">
        <f t="shared" si="2"/>
        <v>31.320000000000007</v>
      </c>
      <c r="I40" s="91"/>
      <c r="J40" s="19"/>
      <c r="K40" s="19"/>
      <c r="L40" s="105"/>
    </row>
    <row r="41" spans="1:12" ht="18" customHeight="1">
      <c r="A41" s="18">
        <v>38</v>
      </c>
      <c r="B41" s="135" t="s">
        <v>221</v>
      </c>
      <c r="C41" s="138" t="s">
        <v>225</v>
      </c>
      <c r="D41" s="28" t="s">
        <v>231</v>
      </c>
      <c r="E41" s="23"/>
      <c r="F41" s="21" t="s">
        <v>186</v>
      </c>
      <c r="G41" s="151">
        <v>0.1</v>
      </c>
      <c r="H41" s="149">
        <f t="shared" si="2"/>
        <v>31.420000000000009</v>
      </c>
      <c r="I41" s="91"/>
      <c r="J41" s="19"/>
      <c r="K41" s="19"/>
      <c r="L41" s="105"/>
    </row>
    <row r="42" spans="1:12" ht="18" customHeight="1">
      <c r="A42" s="18">
        <v>39</v>
      </c>
      <c r="B42" s="135" t="s">
        <v>221</v>
      </c>
      <c r="C42" s="138" t="s">
        <v>225</v>
      </c>
      <c r="D42" s="28" t="s">
        <v>232</v>
      </c>
      <c r="E42" s="23"/>
      <c r="F42" s="21" t="s">
        <v>189</v>
      </c>
      <c r="G42" s="151">
        <v>0.5</v>
      </c>
      <c r="H42" s="149">
        <f t="shared" si="2"/>
        <v>31.920000000000009</v>
      </c>
      <c r="I42" s="88"/>
      <c r="J42" s="19"/>
      <c r="K42" s="19" t="s">
        <v>192</v>
      </c>
      <c r="L42" s="105"/>
    </row>
    <row r="43" spans="1:12" ht="18" customHeight="1">
      <c r="A43" s="18">
        <v>40</v>
      </c>
      <c r="B43" s="137" t="s">
        <v>223</v>
      </c>
      <c r="C43" s="126"/>
      <c r="D43" s="28"/>
      <c r="E43" s="23"/>
      <c r="F43" s="21" t="s">
        <v>191</v>
      </c>
      <c r="G43" s="151">
        <v>2.6</v>
      </c>
      <c r="H43" s="149">
        <f t="shared" si="2"/>
        <v>34.52000000000001</v>
      </c>
      <c r="I43" s="91"/>
      <c r="J43" s="19"/>
      <c r="K43" s="19" t="s">
        <v>194</v>
      </c>
      <c r="L43" s="105"/>
    </row>
    <row r="44" spans="1:12" ht="18" customHeight="1">
      <c r="A44" s="18">
        <v>41</v>
      </c>
      <c r="B44" s="137" t="s">
        <v>223</v>
      </c>
      <c r="C44" s="126"/>
      <c r="D44" s="28"/>
      <c r="E44" s="23"/>
      <c r="F44" s="21" t="s">
        <v>191</v>
      </c>
      <c r="G44" s="151">
        <v>2.2999999999999998</v>
      </c>
      <c r="H44" s="149">
        <f t="shared" si="2"/>
        <v>36.820000000000007</v>
      </c>
      <c r="I44" s="145"/>
      <c r="J44" s="19"/>
      <c r="K44" s="19" t="s">
        <v>193</v>
      </c>
      <c r="L44" s="105"/>
    </row>
    <row r="45" spans="1:12" ht="18" customHeight="1">
      <c r="A45" s="18">
        <v>42</v>
      </c>
      <c r="B45" s="135" t="s">
        <v>220</v>
      </c>
      <c r="C45" s="138" t="s">
        <v>225</v>
      </c>
      <c r="D45" s="28"/>
      <c r="E45" s="23"/>
      <c r="F45" s="21" t="s">
        <v>191</v>
      </c>
      <c r="G45" s="151">
        <v>0.3</v>
      </c>
      <c r="H45" s="149">
        <f t="shared" si="2"/>
        <v>37.120000000000005</v>
      </c>
      <c r="I45" s="91"/>
      <c r="J45" s="19"/>
      <c r="K45" s="19"/>
      <c r="L45" s="105"/>
    </row>
    <row r="46" spans="1:12" ht="18" customHeight="1">
      <c r="A46" s="18">
        <v>43</v>
      </c>
      <c r="B46" s="135" t="s">
        <v>221</v>
      </c>
      <c r="C46" s="138" t="s">
        <v>225</v>
      </c>
      <c r="D46" s="24" t="s">
        <v>233</v>
      </c>
      <c r="E46" s="23"/>
      <c r="F46" s="21" t="s">
        <v>195</v>
      </c>
      <c r="G46" s="151">
        <v>0.6</v>
      </c>
      <c r="H46" s="149">
        <f t="shared" si="2"/>
        <v>37.720000000000006</v>
      </c>
      <c r="I46" s="91"/>
      <c r="J46" s="19"/>
      <c r="K46" s="19"/>
      <c r="L46" s="75"/>
    </row>
    <row r="47" spans="1:12" ht="18" customHeight="1">
      <c r="A47" s="18">
        <v>44</v>
      </c>
      <c r="B47" s="135" t="s">
        <v>221</v>
      </c>
      <c r="C47" s="138" t="s">
        <v>225</v>
      </c>
      <c r="D47" s="24" t="s">
        <v>234</v>
      </c>
      <c r="E47" s="23"/>
      <c r="F47" s="21" t="s">
        <v>19</v>
      </c>
      <c r="G47" s="151">
        <v>0.2</v>
      </c>
      <c r="H47" s="149">
        <f t="shared" si="2"/>
        <v>37.920000000000009</v>
      </c>
      <c r="I47" s="91"/>
      <c r="J47" s="19"/>
      <c r="K47" s="19"/>
      <c r="L47" s="75"/>
    </row>
    <row r="48" spans="1:12" ht="18" customHeight="1">
      <c r="A48" s="18">
        <v>45</v>
      </c>
      <c r="B48" s="135" t="s">
        <v>256</v>
      </c>
      <c r="C48" s="127"/>
      <c r="D48" s="29"/>
      <c r="E48" s="23"/>
      <c r="F48" s="82" t="s">
        <v>55</v>
      </c>
      <c r="G48" s="151">
        <v>2.6</v>
      </c>
      <c r="H48" s="149">
        <f t="shared" si="2"/>
        <v>40.52000000000001</v>
      </c>
      <c r="I48" s="91"/>
      <c r="J48" s="19"/>
      <c r="K48" s="19" t="s">
        <v>57</v>
      </c>
      <c r="L48" s="75"/>
    </row>
    <row r="49" spans="1:12" ht="18" customHeight="1">
      <c r="A49" s="18">
        <v>46</v>
      </c>
      <c r="B49" s="137" t="s">
        <v>223</v>
      </c>
      <c r="C49" s="138" t="s">
        <v>225</v>
      </c>
      <c r="D49" s="24" t="s">
        <v>235</v>
      </c>
      <c r="E49" s="23"/>
      <c r="F49" s="148" t="s">
        <v>56</v>
      </c>
      <c r="G49" s="151">
        <v>1.9</v>
      </c>
      <c r="H49" s="149">
        <f t="shared" si="2"/>
        <v>42.420000000000009</v>
      </c>
      <c r="I49" s="145"/>
      <c r="J49" s="19"/>
      <c r="K49" s="19" t="s">
        <v>60</v>
      </c>
      <c r="L49" s="75"/>
    </row>
    <row r="50" spans="1:12" ht="18" customHeight="1">
      <c r="A50" s="18">
        <v>47</v>
      </c>
      <c r="B50" s="135" t="s">
        <v>221</v>
      </c>
      <c r="C50" s="138" t="s">
        <v>225</v>
      </c>
      <c r="D50" s="24" t="s">
        <v>236</v>
      </c>
      <c r="E50" s="23"/>
      <c r="F50" s="21" t="s">
        <v>58</v>
      </c>
      <c r="G50" s="151">
        <v>0.9</v>
      </c>
      <c r="H50" s="149">
        <f t="shared" si="2"/>
        <v>43.320000000000007</v>
      </c>
      <c r="I50" s="91"/>
      <c r="J50" s="19"/>
      <c r="K50" s="19"/>
      <c r="L50" s="75"/>
    </row>
    <row r="51" spans="1:12" ht="18" customHeight="1">
      <c r="A51" s="18">
        <v>48</v>
      </c>
      <c r="B51" s="137" t="s">
        <v>223</v>
      </c>
      <c r="C51" s="138" t="s">
        <v>225</v>
      </c>
      <c r="D51" s="24" t="s">
        <v>237</v>
      </c>
      <c r="E51" s="23"/>
      <c r="F51" s="21" t="s">
        <v>65</v>
      </c>
      <c r="G51" s="151">
        <v>2.2000000000000002</v>
      </c>
      <c r="H51" s="149">
        <f t="shared" si="2"/>
        <v>45.52000000000001</v>
      </c>
      <c r="I51" s="145"/>
      <c r="J51" s="19"/>
      <c r="K51" s="19"/>
      <c r="L51" s="75"/>
    </row>
    <row r="52" spans="1:12" ht="18" customHeight="1">
      <c r="A52" s="18">
        <v>49</v>
      </c>
      <c r="B52" s="135" t="s">
        <v>221</v>
      </c>
      <c r="C52" s="138" t="s">
        <v>225</v>
      </c>
      <c r="D52" s="19"/>
      <c r="E52" s="23"/>
      <c r="F52" s="21" t="s">
        <v>66</v>
      </c>
      <c r="G52" s="151">
        <v>2.6</v>
      </c>
      <c r="H52" s="149">
        <f t="shared" si="2"/>
        <v>48.120000000000012</v>
      </c>
      <c r="I52" s="145"/>
      <c r="J52" s="19"/>
      <c r="K52" s="19" t="s">
        <v>167</v>
      </c>
      <c r="L52" s="75"/>
    </row>
    <row r="53" spans="1:12" ht="18" customHeight="1">
      <c r="A53" s="18">
        <v>50</v>
      </c>
      <c r="B53" s="135" t="s">
        <v>220</v>
      </c>
      <c r="C53" s="126"/>
      <c r="D53" s="24"/>
      <c r="E53" s="23"/>
      <c r="F53" s="21" t="s">
        <v>67</v>
      </c>
      <c r="G53" s="151">
        <v>0.5</v>
      </c>
      <c r="H53" s="149">
        <f t="shared" si="2"/>
        <v>48.620000000000012</v>
      </c>
      <c r="I53" s="91"/>
      <c r="J53" s="19"/>
      <c r="K53" s="19"/>
      <c r="L53" s="75"/>
    </row>
    <row r="54" spans="1:12" ht="18" customHeight="1">
      <c r="A54" s="18">
        <v>51</v>
      </c>
      <c r="B54" s="135" t="s">
        <v>220</v>
      </c>
      <c r="C54" s="126"/>
      <c r="D54" s="24"/>
      <c r="E54" s="23" t="s">
        <v>21</v>
      </c>
      <c r="F54" s="21" t="s">
        <v>68</v>
      </c>
      <c r="G54" s="151">
        <v>0.4</v>
      </c>
      <c r="H54" s="149">
        <f t="shared" si="2"/>
        <v>49.02000000000001</v>
      </c>
      <c r="I54" s="91"/>
      <c r="J54" s="19"/>
      <c r="K54" s="19" t="s">
        <v>71</v>
      </c>
      <c r="L54" s="75"/>
    </row>
    <row r="55" spans="1:12" ht="18" customHeight="1">
      <c r="A55" s="18">
        <v>52</v>
      </c>
      <c r="B55" s="137" t="s">
        <v>223</v>
      </c>
      <c r="C55" s="138" t="s">
        <v>225</v>
      </c>
      <c r="D55" s="24" t="s">
        <v>238</v>
      </c>
      <c r="E55" s="23" t="s">
        <v>21</v>
      </c>
      <c r="F55" s="21" t="s">
        <v>69</v>
      </c>
      <c r="G55" s="151">
        <v>2.2000000000000002</v>
      </c>
      <c r="H55" s="149">
        <f t="shared" si="2"/>
        <v>51.220000000000013</v>
      </c>
      <c r="I55" s="91"/>
      <c r="J55" s="19"/>
      <c r="K55" s="19" t="s">
        <v>72</v>
      </c>
      <c r="L55" s="75"/>
    </row>
    <row r="56" spans="1:12" ht="18" customHeight="1">
      <c r="A56" s="18">
        <v>53</v>
      </c>
      <c r="B56" s="126"/>
      <c r="C56" s="126"/>
      <c r="D56" s="24" t="s">
        <v>75</v>
      </c>
      <c r="E56" s="23"/>
      <c r="F56" s="21" t="s">
        <v>73</v>
      </c>
      <c r="G56" s="151">
        <v>0.3</v>
      </c>
      <c r="H56" s="149">
        <f t="shared" si="2"/>
        <v>51.52000000000001</v>
      </c>
      <c r="I56" s="91"/>
      <c r="J56" s="19"/>
      <c r="K56" s="19" t="s">
        <v>74</v>
      </c>
      <c r="L56" s="75"/>
    </row>
    <row r="57" spans="1:12" ht="18" customHeight="1">
      <c r="A57" s="18">
        <v>54</v>
      </c>
      <c r="B57" s="135" t="s">
        <v>221</v>
      </c>
      <c r="C57" s="138" t="s">
        <v>225</v>
      </c>
      <c r="D57" s="24" t="s">
        <v>239</v>
      </c>
      <c r="E57" s="23"/>
      <c r="F57" s="21" t="s">
        <v>73</v>
      </c>
      <c r="G57" s="151">
        <v>1.3</v>
      </c>
      <c r="H57" s="149">
        <f t="shared" si="2"/>
        <v>52.820000000000007</v>
      </c>
      <c r="I57" s="91"/>
      <c r="J57" s="19"/>
      <c r="K57" s="19"/>
      <c r="L57" s="75"/>
    </row>
    <row r="58" spans="1:12" ht="40.5" customHeight="1">
      <c r="A58" s="46">
        <v>55</v>
      </c>
      <c r="B58" s="128"/>
      <c r="C58" s="128"/>
      <c r="D58" s="52" t="s">
        <v>63</v>
      </c>
      <c r="E58" s="47"/>
      <c r="F58" s="54" t="s">
        <v>73</v>
      </c>
      <c r="G58" s="150">
        <v>13.2</v>
      </c>
      <c r="H58" s="150">
        <f t="shared" si="2"/>
        <v>66.02000000000001</v>
      </c>
      <c r="I58" s="140" t="s">
        <v>150</v>
      </c>
      <c r="J58" s="49"/>
      <c r="K58" s="50" t="s">
        <v>198</v>
      </c>
      <c r="L58" s="77">
        <f>H58-H20</f>
        <v>41.220000000000006</v>
      </c>
    </row>
    <row r="59" spans="1:12" ht="18" customHeight="1">
      <c r="A59" s="18">
        <v>56</v>
      </c>
      <c r="B59" s="135" t="s">
        <v>221</v>
      </c>
      <c r="C59" s="138" t="s">
        <v>225</v>
      </c>
      <c r="D59" s="19" t="s">
        <v>240</v>
      </c>
      <c r="E59" s="20"/>
      <c r="F59" s="27" t="s">
        <v>80</v>
      </c>
      <c r="G59" s="149">
        <v>1.3</v>
      </c>
      <c r="H59" s="149">
        <f t="shared" si="1"/>
        <v>67.320000000000007</v>
      </c>
      <c r="I59" s="91"/>
      <c r="J59" s="29"/>
      <c r="K59" s="35" t="s">
        <v>22</v>
      </c>
      <c r="L59" s="78"/>
    </row>
    <row r="60" spans="1:12" ht="18" customHeight="1">
      <c r="A60" s="18">
        <v>57</v>
      </c>
      <c r="B60" s="135" t="s">
        <v>221</v>
      </c>
      <c r="C60" s="138" t="s">
        <v>225</v>
      </c>
      <c r="D60" s="19" t="s">
        <v>241</v>
      </c>
      <c r="E60" s="23"/>
      <c r="F60" s="27" t="s">
        <v>80</v>
      </c>
      <c r="G60" s="151">
        <v>2.6</v>
      </c>
      <c r="H60" s="149">
        <f t="shared" si="1"/>
        <v>69.92</v>
      </c>
      <c r="I60" s="91"/>
      <c r="J60" s="24"/>
      <c r="K60" s="35" t="s">
        <v>78</v>
      </c>
      <c r="L60" s="76"/>
    </row>
    <row r="61" spans="1:12" ht="33.5" customHeight="1">
      <c r="A61" s="18">
        <v>58</v>
      </c>
      <c r="B61" s="135" t="s">
        <v>221</v>
      </c>
      <c r="C61" s="138" t="s">
        <v>225</v>
      </c>
      <c r="D61" s="19" t="s">
        <v>242</v>
      </c>
      <c r="E61" s="23"/>
      <c r="F61" s="83" t="s">
        <v>86</v>
      </c>
      <c r="G61" s="151">
        <v>39.9</v>
      </c>
      <c r="H61" s="149">
        <f t="shared" si="1"/>
        <v>109.82</v>
      </c>
      <c r="I61" s="91"/>
      <c r="J61" s="24"/>
      <c r="K61" s="35"/>
      <c r="L61" s="76"/>
    </row>
    <row r="62" spans="1:12" ht="40.5" customHeight="1">
      <c r="A62" s="46">
        <v>59</v>
      </c>
      <c r="B62" s="128"/>
      <c r="C62" s="128"/>
      <c r="D62" s="52" t="s">
        <v>77</v>
      </c>
      <c r="E62" s="47" t="s">
        <v>21</v>
      </c>
      <c r="F62" s="84" t="s">
        <v>83</v>
      </c>
      <c r="G62" s="150">
        <v>1</v>
      </c>
      <c r="H62" s="150">
        <f t="shared" si="1"/>
        <v>110.82</v>
      </c>
      <c r="I62" s="140" t="s">
        <v>150</v>
      </c>
      <c r="J62" s="49"/>
      <c r="K62" s="50" t="s">
        <v>199</v>
      </c>
      <c r="L62" s="77">
        <f>H62-H58</f>
        <v>44.799999999999983</v>
      </c>
    </row>
    <row r="63" spans="1:12" ht="22.5" customHeight="1">
      <c r="A63" s="186">
        <v>60</v>
      </c>
      <c r="B63" s="187" t="s">
        <v>221</v>
      </c>
      <c r="C63" s="188" t="s">
        <v>225</v>
      </c>
      <c r="D63" s="189" t="s">
        <v>243</v>
      </c>
      <c r="E63" s="190"/>
      <c r="F63" s="191" t="s">
        <v>87</v>
      </c>
      <c r="G63" s="192">
        <v>30.8</v>
      </c>
      <c r="H63" s="192">
        <f t="shared" si="1"/>
        <v>141.62</v>
      </c>
      <c r="I63" s="193"/>
      <c r="J63" s="194"/>
      <c r="K63" s="195" t="s">
        <v>320</v>
      </c>
      <c r="L63" s="196"/>
    </row>
    <row r="64" spans="1:12" ht="18" customHeight="1">
      <c r="A64" s="186">
        <v>61</v>
      </c>
      <c r="B64" s="188"/>
      <c r="C64" s="197"/>
      <c r="D64" s="189" t="s">
        <v>321</v>
      </c>
      <c r="E64" s="190"/>
      <c r="F64" s="198" t="s">
        <v>85</v>
      </c>
      <c r="G64" s="192">
        <v>1.7</v>
      </c>
      <c r="H64" s="192">
        <f>H63+G64</f>
        <v>143.32</v>
      </c>
      <c r="I64" s="199"/>
      <c r="J64" s="194"/>
      <c r="K64" s="195" t="s">
        <v>322</v>
      </c>
      <c r="L64" s="200"/>
    </row>
    <row r="65" spans="1:13" ht="18" customHeight="1">
      <c r="A65" s="18">
        <v>62</v>
      </c>
      <c r="B65" s="135" t="s">
        <v>221</v>
      </c>
      <c r="C65" s="138" t="s">
        <v>225</v>
      </c>
      <c r="D65" s="33" t="s">
        <v>244</v>
      </c>
      <c r="E65" s="23"/>
      <c r="F65" s="34" t="s">
        <v>88</v>
      </c>
      <c r="G65" s="151">
        <v>0.6</v>
      </c>
      <c r="H65" s="149">
        <f t="shared" ref="H65:H71" si="3">H64+G65</f>
        <v>143.91999999999999</v>
      </c>
      <c r="I65" s="91"/>
      <c r="J65" s="24"/>
      <c r="K65" s="35" t="s">
        <v>91</v>
      </c>
      <c r="L65" s="79"/>
    </row>
    <row r="66" spans="1:13" ht="40.5" customHeight="1">
      <c r="A66" s="46">
        <v>63</v>
      </c>
      <c r="B66" s="128"/>
      <c r="C66" s="156"/>
      <c r="D66" s="52" t="s">
        <v>261</v>
      </c>
      <c r="E66" s="47"/>
      <c r="F66" s="51" t="s">
        <v>90</v>
      </c>
      <c r="G66" s="150">
        <v>1.9</v>
      </c>
      <c r="H66" s="150">
        <f t="shared" si="3"/>
        <v>145.82</v>
      </c>
      <c r="I66" s="140" t="s">
        <v>150</v>
      </c>
      <c r="J66" s="49"/>
      <c r="K66" s="50" t="s">
        <v>314</v>
      </c>
      <c r="L66" s="77">
        <f>H66-H62</f>
        <v>35</v>
      </c>
      <c r="M66" s="88" t="s">
        <v>117</v>
      </c>
    </row>
    <row r="67" spans="1:13" ht="18" customHeight="1">
      <c r="A67" s="18">
        <v>64</v>
      </c>
      <c r="B67" s="135" t="s">
        <v>220</v>
      </c>
      <c r="C67" s="126"/>
      <c r="D67" s="33"/>
      <c r="E67" s="23" t="s">
        <v>21</v>
      </c>
      <c r="F67" s="34" t="s">
        <v>90</v>
      </c>
      <c r="G67" s="151">
        <v>1.1000000000000001</v>
      </c>
      <c r="H67" s="149">
        <f t="shared" si="3"/>
        <v>146.91999999999999</v>
      </c>
      <c r="I67" s="91"/>
      <c r="J67" s="24"/>
      <c r="K67" s="35" t="s">
        <v>92</v>
      </c>
      <c r="L67" s="79"/>
    </row>
    <row r="68" spans="1:13" ht="18" customHeight="1">
      <c r="A68" s="18">
        <v>65</v>
      </c>
      <c r="B68" s="135" t="s">
        <v>221</v>
      </c>
      <c r="C68" s="138" t="s">
        <v>225</v>
      </c>
      <c r="D68" s="33" t="s">
        <v>245</v>
      </c>
      <c r="E68" s="23" t="s">
        <v>21</v>
      </c>
      <c r="F68" s="34" t="s">
        <v>88</v>
      </c>
      <c r="G68" s="151">
        <v>1.8</v>
      </c>
      <c r="H68" s="149">
        <f t="shared" si="3"/>
        <v>148.72</v>
      </c>
      <c r="I68" s="91"/>
      <c r="J68" s="24"/>
      <c r="K68" s="35" t="s">
        <v>94</v>
      </c>
      <c r="L68" s="79"/>
    </row>
    <row r="69" spans="1:13" ht="18" customHeight="1">
      <c r="A69" s="18">
        <v>66</v>
      </c>
      <c r="B69" s="135" t="s">
        <v>221</v>
      </c>
      <c r="C69" s="138" t="s">
        <v>225</v>
      </c>
      <c r="D69" s="33" t="s">
        <v>246</v>
      </c>
      <c r="E69" s="23" t="s">
        <v>21</v>
      </c>
      <c r="F69" s="34" t="s">
        <v>88</v>
      </c>
      <c r="G69" s="151">
        <v>8.1</v>
      </c>
      <c r="H69" s="149">
        <f t="shared" si="3"/>
        <v>156.82</v>
      </c>
      <c r="I69" s="91"/>
      <c r="J69" s="24"/>
      <c r="K69" s="35" t="s">
        <v>96</v>
      </c>
      <c r="L69" s="76"/>
    </row>
    <row r="70" spans="1:13" ht="18" customHeight="1">
      <c r="A70" s="18">
        <v>67</v>
      </c>
      <c r="B70" s="135" t="s">
        <v>221</v>
      </c>
      <c r="C70" s="138" t="s">
        <v>225</v>
      </c>
      <c r="D70" s="33" t="s">
        <v>247</v>
      </c>
      <c r="E70" s="23" t="s">
        <v>21</v>
      </c>
      <c r="F70" s="34" t="s">
        <v>88</v>
      </c>
      <c r="G70" s="151">
        <v>1.5</v>
      </c>
      <c r="H70" s="149">
        <f t="shared" si="3"/>
        <v>158.32</v>
      </c>
      <c r="I70" s="91"/>
      <c r="J70" s="24"/>
      <c r="K70" s="35" t="s">
        <v>97</v>
      </c>
      <c r="L70" s="76"/>
    </row>
    <row r="71" spans="1:13" ht="40.5" customHeight="1">
      <c r="A71" s="46">
        <v>68</v>
      </c>
      <c r="B71" s="128"/>
      <c r="C71" s="128"/>
      <c r="D71" s="52" t="s">
        <v>299</v>
      </c>
      <c r="E71" s="47"/>
      <c r="F71" s="51" t="s">
        <v>98</v>
      </c>
      <c r="G71" s="150">
        <v>5.4</v>
      </c>
      <c r="H71" s="150">
        <f t="shared" si="3"/>
        <v>163.72</v>
      </c>
      <c r="I71" s="140" t="s">
        <v>258</v>
      </c>
      <c r="J71" s="53"/>
      <c r="K71" s="50" t="s">
        <v>316</v>
      </c>
      <c r="L71" s="77">
        <f>H71-H62</f>
        <v>52.900000000000006</v>
      </c>
    </row>
    <row r="72" spans="1:13" ht="18" customHeight="1">
      <c r="A72" s="18">
        <v>69</v>
      </c>
      <c r="B72" s="135" t="s">
        <v>221</v>
      </c>
      <c r="C72" s="138" t="s">
        <v>225</v>
      </c>
      <c r="D72" s="33"/>
      <c r="E72" s="37"/>
      <c r="F72" s="34" t="s">
        <v>98</v>
      </c>
      <c r="G72" s="153">
        <v>5.5</v>
      </c>
      <c r="H72" s="149">
        <f t="shared" si="1"/>
        <v>169.22</v>
      </c>
      <c r="I72" s="91"/>
      <c r="J72" s="38"/>
      <c r="K72" s="36"/>
      <c r="L72" s="76"/>
    </row>
    <row r="73" spans="1:13" ht="40" customHeight="1">
      <c r="A73" s="46">
        <v>70</v>
      </c>
      <c r="B73" s="128"/>
      <c r="C73" s="128"/>
      <c r="D73" s="52" t="s">
        <v>298</v>
      </c>
      <c r="E73" s="47"/>
      <c r="F73" s="86" t="s">
        <v>101</v>
      </c>
      <c r="G73" s="150">
        <v>17</v>
      </c>
      <c r="H73" s="150">
        <f t="shared" si="1"/>
        <v>186.22</v>
      </c>
      <c r="I73" s="140" t="s">
        <v>258</v>
      </c>
      <c r="J73" s="53"/>
      <c r="K73" s="50" t="s">
        <v>201</v>
      </c>
      <c r="L73" s="77">
        <f>H73-H71</f>
        <v>22.5</v>
      </c>
    </row>
    <row r="74" spans="1:13" ht="18" customHeight="1">
      <c r="A74" s="18">
        <v>71</v>
      </c>
      <c r="B74" s="135" t="s">
        <v>221</v>
      </c>
      <c r="C74" s="138" t="s">
        <v>225</v>
      </c>
      <c r="D74" s="33" t="s">
        <v>248</v>
      </c>
      <c r="E74" s="23" t="s">
        <v>21</v>
      </c>
      <c r="F74" s="34" t="s">
        <v>102</v>
      </c>
      <c r="G74" s="151">
        <v>6</v>
      </c>
      <c r="H74" s="151">
        <f t="shared" si="1"/>
        <v>192.22</v>
      </c>
      <c r="I74" s="91"/>
      <c r="J74" s="28"/>
      <c r="K74" s="32" t="s">
        <v>104</v>
      </c>
      <c r="L74" s="76"/>
    </row>
    <row r="75" spans="1:13" ht="18" customHeight="1">
      <c r="A75" s="18">
        <v>72</v>
      </c>
      <c r="B75" s="138" t="s">
        <v>224</v>
      </c>
      <c r="C75" s="126"/>
      <c r="D75" s="33"/>
      <c r="E75" s="23"/>
      <c r="F75" s="34" t="s">
        <v>73</v>
      </c>
      <c r="G75" s="151">
        <v>0.5</v>
      </c>
      <c r="H75" s="151">
        <f t="shared" si="1"/>
        <v>192.72</v>
      </c>
      <c r="I75" s="145"/>
      <c r="J75" s="28"/>
      <c r="K75" s="36" t="s">
        <v>106</v>
      </c>
      <c r="L75" s="80"/>
    </row>
    <row r="76" spans="1:13" ht="21" customHeight="1">
      <c r="A76" s="186">
        <v>73</v>
      </c>
      <c r="B76" s="227"/>
      <c r="C76" s="197"/>
      <c r="D76" s="189"/>
      <c r="E76" s="190" t="s">
        <v>21</v>
      </c>
      <c r="F76" s="198" t="s">
        <v>105</v>
      </c>
      <c r="G76" s="192">
        <v>5</v>
      </c>
      <c r="H76" s="192">
        <f t="shared" si="1"/>
        <v>197.72</v>
      </c>
      <c r="I76" s="227"/>
      <c r="J76" s="228"/>
      <c r="K76" s="229" t="s">
        <v>333</v>
      </c>
      <c r="L76" s="230"/>
      <c r="M76" s="88" t="s">
        <v>117</v>
      </c>
    </row>
    <row r="77" spans="1:13" ht="21" customHeight="1">
      <c r="A77" s="186">
        <v>74</v>
      </c>
      <c r="B77" s="227"/>
      <c r="C77" s="197"/>
      <c r="D77" s="189"/>
      <c r="E77" s="190"/>
      <c r="F77" s="198" t="s">
        <v>73</v>
      </c>
      <c r="G77" s="192">
        <v>2.4</v>
      </c>
      <c r="H77" s="192">
        <f>H76+G77</f>
        <v>200.12</v>
      </c>
      <c r="I77" s="227"/>
      <c r="J77" s="228"/>
      <c r="K77" s="229" t="s">
        <v>106</v>
      </c>
      <c r="L77" s="230"/>
    </row>
    <row r="78" spans="1:13" ht="18" customHeight="1">
      <c r="A78" s="18">
        <v>75</v>
      </c>
      <c r="B78" s="175"/>
      <c r="C78" s="126"/>
      <c r="D78" s="19"/>
      <c r="E78" s="23"/>
      <c r="F78" s="34" t="s">
        <v>105</v>
      </c>
      <c r="G78" s="151">
        <v>0.4</v>
      </c>
      <c r="H78" s="151">
        <f>H77+G78</f>
        <v>200.52</v>
      </c>
      <c r="I78" s="175"/>
      <c r="J78" s="28"/>
      <c r="K78" s="32" t="s">
        <v>300</v>
      </c>
      <c r="L78" s="76"/>
      <c r="M78" s="88" t="s">
        <v>117</v>
      </c>
    </row>
    <row r="79" spans="1:13" ht="18" customHeight="1">
      <c r="A79" s="18">
        <v>76</v>
      </c>
      <c r="B79" s="138" t="s">
        <v>224</v>
      </c>
      <c r="C79" s="126"/>
      <c r="D79" s="33"/>
      <c r="E79" s="23"/>
      <c r="F79" s="34"/>
      <c r="G79" s="151">
        <v>0.2</v>
      </c>
      <c r="H79" s="151">
        <f t="shared" si="1"/>
        <v>200.72</v>
      </c>
      <c r="I79" s="145"/>
      <c r="J79" s="28"/>
      <c r="K79" s="36" t="s">
        <v>108</v>
      </c>
      <c r="L79" s="80"/>
    </row>
    <row r="80" spans="1:13" ht="28.5" customHeight="1">
      <c r="A80" s="18">
        <v>77</v>
      </c>
      <c r="B80" s="135" t="s">
        <v>221</v>
      </c>
      <c r="C80" s="138" t="s">
        <v>225</v>
      </c>
      <c r="D80" s="33" t="s">
        <v>249</v>
      </c>
      <c r="E80" s="23"/>
      <c r="F80" s="34" t="s">
        <v>110</v>
      </c>
      <c r="G80" s="151">
        <v>31.9</v>
      </c>
      <c r="H80" s="151">
        <f t="shared" si="1"/>
        <v>232.62</v>
      </c>
      <c r="I80" s="91"/>
      <c r="J80" s="28"/>
      <c r="K80" s="33"/>
      <c r="L80" s="76"/>
    </row>
    <row r="81" spans="1:19" ht="18" customHeight="1">
      <c r="A81" s="18">
        <v>78</v>
      </c>
      <c r="B81" s="135" t="s">
        <v>221</v>
      </c>
      <c r="C81" s="126"/>
      <c r="D81" s="40" t="s">
        <v>111</v>
      </c>
      <c r="E81" s="23"/>
      <c r="F81" s="34" t="s">
        <v>112</v>
      </c>
      <c r="G81" s="151">
        <v>0.1</v>
      </c>
      <c r="H81" s="151">
        <f t="shared" si="1"/>
        <v>232.72</v>
      </c>
      <c r="I81" s="91"/>
      <c r="J81" s="28"/>
      <c r="K81" s="36" t="s">
        <v>115</v>
      </c>
      <c r="L81" s="80"/>
    </row>
    <row r="82" spans="1:19" ht="18" customHeight="1">
      <c r="A82" s="18">
        <v>79</v>
      </c>
      <c r="B82" s="135" t="s">
        <v>228</v>
      </c>
      <c r="C82" s="126"/>
      <c r="D82" s="19"/>
      <c r="E82" s="23"/>
      <c r="F82" s="34" t="s">
        <v>113</v>
      </c>
      <c r="G82" s="151">
        <v>0.7</v>
      </c>
      <c r="H82" s="151">
        <f t="shared" si="1"/>
        <v>233.42</v>
      </c>
      <c r="I82" s="91"/>
      <c r="J82" s="28"/>
      <c r="K82" s="36"/>
      <c r="L82" s="80"/>
    </row>
    <row r="83" spans="1:19" ht="18" customHeight="1">
      <c r="A83" s="18">
        <v>80</v>
      </c>
      <c r="B83" s="135" t="s">
        <v>221</v>
      </c>
      <c r="C83" s="126"/>
      <c r="D83" s="19"/>
      <c r="E83" s="23"/>
      <c r="F83" s="34" t="s">
        <v>113</v>
      </c>
      <c r="G83" s="151">
        <v>0.1</v>
      </c>
      <c r="H83" s="151">
        <f t="shared" si="1"/>
        <v>233.51999999999998</v>
      </c>
      <c r="I83" s="91"/>
      <c r="J83" s="28"/>
      <c r="K83" s="36"/>
      <c r="L83" s="80"/>
      <c r="Q83" s="1" t="s">
        <v>118</v>
      </c>
    </row>
    <row r="84" spans="1:19" ht="18" customHeight="1">
      <c r="A84" s="18">
        <v>81</v>
      </c>
      <c r="B84" s="135" t="s">
        <v>220</v>
      </c>
      <c r="C84" s="126"/>
      <c r="D84" s="33"/>
      <c r="E84" s="23"/>
      <c r="F84" s="34"/>
      <c r="G84" s="151">
        <v>0.2</v>
      </c>
      <c r="H84" s="151">
        <f t="shared" si="1"/>
        <v>233.71999999999997</v>
      </c>
      <c r="I84" s="91"/>
      <c r="J84" s="28"/>
      <c r="K84" s="26"/>
      <c r="L84" s="76"/>
    </row>
    <row r="85" spans="1:19" ht="18" customHeight="1">
      <c r="A85" s="18">
        <v>82</v>
      </c>
      <c r="B85" s="135" t="s">
        <v>220</v>
      </c>
      <c r="C85" s="126"/>
      <c r="D85" s="33"/>
      <c r="E85" s="23"/>
      <c r="F85" s="34"/>
      <c r="G85" s="151">
        <v>0.3</v>
      </c>
      <c r="H85" s="151">
        <f t="shared" si="1"/>
        <v>234.01999999999998</v>
      </c>
      <c r="I85" s="158"/>
      <c r="J85" s="28"/>
      <c r="K85" s="36" t="s">
        <v>301</v>
      </c>
      <c r="L85" s="78"/>
    </row>
    <row r="86" spans="1:19" ht="18" customHeight="1">
      <c r="A86" s="18">
        <v>83</v>
      </c>
      <c r="B86" s="135" t="s">
        <v>228</v>
      </c>
      <c r="C86" s="126"/>
      <c r="D86" s="19"/>
      <c r="E86" s="23"/>
      <c r="F86" s="34"/>
      <c r="G86" s="151">
        <v>0.3</v>
      </c>
      <c r="H86" s="151">
        <f t="shared" si="1"/>
        <v>234.32</v>
      </c>
      <c r="I86" s="91"/>
      <c r="J86" s="24"/>
      <c r="K86" s="32"/>
      <c r="L86" s="76"/>
    </row>
    <row r="87" spans="1:19" ht="18" customHeight="1">
      <c r="A87" s="18">
        <v>84</v>
      </c>
      <c r="B87" s="135" t="s">
        <v>228</v>
      </c>
      <c r="C87" s="126"/>
      <c r="D87" s="19"/>
      <c r="E87" s="23"/>
      <c r="F87" s="34"/>
      <c r="G87" s="151"/>
      <c r="H87" s="151"/>
      <c r="I87" s="91"/>
      <c r="J87" s="28"/>
      <c r="K87" s="32"/>
      <c r="L87" s="76"/>
    </row>
    <row r="88" spans="1:19" ht="40.5" customHeight="1">
      <c r="A88" s="18">
        <v>85</v>
      </c>
      <c r="B88" s="128"/>
      <c r="C88" s="128"/>
      <c r="D88" s="52" t="s">
        <v>309</v>
      </c>
      <c r="E88" s="47"/>
      <c r="F88" s="51"/>
      <c r="G88" s="150">
        <v>0.3</v>
      </c>
      <c r="H88" s="150">
        <f>H86+G88</f>
        <v>234.62</v>
      </c>
      <c r="I88" s="147" t="s">
        <v>259</v>
      </c>
      <c r="J88" s="53"/>
      <c r="K88" s="50" t="s">
        <v>202</v>
      </c>
      <c r="L88" s="77">
        <f>H88-H73</f>
        <v>48.400000000000006</v>
      </c>
      <c r="M88" s="88" t="s">
        <v>117</v>
      </c>
    </row>
    <row r="89" spans="1:19" ht="18" customHeight="1">
      <c r="A89" s="18">
        <v>86</v>
      </c>
      <c r="B89" s="135" t="s">
        <v>221</v>
      </c>
      <c r="C89" s="138" t="s">
        <v>225</v>
      </c>
      <c r="D89" s="19" t="s">
        <v>250</v>
      </c>
      <c r="E89" s="20"/>
      <c r="F89" s="34"/>
      <c r="G89" s="149">
        <v>0.3</v>
      </c>
      <c r="H89" s="149">
        <f t="shared" si="1"/>
        <v>234.92000000000002</v>
      </c>
      <c r="I89" s="91"/>
      <c r="J89" s="29"/>
      <c r="K89" s="30"/>
      <c r="L89" s="78"/>
    </row>
    <row r="90" spans="1:19" ht="18" customHeight="1">
      <c r="A90" s="18">
        <v>87</v>
      </c>
      <c r="B90" s="137" t="s">
        <v>223</v>
      </c>
      <c r="C90" s="126"/>
      <c r="D90" s="24"/>
      <c r="E90" s="23"/>
      <c r="F90" s="89" t="s">
        <v>123</v>
      </c>
      <c r="G90" s="149">
        <v>7.8</v>
      </c>
      <c r="H90" s="149">
        <f t="shared" si="1"/>
        <v>242.72000000000003</v>
      </c>
      <c r="I90" s="145"/>
      <c r="J90" s="28"/>
      <c r="K90" s="36" t="s">
        <v>121</v>
      </c>
      <c r="L90" s="80"/>
    </row>
    <row r="91" spans="1:19" ht="18" customHeight="1">
      <c r="A91" s="18">
        <v>88</v>
      </c>
      <c r="B91" s="135" t="s">
        <v>221</v>
      </c>
      <c r="C91" s="138" t="s">
        <v>225</v>
      </c>
      <c r="D91" s="29" t="s">
        <v>251</v>
      </c>
      <c r="E91" s="23"/>
      <c r="F91" s="89" t="s">
        <v>124</v>
      </c>
      <c r="G91" s="149">
        <v>2.2999999999999998</v>
      </c>
      <c r="H91" s="149">
        <f t="shared" si="1"/>
        <v>245.02000000000004</v>
      </c>
      <c r="I91" s="91"/>
      <c r="J91" s="28"/>
      <c r="K91" s="28"/>
      <c r="L91" s="80"/>
      <c r="S91" t="s">
        <v>318</v>
      </c>
    </row>
    <row r="92" spans="1:19" ht="18" customHeight="1">
      <c r="A92" s="18">
        <v>89</v>
      </c>
      <c r="B92" s="135" t="s">
        <v>256</v>
      </c>
      <c r="C92" s="181"/>
      <c r="D92" s="29"/>
      <c r="E92" s="23" t="s">
        <v>21</v>
      </c>
      <c r="F92" s="89"/>
      <c r="G92" s="149">
        <v>5.3</v>
      </c>
      <c r="H92" s="149">
        <f t="shared" si="1"/>
        <v>250.32000000000005</v>
      </c>
      <c r="I92" s="146"/>
      <c r="J92" s="28"/>
      <c r="K92" s="28" t="s">
        <v>302</v>
      </c>
      <c r="L92" s="80"/>
    </row>
    <row r="93" spans="1:19" ht="18" customHeight="1">
      <c r="A93" s="18">
        <v>90</v>
      </c>
      <c r="B93" s="182" t="s">
        <v>279</v>
      </c>
      <c r="C93" s="181"/>
      <c r="D93" s="29"/>
      <c r="E93" s="23" t="s">
        <v>21</v>
      </c>
      <c r="F93" s="89"/>
      <c r="G93" s="149">
        <v>0.1</v>
      </c>
      <c r="H93" s="149">
        <f t="shared" si="1"/>
        <v>250.42000000000004</v>
      </c>
      <c r="I93" s="91"/>
      <c r="J93" s="28"/>
      <c r="K93" s="28" t="s">
        <v>303</v>
      </c>
      <c r="L93" s="80"/>
    </row>
    <row r="94" spans="1:19" ht="18" customHeight="1">
      <c r="A94" s="18">
        <v>91</v>
      </c>
      <c r="B94" s="135" t="s">
        <v>220</v>
      </c>
      <c r="C94" s="126"/>
      <c r="D94" s="29" t="s">
        <v>304</v>
      </c>
      <c r="E94" s="23" t="s">
        <v>21</v>
      </c>
      <c r="F94" s="41" t="s">
        <v>122</v>
      </c>
      <c r="G94" s="149">
        <v>6.6</v>
      </c>
      <c r="H94" s="149">
        <f t="shared" si="1"/>
        <v>257.02000000000004</v>
      </c>
      <c r="I94" s="91"/>
      <c r="J94" s="28"/>
      <c r="K94" s="28" t="s">
        <v>126</v>
      </c>
      <c r="L94" s="80"/>
    </row>
    <row r="95" spans="1:19" ht="18" customHeight="1">
      <c r="A95" s="18">
        <v>92</v>
      </c>
      <c r="B95" s="135" t="s">
        <v>228</v>
      </c>
      <c r="C95" s="126"/>
      <c r="D95" s="19"/>
      <c r="E95" s="23"/>
      <c r="F95" s="41"/>
      <c r="G95" s="149">
        <v>2.2999999999999998</v>
      </c>
      <c r="H95" s="149">
        <f t="shared" si="1"/>
        <v>259.32000000000005</v>
      </c>
      <c r="I95" s="91"/>
      <c r="J95" s="28"/>
      <c r="L95" s="80"/>
    </row>
    <row r="96" spans="1:19" ht="37" customHeight="1">
      <c r="A96" s="18">
        <v>93</v>
      </c>
      <c r="B96" s="155" t="s">
        <v>220</v>
      </c>
      <c r="C96" s="128"/>
      <c r="D96" s="52" t="s">
        <v>310</v>
      </c>
      <c r="E96" s="47"/>
      <c r="F96" s="70"/>
      <c r="G96" s="150">
        <v>0.5</v>
      </c>
      <c r="H96" s="150">
        <f t="shared" si="1"/>
        <v>259.82000000000005</v>
      </c>
      <c r="I96" s="183" t="s">
        <v>305</v>
      </c>
      <c r="J96" s="53"/>
      <c r="K96" s="50" t="s">
        <v>203</v>
      </c>
      <c r="L96" s="77">
        <f>H96-H88</f>
        <v>25.200000000000045</v>
      </c>
      <c r="M96" s="88" t="s">
        <v>117</v>
      </c>
    </row>
    <row r="97" spans="1:12" ht="18" customHeight="1">
      <c r="A97" s="18">
        <v>94</v>
      </c>
      <c r="B97" s="135" t="s">
        <v>256</v>
      </c>
      <c r="C97" s="127"/>
      <c r="D97" s="29"/>
      <c r="E97" s="20"/>
      <c r="F97" s="27"/>
      <c r="G97" s="149">
        <v>0.1</v>
      </c>
      <c r="H97" s="149">
        <f t="shared" si="1"/>
        <v>259.92000000000007</v>
      </c>
      <c r="I97" s="91"/>
      <c r="J97" s="29"/>
      <c r="K97" s="29" t="s">
        <v>128</v>
      </c>
      <c r="L97" s="78"/>
    </row>
    <row r="98" spans="1:12" ht="18" customHeight="1">
      <c r="A98" s="18">
        <v>95</v>
      </c>
      <c r="B98" s="135" t="s">
        <v>221</v>
      </c>
      <c r="C98" s="138" t="s">
        <v>225</v>
      </c>
      <c r="D98" s="19" t="s">
        <v>252</v>
      </c>
      <c r="E98" s="20"/>
      <c r="F98" s="27" t="s">
        <v>132</v>
      </c>
      <c r="G98" s="149">
        <v>2.2000000000000002</v>
      </c>
      <c r="H98" s="149">
        <f t="shared" si="1"/>
        <v>262.12000000000006</v>
      </c>
      <c r="I98" s="91"/>
      <c r="J98" s="29"/>
      <c r="K98" s="30"/>
      <c r="L98" s="78"/>
    </row>
    <row r="99" spans="1:12" ht="18" customHeight="1">
      <c r="A99" s="18">
        <v>96</v>
      </c>
      <c r="B99" s="135" t="s">
        <v>228</v>
      </c>
      <c r="C99" s="138" t="s">
        <v>225</v>
      </c>
      <c r="D99" s="19"/>
      <c r="E99" s="23"/>
      <c r="F99" s="89" t="s">
        <v>133</v>
      </c>
      <c r="G99" s="149">
        <v>0.4</v>
      </c>
      <c r="H99" s="149">
        <f t="shared" si="1"/>
        <v>262.52000000000004</v>
      </c>
      <c r="I99" s="184" t="s">
        <v>257</v>
      </c>
      <c r="J99" s="28"/>
      <c r="K99" s="28" t="s">
        <v>306</v>
      </c>
      <c r="L99" s="80"/>
    </row>
    <row r="100" spans="1:12" ht="18" customHeight="1">
      <c r="A100" s="18">
        <v>97</v>
      </c>
      <c r="B100" s="135" t="s">
        <v>256</v>
      </c>
      <c r="C100" s="138" t="s">
        <v>225</v>
      </c>
      <c r="D100" s="19"/>
      <c r="E100" s="23"/>
      <c r="F100" s="89"/>
      <c r="G100" s="149">
        <v>0.1</v>
      </c>
      <c r="H100" s="149">
        <f t="shared" si="1"/>
        <v>262.62000000000006</v>
      </c>
      <c r="I100" s="91"/>
      <c r="J100" s="28"/>
      <c r="K100" s="28" t="s">
        <v>307</v>
      </c>
      <c r="L100" s="80"/>
    </row>
    <row r="101" spans="1:12" ht="18" customHeight="1">
      <c r="A101" s="18">
        <v>98</v>
      </c>
      <c r="B101" s="135" t="s">
        <v>221</v>
      </c>
      <c r="C101" s="138" t="s">
        <v>225</v>
      </c>
      <c r="D101" s="19" t="s">
        <v>233</v>
      </c>
      <c r="E101" s="23"/>
      <c r="F101" s="41" t="s">
        <v>131</v>
      </c>
      <c r="G101" s="149">
        <v>5.7</v>
      </c>
      <c r="H101" s="149">
        <f t="shared" si="1"/>
        <v>268.32000000000005</v>
      </c>
      <c r="I101" s="91"/>
      <c r="J101" s="28"/>
      <c r="K101" s="28"/>
      <c r="L101" s="80"/>
    </row>
    <row r="102" spans="1:12" ht="18" customHeight="1">
      <c r="A102" s="18">
        <v>99</v>
      </c>
      <c r="B102" s="135" t="s">
        <v>221</v>
      </c>
      <c r="C102" s="138" t="s">
        <v>225</v>
      </c>
      <c r="D102" s="19"/>
      <c r="E102" s="23"/>
      <c r="F102" s="41" t="s">
        <v>134</v>
      </c>
      <c r="G102" s="149">
        <v>0.7</v>
      </c>
      <c r="H102" s="149">
        <f t="shared" si="1"/>
        <v>269.02000000000004</v>
      </c>
      <c r="I102" s="91"/>
      <c r="J102" s="28"/>
      <c r="K102" s="28"/>
      <c r="L102" s="80"/>
    </row>
    <row r="103" spans="1:12" ht="18" customHeight="1">
      <c r="A103" s="18">
        <v>100</v>
      </c>
      <c r="B103" s="135" t="s">
        <v>221</v>
      </c>
      <c r="C103" s="138" t="s">
        <v>225</v>
      </c>
      <c r="D103" s="28" t="s">
        <v>253</v>
      </c>
      <c r="E103" s="23"/>
      <c r="F103" s="41"/>
      <c r="G103" s="149">
        <v>5.0999999999999996</v>
      </c>
      <c r="H103" s="149">
        <f t="shared" si="1"/>
        <v>274.12000000000006</v>
      </c>
      <c r="I103" s="91"/>
      <c r="J103" s="28"/>
      <c r="K103" s="185" t="s">
        <v>308</v>
      </c>
      <c r="L103" s="80"/>
    </row>
    <row r="104" spans="1:12" ht="18" customHeight="1">
      <c r="A104" s="18">
        <v>101</v>
      </c>
      <c r="B104" s="135" t="s">
        <v>221</v>
      </c>
      <c r="C104" s="138" t="s">
        <v>225</v>
      </c>
      <c r="D104" s="28" t="s">
        <v>254</v>
      </c>
      <c r="E104" s="23"/>
      <c r="F104" s="41" t="s">
        <v>52</v>
      </c>
      <c r="G104" s="149">
        <v>0.5</v>
      </c>
      <c r="H104" s="149">
        <f t="shared" ref="H104:H114" si="4">H103+G104</f>
        <v>274.62000000000006</v>
      </c>
      <c r="I104" s="91"/>
      <c r="J104" s="28"/>
      <c r="K104" s="28"/>
      <c r="L104" s="80"/>
    </row>
    <row r="105" spans="1:12" ht="18" customHeight="1">
      <c r="A105" s="18">
        <v>102</v>
      </c>
      <c r="B105" s="135" t="s">
        <v>256</v>
      </c>
      <c r="C105" s="138" t="s">
        <v>225</v>
      </c>
      <c r="D105" s="29"/>
      <c r="E105" s="23"/>
      <c r="F105" s="41" t="s">
        <v>137</v>
      </c>
      <c r="G105" s="154">
        <v>0.1</v>
      </c>
      <c r="H105" s="149">
        <f t="shared" si="4"/>
        <v>274.72000000000008</v>
      </c>
      <c r="I105" s="91"/>
      <c r="J105" s="28"/>
      <c r="K105" s="28"/>
      <c r="L105" s="80"/>
    </row>
    <row r="106" spans="1:12" ht="18" customHeight="1">
      <c r="A106" s="18">
        <v>103</v>
      </c>
      <c r="B106" s="135" t="s">
        <v>220</v>
      </c>
      <c r="C106" s="138" t="s">
        <v>225</v>
      </c>
      <c r="D106" s="28"/>
      <c r="E106" s="23"/>
      <c r="F106" s="41" t="s">
        <v>137</v>
      </c>
      <c r="G106" s="149">
        <v>1.8</v>
      </c>
      <c r="H106" s="149">
        <f t="shared" si="4"/>
        <v>276.5200000000001</v>
      </c>
      <c r="I106" s="91"/>
      <c r="J106" s="28"/>
      <c r="K106" s="91" t="s">
        <v>141</v>
      </c>
      <c r="L106" s="80"/>
    </row>
    <row r="107" spans="1:12" ht="18" customHeight="1">
      <c r="A107" s="18">
        <v>104</v>
      </c>
      <c r="B107" s="135" t="s">
        <v>221</v>
      </c>
      <c r="C107" s="138" t="s">
        <v>225</v>
      </c>
      <c r="D107" s="19"/>
      <c r="E107" s="23"/>
      <c r="F107" s="41" t="s">
        <v>139</v>
      </c>
      <c r="G107" s="149">
        <v>0.4</v>
      </c>
      <c r="H107" s="149">
        <f t="shared" si="4"/>
        <v>276.92000000000007</v>
      </c>
      <c r="I107" s="91"/>
      <c r="J107" s="28"/>
      <c r="K107" s="28" t="s">
        <v>142</v>
      </c>
      <c r="L107" s="80"/>
    </row>
    <row r="108" spans="1:12" ht="62" customHeight="1">
      <c r="A108" s="18">
        <v>105</v>
      </c>
      <c r="B108" s="138" t="s">
        <v>224</v>
      </c>
      <c r="C108" s="126"/>
      <c r="D108" s="29" t="s">
        <v>151</v>
      </c>
      <c r="E108" s="23"/>
      <c r="F108" s="89" t="s">
        <v>143</v>
      </c>
      <c r="G108" s="149">
        <v>23.9</v>
      </c>
      <c r="H108" s="149">
        <f t="shared" si="4"/>
        <v>300.82000000000005</v>
      </c>
      <c r="I108" s="91"/>
      <c r="J108" s="28"/>
      <c r="K108" s="25" t="s">
        <v>42</v>
      </c>
      <c r="L108" s="80"/>
    </row>
    <row r="109" spans="1:12" ht="18" customHeight="1">
      <c r="A109" s="18">
        <v>106</v>
      </c>
      <c r="B109" s="138" t="s">
        <v>224</v>
      </c>
      <c r="C109" s="126"/>
      <c r="D109" s="29" t="s">
        <v>144</v>
      </c>
      <c r="E109" s="23"/>
      <c r="F109" s="41" t="s">
        <v>116</v>
      </c>
      <c r="G109" s="149">
        <v>0.1</v>
      </c>
      <c r="H109" s="149">
        <f t="shared" si="4"/>
        <v>300.92000000000007</v>
      </c>
      <c r="I109" s="5"/>
      <c r="J109" s="29"/>
      <c r="K109" s="30" t="s">
        <v>145</v>
      </c>
      <c r="L109" s="78"/>
    </row>
    <row r="110" spans="1:12" ht="18" customHeight="1">
      <c r="A110" s="18">
        <v>107</v>
      </c>
      <c r="B110" s="138" t="s">
        <v>224</v>
      </c>
      <c r="C110" s="126"/>
      <c r="D110" s="29"/>
      <c r="E110" s="23"/>
      <c r="F110" s="41" t="s">
        <v>116</v>
      </c>
      <c r="G110" s="149">
        <v>0.1</v>
      </c>
      <c r="H110" s="149">
        <f t="shared" si="4"/>
        <v>301.0200000000001</v>
      </c>
      <c r="I110" s="91"/>
      <c r="J110" s="29"/>
      <c r="K110" s="30" t="s">
        <v>146</v>
      </c>
      <c r="L110" s="78"/>
    </row>
    <row r="111" spans="1:12" ht="18" customHeight="1">
      <c r="A111" s="18">
        <v>108</v>
      </c>
      <c r="B111" s="138" t="s">
        <v>276</v>
      </c>
      <c r="C111" s="126"/>
      <c r="D111" s="29" t="s">
        <v>147</v>
      </c>
      <c r="E111" s="23"/>
      <c r="F111" s="41" t="s">
        <v>116</v>
      </c>
      <c r="G111" s="149">
        <v>0.2</v>
      </c>
      <c r="H111" s="149">
        <f t="shared" si="4"/>
        <v>301.22000000000008</v>
      </c>
      <c r="I111" s="146"/>
      <c r="J111" s="29"/>
      <c r="K111" s="30"/>
      <c r="L111" s="78"/>
    </row>
    <row r="112" spans="1:12" ht="18" customHeight="1">
      <c r="A112" s="18">
        <v>109</v>
      </c>
      <c r="B112" s="135" t="s">
        <v>221</v>
      </c>
      <c r="C112" s="138" t="s">
        <v>225</v>
      </c>
      <c r="D112" s="29" t="s">
        <v>255</v>
      </c>
      <c r="E112" s="23"/>
      <c r="F112" s="41" t="s">
        <v>116</v>
      </c>
      <c r="G112" s="149">
        <v>0.4</v>
      </c>
      <c r="H112" s="149">
        <f t="shared" si="4"/>
        <v>301.62000000000006</v>
      </c>
      <c r="I112" s="91"/>
      <c r="J112" s="29"/>
      <c r="K112" s="30" t="s">
        <v>149</v>
      </c>
      <c r="L112" s="78"/>
    </row>
    <row r="113" spans="1:12" ht="18" customHeight="1">
      <c r="A113" s="18">
        <v>110</v>
      </c>
      <c r="B113" s="135" t="s">
        <v>221</v>
      </c>
      <c r="C113" s="138" t="s">
        <v>225</v>
      </c>
      <c r="D113" s="29"/>
      <c r="E113" s="23"/>
      <c r="F113" s="41" t="s">
        <v>116</v>
      </c>
      <c r="G113" s="149">
        <v>0.2</v>
      </c>
      <c r="H113" s="149">
        <f t="shared" si="4"/>
        <v>301.82000000000005</v>
      </c>
      <c r="I113" s="91"/>
      <c r="J113" s="29"/>
      <c r="K113" s="30"/>
      <c r="L113" s="78"/>
    </row>
    <row r="114" spans="1:12" ht="51.5" customHeight="1">
      <c r="A114" s="18">
        <v>111</v>
      </c>
      <c r="B114" s="125"/>
      <c r="C114" s="125"/>
      <c r="D114" s="43" t="s">
        <v>260</v>
      </c>
      <c r="E114" s="43"/>
      <c r="F114" s="93" t="s">
        <v>116</v>
      </c>
      <c r="G114" s="152">
        <v>0.1</v>
      </c>
      <c r="H114" s="152">
        <f t="shared" si="4"/>
        <v>301.92000000000007</v>
      </c>
      <c r="I114" s="92" t="s">
        <v>150</v>
      </c>
      <c r="J114" s="44"/>
      <c r="K114" s="45" t="s">
        <v>209</v>
      </c>
      <c r="L114" s="81">
        <f>H114-H96</f>
        <v>42.100000000000023</v>
      </c>
    </row>
  </sheetData>
  <mergeCells count="1">
    <mergeCell ref="D37:D39"/>
  </mergeCells>
  <phoneticPr fontId="3"/>
  <pageMargins left="0.74803149606299213" right="0" top="0.19685039370078741" bottom="0" header="0.51181102362204722" footer="0.51181102362204722"/>
  <pageSetup paperSize="9" scale="35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9"/>
  <sheetViews>
    <sheetView workbookViewId="0">
      <selection activeCell="D20" sqref="D20"/>
    </sheetView>
  </sheetViews>
  <sheetFormatPr defaultRowHeight="13"/>
  <cols>
    <col min="1" max="1" width="11.81640625" style="132" customWidth="1"/>
    <col min="3" max="3" width="8.81640625" style="55"/>
  </cols>
  <sheetData>
    <row r="2" spans="1:4">
      <c r="A2" s="132" t="s">
        <v>215</v>
      </c>
      <c r="B2" t="s">
        <v>25</v>
      </c>
      <c r="C2" s="55" t="s">
        <v>26</v>
      </c>
    </row>
    <row r="4" spans="1:4">
      <c r="B4" t="s">
        <v>154</v>
      </c>
      <c r="C4" s="55">
        <v>50</v>
      </c>
      <c r="D4" t="s">
        <v>155</v>
      </c>
    </row>
    <row r="5" spans="1:4">
      <c r="B5" s="55" t="s">
        <v>164</v>
      </c>
      <c r="C5" s="55">
        <v>17</v>
      </c>
      <c r="D5" t="s">
        <v>169</v>
      </c>
    </row>
    <row r="6" spans="1:4">
      <c r="B6" s="55" t="s">
        <v>164</v>
      </c>
      <c r="C6" t="s">
        <v>165</v>
      </c>
      <c r="D6" t="s">
        <v>166</v>
      </c>
    </row>
    <row r="7" spans="1:4">
      <c r="B7" t="s">
        <v>168</v>
      </c>
      <c r="C7" s="55">
        <v>40</v>
      </c>
      <c r="D7" t="s">
        <v>170</v>
      </c>
    </row>
    <row r="8" spans="1:4">
      <c r="B8" t="s">
        <v>172</v>
      </c>
      <c r="C8" s="55" t="s">
        <v>181</v>
      </c>
      <c r="D8" t="s">
        <v>173</v>
      </c>
    </row>
    <row r="9" spans="1:4">
      <c r="B9" t="s">
        <v>180</v>
      </c>
      <c r="C9" s="55" t="s">
        <v>196</v>
      </c>
      <c r="D9" t="s">
        <v>197</v>
      </c>
    </row>
    <row r="10" spans="1:4">
      <c r="B10" t="s">
        <v>204</v>
      </c>
      <c r="C10" s="55">
        <v>29</v>
      </c>
      <c r="D10" t="s">
        <v>205</v>
      </c>
    </row>
    <row r="11" spans="1:4">
      <c r="B11" t="s">
        <v>210</v>
      </c>
      <c r="C11" s="55">
        <v>105</v>
      </c>
      <c r="D11" t="s">
        <v>211</v>
      </c>
    </row>
    <row r="12" spans="1:4">
      <c r="A12" s="132">
        <v>46070</v>
      </c>
      <c r="B12" t="s">
        <v>214</v>
      </c>
      <c r="C12" s="55" t="s">
        <v>216</v>
      </c>
      <c r="D12" t="s">
        <v>217</v>
      </c>
    </row>
    <row r="13" spans="1:4">
      <c r="B13" t="s">
        <v>214</v>
      </c>
      <c r="C13" s="55" t="s">
        <v>216</v>
      </c>
      <c r="D13" t="s">
        <v>218</v>
      </c>
    </row>
    <row r="14" spans="1:4">
      <c r="B14" t="s">
        <v>311</v>
      </c>
      <c r="C14" s="55" t="s">
        <v>312</v>
      </c>
      <c r="D14" t="s">
        <v>313</v>
      </c>
    </row>
    <row r="15" spans="1:4">
      <c r="B15" t="s">
        <v>311</v>
      </c>
      <c r="C15" s="55" t="s">
        <v>315</v>
      </c>
      <c r="D15" t="s">
        <v>317</v>
      </c>
    </row>
    <row r="16" spans="1:4">
      <c r="B16" t="s">
        <v>311</v>
      </c>
      <c r="C16" s="55">
        <v>91</v>
      </c>
      <c r="D16" t="s">
        <v>319</v>
      </c>
    </row>
    <row r="17" spans="2:4">
      <c r="B17" t="s">
        <v>323</v>
      </c>
      <c r="C17" s="55" t="s">
        <v>324</v>
      </c>
      <c r="D17" t="s">
        <v>325</v>
      </c>
    </row>
    <row r="18" spans="2:4">
      <c r="B18" t="s">
        <v>329</v>
      </c>
      <c r="C18" s="55">
        <v>63</v>
      </c>
      <c r="D18" t="s">
        <v>330</v>
      </c>
    </row>
    <row r="19" spans="2:4">
      <c r="B19" t="s">
        <v>334</v>
      </c>
      <c r="C19" s="55" t="s">
        <v>335</v>
      </c>
      <c r="D19" t="s">
        <v>336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029B-C7BC-4083-888B-7DC0301B02FC}">
  <dimension ref="B2:Q32"/>
  <sheetViews>
    <sheetView topLeftCell="A12" zoomScale="160" zoomScaleNormal="160" workbookViewId="0">
      <selection activeCell="O26" sqref="O26"/>
    </sheetView>
  </sheetViews>
  <sheetFormatPr defaultRowHeight="13"/>
  <sheetData>
    <row r="2" spans="2:17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2:17">
      <c r="K3" s="5"/>
      <c r="L3" s="5"/>
      <c r="M3" s="12"/>
      <c r="N3" s="12"/>
      <c r="O3" s="12"/>
      <c r="P3" s="5"/>
      <c r="Q3" s="5"/>
    </row>
    <row r="4" spans="2:17">
      <c r="K4" s="5"/>
      <c r="L4" s="5"/>
      <c r="M4" s="5"/>
      <c r="N4" s="158"/>
      <c r="O4" s="5"/>
      <c r="P4" s="5"/>
      <c r="Q4" s="5"/>
    </row>
    <row r="5" spans="2:17">
      <c r="K5" s="5"/>
      <c r="L5" s="5"/>
      <c r="M5" s="159" t="s">
        <v>262</v>
      </c>
      <c r="N5" s="158"/>
      <c r="O5" s="158"/>
      <c r="P5" s="5"/>
      <c r="Q5" s="5"/>
    </row>
    <row r="6" spans="2:17">
      <c r="K6" s="5"/>
      <c r="L6" s="5"/>
      <c r="M6" s="159" t="s">
        <v>223</v>
      </c>
      <c r="N6" s="5"/>
      <c r="O6" s="158"/>
      <c r="P6" s="5"/>
      <c r="Q6" s="5"/>
    </row>
    <row r="7" spans="2:17">
      <c r="K7" s="158"/>
      <c r="L7" s="160" t="s">
        <v>263</v>
      </c>
      <c r="M7" s="159" t="s">
        <v>220</v>
      </c>
      <c r="N7" s="5"/>
      <c r="O7" s="158"/>
      <c r="P7" s="5"/>
      <c r="Q7" s="5"/>
    </row>
    <row r="8" spans="2:17">
      <c r="K8" s="5"/>
      <c r="L8" s="161" t="s">
        <v>264</v>
      </c>
      <c r="M8" s="159" t="s">
        <v>220</v>
      </c>
      <c r="N8" s="5"/>
      <c r="O8" s="158"/>
      <c r="P8" s="5"/>
      <c r="Q8" s="5"/>
    </row>
    <row r="9" spans="2:17">
      <c r="K9" s="5"/>
      <c r="L9" s="5"/>
      <c r="M9" s="159" t="s">
        <v>220</v>
      </c>
      <c r="N9" s="162" t="s">
        <v>265</v>
      </c>
      <c r="O9" s="158"/>
      <c r="P9" s="5"/>
      <c r="Q9" s="5"/>
    </row>
    <row r="10" spans="2:17" ht="18">
      <c r="C10" s="163" t="s">
        <v>221</v>
      </c>
      <c r="D10" s="164" t="s">
        <v>266</v>
      </c>
      <c r="E10" s="163" t="s">
        <v>221</v>
      </c>
      <c r="F10" s="88" t="s">
        <v>267</v>
      </c>
      <c r="G10" s="165" t="s">
        <v>268</v>
      </c>
      <c r="H10" s="166" t="s">
        <v>269</v>
      </c>
      <c r="I10" s="167" t="s">
        <v>222</v>
      </c>
      <c r="J10" s="168" t="s">
        <v>270</v>
      </c>
      <c r="K10" s="169"/>
      <c r="L10" s="170" t="s">
        <v>270</v>
      </c>
      <c r="M10" s="159" t="s">
        <v>220</v>
      </c>
      <c r="N10" s="162" t="s">
        <v>271</v>
      </c>
      <c r="O10" s="158"/>
      <c r="P10" s="5"/>
      <c r="Q10" s="5"/>
    </row>
    <row r="11" spans="2:17" ht="18">
      <c r="C11" s="163"/>
      <c r="D11" s="164"/>
      <c r="E11" s="163"/>
      <c r="F11" s="88"/>
      <c r="G11" s="165"/>
      <c r="H11" s="166"/>
      <c r="I11" s="167"/>
      <c r="K11" s="5"/>
      <c r="L11" s="171" t="s">
        <v>270</v>
      </c>
      <c r="M11" s="159"/>
      <c r="N11" s="172"/>
      <c r="O11" s="158"/>
      <c r="P11" s="5"/>
      <c r="Q11" s="5"/>
    </row>
    <row r="12" spans="2:17" ht="18">
      <c r="C12" s="163"/>
      <c r="D12" s="164"/>
      <c r="E12" s="163"/>
      <c r="F12" s="88"/>
      <c r="G12" s="165"/>
      <c r="H12" s="166"/>
      <c r="I12" s="167"/>
      <c r="J12" s="165" t="s">
        <v>257</v>
      </c>
      <c r="K12" s="5"/>
      <c r="L12" s="173" t="s">
        <v>270</v>
      </c>
      <c r="M12" s="159"/>
      <c r="N12" s="172"/>
      <c r="O12" s="158"/>
      <c r="P12" s="5"/>
      <c r="Q12" s="5"/>
    </row>
    <row r="13" spans="2:17" ht="18">
      <c r="C13" s="163"/>
      <c r="D13" s="164"/>
      <c r="E13" s="163"/>
      <c r="F13" s="88"/>
      <c r="G13" s="165"/>
      <c r="H13" s="166"/>
      <c r="I13" s="167"/>
      <c r="K13" s="5"/>
      <c r="L13" s="170" t="s">
        <v>270</v>
      </c>
      <c r="M13" s="159"/>
      <c r="N13" s="172"/>
      <c r="O13" s="158"/>
      <c r="P13" s="5"/>
      <c r="Q13" s="5"/>
    </row>
    <row r="14" spans="2:17" ht="18">
      <c r="C14" s="174" t="s">
        <v>272</v>
      </c>
      <c r="D14" s="163" t="s">
        <v>256</v>
      </c>
      <c r="E14" s="163" t="s">
        <v>273</v>
      </c>
      <c r="F14" s="88" t="s">
        <v>274</v>
      </c>
      <c r="G14" s="165" t="s">
        <v>223</v>
      </c>
      <c r="H14" s="166" t="s">
        <v>275</v>
      </c>
      <c r="I14" s="167" t="s">
        <v>276</v>
      </c>
      <c r="K14" s="5"/>
      <c r="L14" s="5"/>
      <c r="M14" s="159" t="s">
        <v>223</v>
      </c>
      <c r="N14" s="158"/>
      <c r="O14" s="158"/>
      <c r="P14" s="5"/>
      <c r="Q14" s="5"/>
    </row>
    <row r="15" spans="2:17" ht="18">
      <c r="C15" s="174" t="s">
        <v>221</v>
      </c>
      <c r="D15" s="163" t="s">
        <v>228</v>
      </c>
      <c r="E15" s="174" t="s">
        <v>272</v>
      </c>
      <c r="F15" s="88"/>
      <c r="G15" s="165" t="s">
        <v>277</v>
      </c>
      <c r="H15" s="166" t="s">
        <v>278</v>
      </c>
      <c r="I15" s="167" t="s">
        <v>279</v>
      </c>
      <c r="K15" s="5"/>
      <c r="L15" s="5"/>
      <c r="M15" s="159" t="s">
        <v>220</v>
      </c>
      <c r="N15" s="138" t="s">
        <v>224</v>
      </c>
      <c r="O15" s="158"/>
      <c r="P15" s="5"/>
      <c r="Q15" s="5"/>
    </row>
    <row r="16" spans="2:17" ht="18">
      <c r="C16" s="174" t="s">
        <v>262</v>
      </c>
      <c r="D16" s="158"/>
      <c r="E16" s="174" t="s">
        <v>221</v>
      </c>
      <c r="F16" s="88" t="s">
        <v>34</v>
      </c>
      <c r="G16" s="165" t="s">
        <v>280</v>
      </c>
      <c r="H16" s="166" t="s">
        <v>281</v>
      </c>
      <c r="I16" s="167" t="s">
        <v>282</v>
      </c>
      <c r="K16" s="5"/>
      <c r="L16" s="5"/>
      <c r="M16" s="175"/>
      <c r="N16" s="138"/>
      <c r="O16" s="158"/>
      <c r="P16" s="5"/>
      <c r="Q16" s="5"/>
    </row>
    <row r="17" spans="2:17" ht="18">
      <c r="C17" s="174" t="s">
        <v>223</v>
      </c>
      <c r="D17" s="5"/>
      <c r="E17" s="174" t="s">
        <v>262</v>
      </c>
      <c r="F17" s="88" t="s">
        <v>39</v>
      </c>
      <c r="G17" s="165" t="s">
        <v>280</v>
      </c>
      <c r="H17" s="166" t="s">
        <v>283</v>
      </c>
      <c r="I17" s="88"/>
      <c r="K17" s="5"/>
      <c r="L17" s="5"/>
      <c r="M17" s="175"/>
      <c r="N17" s="175"/>
      <c r="O17" s="158"/>
      <c r="P17" s="5"/>
      <c r="Q17" s="5"/>
    </row>
    <row r="18" spans="2:17" ht="18">
      <c r="C18" s="174" t="s">
        <v>220</v>
      </c>
      <c r="D18" s="166" t="s">
        <v>224</v>
      </c>
      <c r="E18" s="174" t="s">
        <v>223</v>
      </c>
      <c r="F18" s="88" t="s">
        <v>284</v>
      </c>
      <c r="G18" s="165" t="s">
        <v>285</v>
      </c>
      <c r="H18" s="166" t="s">
        <v>286</v>
      </c>
      <c r="I18" s="88"/>
      <c r="K18" s="5"/>
      <c r="L18" s="5"/>
      <c r="M18" s="175"/>
      <c r="N18" s="175"/>
      <c r="O18" s="158"/>
      <c r="P18" s="5"/>
      <c r="Q18" s="5"/>
    </row>
    <row r="19" spans="2:17" ht="18">
      <c r="C19" s="88"/>
      <c r="D19" s="166"/>
      <c r="E19" s="174" t="s">
        <v>220</v>
      </c>
      <c r="F19" s="88" t="s">
        <v>287</v>
      </c>
      <c r="G19" s="165"/>
      <c r="H19" s="166" t="s">
        <v>288</v>
      </c>
      <c r="I19" s="88"/>
      <c r="K19" s="5"/>
      <c r="L19" s="5"/>
      <c r="M19" s="175"/>
      <c r="N19" s="158"/>
      <c r="O19" s="158"/>
      <c r="P19" s="5"/>
      <c r="Q19" s="5"/>
    </row>
    <row r="20" spans="2:17" ht="18">
      <c r="C20" s="88"/>
      <c r="D20" s="88"/>
      <c r="E20" s="174" t="s">
        <v>220</v>
      </c>
      <c r="F20" s="88" t="s">
        <v>289</v>
      </c>
      <c r="G20" s="165" t="s">
        <v>280</v>
      </c>
      <c r="H20" s="166" t="s">
        <v>290</v>
      </c>
      <c r="I20" s="88"/>
      <c r="K20" s="5"/>
      <c r="L20" s="5"/>
      <c r="M20" s="175"/>
      <c r="N20" s="5"/>
      <c r="O20" s="158"/>
      <c r="P20" s="5"/>
      <c r="Q20" s="5"/>
    </row>
    <row r="21" spans="2:17" ht="18">
      <c r="C21" s="88"/>
      <c r="D21" s="88"/>
      <c r="E21" s="174" t="s">
        <v>220</v>
      </c>
      <c r="F21" s="88"/>
      <c r="G21" s="165" t="s">
        <v>285</v>
      </c>
      <c r="H21" s="166" t="s">
        <v>291</v>
      </c>
      <c r="I21" s="88"/>
      <c r="K21" s="5"/>
      <c r="L21" s="5"/>
      <c r="M21" s="175"/>
      <c r="N21" s="5"/>
      <c r="O21" s="158"/>
      <c r="P21" s="5"/>
      <c r="Q21" s="5"/>
    </row>
    <row r="22" spans="2:17">
      <c r="C22" s="88"/>
      <c r="D22" s="88"/>
      <c r="E22" s="174" t="s">
        <v>220</v>
      </c>
      <c r="F22" s="88"/>
      <c r="G22" s="165" t="s">
        <v>285</v>
      </c>
      <c r="H22" s="165"/>
      <c r="I22" s="88"/>
      <c r="K22" s="5"/>
      <c r="L22" s="5"/>
      <c r="M22" s="175"/>
      <c r="N22" s="175"/>
      <c r="O22" s="158"/>
      <c r="P22" s="5"/>
      <c r="Q22" s="5"/>
    </row>
    <row r="23" spans="2:17" ht="18">
      <c r="C23" s="88"/>
      <c r="D23" s="158"/>
      <c r="E23" s="174" t="s">
        <v>223</v>
      </c>
      <c r="F23" s="88"/>
      <c r="G23" s="166" t="s">
        <v>292</v>
      </c>
      <c r="H23" s="166" t="s">
        <v>293</v>
      </c>
      <c r="I23" s="88"/>
      <c r="K23" s="176"/>
      <c r="L23" s="5"/>
      <c r="M23" s="175"/>
      <c r="N23" s="158"/>
      <c r="O23" s="158"/>
      <c r="P23" s="5"/>
      <c r="Q23" s="5"/>
    </row>
    <row r="24" spans="2:17" ht="18">
      <c r="C24" s="88"/>
      <c r="D24" s="158"/>
      <c r="E24" s="174"/>
      <c r="F24" s="88"/>
      <c r="G24" s="166"/>
      <c r="H24" s="166"/>
      <c r="I24" s="88"/>
      <c r="K24" s="176"/>
      <c r="L24" s="5"/>
      <c r="M24" s="175"/>
      <c r="N24" s="158"/>
      <c r="O24" s="158"/>
      <c r="P24" s="5"/>
      <c r="Q24" s="5"/>
    </row>
    <row r="25" spans="2:17" ht="18">
      <c r="C25" s="88"/>
      <c r="D25" s="158"/>
      <c r="E25" s="163" t="s">
        <v>228</v>
      </c>
      <c r="F25" s="88"/>
      <c r="G25" s="165" t="s">
        <v>268</v>
      </c>
      <c r="H25" s="166" t="s">
        <v>294</v>
      </c>
      <c r="I25" s="88"/>
      <c r="K25" s="177"/>
      <c r="L25" s="5"/>
      <c r="M25" s="175"/>
      <c r="N25" s="175"/>
      <c r="O25" s="158"/>
      <c r="P25" s="175"/>
      <c r="Q25" s="5"/>
    </row>
    <row r="26" spans="2:17" ht="18">
      <c r="C26" s="88"/>
      <c r="D26" s="158"/>
      <c r="E26" s="163" t="s">
        <v>220</v>
      </c>
      <c r="F26" s="88"/>
      <c r="G26" s="165" t="s">
        <v>268</v>
      </c>
      <c r="H26" s="166" t="s">
        <v>265</v>
      </c>
      <c r="I26" s="88"/>
      <c r="K26" s="177"/>
      <c r="L26" s="5"/>
      <c r="M26" s="91"/>
      <c r="N26" s="175"/>
      <c r="O26" s="175"/>
      <c r="P26" s="5"/>
      <c r="Q26" s="5"/>
    </row>
    <row r="27" spans="2:17" ht="18">
      <c r="B27" s="88"/>
      <c r="C27" s="88"/>
      <c r="D27" s="158"/>
      <c r="E27" s="163" t="s">
        <v>228</v>
      </c>
      <c r="F27" s="88"/>
      <c r="G27" s="165" t="s">
        <v>223</v>
      </c>
      <c r="H27" s="166" t="s">
        <v>271</v>
      </c>
      <c r="I27" s="88"/>
      <c r="K27" s="178"/>
      <c r="L27" s="5"/>
      <c r="M27" s="91"/>
      <c r="N27" s="158"/>
      <c r="O27" s="158"/>
      <c r="P27" s="5"/>
      <c r="Q27" s="5"/>
    </row>
    <row r="28" spans="2:17" ht="18">
      <c r="B28" s="88"/>
      <c r="C28" s="88"/>
      <c r="D28" s="88"/>
      <c r="E28" s="163" t="s">
        <v>221</v>
      </c>
      <c r="F28" s="88"/>
      <c r="G28" s="165" t="s">
        <v>268</v>
      </c>
      <c r="H28" s="166" t="s">
        <v>295</v>
      </c>
      <c r="I28" s="167" t="s">
        <v>296</v>
      </c>
      <c r="K28" s="5"/>
      <c r="L28" s="5"/>
      <c r="M28" s="5"/>
      <c r="N28" s="158"/>
      <c r="O28" s="158"/>
      <c r="P28" s="5"/>
      <c r="Q28" s="5"/>
    </row>
    <row r="29" spans="2:17" ht="18">
      <c r="C29" s="88"/>
      <c r="D29" s="158"/>
      <c r="E29" s="163" t="s">
        <v>221</v>
      </c>
      <c r="F29" s="88"/>
      <c r="G29" s="165" t="s">
        <v>285</v>
      </c>
      <c r="H29" s="166" t="s">
        <v>292</v>
      </c>
      <c r="I29" s="88"/>
      <c r="K29" s="5"/>
      <c r="L29" s="5"/>
      <c r="M29" s="5"/>
      <c r="N29" s="179" t="s">
        <v>265</v>
      </c>
      <c r="O29" s="158"/>
      <c r="P29" s="5"/>
      <c r="Q29" s="5"/>
    </row>
    <row r="30" spans="2:17" ht="18">
      <c r="C30" s="167" t="s">
        <v>296</v>
      </c>
      <c r="D30" s="158"/>
      <c r="E30" s="163" t="s">
        <v>228</v>
      </c>
      <c r="F30" s="88"/>
      <c r="G30" s="165" t="s">
        <v>285</v>
      </c>
      <c r="H30" s="180" t="s">
        <v>297</v>
      </c>
      <c r="I30" s="88"/>
      <c r="K30" s="5"/>
      <c r="L30" s="5"/>
      <c r="M30" s="5"/>
      <c r="N30" s="158"/>
      <c r="O30" s="158"/>
      <c r="P30" s="5"/>
      <c r="Q30" s="5"/>
    </row>
    <row r="31" spans="2:17" ht="18">
      <c r="D31" s="158"/>
      <c r="E31" s="163" t="s">
        <v>221</v>
      </c>
      <c r="F31" s="88"/>
      <c r="G31" s="165" t="s">
        <v>268</v>
      </c>
      <c r="H31" s="166" t="s">
        <v>224</v>
      </c>
      <c r="I31" s="88"/>
      <c r="K31" s="5"/>
      <c r="L31" s="5"/>
      <c r="M31" s="5"/>
      <c r="N31" s="179" t="s">
        <v>271</v>
      </c>
      <c r="O31" s="158"/>
      <c r="P31" s="5"/>
      <c r="Q31" s="5"/>
    </row>
    <row r="32" spans="2:17">
      <c r="D32" s="88"/>
      <c r="E32" s="158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17"/>
  <sheetViews>
    <sheetView workbookViewId="0">
      <selection activeCell="A4" sqref="A4"/>
    </sheetView>
  </sheetViews>
  <sheetFormatPr defaultRowHeight="13"/>
  <cols>
    <col min="2" max="2" width="24.90625" customWidth="1"/>
    <col min="3" max="3" width="4.1796875" hidden="1" customWidth="1"/>
    <col min="4" max="4" width="8.7265625" style="3" hidden="1" customWidth="1"/>
    <col min="5" max="5" width="8.7265625" style="68" hidden="1" customWidth="1"/>
    <col min="6" max="6" width="8.7265625" style="215" customWidth="1"/>
    <col min="7" max="7" width="8.7265625" style="4" hidden="1" customWidth="1"/>
    <col min="8" max="8" width="0.36328125" customWidth="1"/>
    <col min="9" max="9" width="23.36328125" customWidth="1"/>
    <col min="10" max="10" width="8.7265625" style="215" customWidth="1"/>
    <col min="33" max="33" width="27.7265625" customWidth="1"/>
  </cols>
  <sheetData>
    <row r="1" spans="1:34" s="5" customFormat="1" ht="12">
      <c r="A1" s="109">
        <v>2026</v>
      </c>
      <c r="C1" s="110"/>
      <c r="D1" s="111"/>
      <c r="E1" s="112"/>
      <c r="F1" s="216"/>
      <c r="G1" s="113"/>
      <c r="H1" s="114"/>
      <c r="I1" s="115" t="s">
        <v>331</v>
      </c>
      <c r="J1" s="201"/>
      <c r="K1" s="114"/>
    </row>
    <row r="2" spans="1:34" s="5" customFormat="1" ht="12.5" thickBot="1">
      <c r="A2" s="114" t="s">
        <v>114</v>
      </c>
      <c r="C2" s="110"/>
      <c r="D2" s="111"/>
      <c r="E2" s="112"/>
      <c r="F2" s="216"/>
      <c r="G2" s="113"/>
      <c r="H2" s="114"/>
      <c r="I2" s="116">
        <v>46083</v>
      </c>
      <c r="J2" s="117">
        <v>0.59166666666666667</v>
      </c>
      <c r="K2" s="114"/>
    </row>
    <row r="3" spans="1:34" s="12" customFormat="1" ht="39.75" customHeight="1" thickBot="1">
      <c r="A3" s="8" t="s">
        <v>26</v>
      </c>
      <c r="B3" s="118" t="s">
        <v>0</v>
      </c>
      <c r="C3" s="118" t="s">
        <v>1</v>
      </c>
      <c r="D3" s="119" t="s">
        <v>2</v>
      </c>
      <c r="E3" s="120" t="s">
        <v>3</v>
      </c>
      <c r="F3" s="217" t="s">
        <v>4</v>
      </c>
      <c r="G3" s="121" t="s">
        <v>5</v>
      </c>
      <c r="H3" s="118"/>
      <c r="I3" s="118" t="s">
        <v>6</v>
      </c>
      <c r="J3" s="202" t="s">
        <v>7</v>
      </c>
      <c r="K3" s="122"/>
      <c r="W3" s="8"/>
      <c r="X3" s="129" t="s">
        <v>212</v>
      </c>
      <c r="Y3" s="9" t="s">
        <v>213</v>
      </c>
      <c r="Z3" s="9" t="s">
        <v>0</v>
      </c>
      <c r="AA3" s="9" t="s">
        <v>1</v>
      </c>
      <c r="AB3" s="10" t="s">
        <v>2</v>
      </c>
      <c r="AC3" s="60" t="s">
        <v>3</v>
      </c>
      <c r="AD3" s="61" t="s">
        <v>4</v>
      </c>
      <c r="AE3" s="11" t="s">
        <v>5</v>
      </c>
      <c r="AF3" s="9"/>
      <c r="AG3" s="9" t="s">
        <v>6</v>
      </c>
      <c r="AH3" s="72" t="s">
        <v>7</v>
      </c>
    </row>
    <row r="4" spans="1:34" ht="78.75" customHeight="1" thickTop="1">
      <c r="A4" s="13">
        <v>1</v>
      </c>
      <c r="B4" s="14" t="s">
        <v>8</v>
      </c>
      <c r="C4" s="15"/>
      <c r="D4" s="15"/>
      <c r="E4" s="62">
        <v>0</v>
      </c>
      <c r="F4" s="218">
        <v>0</v>
      </c>
      <c r="G4" s="15" t="s">
        <v>9</v>
      </c>
      <c r="H4" s="16"/>
      <c r="I4" s="17" t="s">
        <v>219</v>
      </c>
      <c r="J4" s="203">
        <v>0</v>
      </c>
      <c r="K4" s="108"/>
      <c r="L4" s="108"/>
      <c r="W4" s="13">
        <v>1</v>
      </c>
      <c r="X4" s="125"/>
      <c r="Y4" s="125"/>
      <c r="Z4" s="14" t="s">
        <v>8</v>
      </c>
      <c r="AA4" s="15"/>
      <c r="AB4" s="15"/>
      <c r="AC4" s="62">
        <v>0</v>
      </c>
      <c r="AD4" s="62">
        <v>0</v>
      </c>
      <c r="AE4" s="133"/>
      <c r="AF4" s="16"/>
      <c r="AG4" s="17" t="s">
        <v>219</v>
      </c>
      <c r="AH4" s="73">
        <v>0</v>
      </c>
    </row>
    <row r="5" spans="1:34" ht="78.75" hidden="1" customHeight="1">
      <c r="A5" s="18">
        <v>2</v>
      </c>
      <c r="B5" s="19" t="s">
        <v>14</v>
      </c>
      <c r="C5" s="20"/>
      <c r="D5" s="21" t="s">
        <v>11</v>
      </c>
      <c r="E5" s="63">
        <v>0.03</v>
      </c>
      <c r="F5" s="149">
        <f>F4+E5</f>
        <v>0.03</v>
      </c>
      <c r="G5" s="20" t="s">
        <v>12</v>
      </c>
      <c r="H5" s="19"/>
      <c r="I5" s="22"/>
      <c r="J5" s="204"/>
      <c r="K5" s="108"/>
      <c r="L5" s="108"/>
      <c r="W5" s="18">
        <v>2</v>
      </c>
      <c r="X5" s="135" t="s">
        <v>220</v>
      </c>
      <c r="Y5" s="126"/>
      <c r="Z5" s="19"/>
      <c r="AA5" s="20"/>
      <c r="AB5" s="21"/>
      <c r="AC5" s="63">
        <v>0.04</v>
      </c>
      <c r="AD5" s="63">
        <f>AD4+AC5</f>
        <v>0.04</v>
      </c>
      <c r="AE5" s="91"/>
      <c r="AF5" s="19"/>
      <c r="AG5" s="22"/>
      <c r="AH5" s="74"/>
    </row>
    <row r="6" spans="1:34" ht="78.75" hidden="1" customHeight="1">
      <c r="A6" s="18">
        <v>3</v>
      </c>
      <c r="B6" s="19" t="s">
        <v>27</v>
      </c>
      <c r="C6" s="20"/>
      <c r="D6" s="21" t="s">
        <v>11</v>
      </c>
      <c r="E6" s="63">
        <v>0.04</v>
      </c>
      <c r="F6" s="149">
        <f>F5+E6</f>
        <v>7.0000000000000007E-2</v>
      </c>
      <c r="G6" s="20" t="s">
        <v>16</v>
      </c>
      <c r="H6" s="19"/>
      <c r="I6" s="22" t="s">
        <v>29</v>
      </c>
      <c r="J6" s="204"/>
      <c r="K6" s="108"/>
      <c r="L6" s="108"/>
      <c r="W6" s="18">
        <v>3</v>
      </c>
      <c r="X6" s="135" t="s">
        <v>221</v>
      </c>
      <c r="Y6" s="138" t="s">
        <v>225</v>
      </c>
      <c r="Z6" s="19"/>
      <c r="AA6" s="20"/>
      <c r="AB6" s="21"/>
      <c r="AC6" s="63">
        <v>0.06</v>
      </c>
      <c r="AD6" s="63">
        <f>AD5+AC6</f>
        <v>0.1</v>
      </c>
      <c r="AE6" s="91"/>
      <c r="AF6" s="19"/>
      <c r="AG6" s="22" t="s">
        <v>29</v>
      </c>
      <c r="AH6" s="74"/>
    </row>
    <row r="7" spans="1:34" ht="78.75" hidden="1" customHeight="1">
      <c r="A7" s="18">
        <v>4</v>
      </c>
      <c r="B7" s="19" t="s">
        <v>28</v>
      </c>
      <c r="C7" s="20"/>
      <c r="D7" s="21" t="s">
        <v>11</v>
      </c>
      <c r="E7" s="63">
        <v>0.33</v>
      </c>
      <c r="F7" s="149">
        <f t="shared" ref="F7:F64" si="0">F6+E7</f>
        <v>0.4</v>
      </c>
      <c r="G7" s="20" t="s">
        <v>9</v>
      </c>
      <c r="H7" s="19"/>
      <c r="I7" s="22"/>
      <c r="J7" s="205"/>
      <c r="K7" s="108"/>
      <c r="L7" s="108"/>
      <c r="W7" s="18">
        <v>4</v>
      </c>
      <c r="X7" s="135" t="s">
        <v>221</v>
      </c>
      <c r="Y7" s="138" t="s">
        <v>225</v>
      </c>
      <c r="Z7" s="19" t="s">
        <v>226</v>
      </c>
      <c r="AA7" s="20"/>
      <c r="AB7" s="21"/>
      <c r="AC7" s="63">
        <v>0.33</v>
      </c>
      <c r="AD7" s="63">
        <f t="shared" ref="AD7:AD66" si="1">AD6+AC7</f>
        <v>0.43000000000000005</v>
      </c>
      <c r="AE7" s="91"/>
      <c r="AF7" s="19"/>
      <c r="AG7" s="22"/>
      <c r="AH7" s="75"/>
    </row>
    <row r="8" spans="1:34" ht="78.75" hidden="1" customHeight="1">
      <c r="A8" s="18">
        <v>5</v>
      </c>
      <c r="B8" s="19" t="s">
        <v>30</v>
      </c>
      <c r="C8" s="20"/>
      <c r="D8" s="21" t="s">
        <v>11</v>
      </c>
      <c r="E8" s="63">
        <v>0.4</v>
      </c>
      <c r="F8" s="149">
        <f t="shared" si="0"/>
        <v>0.8</v>
      </c>
      <c r="G8" s="20" t="s">
        <v>31</v>
      </c>
      <c r="H8" s="19"/>
      <c r="I8" s="22"/>
      <c r="J8" s="205"/>
      <c r="K8" s="108"/>
      <c r="L8" s="108"/>
      <c r="W8" s="18">
        <v>5</v>
      </c>
      <c r="X8" s="136" t="s">
        <v>222</v>
      </c>
      <c r="Y8" s="139"/>
      <c r="Z8" s="19"/>
      <c r="AA8" s="20"/>
      <c r="AB8" s="21"/>
      <c r="AC8" s="63">
        <v>0.37</v>
      </c>
      <c r="AD8" s="63">
        <f t="shared" si="1"/>
        <v>0.8</v>
      </c>
      <c r="AE8" s="134"/>
      <c r="AF8" s="19"/>
      <c r="AG8" s="22"/>
      <c r="AH8" s="75"/>
    </row>
    <row r="9" spans="1:34" ht="78.75" hidden="1" customHeight="1">
      <c r="A9" s="18">
        <v>6</v>
      </c>
      <c r="B9" s="19" t="s">
        <v>32</v>
      </c>
      <c r="C9" s="20"/>
      <c r="D9" s="21" t="s">
        <v>11</v>
      </c>
      <c r="E9" s="63">
        <v>0.15</v>
      </c>
      <c r="F9" s="149">
        <f t="shared" si="0"/>
        <v>0.95000000000000007</v>
      </c>
      <c r="G9" s="20" t="s">
        <v>13</v>
      </c>
      <c r="H9" s="19"/>
      <c r="I9" s="22" t="s">
        <v>45</v>
      </c>
      <c r="J9" s="205"/>
      <c r="K9" s="108"/>
      <c r="L9" s="108"/>
      <c r="W9" s="18">
        <v>6</v>
      </c>
      <c r="X9" s="137" t="s">
        <v>223</v>
      </c>
      <c r="Y9" s="137"/>
      <c r="Z9" s="19"/>
      <c r="AA9" s="20"/>
      <c r="AB9" s="21"/>
      <c r="AC9" s="149">
        <v>0.1</v>
      </c>
      <c r="AD9" s="63">
        <f t="shared" si="1"/>
        <v>0.9</v>
      </c>
      <c r="AE9" s="91"/>
      <c r="AF9" s="19"/>
      <c r="AG9" s="22" t="s">
        <v>45</v>
      </c>
      <c r="AH9" s="75"/>
    </row>
    <row r="10" spans="1:34" ht="78.75" hidden="1" customHeight="1">
      <c r="A10" s="18">
        <v>7</v>
      </c>
      <c r="B10" s="19" t="s">
        <v>33</v>
      </c>
      <c r="C10" s="20"/>
      <c r="D10" s="21" t="s">
        <v>11</v>
      </c>
      <c r="E10" s="63">
        <v>0.2</v>
      </c>
      <c r="F10" s="149">
        <f t="shared" si="0"/>
        <v>1.1500000000000001</v>
      </c>
      <c r="G10" s="56" t="s">
        <v>34</v>
      </c>
      <c r="H10" s="19"/>
      <c r="I10" s="19" t="s">
        <v>35</v>
      </c>
      <c r="J10" s="205"/>
      <c r="K10" s="108"/>
      <c r="L10" s="108"/>
      <c r="W10" s="18">
        <v>7</v>
      </c>
      <c r="X10" s="138" t="s">
        <v>224</v>
      </c>
      <c r="Y10" s="138"/>
      <c r="Z10" s="19"/>
      <c r="AA10" s="20"/>
      <c r="AB10" s="21"/>
      <c r="AC10" s="149">
        <v>0.1</v>
      </c>
      <c r="AD10" s="63">
        <f t="shared" si="1"/>
        <v>1</v>
      </c>
      <c r="AE10" s="91"/>
      <c r="AF10" s="19"/>
      <c r="AG10" s="19" t="s">
        <v>35</v>
      </c>
      <c r="AH10" s="75"/>
    </row>
    <row r="11" spans="1:34" ht="78.75" hidden="1" customHeight="1">
      <c r="A11" s="18">
        <v>8</v>
      </c>
      <c r="B11" s="19" t="s">
        <v>14</v>
      </c>
      <c r="C11" s="20"/>
      <c r="D11" s="21" t="s">
        <v>11</v>
      </c>
      <c r="E11" s="63">
        <v>0.1</v>
      </c>
      <c r="F11" s="149">
        <f t="shared" si="0"/>
        <v>1.2500000000000002</v>
      </c>
      <c r="G11" s="23" t="s">
        <v>16</v>
      </c>
      <c r="H11" s="19"/>
      <c r="I11" s="19" t="s">
        <v>36</v>
      </c>
      <c r="J11" s="205"/>
      <c r="K11" s="108"/>
      <c r="L11" s="108"/>
      <c r="W11" s="18">
        <v>8</v>
      </c>
      <c r="X11" s="135" t="s">
        <v>220</v>
      </c>
      <c r="Y11" s="138"/>
      <c r="Z11" s="29"/>
      <c r="AA11" s="20"/>
      <c r="AB11" s="21"/>
      <c r="AC11" s="149">
        <v>0.1</v>
      </c>
      <c r="AD11" s="63">
        <f t="shared" si="1"/>
        <v>1.1000000000000001</v>
      </c>
      <c r="AE11" s="91"/>
      <c r="AF11" s="19"/>
      <c r="AG11" s="19" t="s">
        <v>36</v>
      </c>
      <c r="AH11" s="75"/>
    </row>
    <row r="12" spans="1:34" ht="78.75" hidden="1" customHeight="1">
      <c r="A12" s="18">
        <v>9</v>
      </c>
      <c r="B12" s="19" t="s">
        <v>23</v>
      </c>
      <c r="C12" s="20"/>
      <c r="D12" s="21" t="s">
        <v>37</v>
      </c>
      <c r="E12" s="63">
        <v>0.45</v>
      </c>
      <c r="F12" s="149">
        <f t="shared" si="0"/>
        <v>1.7000000000000002</v>
      </c>
      <c r="G12" s="23" t="s">
        <v>16</v>
      </c>
      <c r="H12" s="19"/>
      <c r="I12" s="19" t="s">
        <v>44</v>
      </c>
      <c r="J12" s="205"/>
      <c r="K12" s="108"/>
      <c r="L12" s="108"/>
      <c r="W12" s="18">
        <v>9</v>
      </c>
      <c r="X12" s="135" t="s">
        <v>228</v>
      </c>
      <c r="Y12" s="126"/>
      <c r="Z12" s="19"/>
      <c r="AA12" s="20"/>
      <c r="AB12" s="148" t="s">
        <v>37</v>
      </c>
      <c r="AC12" s="149">
        <v>0.6</v>
      </c>
      <c r="AD12" s="149">
        <f t="shared" si="1"/>
        <v>1.7000000000000002</v>
      </c>
      <c r="AE12" s="91"/>
      <c r="AF12" s="19"/>
      <c r="AG12" s="19" t="s">
        <v>44</v>
      </c>
      <c r="AH12" s="75"/>
    </row>
    <row r="13" spans="1:34" ht="78.75" hidden="1" customHeight="1">
      <c r="A13" s="18">
        <v>10</v>
      </c>
      <c r="B13" s="19" t="s">
        <v>38</v>
      </c>
      <c r="C13" s="20"/>
      <c r="D13" s="21" t="s">
        <v>11</v>
      </c>
      <c r="E13" s="63">
        <v>0.2</v>
      </c>
      <c r="F13" s="149">
        <f t="shared" si="0"/>
        <v>1.9000000000000001</v>
      </c>
      <c r="G13" s="56" t="s">
        <v>39</v>
      </c>
      <c r="H13" s="19"/>
      <c r="I13" s="19" t="s">
        <v>40</v>
      </c>
      <c r="J13" s="205"/>
      <c r="K13" s="108"/>
      <c r="L13" s="108"/>
      <c r="W13" s="18">
        <v>10</v>
      </c>
      <c r="X13" s="138" t="s">
        <v>224</v>
      </c>
      <c r="Y13" s="126"/>
      <c r="Z13" s="19"/>
      <c r="AA13" s="20"/>
      <c r="AB13" s="21"/>
      <c r="AC13" s="149">
        <v>0.2</v>
      </c>
      <c r="AD13" s="149">
        <f t="shared" si="1"/>
        <v>1.9000000000000001</v>
      </c>
      <c r="AE13" s="5"/>
      <c r="AF13" s="19"/>
      <c r="AG13" s="19" t="s">
        <v>40</v>
      </c>
      <c r="AH13" s="75"/>
    </row>
    <row r="14" spans="1:34" ht="78.75" hidden="1" customHeight="1">
      <c r="A14" s="18">
        <v>11</v>
      </c>
      <c r="B14" s="19" t="s">
        <v>33</v>
      </c>
      <c r="C14" s="20"/>
      <c r="D14" s="21" t="s">
        <v>11</v>
      </c>
      <c r="E14" s="63">
        <v>0.1</v>
      </c>
      <c r="F14" s="149">
        <f t="shared" si="0"/>
        <v>2</v>
      </c>
      <c r="G14" s="56" t="s">
        <v>34</v>
      </c>
      <c r="H14" s="19"/>
      <c r="I14" s="19" t="s">
        <v>41</v>
      </c>
      <c r="J14" s="205"/>
      <c r="K14" s="108"/>
      <c r="L14" s="108"/>
      <c r="W14" s="18">
        <v>11</v>
      </c>
      <c r="X14" s="138" t="s">
        <v>224</v>
      </c>
      <c r="Y14" s="126"/>
      <c r="Z14" s="19"/>
      <c r="AA14" s="20"/>
      <c r="AB14" s="21"/>
      <c r="AC14" s="149">
        <v>0.1</v>
      </c>
      <c r="AD14" s="149">
        <f t="shared" si="1"/>
        <v>2</v>
      </c>
      <c r="AE14" s="91"/>
      <c r="AF14" s="19"/>
      <c r="AG14" s="19" t="s">
        <v>41</v>
      </c>
      <c r="AH14" s="75"/>
    </row>
    <row r="15" spans="1:34" ht="78.75" hidden="1" customHeight="1">
      <c r="A15" s="18">
        <v>12</v>
      </c>
      <c r="B15" s="29" t="s">
        <v>24</v>
      </c>
      <c r="C15" s="20"/>
      <c r="D15" s="57" t="s">
        <v>43</v>
      </c>
      <c r="E15" s="64">
        <v>10.9</v>
      </c>
      <c r="F15" s="149">
        <f t="shared" si="0"/>
        <v>12.9</v>
      </c>
      <c r="G15" s="69" t="s">
        <v>46</v>
      </c>
      <c r="H15" s="24"/>
      <c r="I15" s="25" t="s">
        <v>42</v>
      </c>
      <c r="J15" s="206"/>
      <c r="K15" s="108"/>
      <c r="L15" s="108"/>
      <c r="W15" s="18">
        <v>12</v>
      </c>
      <c r="X15" s="130"/>
      <c r="Y15" s="131"/>
      <c r="Z15" s="29"/>
      <c r="AA15" s="20"/>
      <c r="AB15" s="57" t="s">
        <v>43</v>
      </c>
      <c r="AC15" s="151">
        <v>10.9</v>
      </c>
      <c r="AD15" s="149">
        <f t="shared" si="1"/>
        <v>12.9</v>
      </c>
      <c r="AE15" s="69"/>
      <c r="AF15" s="24"/>
      <c r="AG15" s="25" t="s">
        <v>42</v>
      </c>
      <c r="AH15" s="76"/>
    </row>
    <row r="16" spans="1:34" ht="78.75" hidden="1" customHeight="1">
      <c r="A16" s="18">
        <v>13</v>
      </c>
      <c r="B16" s="19" t="s">
        <v>15</v>
      </c>
      <c r="C16" s="20"/>
      <c r="D16" s="57" t="s">
        <v>43</v>
      </c>
      <c r="E16" s="63">
        <v>11.2</v>
      </c>
      <c r="F16" s="149">
        <f t="shared" si="0"/>
        <v>24.1</v>
      </c>
      <c r="G16" s="20" t="s">
        <v>13</v>
      </c>
      <c r="H16" s="19"/>
      <c r="I16" s="19" t="s">
        <v>157</v>
      </c>
      <c r="J16" s="205"/>
      <c r="K16" s="108"/>
      <c r="L16" s="108"/>
      <c r="W16" s="18">
        <v>13</v>
      </c>
      <c r="X16" s="137" t="s">
        <v>223</v>
      </c>
      <c r="Y16" s="126"/>
      <c r="Z16" s="19"/>
      <c r="AA16" s="20"/>
      <c r="AB16" s="57" t="s">
        <v>43</v>
      </c>
      <c r="AC16" s="149">
        <v>11.2</v>
      </c>
      <c r="AD16" s="149">
        <f t="shared" si="1"/>
        <v>24.1</v>
      </c>
      <c r="AE16" s="91"/>
      <c r="AF16" s="19"/>
      <c r="AG16" s="19" t="s">
        <v>157</v>
      </c>
      <c r="AH16" s="75"/>
    </row>
    <row r="17" spans="1:34" ht="78.75" hidden="1" customHeight="1">
      <c r="A17" s="18">
        <v>14</v>
      </c>
      <c r="B17" s="19" t="s">
        <v>47</v>
      </c>
      <c r="C17" s="20"/>
      <c r="D17" s="21" t="s">
        <v>11</v>
      </c>
      <c r="E17" s="63">
        <v>0.1</v>
      </c>
      <c r="F17" s="149">
        <f t="shared" si="0"/>
        <v>24.200000000000003</v>
      </c>
      <c r="G17" s="20" t="s">
        <v>9</v>
      </c>
      <c r="H17" s="19"/>
      <c r="I17" s="19"/>
      <c r="J17" s="205"/>
      <c r="K17" s="108"/>
      <c r="L17" s="108"/>
      <c r="W17" s="18">
        <v>14</v>
      </c>
      <c r="X17" s="135" t="s">
        <v>221</v>
      </c>
      <c r="Y17" s="138" t="s">
        <v>225</v>
      </c>
      <c r="Z17" s="19" t="s">
        <v>227</v>
      </c>
      <c r="AA17" s="20"/>
      <c r="AB17" s="21"/>
      <c r="AC17" s="149">
        <v>0.1</v>
      </c>
      <c r="AD17" s="149">
        <f t="shared" si="1"/>
        <v>24.200000000000003</v>
      </c>
      <c r="AE17" s="91"/>
      <c r="AF17" s="19"/>
      <c r="AG17" s="19"/>
      <c r="AH17" s="75"/>
    </row>
    <row r="18" spans="1:34" ht="78.75" hidden="1" customHeight="1">
      <c r="A18" s="18">
        <v>15</v>
      </c>
      <c r="B18" s="19" t="s">
        <v>23</v>
      </c>
      <c r="C18" s="20"/>
      <c r="D18" s="21" t="s">
        <v>11</v>
      </c>
      <c r="E18" s="63">
        <v>0.1</v>
      </c>
      <c r="F18" s="149">
        <f t="shared" si="0"/>
        <v>24.300000000000004</v>
      </c>
      <c r="G18" s="20" t="s">
        <v>16</v>
      </c>
      <c r="H18" s="19"/>
      <c r="I18" s="19" t="s">
        <v>156</v>
      </c>
      <c r="J18" s="205"/>
      <c r="K18" s="108"/>
      <c r="L18" s="108"/>
      <c r="W18" s="18">
        <v>15</v>
      </c>
      <c r="X18" s="135" t="s">
        <v>228</v>
      </c>
      <c r="Y18" s="126"/>
      <c r="Z18" s="19"/>
      <c r="AA18" s="20"/>
      <c r="AB18" s="21"/>
      <c r="AC18" s="149">
        <v>0.1</v>
      </c>
      <c r="AD18" s="149">
        <f t="shared" si="1"/>
        <v>24.300000000000004</v>
      </c>
      <c r="AE18" s="91"/>
      <c r="AF18" s="19"/>
      <c r="AG18" s="19" t="s">
        <v>156</v>
      </c>
      <c r="AH18" s="75"/>
    </row>
    <row r="19" spans="1:34" ht="78.75" hidden="1" customHeight="1">
      <c r="A19" s="18">
        <v>16</v>
      </c>
      <c r="B19" s="29" t="s">
        <v>14</v>
      </c>
      <c r="C19" s="20"/>
      <c r="D19" s="21" t="s">
        <v>11</v>
      </c>
      <c r="E19" s="63">
        <v>0.2</v>
      </c>
      <c r="F19" s="149">
        <f t="shared" si="0"/>
        <v>24.500000000000004</v>
      </c>
      <c r="G19" s="20" t="s">
        <v>16</v>
      </c>
      <c r="H19" s="19"/>
      <c r="I19" s="19"/>
      <c r="J19" s="205"/>
      <c r="K19" s="108"/>
      <c r="L19" s="108"/>
      <c r="W19" s="18">
        <v>16</v>
      </c>
      <c r="X19" s="135" t="s">
        <v>220</v>
      </c>
      <c r="Y19" s="131"/>
      <c r="Z19" s="29"/>
      <c r="AA19" s="20"/>
      <c r="AB19" s="21"/>
      <c r="AC19" s="149">
        <v>0.2</v>
      </c>
      <c r="AD19" s="149">
        <f t="shared" si="1"/>
        <v>24.500000000000004</v>
      </c>
      <c r="AE19" s="91"/>
      <c r="AF19" s="19"/>
      <c r="AG19" s="19"/>
      <c r="AH19" s="75"/>
    </row>
    <row r="20" spans="1:34" ht="78.75" customHeight="1">
      <c r="A20" s="46">
        <v>17</v>
      </c>
      <c r="B20" s="52" t="s">
        <v>206</v>
      </c>
      <c r="C20" s="47"/>
      <c r="D20" s="54" t="s">
        <v>159</v>
      </c>
      <c r="E20" s="65">
        <v>0.3</v>
      </c>
      <c r="F20" s="150">
        <f t="shared" si="0"/>
        <v>24.800000000000004</v>
      </c>
      <c r="G20" s="48" t="s">
        <v>20</v>
      </c>
      <c r="H20" s="49"/>
      <c r="I20" s="50" t="s">
        <v>153</v>
      </c>
      <c r="J20" s="207">
        <f>F20-F4</f>
        <v>24.800000000000004</v>
      </c>
      <c r="K20" s="108"/>
      <c r="L20" s="108"/>
      <c r="W20" s="46">
        <v>17</v>
      </c>
      <c r="X20" s="128"/>
      <c r="Y20" s="128"/>
      <c r="Z20" s="52" t="s">
        <v>158</v>
      </c>
      <c r="AA20" s="47"/>
      <c r="AB20" s="54" t="s">
        <v>159</v>
      </c>
      <c r="AC20" s="150">
        <v>0.3</v>
      </c>
      <c r="AD20" s="150">
        <f t="shared" si="1"/>
        <v>24.800000000000004</v>
      </c>
      <c r="AE20" s="140" t="s">
        <v>229</v>
      </c>
      <c r="AF20" s="49"/>
      <c r="AG20" s="50" t="s">
        <v>153</v>
      </c>
      <c r="AH20" s="77">
        <f>AD20-AD4</f>
        <v>24.800000000000004</v>
      </c>
    </row>
    <row r="21" spans="1:34" ht="78.75" hidden="1" customHeight="1">
      <c r="A21" s="18">
        <v>18</v>
      </c>
      <c r="B21" s="24" t="s">
        <v>27</v>
      </c>
      <c r="C21" s="23"/>
      <c r="D21" s="21" t="s">
        <v>159</v>
      </c>
      <c r="E21" s="64">
        <v>0.4</v>
      </c>
      <c r="F21" s="149">
        <f t="shared" si="0"/>
        <v>25.200000000000003</v>
      </c>
      <c r="G21" s="20" t="s">
        <v>16</v>
      </c>
      <c r="H21" s="19"/>
      <c r="I21" s="19"/>
      <c r="J21" s="205"/>
      <c r="K21" s="108"/>
      <c r="L21" s="108"/>
      <c r="W21" s="18">
        <v>18</v>
      </c>
      <c r="X21" s="135" t="s">
        <v>221</v>
      </c>
      <c r="Y21" s="126"/>
      <c r="Z21" s="24"/>
      <c r="AA21" s="23"/>
      <c r="AB21" s="21" t="s">
        <v>159</v>
      </c>
      <c r="AC21" s="151">
        <v>0.4</v>
      </c>
      <c r="AD21" s="149">
        <f t="shared" si="1"/>
        <v>25.200000000000003</v>
      </c>
      <c r="AE21" s="91"/>
      <c r="AF21" s="19"/>
      <c r="AG21" s="19"/>
      <c r="AH21" s="75"/>
    </row>
    <row r="22" spans="1:34" ht="78.75" hidden="1" customHeight="1">
      <c r="A22" s="18">
        <v>19</v>
      </c>
      <c r="B22" s="24" t="s">
        <v>160</v>
      </c>
      <c r="C22" s="23"/>
      <c r="D22" s="21" t="s">
        <v>11</v>
      </c>
      <c r="E22" s="64">
        <v>0.2</v>
      </c>
      <c r="F22" s="149">
        <f t="shared" si="0"/>
        <v>25.400000000000002</v>
      </c>
      <c r="G22" s="20" t="s">
        <v>9</v>
      </c>
      <c r="H22" s="19"/>
      <c r="I22" s="19"/>
      <c r="J22" s="205"/>
      <c r="K22" s="108"/>
      <c r="L22" s="108"/>
      <c r="W22" s="18">
        <v>19</v>
      </c>
      <c r="X22" s="135" t="s">
        <v>221</v>
      </c>
      <c r="Y22" s="138" t="s">
        <v>225</v>
      </c>
      <c r="Z22" s="24" t="s">
        <v>230</v>
      </c>
      <c r="AA22" s="23"/>
      <c r="AB22" s="21"/>
      <c r="AC22" s="151">
        <v>0.2</v>
      </c>
      <c r="AD22" s="149">
        <f t="shared" si="1"/>
        <v>25.400000000000002</v>
      </c>
      <c r="AE22" s="91"/>
      <c r="AF22" s="19"/>
      <c r="AG22" s="19"/>
      <c r="AH22" s="75"/>
    </row>
    <row r="23" spans="1:34" ht="78.75" hidden="1" customHeight="1">
      <c r="A23" s="18">
        <v>20</v>
      </c>
      <c r="B23" s="19" t="s">
        <v>15</v>
      </c>
      <c r="C23" s="23"/>
      <c r="D23" s="21" t="s">
        <v>11</v>
      </c>
      <c r="E23" s="64">
        <v>7.0000000000000007E-2</v>
      </c>
      <c r="F23" s="149">
        <f t="shared" si="0"/>
        <v>25.470000000000002</v>
      </c>
      <c r="G23" s="23" t="s">
        <v>17</v>
      </c>
      <c r="H23" s="19"/>
      <c r="I23" s="19"/>
      <c r="J23" s="205"/>
      <c r="K23" s="108"/>
      <c r="L23" s="108"/>
      <c r="W23" s="18">
        <v>20</v>
      </c>
      <c r="X23" s="137" t="s">
        <v>223</v>
      </c>
      <c r="Y23" s="126"/>
      <c r="Z23" s="19"/>
      <c r="AA23" s="23"/>
      <c r="AB23" s="21"/>
      <c r="AC23" s="64">
        <v>7.0000000000000007E-2</v>
      </c>
      <c r="AD23" s="149">
        <f t="shared" si="1"/>
        <v>25.470000000000002</v>
      </c>
      <c r="AE23" s="145"/>
      <c r="AF23" s="19"/>
      <c r="AG23" s="19"/>
      <c r="AH23" s="75"/>
    </row>
    <row r="24" spans="1:34" ht="78.75" hidden="1" customHeight="1">
      <c r="A24" s="18">
        <v>21</v>
      </c>
      <c r="B24" s="19" t="s">
        <v>15</v>
      </c>
      <c r="C24" s="23"/>
      <c r="D24" s="21" t="s">
        <v>11</v>
      </c>
      <c r="E24" s="64">
        <v>0.03</v>
      </c>
      <c r="F24" s="149">
        <f t="shared" si="0"/>
        <v>25.500000000000004</v>
      </c>
      <c r="G24" s="23" t="s">
        <v>17</v>
      </c>
      <c r="H24" s="19"/>
      <c r="I24" s="19" t="s">
        <v>161</v>
      </c>
      <c r="J24" s="205"/>
      <c r="K24" s="108"/>
      <c r="L24" s="108"/>
      <c r="W24" s="18">
        <v>21</v>
      </c>
      <c r="X24" s="137" t="s">
        <v>223</v>
      </c>
      <c r="Y24" s="126"/>
      <c r="Z24" s="19"/>
      <c r="AA24" s="23"/>
      <c r="AB24" s="21"/>
      <c r="AC24" s="64">
        <v>0.03</v>
      </c>
      <c r="AD24" s="149">
        <f t="shared" si="1"/>
        <v>25.500000000000004</v>
      </c>
      <c r="AE24" s="145"/>
      <c r="AF24" s="19"/>
      <c r="AG24" s="19" t="s">
        <v>161</v>
      </c>
      <c r="AH24" s="75"/>
    </row>
    <row r="25" spans="1:34" ht="78.75" hidden="1" customHeight="1">
      <c r="A25" s="18">
        <v>22</v>
      </c>
      <c r="B25" s="24" t="s">
        <v>38</v>
      </c>
      <c r="C25" s="23"/>
      <c r="D25" s="21" t="s">
        <v>11</v>
      </c>
      <c r="E25" s="64">
        <v>0.03</v>
      </c>
      <c r="F25" s="149">
        <f t="shared" si="0"/>
        <v>25.530000000000005</v>
      </c>
      <c r="G25" s="56" t="s">
        <v>39</v>
      </c>
      <c r="H25" s="19"/>
      <c r="I25" s="19"/>
      <c r="J25" s="205"/>
      <c r="K25" s="108"/>
      <c r="L25" s="108"/>
      <c r="W25" s="18">
        <v>22</v>
      </c>
      <c r="X25" s="137" t="s">
        <v>257</v>
      </c>
      <c r="Y25" s="126"/>
      <c r="Z25" s="28" t="s">
        <v>30</v>
      </c>
      <c r="AA25" s="23"/>
      <c r="AB25" s="21"/>
      <c r="AC25" s="64">
        <v>0.03</v>
      </c>
      <c r="AD25" s="149">
        <f t="shared" si="1"/>
        <v>25.530000000000005</v>
      </c>
      <c r="AE25" s="145"/>
      <c r="AF25" s="19"/>
      <c r="AG25" s="19"/>
      <c r="AH25" s="75"/>
    </row>
    <row r="26" spans="1:34" ht="78.75" hidden="1" customHeight="1">
      <c r="A26" s="18">
        <v>23</v>
      </c>
      <c r="B26" s="24" t="s">
        <v>33</v>
      </c>
      <c r="C26" s="23"/>
      <c r="D26" s="21" t="s">
        <v>50</v>
      </c>
      <c r="E26" s="64">
        <v>0.03</v>
      </c>
      <c r="F26" s="149">
        <f t="shared" si="0"/>
        <v>25.560000000000006</v>
      </c>
      <c r="G26" s="56" t="s">
        <v>34</v>
      </c>
      <c r="H26" s="19"/>
      <c r="I26" s="19"/>
      <c r="J26" s="205"/>
      <c r="K26" s="108"/>
      <c r="L26" s="108"/>
      <c r="W26" s="18">
        <v>23</v>
      </c>
      <c r="X26" s="138" t="s">
        <v>224</v>
      </c>
      <c r="Y26" s="126"/>
      <c r="Z26" s="24"/>
      <c r="AA26" s="23"/>
      <c r="AB26" s="21" t="s">
        <v>50</v>
      </c>
      <c r="AC26" s="64">
        <v>0.03</v>
      </c>
      <c r="AD26" s="149">
        <f t="shared" si="1"/>
        <v>25.560000000000006</v>
      </c>
      <c r="AE26" s="91"/>
      <c r="AF26" s="19"/>
      <c r="AG26" s="19"/>
      <c r="AH26" s="75"/>
    </row>
    <row r="27" spans="1:34" ht="78.75" hidden="1" customHeight="1">
      <c r="A27" s="18">
        <v>24</v>
      </c>
      <c r="B27" s="24" t="s">
        <v>38</v>
      </c>
      <c r="C27" s="23"/>
      <c r="D27" s="21" t="s">
        <v>50</v>
      </c>
      <c r="E27" s="64">
        <v>0.04</v>
      </c>
      <c r="F27" s="149">
        <f t="shared" si="0"/>
        <v>25.600000000000005</v>
      </c>
      <c r="G27" s="56" t="s">
        <v>39</v>
      </c>
      <c r="H27" s="19"/>
      <c r="I27" s="19" t="s">
        <v>162</v>
      </c>
      <c r="J27" s="205"/>
      <c r="K27" s="108"/>
      <c r="L27" s="108"/>
      <c r="W27" s="18">
        <v>24</v>
      </c>
      <c r="X27" s="138" t="s">
        <v>224</v>
      </c>
      <c r="Y27" s="126"/>
      <c r="Z27" s="24"/>
      <c r="AA27" s="23"/>
      <c r="AB27" s="21" t="s">
        <v>50</v>
      </c>
      <c r="AC27" s="64">
        <v>0.04</v>
      </c>
      <c r="AD27" s="149">
        <f t="shared" si="1"/>
        <v>25.600000000000005</v>
      </c>
      <c r="AE27" s="5"/>
      <c r="AF27" s="19"/>
      <c r="AG27" s="19" t="s">
        <v>162</v>
      </c>
      <c r="AH27" s="75"/>
    </row>
    <row r="28" spans="1:34" ht="78.75" hidden="1" customHeight="1">
      <c r="A28" s="18">
        <v>25</v>
      </c>
      <c r="B28" s="24" t="s">
        <v>33</v>
      </c>
      <c r="C28" s="23"/>
      <c r="D28" s="21" t="s">
        <v>50</v>
      </c>
      <c r="E28" s="64">
        <v>0.1</v>
      </c>
      <c r="F28" s="149">
        <f t="shared" si="0"/>
        <v>25.700000000000006</v>
      </c>
      <c r="G28" s="56" t="s">
        <v>34</v>
      </c>
      <c r="H28" s="19"/>
      <c r="I28" s="19" t="s">
        <v>163</v>
      </c>
      <c r="J28" s="205"/>
      <c r="K28" s="108"/>
      <c r="L28" s="108"/>
      <c r="W28" s="18">
        <v>25</v>
      </c>
      <c r="X28" s="138" t="s">
        <v>224</v>
      </c>
      <c r="Y28" s="126"/>
      <c r="Z28" s="24"/>
      <c r="AA28" s="23"/>
      <c r="AB28" s="21" t="s">
        <v>50</v>
      </c>
      <c r="AC28" s="151">
        <v>0.2</v>
      </c>
      <c r="AD28" s="149">
        <f t="shared" si="1"/>
        <v>25.800000000000004</v>
      </c>
      <c r="AE28" s="91"/>
      <c r="AF28" s="19"/>
      <c r="AG28" s="19" t="s">
        <v>163</v>
      </c>
      <c r="AH28" s="75"/>
    </row>
    <row r="29" spans="1:34" ht="78.75" hidden="1" customHeight="1">
      <c r="A29" s="18">
        <v>26</v>
      </c>
      <c r="B29" s="24" t="s">
        <v>15</v>
      </c>
      <c r="C29" s="23"/>
      <c r="D29" s="21" t="s">
        <v>48</v>
      </c>
      <c r="E29" s="64">
        <v>1.3</v>
      </c>
      <c r="F29" s="149">
        <f t="shared" si="0"/>
        <v>27.000000000000007</v>
      </c>
      <c r="G29" s="20" t="s">
        <v>13</v>
      </c>
      <c r="H29" s="19"/>
      <c r="I29" s="19"/>
      <c r="J29" s="205"/>
      <c r="K29" s="108"/>
      <c r="L29" s="108"/>
      <c r="W29" s="18">
        <v>26</v>
      </c>
      <c r="X29" s="137" t="s">
        <v>223</v>
      </c>
      <c r="Y29" s="126"/>
      <c r="Z29" s="24"/>
      <c r="AA29" s="23"/>
      <c r="AB29" s="21" t="s">
        <v>48</v>
      </c>
      <c r="AC29" s="151">
        <v>1.3</v>
      </c>
      <c r="AD29" s="149">
        <f t="shared" si="1"/>
        <v>27.100000000000005</v>
      </c>
      <c r="AE29" s="91"/>
      <c r="AF29" s="19"/>
      <c r="AG29" s="19"/>
      <c r="AH29" s="75"/>
    </row>
    <row r="30" spans="1:34" ht="78.75" hidden="1" customHeight="1">
      <c r="A30" s="18">
        <v>27</v>
      </c>
      <c r="B30" s="24" t="s">
        <v>18</v>
      </c>
      <c r="C30" s="23"/>
      <c r="D30" s="21" t="s">
        <v>48</v>
      </c>
      <c r="E30" s="64">
        <v>0.49</v>
      </c>
      <c r="F30" s="149">
        <f t="shared" si="0"/>
        <v>27.490000000000006</v>
      </c>
      <c r="G30" s="56" t="s">
        <v>34</v>
      </c>
      <c r="H30" s="19"/>
      <c r="I30" s="19" t="s">
        <v>49</v>
      </c>
      <c r="J30" s="205"/>
      <c r="K30" s="108"/>
      <c r="L30" s="108"/>
      <c r="W30" s="18">
        <v>27</v>
      </c>
      <c r="X30" s="138" t="s">
        <v>224</v>
      </c>
      <c r="Y30" s="126"/>
      <c r="Z30" s="24"/>
      <c r="AA30" s="23"/>
      <c r="AB30" s="21" t="s">
        <v>48</v>
      </c>
      <c r="AC30" s="151">
        <v>0.4</v>
      </c>
      <c r="AD30" s="149">
        <f t="shared" si="1"/>
        <v>27.500000000000004</v>
      </c>
      <c r="AE30" s="91"/>
      <c r="AF30" s="19"/>
      <c r="AG30" s="19" t="s">
        <v>49</v>
      </c>
      <c r="AH30" s="75"/>
    </row>
    <row r="31" spans="1:34" ht="78.75" hidden="1" customHeight="1">
      <c r="A31" s="18">
        <v>28</v>
      </c>
      <c r="B31" s="24" t="s">
        <v>14</v>
      </c>
      <c r="C31" s="23"/>
      <c r="D31" s="21" t="s">
        <v>50</v>
      </c>
      <c r="E31" s="64">
        <v>0.1</v>
      </c>
      <c r="F31" s="149">
        <f t="shared" si="0"/>
        <v>27.590000000000007</v>
      </c>
      <c r="G31" s="20" t="s">
        <v>12</v>
      </c>
      <c r="H31" s="19"/>
      <c r="I31" s="19" t="s">
        <v>51</v>
      </c>
      <c r="J31" s="205"/>
      <c r="K31" s="108"/>
      <c r="L31" s="108"/>
      <c r="W31" s="18">
        <v>28</v>
      </c>
      <c r="X31" s="135" t="s">
        <v>220</v>
      </c>
      <c r="Y31" s="126"/>
      <c r="Z31" s="24"/>
      <c r="AA31" s="23"/>
      <c r="AB31" s="21" t="s">
        <v>50</v>
      </c>
      <c r="AC31" s="151">
        <v>0.1</v>
      </c>
      <c r="AD31" s="149">
        <f t="shared" si="1"/>
        <v>27.600000000000005</v>
      </c>
      <c r="AE31" s="91"/>
      <c r="AF31" s="19"/>
      <c r="AG31" s="19" t="s">
        <v>51</v>
      </c>
      <c r="AH31" s="75"/>
    </row>
    <row r="32" spans="1:34" ht="78.75" hidden="1" customHeight="1">
      <c r="A32" s="18">
        <v>29</v>
      </c>
      <c r="B32" s="107" t="s">
        <v>24</v>
      </c>
      <c r="C32" s="23"/>
      <c r="D32" s="102" t="s">
        <v>174</v>
      </c>
      <c r="E32" s="103">
        <v>0.61</v>
      </c>
      <c r="F32" s="219">
        <f t="shared" si="0"/>
        <v>28.200000000000006</v>
      </c>
      <c r="G32" s="98" t="s">
        <v>12</v>
      </c>
      <c r="H32" s="97"/>
      <c r="I32" s="97" t="s">
        <v>171</v>
      </c>
      <c r="J32" s="205"/>
      <c r="K32" s="108"/>
      <c r="L32" s="108"/>
      <c r="W32" s="18">
        <v>29</v>
      </c>
      <c r="X32" s="135" t="s">
        <v>256</v>
      </c>
      <c r="Y32" s="126"/>
      <c r="Z32" s="141"/>
      <c r="AA32" s="23"/>
      <c r="AB32" s="142" t="s">
        <v>174</v>
      </c>
      <c r="AC32" s="151">
        <v>0.61</v>
      </c>
      <c r="AD32" s="149">
        <f t="shared" si="1"/>
        <v>28.210000000000004</v>
      </c>
      <c r="AE32" s="91"/>
      <c r="AF32" s="19"/>
      <c r="AG32" s="19" t="s">
        <v>171</v>
      </c>
      <c r="AH32" s="75"/>
    </row>
    <row r="33" spans="1:34" ht="78.75" hidden="1" customHeight="1">
      <c r="A33" s="18">
        <v>30</v>
      </c>
      <c r="B33" s="100" t="s">
        <v>18</v>
      </c>
      <c r="C33" s="23"/>
      <c r="D33" s="104" t="s">
        <v>50</v>
      </c>
      <c r="E33" s="103">
        <v>0.1</v>
      </c>
      <c r="F33" s="219">
        <f t="shared" si="0"/>
        <v>28.300000000000008</v>
      </c>
      <c r="G33" s="99" t="s">
        <v>175</v>
      </c>
      <c r="H33" s="97"/>
      <c r="I33" s="97" t="s">
        <v>176</v>
      </c>
      <c r="J33" s="205"/>
      <c r="K33" s="108"/>
      <c r="L33" s="108"/>
      <c r="W33" s="18">
        <v>30</v>
      </c>
      <c r="X33" s="138" t="s">
        <v>224</v>
      </c>
      <c r="Y33" s="126"/>
      <c r="Z33" s="28"/>
      <c r="AA33" s="23"/>
      <c r="AB33" s="21" t="s">
        <v>50</v>
      </c>
      <c r="AC33" s="151">
        <v>0.1</v>
      </c>
      <c r="AD33" s="149">
        <f t="shared" si="1"/>
        <v>28.310000000000006</v>
      </c>
      <c r="AE33" s="5"/>
      <c r="AF33" s="19"/>
      <c r="AG33" s="143" t="s">
        <v>176</v>
      </c>
      <c r="AH33" s="75"/>
    </row>
    <row r="34" spans="1:34" ht="78.75" hidden="1" customHeight="1">
      <c r="A34" s="18">
        <v>31</v>
      </c>
      <c r="B34" s="100" t="s">
        <v>18</v>
      </c>
      <c r="C34" s="23"/>
      <c r="D34" s="104" t="s">
        <v>48</v>
      </c>
      <c r="E34" s="103">
        <v>0.4</v>
      </c>
      <c r="F34" s="219">
        <f t="shared" si="0"/>
        <v>28.700000000000006</v>
      </c>
      <c r="G34" s="98" t="s">
        <v>9</v>
      </c>
      <c r="H34" s="97"/>
      <c r="I34" s="97"/>
      <c r="J34" s="205"/>
      <c r="K34" s="108"/>
      <c r="L34" s="108"/>
      <c r="W34" s="18">
        <v>31</v>
      </c>
      <c r="X34" s="138" t="s">
        <v>224</v>
      </c>
      <c r="Y34" s="126"/>
      <c r="Z34" s="28"/>
      <c r="AA34" s="23"/>
      <c r="AB34" s="21" t="s">
        <v>48</v>
      </c>
      <c r="AC34" s="151">
        <v>0.4</v>
      </c>
      <c r="AD34" s="149">
        <f t="shared" si="1"/>
        <v>28.710000000000004</v>
      </c>
      <c r="AE34" s="91"/>
      <c r="AF34" s="19"/>
      <c r="AG34" s="19"/>
      <c r="AH34" s="75"/>
    </row>
    <row r="35" spans="1:34" ht="78.75" hidden="1" customHeight="1">
      <c r="A35" s="18">
        <v>32</v>
      </c>
      <c r="B35" s="100" t="s">
        <v>147</v>
      </c>
      <c r="C35" s="23"/>
      <c r="D35" s="104" t="s">
        <v>50</v>
      </c>
      <c r="E35" s="103">
        <v>0.3</v>
      </c>
      <c r="F35" s="219">
        <f t="shared" si="0"/>
        <v>29.000000000000007</v>
      </c>
      <c r="G35" s="98" t="s">
        <v>178</v>
      </c>
      <c r="H35" s="97"/>
      <c r="I35" s="97"/>
      <c r="J35" s="205"/>
      <c r="K35" s="108"/>
      <c r="L35" s="108"/>
      <c r="W35" s="18">
        <v>32</v>
      </c>
      <c r="X35" s="137" t="s">
        <v>257</v>
      </c>
      <c r="Y35" s="126"/>
      <c r="Z35" s="28" t="s">
        <v>147</v>
      </c>
      <c r="AA35" s="23"/>
      <c r="AB35" s="21" t="s">
        <v>50</v>
      </c>
      <c r="AC35" s="151">
        <v>0.3</v>
      </c>
      <c r="AD35" s="149">
        <f t="shared" si="1"/>
        <v>29.010000000000005</v>
      </c>
      <c r="AE35" s="134"/>
      <c r="AF35" s="19"/>
      <c r="AG35" s="19"/>
      <c r="AH35" s="75"/>
    </row>
    <row r="36" spans="1:34" ht="78.75" hidden="1" customHeight="1">
      <c r="A36" s="18">
        <v>33</v>
      </c>
      <c r="B36" s="100" t="s">
        <v>15</v>
      </c>
      <c r="C36" s="23"/>
      <c r="D36" s="104" t="s">
        <v>50</v>
      </c>
      <c r="E36" s="103">
        <v>0.1</v>
      </c>
      <c r="F36" s="219">
        <f t="shared" si="0"/>
        <v>29.100000000000009</v>
      </c>
      <c r="G36" s="98" t="s">
        <v>9</v>
      </c>
      <c r="H36" s="97"/>
      <c r="I36" s="97"/>
      <c r="J36" s="205"/>
      <c r="K36" s="108"/>
      <c r="L36" s="108"/>
      <c r="W36" s="18">
        <v>33</v>
      </c>
      <c r="X36" s="135" t="s">
        <v>220</v>
      </c>
      <c r="Y36" s="126"/>
      <c r="Z36" s="28"/>
      <c r="AA36" s="23"/>
      <c r="AB36" s="21" t="s">
        <v>50</v>
      </c>
      <c r="AC36" s="151">
        <v>0.3</v>
      </c>
      <c r="AD36" s="149">
        <f t="shared" si="1"/>
        <v>29.310000000000006</v>
      </c>
      <c r="AE36" s="91"/>
      <c r="AF36" s="19"/>
      <c r="AG36" s="19" t="s">
        <v>179</v>
      </c>
      <c r="AH36" s="75"/>
    </row>
    <row r="37" spans="1:34" ht="78.75" hidden="1" customHeight="1">
      <c r="A37" s="18">
        <v>34</v>
      </c>
      <c r="B37" s="100" t="s">
        <v>14</v>
      </c>
      <c r="C37" s="23"/>
      <c r="D37" s="104" t="s">
        <v>50</v>
      </c>
      <c r="E37" s="103">
        <v>0.1</v>
      </c>
      <c r="F37" s="219">
        <f t="shared" si="0"/>
        <v>29.20000000000001</v>
      </c>
      <c r="G37" s="98" t="s">
        <v>16</v>
      </c>
      <c r="H37" s="97"/>
      <c r="I37" s="97" t="s">
        <v>179</v>
      </c>
      <c r="J37" s="205"/>
      <c r="K37" s="108"/>
      <c r="L37" s="108"/>
      <c r="W37" s="18">
        <v>34</v>
      </c>
      <c r="X37" s="126"/>
      <c r="Y37" s="126"/>
      <c r="Z37" s="224"/>
      <c r="AA37" s="23"/>
      <c r="AB37" s="144" t="s">
        <v>183</v>
      </c>
      <c r="AC37" s="151">
        <v>0.3</v>
      </c>
      <c r="AD37" s="149">
        <f t="shared" si="1"/>
        <v>29.610000000000007</v>
      </c>
      <c r="AE37" s="91"/>
      <c r="AF37" s="19"/>
      <c r="AG37" s="19" t="s">
        <v>187</v>
      </c>
      <c r="AH37" s="105"/>
    </row>
    <row r="38" spans="1:34" ht="78.75" hidden="1" customHeight="1">
      <c r="A38" s="18">
        <v>35</v>
      </c>
      <c r="B38" s="221" t="s">
        <v>10</v>
      </c>
      <c r="C38" s="23"/>
      <c r="D38" s="102" t="s">
        <v>183</v>
      </c>
      <c r="E38" s="103">
        <v>0.39</v>
      </c>
      <c r="F38" s="219">
        <f t="shared" si="0"/>
        <v>29.590000000000011</v>
      </c>
      <c r="G38" s="98" t="s">
        <v>12</v>
      </c>
      <c r="H38" s="97"/>
      <c r="I38" s="97" t="s">
        <v>187</v>
      </c>
      <c r="J38" s="208"/>
      <c r="K38" s="108"/>
      <c r="L38" s="108"/>
      <c r="W38" s="18">
        <v>35</v>
      </c>
      <c r="X38" s="135" t="s">
        <v>221</v>
      </c>
      <c r="Y38" s="138" t="s">
        <v>225</v>
      </c>
      <c r="Z38" s="225"/>
      <c r="AA38" s="23"/>
      <c r="AB38" s="142" t="s">
        <v>139</v>
      </c>
      <c r="AC38" s="151">
        <v>0.02</v>
      </c>
      <c r="AD38" s="149">
        <f t="shared" si="1"/>
        <v>29.630000000000006</v>
      </c>
      <c r="AE38" s="91"/>
      <c r="AF38" s="19"/>
      <c r="AG38" s="19" t="s">
        <v>182</v>
      </c>
      <c r="AH38" s="105"/>
    </row>
    <row r="39" spans="1:34" ht="78.75" hidden="1" customHeight="1">
      <c r="A39" s="18">
        <v>36</v>
      </c>
      <c r="B39" s="222"/>
      <c r="C39" s="23"/>
      <c r="D39" s="102" t="s">
        <v>139</v>
      </c>
      <c r="E39" s="103">
        <v>0.02</v>
      </c>
      <c r="F39" s="219">
        <f t="shared" si="0"/>
        <v>29.61000000000001</v>
      </c>
      <c r="G39" s="98" t="s">
        <v>12</v>
      </c>
      <c r="H39" s="97"/>
      <c r="I39" s="97" t="s">
        <v>182</v>
      </c>
      <c r="J39" s="208"/>
      <c r="K39" s="108"/>
      <c r="L39" s="108"/>
      <c r="W39" s="18">
        <v>36</v>
      </c>
      <c r="X39" s="126"/>
      <c r="Y39" s="126"/>
      <c r="Z39" s="226"/>
      <c r="AA39" s="23"/>
      <c r="AB39" s="142" t="s">
        <v>139</v>
      </c>
      <c r="AC39" s="151">
        <v>0.01</v>
      </c>
      <c r="AD39" s="149">
        <f t="shared" si="1"/>
        <v>29.640000000000008</v>
      </c>
      <c r="AE39" s="91"/>
      <c r="AF39" s="19"/>
      <c r="AG39" s="19" t="s">
        <v>185</v>
      </c>
      <c r="AH39" s="105"/>
    </row>
    <row r="40" spans="1:34" ht="78.75" hidden="1" customHeight="1">
      <c r="A40" s="18">
        <v>37</v>
      </c>
      <c r="B40" s="223"/>
      <c r="C40" s="23"/>
      <c r="D40" s="102" t="s">
        <v>139</v>
      </c>
      <c r="E40" s="103">
        <v>0.01</v>
      </c>
      <c r="F40" s="219">
        <f t="shared" si="0"/>
        <v>29.620000000000012</v>
      </c>
      <c r="G40" s="98" t="s">
        <v>16</v>
      </c>
      <c r="H40" s="97"/>
      <c r="I40" s="97" t="s">
        <v>185</v>
      </c>
      <c r="J40" s="208"/>
      <c r="K40" s="108"/>
      <c r="L40" s="108"/>
      <c r="W40" s="18">
        <v>37</v>
      </c>
      <c r="X40" s="135" t="s">
        <v>220</v>
      </c>
      <c r="Y40" s="138" t="s">
        <v>225</v>
      </c>
      <c r="Z40" s="28"/>
      <c r="AA40" s="23"/>
      <c r="AB40" s="21" t="s">
        <v>137</v>
      </c>
      <c r="AC40" s="151">
        <v>1.68</v>
      </c>
      <c r="AD40" s="149">
        <f t="shared" si="1"/>
        <v>31.320000000000007</v>
      </c>
      <c r="AE40" s="91"/>
      <c r="AF40" s="19"/>
      <c r="AG40" s="19"/>
      <c r="AH40" s="105"/>
    </row>
    <row r="41" spans="1:34" ht="78.75" hidden="1" customHeight="1">
      <c r="A41" s="18">
        <v>38</v>
      </c>
      <c r="B41" s="100" t="s">
        <v>140</v>
      </c>
      <c r="C41" s="23"/>
      <c r="D41" s="104" t="s">
        <v>137</v>
      </c>
      <c r="E41" s="103">
        <v>1.68</v>
      </c>
      <c r="F41" s="219">
        <f t="shared" si="0"/>
        <v>31.300000000000011</v>
      </c>
      <c r="G41" s="98" t="s">
        <v>16</v>
      </c>
      <c r="H41" s="97"/>
      <c r="I41" s="97"/>
      <c r="J41" s="208"/>
      <c r="K41" s="108"/>
      <c r="L41" s="108"/>
      <c r="W41" s="18">
        <v>38</v>
      </c>
      <c r="X41" s="135" t="s">
        <v>221</v>
      </c>
      <c r="Y41" s="138" t="s">
        <v>225</v>
      </c>
      <c r="Z41" s="28" t="s">
        <v>231</v>
      </c>
      <c r="AA41" s="23"/>
      <c r="AB41" s="21" t="s">
        <v>137</v>
      </c>
      <c r="AC41" s="151">
        <v>0.1</v>
      </c>
      <c r="AD41" s="149">
        <f t="shared" si="1"/>
        <v>31.420000000000009</v>
      </c>
      <c r="AE41" s="91"/>
      <c r="AF41" s="19"/>
      <c r="AG41" s="19"/>
      <c r="AH41" s="105"/>
    </row>
    <row r="42" spans="1:34" ht="78.75" hidden="1" customHeight="1">
      <c r="A42" s="18">
        <v>39</v>
      </c>
      <c r="B42" s="100" t="s">
        <v>188</v>
      </c>
      <c r="C42" s="23"/>
      <c r="D42" s="104" t="s">
        <v>137</v>
      </c>
      <c r="E42" s="103">
        <v>0.1</v>
      </c>
      <c r="F42" s="219">
        <f t="shared" si="0"/>
        <v>31.400000000000013</v>
      </c>
      <c r="G42" s="98" t="s">
        <v>12</v>
      </c>
      <c r="H42" s="97"/>
      <c r="I42" s="97"/>
      <c r="J42" s="208"/>
      <c r="K42" s="108"/>
      <c r="L42" s="108"/>
      <c r="W42" s="18">
        <v>39</v>
      </c>
      <c r="X42" s="135" t="s">
        <v>221</v>
      </c>
      <c r="Y42" s="138" t="s">
        <v>225</v>
      </c>
      <c r="Z42" s="28" t="s">
        <v>232</v>
      </c>
      <c r="AA42" s="23"/>
      <c r="AB42" s="21" t="s">
        <v>52</v>
      </c>
      <c r="AC42" s="151">
        <v>0.5</v>
      </c>
      <c r="AD42" s="149">
        <f t="shared" si="1"/>
        <v>31.920000000000009</v>
      </c>
      <c r="AE42" s="88"/>
      <c r="AF42" s="19"/>
      <c r="AG42" s="19" t="s">
        <v>192</v>
      </c>
      <c r="AH42" s="105"/>
    </row>
    <row r="43" spans="1:34" ht="78.75" hidden="1" customHeight="1">
      <c r="A43" s="18">
        <v>40</v>
      </c>
      <c r="B43" s="100" t="s">
        <v>190</v>
      </c>
      <c r="C43" s="23"/>
      <c r="D43" s="104" t="s">
        <v>52</v>
      </c>
      <c r="E43" s="103">
        <v>0.5</v>
      </c>
      <c r="F43" s="219">
        <f t="shared" si="0"/>
        <v>31.900000000000013</v>
      </c>
      <c r="G43" s="98" t="s">
        <v>13</v>
      </c>
      <c r="H43" s="97"/>
      <c r="I43" s="97" t="s">
        <v>192</v>
      </c>
      <c r="J43" s="208"/>
      <c r="K43" s="108"/>
      <c r="L43" s="108"/>
      <c r="W43" s="18">
        <v>40</v>
      </c>
      <c r="X43" s="137" t="s">
        <v>223</v>
      </c>
      <c r="Y43" s="126"/>
      <c r="Z43" s="28"/>
      <c r="AA43" s="23"/>
      <c r="AB43" s="21" t="s">
        <v>11</v>
      </c>
      <c r="AC43" s="151">
        <v>2.6</v>
      </c>
      <c r="AD43" s="149">
        <f t="shared" si="1"/>
        <v>34.52000000000001</v>
      </c>
      <c r="AE43" s="91"/>
      <c r="AF43" s="19"/>
      <c r="AG43" s="19" t="s">
        <v>194</v>
      </c>
      <c r="AH43" s="105"/>
    </row>
    <row r="44" spans="1:34" ht="78.75" hidden="1" customHeight="1">
      <c r="A44" s="18">
        <v>41</v>
      </c>
      <c r="B44" s="100" t="s">
        <v>15</v>
      </c>
      <c r="C44" s="23"/>
      <c r="D44" s="104" t="s">
        <v>11</v>
      </c>
      <c r="E44" s="103">
        <v>2.6</v>
      </c>
      <c r="F44" s="219">
        <f t="shared" si="0"/>
        <v>34.500000000000014</v>
      </c>
      <c r="G44" s="98" t="s">
        <v>13</v>
      </c>
      <c r="H44" s="97"/>
      <c r="I44" s="97" t="s">
        <v>194</v>
      </c>
      <c r="J44" s="208"/>
      <c r="K44" s="108"/>
      <c r="L44" s="108"/>
      <c r="W44" s="18">
        <v>41</v>
      </c>
      <c r="X44" s="137" t="s">
        <v>223</v>
      </c>
      <c r="Y44" s="126"/>
      <c r="Z44" s="28"/>
      <c r="AA44" s="23"/>
      <c r="AB44" s="21" t="s">
        <v>11</v>
      </c>
      <c r="AC44" s="151">
        <v>2.2999999999999998</v>
      </c>
      <c r="AD44" s="149">
        <f t="shared" si="1"/>
        <v>36.820000000000007</v>
      </c>
      <c r="AE44" s="145"/>
      <c r="AF44" s="19"/>
      <c r="AG44" s="19" t="s">
        <v>193</v>
      </c>
      <c r="AH44" s="105"/>
    </row>
    <row r="45" spans="1:34" ht="78.75" hidden="1" customHeight="1">
      <c r="A45" s="18">
        <v>42</v>
      </c>
      <c r="B45" s="100" t="s">
        <v>15</v>
      </c>
      <c r="C45" s="101"/>
      <c r="D45" s="104" t="s">
        <v>11</v>
      </c>
      <c r="E45" s="103">
        <v>2.2999999999999998</v>
      </c>
      <c r="F45" s="219">
        <f t="shared" si="0"/>
        <v>36.800000000000011</v>
      </c>
      <c r="G45" s="98" t="s">
        <v>17</v>
      </c>
      <c r="H45" s="97"/>
      <c r="I45" s="97" t="s">
        <v>193</v>
      </c>
      <c r="J45" s="208"/>
      <c r="K45" s="108"/>
      <c r="L45" s="108"/>
      <c r="W45" s="18">
        <v>42</v>
      </c>
      <c r="X45" s="135" t="s">
        <v>220</v>
      </c>
      <c r="Y45" s="138" t="s">
        <v>225</v>
      </c>
      <c r="Z45" s="28"/>
      <c r="AA45" s="23"/>
      <c r="AB45" s="21" t="s">
        <v>11</v>
      </c>
      <c r="AC45" s="151">
        <v>0.3</v>
      </c>
      <c r="AD45" s="149">
        <f t="shared" si="1"/>
        <v>37.120000000000005</v>
      </c>
      <c r="AE45" s="91"/>
      <c r="AF45" s="19"/>
      <c r="AG45" s="19"/>
      <c r="AH45" s="105"/>
    </row>
    <row r="46" spans="1:34" ht="78.75" hidden="1" customHeight="1">
      <c r="A46" s="18">
        <v>43</v>
      </c>
      <c r="B46" s="100" t="s">
        <v>140</v>
      </c>
      <c r="C46" s="101"/>
      <c r="D46" s="104" t="s">
        <v>11</v>
      </c>
      <c r="E46" s="103">
        <v>0.2</v>
      </c>
      <c r="F46" s="219">
        <f t="shared" si="0"/>
        <v>37.000000000000014</v>
      </c>
      <c r="G46" s="98" t="s">
        <v>12</v>
      </c>
      <c r="H46" s="97"/>
      <c r="I46" s="97"/>
      <c r="J46" s="208"/>
      <c r="K46" s="108"/>
      <c r="L46" s="108"/>
      <c r="W46" s="18">
        <v>43</v>
      </c>
      <c r="X46" s="135" t="s">
        <v>221</v>
      </c>
      <c r="Y46" s="138" t="s">
        <v>225</v>
      </c>
      <c r="Z46" s="24" t="s">
        <v>233</v>
      </c>
      <c r="AA46" s="23"/>
      <c r="AB46" s="21" t="s">
        <v>195</v>
      </c>
      <c r="AC46" s="151">
        <v>0.6</v>
      </c>
      <c r="AD46" s="149">
        <f t="shared" si="1"/>
        <v>37.720000000000006</v>
      </c>
      <c r="AE46" s="91"/>
      <c r="AF46" s="19"/>
      <c r="AG46" s="19"/>
      <c r="AH46" s="75"/>
    </row>
    <row r="47" spans="1:34" ht="78.75" hidden="1" customHeight="1">
      <c r="A47" s="18">
        <v>44</v>
      </c>
      <c r="B47" s="24" t="s">
        <v>53</v>
      </c>
      <c r="C47" s="23"/>
      <c r="D47" s="106" t="s">
        <v>195</v>
      </c>
      <c r="E47" s="66">
        <v>0.6</v>
      </c>
      <c r="F47" s="220">
        <f t="shared" si="0"/>
        <v>37.600000000000016</v>
      </c>
      <c r="G47" s="20" t="s">
        <v>12</v>
      </c>
      <c r="H47" s="19"/>
      <c r="I47" s="19"/>
      <c r="J47" s="205"/>
      <c r="K47" s="108"/>
      <c r="L47" s="108"/>
      <c r="W47" s="18">
        <v>44</v>
      </c>
      <c r="X47" s="135" t="s">
        <v>221</v>
      </c>
      <c r="Y47" s="138" t="s">
        <v>225</v>
      </c>
      <c r="Z47" s="24" t="s">
        <v>234</v>
      </c>
      <c r="AA47" s="23"/>
      <c r="AB47" s="21" t="s">
        <v>19</v>
      </c>
      <c r="AC47" s="151">
        <v>0.2</v>
      </c>
      <c r="AD47" s="149">
        <f t="shared" si="1"/>
        <v>37.920000000000009</v>
      </c>
      <c r="AE47" s="91"/>
      <c r="AF47" s="19"/>
      <c r="AG47" s="19"/>
      <c r="AH47" s="75"/>
    </row>
    <row r="48" spans="1:34" ht="78.75" hidden="1" customHeight="1">
      <c r="A48" s="18">
        <v>45</v>
      </c>
      <c r="B48" s="24" t="s">
        <v>54</v>
      </c>
      <c r="C48" s="23"/>
      <c r="D48" s="21" t="s">
        <v>19</v>
      </c>
      <c r="E48" s="64">
        <v>0.2</v>
      </c>
      <c r="F48" s="149">
        <f t="shared" si="0"/>
        <v>37.800000000000018</v>
      </c>
      <c r="G48" s="20" t="s">
        <v>16</v>
      </c>
      <c r="H48" s="19"/>
      <c r="I48" s="19"/>
      <c r="J48" s="205"/>
      <c r="K48" s="108"/>
      <c r="L48" s="108"/>
      <c r="W48" s="18">
        <v>45</v>
      </c>
      <c r="X48" s="135" t="s">
        <v>256</v>
      </c>
      <c r="Y48" s="127"/>
      <c r="Z48" s="29"/>
      <c r="AA48" s="23"/>
      <c r="AB48" s="82" t="s">
        <v>55</v>
      </c>
      <c r="AC48" s="151">
        <v>2.6</v>
      </c>
      <c r="AD48" s="149">
        <f t="shared" si="1"/>
        <v>40.52000000000001</v>
      </c>
      <c r="AE48" s="91"/>
      <c r="AF48" s="19"/>
      <c r="AG48" s="19" t="s">
        <v>57</v>
      </c>
      <c r="AH48" s="75"/>
    </row>
    <row r="49" spans="1:34" ht="78.75" hidden="1" customHeight="1">
      <c r="A49" s="18">
        <v>46</v>
      </c>
      <c r="B49" s="29" t="s">
        <v>24</v>
      </c>
      <c r="C49" s="23"/>
      <c r="D49" s="82" t="s">
        <v>55</v>
      </c>
      <c r="E49" s="64">
        <v>2.6</v>
      </c>
      <c r="F49" s="149">
        <f t="shared" si="0"/>
        <v>40.40000000000002</v>
      </c>
      <c r="G49" s="20" t="s">
        <v>12</v>
      </c>
      <c r="H49" s="19"/>
      <c r="I49" s="19" t="s">
        <v>57</v>
      </c>
      <c r="J49" s="205"/>
      <c r="K49" s="108"/>
      <c r="L49" s="108"/>
      <c r="W49" s="18">
        <v>46</v>
      </c>
      <c r="X49" s="137" t="s">
        <v>223</v>
      </c>
      <c r="Y49" s="138" t="s">
        <v>225</v>
      </c>
      <c r="Z49" s="24" t="s">
        <v>235</v>
      </c>
      <c r="AA49" s="23"/>
      <c r="AB49" s="148" t="s">
        <v>56</v>
      </c>
      <c r="AC49" s="151">
        <v>1.9</v>
      </c>
      <c r="AD49" s="149">
        <f t="shared" si="1"/>
        <v>42.420000000000009</v>
      </c>
      <c r="AE49" s="145"/>
      <c r="AF49" s="19"/>
      <c r="AG49" s="19" t="s">
        <v>60</v>
      </c>
      <c r="AH49" s="75"/>
    </row>
    <row r="50" spans="1:34" ht="78.75" hidden="1" customHeight="1">
      <c r="A50" s="18">
        <v>47</v>
      </c>
      <c r="B50" s="24" t="s">
        <v>59</v>
      </c>
      <c r="C50" s="23"/>
      <c r="D50" s="21" t="s">
        <v>56</v>
      </c>
      <c r="E50" s="64">
        <v>2</v>
      </c>
      <c r="F50" s="149">
        <f t="shared" si="0"/>
        <v>42.40000000000002</v>
      </c>
      <c r="G50" s="23" t="s">
        <v>17</v>
      </c>
      <c r="H50" s="19"/>
      <c r="I50" s="19" t="s">
        <v>60</v>
      </c>
      <c r="J50" s="205"/>
      <c r="K50" s="108"/>
      <c r="L50" s="108"/>
      <c r="W50" s="18">
        <v>47</v>
      </c>
      <c r="X50" s="135" t="s">
        <v>221</v>
      </c>
      <c r="Y50" s="138" t="s">
        <v>225</v>
      </c>
      <c r="Z50" s="24" t="s">
        <v>236</v>
      </c>
      <c r="AA50" s="23"/>
      <c r="AB50" s="21" t="s">
        <v>58</v>
      </c>
      <c r="AC50" s="151">
        <v>0.9</v>
      </c>
      <c r="AD50" s="149">
        <f t="shared" si="1"/>
        <v>43.320000000000007</v>
      </c>
      <c r="AE50" s="91"/>
      <c r="AF50" s="19"/>
      <c r="AG50" s="19"/>
      <c r="AH50" s="75"/>
    </row>
    <row r="51" spans="1:34" ht="78.75" hidden="1" customHeight="1">
      <c r="A51" s="18">
        <v>48</v>
      </c>
      <c r="B51" s="24" t="s">
        <v>61</v>
      </c>
      <c r="C51" s="23"/>
      <c r="D51" s="21" t="s">
        <v>58</v>
      </c>
      <c r="E51" s="64">
        <v>0.9</v>
      </c>
      <c r="F51" s="149">
        <f t="shared" si="0"/>
        <v>43.300000000000018</v>
      </c>
      <c r="G51" s="20" t="s">
        <v>12</v>
      </c>
      <c r="H51" s="19"/>
      <c r="I51" s="19"/>
      <c r="J51" s="205"/>
      <c r="K51" s="108"/>
      <c r="L51" s="108"/>
      <c r="W51" s="18">
        <v>48</v>
      </c>
      <c r="X51" s="137" t="s">
        <v>223</v>
      </c>
      <c r="Y51" s="138" t="s">
        <v>225</v>
      </c>
      <c r="Z51" s="24" t="s">
        <v>237</v>
      </c>
      <c r="AA51" s="23"/>
      <c r="AB51" s="21" t="s">
        <v>65</v>
      </c>
      <c r="AC51" s="151">
        <v>2.2000000000000002</v>
      </c>
      <c r="AD51" s="149">
        <f t="shared" si="1"/>
        <v>45.52000000000001</v>
      </c>
      <c r="AE51" s="145"/>
      <c r="AF51" s="19"/>
      <c r="AG51" s="19"/>
      <c r="AH51" s="75"/>
    </row>
    <row r="52" spans="1:34" ht="78.75" hidden="1" customHeight="1">
      <c r="A52" s="18">
        <v>49</v>
      </c>
      <c r="B52" s="24" t="s">
        <v>62</v>
      </c>
      <c r="C52" s="23"/>
      <c r="D52" s="21" t="s">
        <v>65</v>
      </c>
      <c r="E52" s="64">
        <v>2.2000000000000002</v>
      </c>
      <c r="F52" s="149">
        <f t="shared" si="0"/>
        <v>45.500000000000021</v>
      </c>
      <c r="G52" s="23" t="s">
        <v>17</v>
      </c>
      <c r="H52" s="19"/>
      <c r="I52" s="19"/>
      <c r="J52" s="205"/>
      <c r="K52" s="108"/>
      <c r="L52" s="108"/>
      <c r="W52" s="18">
        <v>49</v>
      </c>
      <c r="X52" s="135" t="s">
        <v>221</v>
      </c>
      <c r="Y52" s="138" t="s">
        <v>225</v>
      </c>
      <c r="Z52" s="19"/>
      <c r="AA52" s="23"/>
      <c r="AB52" s="21" t="s">
        <v>66</v>
      </c>
      <c r="AC52" s="151">
        <v>2.6</v>
      </c>
      <c r="AD52" s="149">
        <f t="shared" si="1"/>
        <v>48.120000000000012</v>
      </c>
      <c r="AE52" s="145"/>
      <c r="AF52" s="19"/>
      <c r="AG52" s="19" t="s">
        <v>167</v>
      </c>
      <c r="AH52" s="75"/>
    </row>
    <row r="53" spans="1:34" ht="78.75" hidden="1" customHeight="1">
      <c r="A53" s="18">
        <v>50</v>
      </c>
      <c r="B53" s="19" t="s">
        <v>10</v>
      </c>
      <c r="C53" s="23"/>
      <c r="D53" s="21" t="s">
        <v>66</v>
      </c>
      <c r="E53" s="64">
        <v>2.6</v>
      </c>
      <c r="F53" s="149">
        <f t="shared" si="0"/>
        <v>48.100000000000023</v>
      </c>
      <c r="G53" s="23" t="s">
        <v>17</v>
      </c>
      <c r="H53" s="19"/>
      <c r="I53" s="97" t="s">
        <v>167</v>
      </c>
      <c r="J53" s="205"/>
      <c r="K53" s="108"/>
      <c r="L53" s="108"/>
      <c r="W53" s="18">
        <v>50</v>
      </c>
      <c r="X53" s="135" t="s">
        <v>220</v>
      </c>
      <c r="Y53" s="126"/>
      <c r="Z53" s="24"/>
      <c r="AA53" s="23"/>
      <c r="AB53" s="21" t="s">
        <v>67</v>
      </c>
      <c r="AC53" s="151">
        <v>0.5</v>
      </c>
      <c r="AD53" s="149">
        <f t="shared" si="1"/>
        <v>48.620000000000012</v>
      </c>
      <c r="AE53" s="91"/>
      <c r="AF53" s="19"/>
      <c r="AG53" s="19"/>
      <c r="AH53" s="75"/>
    </row>
    <row r="54" spans="1:34" ht="78.75" hidden="1" customHeight="1">
      <c r="A54" s="18">
        <v>51</v>
      </c>
      <c r="B54" s="24" t="s">
        <v>14</v>
      </c>
      <c r="C54" s="23"/>
      <c r="D54" s="21" t="s">
        <v>67</v>
      </c>
      <c r="E54" s="64">
        <v>0.5</v>
      </c>
      <c r="F54" s="149">
        <f t="shared" si="0"/>
        <v>48.600000000000023</v>
      </c>
      <c r="G54" s="20" t="s">
        <v>16</v>
      </c>
      <c r="H54" s="19"/>
      <c r="I54" s="19"/>
      <c r="J54" s="205"/>
      <c r="K54" s="108"/>
      <c r="L54" s="108"/>
      <c r="W54" s="18">
        <v>51</v>
      </c>
      <c r="X54" s="135" t="s">
        <v>220</v>
      </c>
      <c r="Y54" s="126"/>
      <c r="Z54" s="24"/>
      <c r="AA54" s="23" t="s">
        <v>21</v>
      </c>
      <c r="AB54" s="21" t="s">
        <v>68</v>
      </c>
      <c r="AC54" s="151">
        <v>0.4</v>
      </c>
      <c r="AD54" s="149">
        <f t="shared" si="1"/>
        <v>49.02000000000001</v>
      </c>
      <c r="AE54" s="91"/>
      <c r="AF54" s="19"/>
      <c r="AG54" s="19" t="s">
        <v>71</v>
      </c>
      <c r="AH54" s="75"/>
    </row>
    <row r="55" spans="1:34" ht="78.75" hidden="1" customHeight="1">
      <c r="A55" s="18">
        <v>52</v>
      </c>
      <c r="B55" s="24" t="s">
        <v>14</v>
      </c>
      <c r="C55" s="23" t="s">
        <v>21</v>
      </c>
      <c r="D55" s="21" t="s">
        <v>68</v>
      </c>
      <c r="E55" s="64">
        <v>0.4</v>
      </c>
      <c r="F55" s="149">
        <f t="shared" si="0"/>
        <v>49.000000000000021</v>
      </c>
      <c r="G55" s="20" t="s">
        <v>16</v>
      </c>
      <c r="H55" s="19"/>
      <c r="I55" s="19" t="s">
        <v>71</v>
      </c>
      <c r="J55" s="205"/>
      <c r="K55" s="108"/>
      <c r="L55" s="108"/>
      <c r="W55" s="18">
        <v>52</v>
      </c>
      <c r="X55" s="137" t="s">
        <v>223</v>
      </c>
      <c r="Y55" s="138" t="s">
        <v>225</v>
      </c>
      <c r="Z55" s="24" t="s">
        <v>238</v>
      </c>
      <c r="AA55" s="23" t="s">
        <v>21</v>
      </c>
      <c r="AB55" s="21" t="s">
        <v>69</v>
      </c>
      <c r="AC55" s="151">
        <v>2.2000000000000002</v>
      </c>
      <c r="AD55" s="149">
        <f t="shared" si="1"/>
        <v>51.220000000000013</v>
      </c>
      <c r="AE55" s="91"/>
      <c r="AF55" s="19"/>
      <c r="AG55" s="19" t="s">
        <v>72</v>
      </c>
      <c r="AH55" s="75"/>
    </row>
    <row r="56" spans="1:34" ht="78.75" hidden="1" customHeight="1">
      <c r="A56" s="18">
        <v>53</v>
      </c>
      <c r="B56" s="24" t="s">
        <v>70</v>
      </c>
      <c r="C56" s="23" t="s">
        <v>21</v>
      </c>
      <c r="D56" s="21" t="s">
        <v>69</v>
      </c>
      <c r="E56" s="64">
        <v>2.2000000000000002</v>
      </c>
      <c r="F56" s="149">
        <f t="shared" si="0"/>
        <v>51.200000000000024</v>
      </c>
      <c r="G56" s="23" t="s">
        <v>13</v>
      </c>
      <c r="H56" s="19"/>
      <c r="I56" s="19" t="s">
        <v>72</v>
      </c>
      <c r="J56" s="205"/>
      <c r="K56" s="108"/>
      <c r="L56" s="108"/>
      <c r="W56" s="18">
        <v>53</v>
      </c>
      <c r="X56" s="126"/>
      <c r="Y56" s="126"/>
      <c r="Z56" s="24" t="s">
        <v>75</v>
      </c>
      <c r="AA56" s="23"/>
      <c r="AB56" s="21" t="s">
        <v>73</v>
      </c>
      <c r="AC56" s="151">
        <v>0.3</v>
      </c>
      <c r="AD56" s="149">
        <f t="shared" si="1"/>
        <v>51.52000000000001</v>
      </c>
      <c r="AE56" s="91"/>
      <c r="AF56" s="19"/>
      <c r="AG56" s="19" t="s">
        <v>74</v>
      </c>
      <c r="AH56" s="75"/>
    </row>
    <row r="57" spans="1:34" ht="78.75" hidden="1" customHeight="1">
      <c r="A57" s="18">
        <v>54</v>
      </c>
      <c r="B57" s="24" t="s">
        <v>75</v>
      </c>
      <c r="C57" s="23"/>
      <c r="D57" s="21" t="s">
        <v>73</v>
      </c>
      <c r="E57" s="64">
        <v>0.3</v>
      </c>
      <c r="F57" s="149">
        <f t="shared" si="0"/>
        <v>51.500000000000021</v>
      </c>
      <c r="G57" s="20" t="s">
        <v>9</v>
      </c>
      <c r="H57" s="19"/>
      <c r="I57" s="19" t="s">
        <v>74</v>
      </c>
      <c r="J57" s="205"/>
      <c r="K57" s="108"/>
      <c r="L57" s="108"/>
      <c r="W57" s="18">
        <v>54</v>
      </c>
      <c r="X57" s="135" t="s">
        <v>221</v>
      </c>
      <c r="Y57" s="138" t="s">
        <v>225</v>
      </c>
      <c r="Z57" s="24" t="s">
        <v>239</v>
      </c>
      <c r="AA57" s="23"/>
      <c r="AB57" s="21" t="s">
        <v>73</v>
      </c>
      <c r="AC57" s="151">
        <v>1.3</v>
      </c>
      <c r="AD57" s="149">
        <f t="shared" si="1"/>
        <v>52.820000000000007</v>
      </c>
      <c r="AE57" s="91"/>
      <c r="AF57" s="19"/>
      <c r="AG57" s="19"/>
      <c r="AH57" s="75"/>
    </row>
    <row r="58" spans="1:34" ht="78.75" hidden="1" customHeight="1">
      <c r="A58" s="18">
        <v>55</v>
      </c>
      <c r="B58" s="24" t="s">
        <v>76</v>
      </c>
      <c r="C58" s="23"/>
      <c r="D58" s="21" t="s">
        <v>73</v>
      </c>
      <c r="E58" s="64">
        <v>1.3</v>
      </c>
      <c r="F58" s="149">
        <f t="shared" si="0"/>
        <v>52.800000000000018</v>
      </c>
      <c r="G58" s="20" t="s">
        <v>12</v>
      </c>
      <c r="H58" s="19"/>
      <c r="I58" s="19"/>
      <c r="J58" s="205"/>
      <c r="K58" s="108"/>
      <c r="L58" s="108"/>
      <c r="W58" s="18"/>
      <c r="X58" s="135"/>
      <c r="Y58" s="181"/>
      <c r="Z58" s="24"/>
      <c r="AA58" s="23"/>
      <c r="AB58" s="21"/>
      <c r="AC58" s="151"/>
      <c r="AD58" s="149"/>
      <c r="AE58" s="91"/>
      <c r="AF58" s="19"/>
      <c r="AG58" s="19"/>
      <c r="AH58" s="75"/>
    </row>
    <row r="59" spans="1:34" ht="78.75" customHeight="1">
      <c r="A59" s="46">
        <v>56</v>
      </c>
      <c r="B59" s="52" t="s">
        <v>207</v>
      </c>
      <c r="C59" s="47"/>
      <c r="D59" s="54" t="s">
        <v>73</v>
      </c>
      <c r="E59" s="65">
        <v>13.2</v>
      </c>
      <c r="F59" s="150">
        <f t="shared" si="0"/>
        <v>66.000000000000014</v>
      </c>
      <c r="G59" s="48" t="s">
        <v>20</v>
      </c>
      <c r="H59" s="49"/>
      <c r="I59" s="50" t="s">
        <v>198</v>
      </c>
      <c r="J59" s="207">
        <f>F59-F20</f>
        <v>41.20000000000001</v>
      </c>
      <c r="K59" s="108"/>
      <c r="L59" s="108"/>
      <c r="W59" s="46">
        <v>55</v>
      </c>
      <c r="X59" s="128"/>
      <c r="Y59" s="128"/>
      <c r="Z59" s="52" t="s">
        <v>63</v>
      </c>
      <c r="AA59" s="47"/>
      <c r="AB59" s="54" t="s">
        <v>73</v>
      </c>
      <c r="AC59" s="150">
        <v>13.2</v>
      </c>
      <c r="AD59" s="150">
        <f>AD57+AC59</f>
        <v>66.02000000000001</v>
      </c>
      <c r="AE59" s="140" t="s">
        <v>150</v>
      </c>
      <c r="AF59" s="49"/>
      <c r="AG59" s="50" t="s">
        <v>198</v>
      </c>
      <c r="AH59" s="77">
        <f>AD59-AD20</f>
        <v>41.220000000000006</v>
      </c>
    </row>
    <row r="60" spans="1:34" ht="78.75" hidden="1" customHeight="1">
      <c r="A60" s="18">
        <v>57</v>
      </c>
      <c r="B60" s="19" t="s">
        <v>64</v>
      </c>
      <c r="C60" s="20"/>
      <c r="D60" s="27" t="s">
        <v>80</v>
      </c>
      <c r="E60" s="63">
        <v>1.3</v>
      </c>
      <c r="F60" s="149">
        <f t="shared" si="0"/>
        <v>67.300000000000011</v>
      </c>
      <c r="G60" s="31" t="s">
        <v>16</v>
      </c>
      <c r="H60" s="29"/>
      <c r="I60" s="35" t="s">
        <v>22</v>
      </c>
      <c r="J60" s="209"/>
      <c r="K60" s="108"/>
      <c r="L60" s="108"/>
      <c r="W60" s="18">
        <v>56</v>
      </c>
      <c r="X60" s="135" t="s">
        <v>221</v>
      </c>
      <c r="Y60" s="138" t="s">
        <v>225</v>
      </c>
      <c r="Z60" s="19" t="s">
        <v>240</v>
      </c>
      <c r="AA60" s="20"/>
      <c r="AB60" s="27" t="s">
        <v>80</v>
      </c>
      <c r="AC60" s="149">
        <v>1.3</v>
      </c>
      <c r="AD60" s="149">
        <f t="shared" si="1"/>
        <v>67.320000000000007</v>
      </c>
      <c r="AE60" s="91"/>
      <c r="AF60" s="29"/>
      <c r="AG60" s="35" t="s">
        <v>22</v>
      </c>
      <c r="AH60" s="78"/>
    </row>
    <row r="61" spans="1:34" ht="78.75" hidden="1" customHeight="1">
      <c r="A61" s="18">
        <v>58</v>
      </c>
      <c r="B61" s="19" t="s">
        <v>79</v>
      </c>
      <c r="C61" s="23"/>
      <c r="D61" s="27" t="s">
        <v>80</v>
      </c>
      <c r="E61" s="64">
        <v>2.6</v>
      </c>
      <c r="F61" s="149">
        <f t="shared" si="0"/>
        <v>69.900000000000006</v>
      </c>
      <c r="G61" s="96" t="s">
        <v>12</v>
      </c>
      <c r="H61" s="24"/>
      <c r="I61" s="35" t="s">
        <v>78</v>
      </c>
      <c r="J61" s="206"/>
      <c r="K61" s="108"/>
      <c r="L61" s="108"/>
      <c r="W61" s="18">
        <v>57</v>
      </c>
      <c r="X61" s="135" t="s">
        <v>221</v>
      </c>
      <c r="Y61" s="138" t="s">
        <v>225</v>
      </c>
      <c r="Z61" s="19" t="s">
        <v>241</v>
      </c>
      <c r="AA61" s="23"/>
      <c r="AB61" s="27" t="s">
        <v>80</v>
      </c>
      <c r="AC61" s="151">
        <v>2.6</v>
      </c>
      <c r="AD61" s="149">
        <f t="shared" si="1"/>
        <v>69.92</v>
      </c>
      <c r="AE61" s="91"/>
      <c r="AF61" s="24"/>
      <c r="AG61" s="35" t="s">
        <v>78</v>
      </c>
      <c r="AH61" s="76"/>
    </row>
    <row r="62" spans="1:34" ht="78.75" hidden="1" customHeight="1">
      <c r="A62" s="18">
        <v>59</v>
      </c>
      <c r="B62" s="19" t="s">
        <v>81</v>
      </c>
      <c r="C62" s="23"/>
      <c r="D62" s="83" t="s">
        <v>86</v>
      </c>
      <c r="E62" s="64">
        <v>39.9</v>
      </c>
      <c r="F62" s="149">
        <f t="shared" si="0"/>
        <v>109.80000000000001</v>
      </c>
      <c r="G62" s="31" t="s">
        <v>12</v>
      </c>
      <c r="H62" s="24"/>
      <c r="I62" s="35"/>
      <c r="J62" s="206"/>
      <c r="K62" s="108"/>
      <c r="L62" s="108"/>
      <c r="W62" s="18">
        <v>58</v>
      </c>
      <c r="X62" s="135" t="s">
        <v>221</v>
      </c>
      <c r="Y62" s="138" t="s">
        <v>225</v>
      </c>
      <c r="Z62" s="19" t="s">
        <v>242</v>
      </c>
      <c r="AA62" s="23"/>
      <c r="AB62" s="83" t="s">
        <v>86</v>
      </c>
      <c r="AC62" s="151">
        <v>39.9</v>
      </c>
      <c r="AD62" s="149">
        <f t="shared" si="1"/>
        <v>109.82</v>
      </c>
      <c r="AE62" s="91"/>
      <c r="AF62" s="24"/>
      <c r="AG62" s="35"/>
      <c r="AH62" s="76"/>
    </row>
    <row r="63" spans="1:34" ht="78.75" customHeight="1">
      <c r="A63" s="46">
        <v>60</v>
      </c>
      <c r="B63" s="52" t="s">
        <v>208</v>
      </c>
      <c r="C63" s="47" t="s">
        <v>21</v>
      </c>
      <c r="D63" s="84" t="s">
        <v>83</v>
      </c>
      <c r="E63" s="65">
        <v>1</v>
      </c>
      <c r="F63" s="150">
        <f t="shared" si="0"/>
        <v>110.80000000000001</v>
      </c>
      <c r="G63" s="48" t="s">
        <v>20</v>
      </c>
      <c r="H63" s="49"/>
      <c r="I63" s="50" t="s">
        <v>199</v>
      </c>
      <c r="J63" s="207">
        <f>F63-F59</f>
        <v>44.8</v>
      </c>
      <c r="K63" s="108"/>
      <c r="L63" s="108"/>
      <c r="W63" s="46">
        <v>59</v>
      </c>
      <c r="X63" s="128"/>
      <c r="Y63" s="128"/>
      <c r="Z63" s="52" t="s">
        <v>77</v>
      </c>
      <c r="AA63" s="47" t="s">
        <v>21</v>
      </c>
      <c r="AB63" s="84" t="s">
        <v>83</v>
      </c>
      <c r="AC63" s="150">
        <v>1</v>
      </c>
      <c r="AD63" s="150">
        <f t="shared" si="1"/>
        <v>110.82</v>
      </c>
      <c r="AE63" s="140" t="s">
        <v>150</v>
      </c>
      <c r="AF63" s="49"/>
      <c r="AG63" s="50" t="s">
        <v>199</v>
      </c>
      <c r="AH63" s="77">
        <f>AD63-AD59</f>
        <v>44.799999999999983</v>
      </c>
    </row>
    <row r="64" spans="1:34" ht="78.75" hidden="1" customHeight="1">
      <c r="A64" s="18">
        <v>61</v>
      </c>
      <c r="B64" s="33" t="s">
        <v>82</v>
      </c>
      <c r="C64" s="23"/>
      <c r="D64" s="85" t="s">
        <v>87</v>
      </c>
      <c r="E64" s="64">
        <v>30.7</v>
      </c>
      <c r="F64" s="149">
        <f t="shared" si="0"/>
        <v>141.5</v>
      </c>
      <c r="G64" s="94" t="s">
        <v>34</v>
      </c>
      <c r="H64" s="24"/>
      <c r="I64" s="35" t="s">
        <v>84</v>
      </c>
      <c r="J64" s="210"/>
      <c r="K64" s="108"/>
      <c r="L64" s="108"/>
      <c r="W64" s="186">
        <v>60</v>
      </c>
      <c r="X64" s="187" t="s">
        <v>221</v>
      </c>
      <c r="Y64" s="188" t="s">
        <v>225</v>
      </c>
      <c r="Z64" s="189" t="s">
        <v>243</v>
      </c>
      <c r="AA64" s="190"/>
      <c r="AB64" s="191" t="s">
        <v>87</v>
      </c>
      <c r="AC64" s="192">
        <v>30.8</v>
      </c>
      <c r="AD64" s="192">
        <f t="shared" si="1"/>
        <v>141.62</v>
      </c>
      <c r="AE64" s="193"/>
      <c r="AF64" s="194"/>
      <c r="AG64" s="195" t="s">
        <v>320</v>
      </c>
      <c r="AH64" s="196"/>
    </row>
    <row r="65" spans="1:34" ht="78.75" hidden="1" customHeight="1">
      <c r="A65" s="18">
        <v>62</v>
      </c>
      <c r="B65" s="33" t="s">
        <v>18</v>
      </c>
      <c r="C65" s="23"/>
      <c r="D65" s="34" t="s">
        <v>85</v>
      </c>
      <c r="E65" s="64">
        <v>2.8</v>
      </c>
      <c r="F65" s="149">
        <f>F64+E65</f>
        <v>144.30000000000001</v>
      </c>
      <c r="G65" s="23" t="s">
        <v>9</v>
      </c>
      <c r="H65" s="24"/>
      <c r="I65" s="35" t="s">
        <v>89</v>
      </c>
      <c r="J65" s="206"/>
      <c r="K65" s="108"/>
      <c r="L65" s="108"/>
      <c r="W65" s="138" t="s">
        <v>225</v>
      </c>
      <c r="X65" s="33" t="s">
        <v>244</v>
      </c>
      <c r="Y65" s="23"/>
      <c r="Z65" s="34" t="s">
        <v>88</v>
      </c>
      <c r="AA65" s="151">
        <v>0.6</v>
      </c>
      <c r="AB65" s="149" t="e">
        <f>#REF!+AA65</f>
        <v>#REF!</v>
      </c>
      <c r="AC65" s="91"/>
      <c r="AD65" s="192">
        <f t="shared" si="1"/>
        <v>141.62</v>
      </c>
      <c r="AE65" s="35" t="s">
        <v>91</v>
      </c>
      <c r="AF65" s="79"/>
    </row>
    <row r="66" spans="1:34" ht="78.75" customHeight="1">
      <c r="A66" s="46">
        <v>63</v>
      </c>
      <c r="B66" s="52" t="s">
        <v>261</v>
      </c>
      <c r="C66" s="47"/>
      <c r="D66" s="51" t="s">
        <v>90</v>
      </c>
      <c r="E66" s="150">
        <v>1.9</v>
      </c>
      <c r="F66" s="150">
        <v>145.82</v>
      </c>
      <c r="G66" s="140" t="s">
        <v>150</v>
      </c>
      <c r="H66" s="49"/>
      <c r="I66" s="50" t="s">
        <v>314</v>
      </c>
      <c r="J66" s="211">
        <v>35</v>
      </c>
      <c r="U66" s="18">
        <v>62</v>
      </c>
      <c r="V66" s="135" t="s">
        <v>221</v>
      </c>
      <c r="W66" s="46">
        <v>63</v>
      </c>
      <c r="X66" s="128"/>
      <c r="Y66" s="156"/>
      <c r="Z66" s="52" t="s">
        <v>261</v>
      </c>
      <c r="AA66" s="47"/>
      <c r="AB66" s="51" t="s">
        <v>90</v>
      </c>
      <c r="AC66" s="150">
        <v>4.2</v>
      </c>
      <c r="AD66" s="150">
        <f t="shared" si="1"/>
        <v>145.82</v>
      </c>
      <c r="AE66" s="140" t="s">
        <v>150</v>
      </c>
      <c r="AF66" s="49"/>
      <c r="AG66" s="50" t="s">
        <v>314</v>
      </c>
      <c r="AH66" s="157"/>
    </row>
    <row r="67" spans="1:34" ht="78.75" hidden="1" customHeight="1">
      <c r="A67" s="18">
        <v>64</v>
      </c>
      <c r="B67" s="33" t="s">
        <v>27</v>
      </c>
      <c r="C67" s="23" t="s">
        <v>21</v>
      </c>
      <c r="D67" s="34" t="s">
        <v>90</v>
      </c>
      <c r="E67" s="64"/>
      <c r="F67" s="149">
        <f t="shared" ref="F67:F107" si="2">F66+E67</f>
        <v>145.82</v>
      </c>
      <c r="G67" s="23" t="s">
        <v>12</v>
      </c>
      <c r="H67" s="24"/>
      <c r="I67" s="35" t="s">
        <v>92</v>
      </c>
      <c r="J67" s="210"/>
      <c r="K67" s="108"/>
      <c r="L67" s="108"/>
      <c r="W67" s="18">
        <v>64</v>
      </c>
      <c r="X67" s="135" t="s">
        <v>220</v>
      </c>
      <c r="Y67" s="126"/>
      <c r="Z67" s="33"/>
      <c r="AA67" s="23" t="s">
        <v>21</v>
      </c>
      <c r="AB67" s="34" t="s">
        <v>90</v>
      </c>
      <c r="AC67" s="151">
        <v>1.1000000000000001</v>
      </c>
      <c r="AD67" s="149">
        <f t="shared" ref="AD67:AD108" si="3">AD66+AC67</f>
        <v>146.91999999999999</v>
      </c>
      <c r="AE67" s="91"/>
      <c r="AF67" s="24"/>
      <c r="AG67" s="35" t="s">
        <v>92</v>
      </c>
      <c r="AH67" s="79"/>
    </row>
    <row r="68" spans="1:34" ht="78.75" hidden="1" customHeight="1">
      <c r="A68" s="18">
        <v>65</v>
      </c>
      <c r="B68" s="33" t="s">
        <v>93</v>
      </c>
      <c r="C68" s="23" t="s">
        <v>21</v>
      </c>
      <c r="D68" s="34" t="s">
        <v>88</v>
      </c>
      <c r="E68" s="64">
        <v>1.4</v>
      </c>
      <c r="F68" s="149">
        <f t="shared" si="2"/>
        <v>147.22</v>
      </c>
      <c r="G68" s="23" t="s">
        <v>12</v>
      </c>
      <c r="H68" s="24"/>
      <c r="I68" s="35" t="s">
        <v>94</v>
      </c>
      <c r="J68" s="210"/>
      <c r="K68" s="108"/>
      <c r="L68" s="108"/>
      <c r="W68" s="18">
        <v>65</v>
      </c>
      <c r="X68" s="135" t="s">
        <v>221</v>
      </c>
      <c r="Y68" s="138" t="s">
        <v>225</v>
      </c>
      <c r="Z68" s="33" t="s">
        <v>245</v>
      </c>
      <c r="AA68" s="23" t="s">
        <v>21</v>
      </c>
      <c r="AB68" s="34" t="s">
        <v>88</v>
      </c>
      <c r="AC68" s="151">
        <v>1.8</v>
      </c>
      <c r="AD68" s="149">
        <f t="shared" si="3"/>
        <v>148.72</v>
      </c>
      <c r="AE68" s="91"/>
      <c r="AF68" s="24"/>
      <c r="AG68" s="35" t="s">
        <v>94</v>
      </c>
      <c r="AH68" s="79"/>
    </row>
    <row r="69" spans="1:34" ht="78.75" hidden="1" customHeight="1">
      <c r="A69" s="18">
        <v>66</v>
      </c>
      <c r="B69" s="33" t="s">
        <v>95</v>
      </c>
      <c r="C69" s="23" t="s">
        <v>21</v>
      </c>
      <c r="D69" s="34" t="s">
        <v>88</v>
      </c>
      <c r="E69" s="64">
        <v>8</v>
      </c>
      <c r="F69" s="149">
        <f t="shared" si="2"/>
        <v>155.22</v>
      </c>
      <c r="G69" s="23" t="s">
        <v>12</v>
      </c>
      <c r="H69" s="24"/>
      <c r="I69" s="35" t="s">
        <v>96</v>
      </c>
      <c r="J69" s="206"/>
      <c r="K69" s="108"/>
      <c r="L69" s="108"/>
      <c r="W69" s="18">
        <v>66</v>
      </c>
      <c r="X69" s="135" t="s">
        <v>221</v>
      </c>
      <c r="Y69" s="138" t="s">
        <v>225</v>
      </c>
      <c r="Z69" s="33" t="s">
        <v>246</v>
      </c>
      <c r="AA69" s="23" t="s">
        <v>21</v>
      </c>
      <c r="AB69" s="34" t="s">
        <v>88</v>
      </c>
      <c r="AC69" s="151">
        <v>8.1</v>
      </c>
      <c r="AD69" s="149">
        <f t="shared" si="3"/>
        <v>156.82</v>
      </c>
      <c r="AE69" s="91"/>
      <c r="AF69" s="24"/>
      <c r="AG69" s="35" t="s">
        <v>96</v>
      </c>
      <c r="AH69" s="76"/>
    </row>
    <row r="70" spans="1:34" ht="78.75" hidden="1" customHeight="1">
      <c r="A70" s="18">
        <v>67</v>
      </c>
      <c r="B70" s="33" t="s">
        <v>99</v>
      </c>
      <c r="C70" s="23" t="s">
        <v>21</v>
      </c>
      <c r="D70" s="34" t="s">
        <v>88</v>
      </c>
      <c r="E70" s="64">
        <v>1.5</v>
      </c>
      <c r="F70" s="149">
        <f t="shared" si="2"/>
        <v>156.72</v>
      </c>
      <c r="G70" s="23" t="s">
        <v>16</v>
      </c>
      <c r="H70" s="24"/>
      <c r="I70" s="35" t="s">
        <v>97</v>
      </c>
      <c r="J70" s="206"/>
      <c r="K70" s="108"/>
      <c r="L70" s="108"/>
      <c r="W70" s="18">
        <v>67</v>
      </c>
      <c r="X70" s="135" t="s">
        <v>221</v>
      </c>
      <c r="Y70" s="138" t="s">
        <v>225</v>
      </c>
      <c r="Z70" s="33" t="s">
        <v>247</v>
      </c>
      <c r="AA70" s="23" t="s">
        <v>21</v>
      </c>
      <c r="AB70" s="34" t="s">
        <v>88</v>
      </c>
      <c r="AC70" s="151">
        <v>1.5</v>
      </c>
      <c r="AD70" s="149">
        <f t="shared" si="3"/>
        <v>158.32</v>
      </c>
      <c r="AE70" s="91"/>
      <c r="AF70" s="24"/>
      <c r="AG70" s="35" t="s">
        <v>97</v>
      </c>
      <c r="AH70" s="76"/>
    </row>
    <row r="71" spans="1:34" ht="78.75" customHeight="1">
      <c r="A71" s="46">
        <v>68</v>
      </c>
      <c r="B71" s="52" t="s">
        <v>299</v>
      </c>
      <c r="C71" s="47"/>
      <c r="D71" s="51" t="s">
        <v>98</v>
      </c>
      <c r="E71" s="65">
        <v>7</v>
      </c>
      <c r="F71" s="150">
        <f t="shared" si="2"/>
        <v>163.72</v>
      </c>
      <c r="G71" s="48" t="s">
        <v>100</v>
      </c>
      <c r="H71" s="53"/>
      <c r="I71" s="50" t="s">
        <v>200</v>
      </c>
      <c r="J71" s="207">
        <f>F71-F63</f>
        <v>52.919999999999987</v>
      </c>
      <c r="K71" s="108"/>
      <c r="L71" s="108"/>
      <c r="W71" s="46">
        <v>68</v>
      </c>
      <c r="X71" s="128"/>
      <c r="Y71" s="128"/>
      <c r="Z71" s="52" t="s">
        <v>299</v>
      </c>
      <c r="AA71" s="47"/>
      <c r="AB71" s="51" t="s">
        <v>98</v>
      </c>
      <c r="AC71" s="150">
        <v>5.4</v>
      </c>
      <c r="AD71" s="150">
        <f t="shared" si="3"/>
        <v>163.72</v>
      </c>
      <c r="AE71" s="140" t="s">
        <v>258</v>
      </c>
      <c r="AF71" s="53"/>
      <c r="AG71" s="50" t="s">
        <v>316</v>
      </c>
      <c r="AH71" s="77">
        <f>AD71-AD63</f>
        <v>52.900000000000006</v>
      </c>
    </row>
    <row r="72" spans="1:34" ht="78.75" hidden="1" customHeight="1">
      <c r="A72" s="18">
        <v>69</v>
      </c>
      <c r="B72" s="33" t="s">
        <v>10</v>
      </c>
      <c r="C72" s="37"/>
      <c r="D72" s="34" t="s">
        <v>98</v>
      </c>
      <c r="E72" s="66">
        <v>4</v>
      </c>
      <c r="F72" s="149">
        <f t="shared" si="2"/>
        <v>167.72</v>
      </c>
      <c r="G72" s="20" t="s">
        <v>16</v>
      </c>
      <c r="H72" s="38"/>
      <c r="I72" s="36"/>
      <c r="J72" s="206"/>
      <c r="K72" s="108"/>
      <c r="L72" s="108"/>
      <c r="W72" s="18">
        <v>69</v>
      </c>
      <c r="X72" s="135" t="s">
        <v>221</v>
      </c>
      <c r="Y72" s="138" t="s">
        <v>225</v>
      </c>
      <c r="Z72" s="33"/>
      <c r="AA72" s="37"/>
      <c r="AB72" s="34" t="s">
        <v>98</v>
      </c>
      <c r="AC72" s="153">
        <v>5.5</v>
      </c>
      <c r="AD72" s="149">
        <f t="shared" si="3"/>
        <v>169.22</v>
      </c>
      <c r="AE72" s="91"/>
      <c r="AF72" s="38"/>
      <c r="AG72" s="36"/>
      <c r="AH72" s="76"/>
    </row>
    <row r="73" spans="1:34" ht="78.75" customHeight="1">
      <c r="A73" s="46">
        <v>70</v>
      </c>
      <c r="B73" s="52" t="s">
        <v>298</v>
      </c>
      <c r="C73" s="47"/>
      <c r="D73" s="86" t="s">
        <v>101</v>
      </c>
      <c r="E73" s="65">
        <v>16.899999999999999</v>
      </c>
      <c r="F73" s="150">
        <v>186.22</v>
      </c>
      <c r="G73" s="48" t="s">
        <v>100</v>
      </c>
      <c r="H73" s="53"/>
      <c r="I73" s="50" t="s">
        <v>201</v>
      </c>
      <c r="J73" s="207">
        <f>F73-F71</f>
        <v>22.5</v>
      </c>
      <c r="K73" s="108"/>
      <c r="L73" s="108"/>
      <c r="W73" s="46">
        <v>70</v>
      </c>
      <c r="X73" s="128"/>
      <c r="Y73" s="128"/>
      <c r="Z73" s="52" t="s">
        <v>298</v>
      </c>
      <c r="AA73" s="47"/>
      <c r="AB73" s="86" t="s">
        <v>101</v>
      </c>
      <c r="AC73" s="150">
        <v>17</v>
      </c>
      <c r="AD73" s="150">
        <f t="shared" si="3"/>
        <v>186.22</v>
      </c>
      <c r="AE73" s="140" t="s">
        <v>258</v>
      </c>
      <c r="AF73" s="53"/>
      <c r="AG73" s="50" t="s">
        <v>201</v>
      </c>
      <c r="AH73" s="77">
        <f>AD73-AD71</f>
        <v>22.5</v>
      </c>
    </row>
    <row r="74" spans="1:34" ht="78.75" hidden="1" customHeight="1">
      <c r="A74" s="18">
        <v>71</v>
      </c>
      <c r="B74" s="33" t="s">
        <v>103</v>
      </c>
      <c r="C74" s="23" t="s">
        <v>21</v>
      </c>
      <c r="D74" s="34" t="s">
        <v>102</v>
      </c>
      <c r="E74" s="64">
        <v>6.1</v>
      </c>
      <c r="F74" s="151">
        <f t="shared" si="2"/>
        <v>192.32</v>
      </c>
      <c r="G74" s="20" t="s">
        <v>12</v>
      </c>
      <c r="H74" s="28"/>
      <c r="I74" s="32" t="s">
        <v>104</v>
      </c>
      <c r="J74" s="206"/>
      <c r="K74" s="108"/>
      <c r="L74" s="108"/>
      <c r="W74" s="18">
        <v>71</v>
      </c>
      <c r="X74" s="135" t="s">
        <v>221</v>
      </c>
      <c r="Y74" s="138" t="s">
        <v>225</v>
      </c>
      <c r="Z74" s="33" t="s">
        <v>248</v>
      </c>
      <c r="AA74" s="23" t="s">
        <v>21</v>
      </c>
      <c r="AB74" s="34" t="s">
        <v>102</v>
      </c>
      <c r="AC74" s="151">
        <v>6</v>
      </c>
      <c r="AD74" s="151">
        <f t="shared" si="3"/>
        <v>192.22</v>
      </c>
      <c r="AE74" s="91"/>
      <c r="AF74" s="28"/>
      <c r="AG74" s="32" t="s">
        <v>104</v>
      </c>
      <c r="AH74" s="76"/>
    </row>
    <row r="75" spans="1:34" ht="78.75" hidden="1" customHeight="1">
      <c r="A75" s="18">
        <v>72</v>
      </c>
      <c r="B75" s="33" t="s">
        <v>18</v>
      </c>
      <c r="C75" s="23"/>
      <c r="D75" s="34" t="s">
        <v>73</v>
      </c>
      <c r="E75" s="64">
        <v>0.4</v>
      </c>
      <c r="F75" s="151">
        <f t="shared" si="2"/>
        <v>192.72</v>
      </c>
      <c r="G75" s="39" t="s">
        <v>107</v>
      </c>
      <c r="H75" s="28"/>
      <c r="I75" s="36" t="s">
        <v>106</v>
      </c>
      <c r="J75" s="212"/>
      <c r="K75" s="108"/>
      <c r="L75" s="108"/>
      <c r="W75" s="18">
        <v>72</v>
      </c>
      <c r="X75" s="138" t="s">
        <v>224</v>
      </c>
      <c r="Y75" s="126"/>
      <c r="Z75" s="33"/>
      <c r="AA75" s="23"/>
      <c r="AB75" s="34" t="s">
        <v>73</v>
      </c>
      <c r="AC75" s="151">
        <v>0.5</v>
      </c>
      <c r="AD75" s="151">
        <f t="shared" si="3"/>
        <v>192.72</v>
      </c>
      <c r="AE75" s="145"/>
      <c r="AF75" s="28"/>
      <c r="AG75" s="36" t="s">
        <v>106</v>
      </c>
      <c r="AH75" s="80"/>
    </row>
    <row r="76" spans="1:34" ht="78.75" hidden="1" customHeight="1">
      <c r="A76" s="18">
        <v>73</v>
      </c>
      <c r="B76" s="19" t="s">
        <v>15</v>
      </c>
      <c r="C76" s="23"/>
      <c r="D76" s="34" t="s">
        <v>105</v>
      </c>
      <c r="E76" s="64">
        <v>7.7</v>
      </c>
      <c r="F76" s="151">
        <f t="shared" si="2"/>
        <v>200.42</v>
      </c>
      <c r="G76" s="23" t="s">
        <v>13</v>
      </c>
      <c r="H76" s="28"/>
      <c r="I76" s="32"/>
      <c r="J76" s="206"/>
      <c r="K76" s="108"/>
      <c r="L76" s="108"/>
      <c r="W76" s="18">
        <v>73</v>
      </c>
      <c r="X76" s="175"/>
      <c r="Y76" s="126"/>
      <c r="Z76" s="19"/>
      <c r="AA76" s="23"/>
      <c r="AB76" s="34" t="s">
        <v>105</v>
      </c>
      <c r="AC76" s="151">
        <v>7.7</v>
      </c>
      <c r="AD76" s="151">
        <f t="shared" si="3"/>
        <v>200.42</v>
      </c>
      <c r="AE76" s="175"/>
      <c r="AF76" s="28"/>
      <c r="AG76" s="32" t="s">
        <v>300</v>
      </c>
      <c r="AH76" s="76"/>
    </row>
    <row r="77" spans="1:34" ht="78.75" hidden="1" customHeight="1">
      <c r="A77" s="18">
        <v>74</v>
      </c>
      <c r="B77" s="33" t="s">
        <v>18</v>
      </c>
      <c r="C77" s="23"/>
      <c r="D77" s="34" t="s">
        <v>11</v>
      </c>
      <c r="E77" s="64">
        <v>0.3</v>
      </c>
      <c r="F77" s="151">
        <f t="shared" si="2"/>
        <v>200.72</v>
      </c>
      <c r="G77" s="39" t="s">
        <v>107</v>
      </c>
      <c r="H77" s="28"/>
      <c r="I77" s="36" t="s">
        <v>108</v>
      </c>
      <c r="J77" s="212"/>
      <c r="K77" s="108"/>
      <c r="L77" s="108"/>
      <c r="W77" s="18">
        <v>74</v>
      </c>
      <c r="X77" s="138" t="s">
        <v>224</v>
      </c>
      <c r="Y77" s="126"/>
      <c r="Z77" s="33"/>
      <c r="AA77" s="23"/>
      <c r="AB77" s="34"/>
      <c r="AC77" s="151">
        <v>0.2</v>
      </c>
      <c r="AD77" s="151">
        <f t="shared" si="3"/>
        <v>200.61999999999998</v>
      </c>
      <c r="AE77" s="145"/>
      <c r="AF77" s="28"/>
      <c r="AG77" s="36" t="s">
        <v>108</v>
      </c>
      <c r="AH77" s="80"/>
    </row>
    <row r="78" spans="1:34" ht="78.75" hidden="1" customHeight="1">
      <c r="A78" s="18">
        <v>75</v>
      </c>
      <c r="B78" s="33" t="s">
        <v>109</v>
      </c>
      <c r="C78" s="23"/>
      <c r="D78" s="34" t="s">
        <v>110</v>
      </c>
      <c r="E78" s="64">
        <v>32</v>
      </c>
      <c r="F78" s="151">
        <f t="shared" si="2"/>
        <v>232.72</v>
      </c>
      <c r="G78" s="39" t="s">
        <v>16</v>
      </c>
      <c r="H78" s="28"/>
      <c r="I78" s="33"/>
      <c r="J78" s="206"/>
      <c r="K78" s="108"/>
      <c r="L78" s="108"/>
      <c r="Q78" s="55" t="s">
        <v>118</v>
      </c>
      <c r="W78" s="18">
        <v>75</v>
      </c>
      <c r="X78" s="135" t="s">
        <v>221</v>
      </c>
      <c r="Y78" s="138" t="s">
        <v>225</v>
      </c>
      <c r="Z78" s="33" t="s">
        <v>249</v>
      </c>
      <c r="AA78" s="23"/>
      <c r="AB78" s="34" t="s">
        <v>110</v>
      </c>
      <c r="AC78" s="151">
        <v>31.9</v>
      </c>
      <c r="AD78" s="151">
        <f t="shared" si="3"/>
        <v>232.51999999999998</v>
      </c>
      <c r="AE78" s="91"/>
      <c r="AF78" s="28"/>
      <c r="AG78" s="33"/>
      <c r="AH78" s="76"/>
    </row>
    <row r="79" spans="1:34" ht="78.75" hidden="1" customHeight="1">
      <c r="A79" s="18">
        <v>76</v>
      </c>
      <c r="B79" s="40" t="s">
        <v>111</v>
      </c>
      <c r="C79" s="23"/>
      <c r="D79" s="34" t="s">
        <v>112</v>
      </c>
      <c r="E79" s="64">
        <v>0.1</v>
      </c>
      <c r="F79" s="151">
        <f t="shared" si="2"/>
        <v>232.82</v>
      </c>
      <c r="G79" s="39" t="s">
        <v>12</v>
      </c>
      <c r="H79" s="28"/>
      <c r="I79" s="36" t="s">
        <v>115</v>
      </c>
      <c r="J79" s="212"/>
      <c r="K79" s="108"/>
      <c r="L79" s="108"/>
      <c r="W79" s="18">
        <v>76</v>
      </c>
      <c r="X79" s="135" t="s">
        <v>221</v>
      </c>
      <c r="Y79" s="126"/>
      <c r="Z79" s="40" t="s">
        <v>111</v>
      </c>
      <c r="AA79" s="23"/>
      <c r="AB79" s="34" t="s">
        <v>112</v>
      </c>
      <c r="AC79" s="151">
        <v>0.1</v>
      </c>
      <c r="AD79" s="151">
        <f t="shared" si="3"/>
        <v>232.61999999999998</v>
      </c>
      <c r="AE79" s="91"/>
      <c r="AF79" s="28"/>
      <c r="AG79" s="36" t="s">
        <v>115</v>
      </c>
      <c r="AH79" s="80"/>
    </row>
    <row r="80" spans="1:34" ht="78.75" hidden="1" customHeight="1">
      <c r="A80" s="18">
        <v>77</v>
      </c>
      <c r="B80" s="19" t="s">
        <v>23</v>
      </c>
      <c r="C80" s="23"/>
      <c r="D80" s="34" t="s">
        <v>113</v>
      </c>
      <c r="E80" s="64">
        <v>0.7</v>
      </c>
      <c r="F80" s="151">
        <f t="shared" si="2"/>
        <v>233.51999999999998</v>
      </c>
      <c r="G80" s="39" t="s">
        <v>16</v>
      </c>
      <c r="H80" s="28"/>
      <c r="I80" s="36"/>
      <c r="J80" s="212"/>
      <c r="K80" s="108"/>
      <c r="L80" s="108"/>
      <c r="W80" s="18">
        <v>77</v>
      </c>
      <c r="X80" s="135" t="s">
        <v>228</v>
      </c>
      <c r="Y80" s="126"/>
      <c r="Z80" s="19"/>
      <c r="AA80" s="23"/>
      <c r="AB80" s="34" t="s">
        <v>113</v>
      </c>
      <c r="AC80" s="151">
        <v>0.7</v>
      </c>
      <c r="AD80" s="151">
        <f t="shared" si="3"/>
        <v>233.31999999999996</v>
      </c>
      <c r="AE80" s="91"/>
      <c r="AF80" s="28"/>
      <c r="AG80" s="36"/>
      <c r="AH80" s="80"/>
    </row>
    <row r="81" spans="1:34" ht="78.75" hidden="1" customHeight="1">
      <c r="A81" s="18">
        <v>78</v>
      </c>
      <c r="B81" s="19" t="s">
        <v>27</v>
      </c>
      <c r="C81" s="23"/>
      <c r="D81" s="34" t="s">
        <v>113</v>
      </c>
      <c r="E81" s="64">
        <v>0.1</v>
      </c>
      <c r="F81" s="151">
        <f t="shared" si="2"/>
        <v>233.61999999999998</v>
      </c>
      <c r="G81" s="39" t="s">
        <v>12</v>
      </c>
      <c r="H81" s="28"/>
      <c r="I81" s="36"/>
      <c r="J81" s="212"/>
      <c r="K81" s="108"/>
      <c r="L81" s="108"/>
      <c r="W81" s="18">
        <v>78</v>
      </c>
      <c r="X81" s="135" t="s">
        <v>221</v>
      </c>
      <c r="Y81" s="126"/>
      <c r="Z81" s="19"/>
      <c r="AA81" s="23"/>
      <c r="AB81" s="34" t="s">
        <v>113</v>
      </c>
      <c r="AC81" s="151">
        <v>0.1</v>
      </c>
      <c r="AD81" s="151">
        <f t="shared" si="3"/>
        <v>233.41999999999996</v>
      </c>
      <c r="AE81" s="91"/>
      <c r="AF81" s="28"/>
      <c r="AG81" s="36"/>
      <c r="AH81" s="80"/>
    </row>
    <row r="82" spans="1:34" ht="78.75" hidden="1" customHeight="1">
      <c r="A82" s="18">
        <v>79</v>
      </c>
      <c r="B82" s="33" t="s">
        <v>14</v>
      </c>
      <c r="C82" s="23"/>
      <c r="D82" s="34" t="s">
        <v>11</v>
      </c>
      <c r="E82" s="64">
        <v>0.1</v>
      </c>
      <c r="F82" s="151">
        <f t="shared" si="2"/>
        <v>233.71999999999997</v>
      </c>
      <c r="G82" s="39" t="s">
        <v>16</v>
      </c>
      <c r="H82" s="28"/>
      <c r="I82" s="26"/>
      <c r="J82" s="206"/>
      <c r="K82" s="108"/>
      <c r="L82" s="108"/>
      <c r="W82" s="18">
        <v>79</v>
      </c>
      <c r="X82" s="135" t="s">
        <v>220</v>
      </c>
      <c r="Y82" s="126"/>
      <c r="Z82" s="33"/>
      <c r="AA82" s="23"/>
      <c r="AB82" s="34"/>
      <c r="AC82" s="151">
        <v>0.2</v>
      </c>
      <c r="AD82" s="151">
        <f t="shared" si="3"/>
        <v>233.61999999999995</v>
      </c>
      <c r="AE82" s="91"/>
      <c r="AF82" s="28"/>
      <c r="AG82" s="26"/>
      <c r="AH82" s="76"/>
    </row>
    <row r="83" spans="1:34" ht="78.75" hidden="1" customHeight="1">
      <c r="A83" s="18">
        <v>80</v>
      </c>
      <c r="B83" s="33" t="s">
        <v>14</v>
      </c>
      <c r="C83" s="23"/>
      <c r="D83" s="34" t="s">
        <v>11</v>
      </c>
      <c r="E83" s="64">
        <v>0.3</v>
      </c>
      <c r="F83" s="151">
        <f t="shared" si="2"/>
        <v>234.01999999999998</v>
      </c>
      <c r="G83" s="39" t="s">
        <v>12</v>
      </c>
      <c r="H83" s="28"/>
      <c r="I83" s="36"/>
      <c r="J83" s="209"/>
      <c r="K83" s="108"/>
      <c r="L83" s="108"/>
      <c r="W83" s="18">
        <v>80</v>
      </c>
      <c r="X83" s="135" t="s">
        <v>220</v>
      </c>
      <c r="Y83" s="126"/>
      <c r="Z83" s="33"/>
      <c r="AA83" s="23"/>
      <c r="AB83" s="34"/>
      <c r="AC83" s="151">
        <v>0.3</v>
      </c>
      <c r="AD83" s="151">
        <f t="shared" si="3"/>
        <v>233.91999999999996</v>
      </c>
      <c r="AE83" s="158"/>
      <c r="AF83" s="28"/>
      <c r="AG83" s="36" t="s">
        <v>301</v>
      </c>
      <c r="AH83" s="78"/>
    </row>
    <row r="84" spans="1:34" ht="78.75" hidden="1" customHeight="1">
      <c r="A84" s="18">
        <v>81</v>
      </c>
      <c r="B84" s="19" t="s">
        <v>23</v>
      </c>
      <c r="C84" s="23"/>
      <c r="D84" s="34" t="s">
        <v>11</v>
      </c>
      <c r="E84" s="64">
        <v>0.3</v>
      </c>
      <c r="F84" s="151">
        <f t="shared" si="2"/>
        <v>234.32</v>
      </c>
      <c r="G84" s="39" t="s">
        <v>16</v>
      </c>
      <c r="H84" s="24"/>
      <c r="I84" s="32"/>
      <c r="J84" s="206"/>
      <c r="K84" s="108"/>
      <c r="L84" s="108"/>
      <c r="W84" s="18">
        <v>81</v>
      </c>
      <c r="X84" s="135" t="s">
        <v>228</v>
      </c>
      <c r="Y84" s="126"/>
      <c r="Z84" s="19"/>
      <c r="AA84" s="23"/>
      <c r="AB84" s="34"/>
      <c r="AC84" s="151">
        <v>0.3</v>
      </c>
      <c r="AD84" s="151">
        <f t="shared" si="3"/>
        <v>234.21999999999997</v>
      </c>
      <c r="AE84" s="91"/>
      <c r="AF84" s="24"/>
      <c r="AG84" s="32"/>
      <c r="AH84" s="76"/>
    </row>
    <row r="85" spans="1:34" ht="78.75" customHeight="1">
      <c r="A85" s="46">
        <v>82</v>
      </c>
      <c r="B85" s="52" t="s">
        <v>326</v>
      </c>
      <c r="C85" s="47"/>
      <c r="D85" s="51" t="s">
        <v>11</v>
      </c>
      <c r="E85" s="65">
        <v>0.3</v>
      </c>
      <c r="F85" s="150">
        <v>234.51999999999998</v>
      </c>
      <c r="G85" s="87" t="s">
        <v>119</v>
      </c>
      <c r="H85" s="53"/>
      <c r="I85" s="50" t="s">
        <v>327</v>
      </c>
      <c r="J85" s="207">
        <f>F85-F73</f>
        <v>48.299999999999983</v>
      </c>
      <c r="K85" s="123" t="s">
        <v>117</v>
      </c>
      <c r="L85" s="108"/>
      <c r="W85" s="46">
        <v>83</v>
      </c>
      <c r="X85" s="128"/>
      <c r="Y85" s="128"/>
      <c r="Z85" s="52" t="s">
        <v>309</v>
      </c>
      <c r="AA85" s="47"/>
      <c r="AB85" s="51"/>
      <c r="AC85" s="150">
        <v>0.3</v>
      </c>
      <c r="AD85" s="150">
        <f>AD84+AC85</f>
        <v>234.51999999999998</v>
      </c>
      <c r="AE85" s="147" t="s">
        <v>259</v>
      </c>
      <c r="AF85" s="53"/>
      <c r="AG85" s="50" t="s">
        <v>202</v>
      </c>
      <c r="AH85" s="77">
        <f>AD85-AD73</f>
        <v>48.299999999999983</v>
      </c>
    </row>
    <row r="86" spans="1:34" ht="78.75" hidden="1" customHeight="1">
      <c r="A86" s="18">
        <v>83</v>
      </c>
      <c r="B86" s="19" t="s">
        <v>120</v>
      </c>
      <c r="C86" s="20"/>
      <c r="D86" s="34" t="s">
        <v>11</v>
      </c>
      <c r="E86" s="63">
        <v>0.3</v>
      </c>
      <c r="F86" s="149">
        <f t="shared" si="2"/>
        <v>234.82</v>
      </c>
      <c r="G86" s="20" t="s">
        <v>16</v>
      </c>
      <c r="H86" s="29"/>
      <c r="I86" s="30"/>
      <c r="J86" s="209"/>
      <c r="K86" s="108"/>
      <c r="L86" s="108"/>
      <c r="W86" s="18">
        <v>84</v>
      </c>
      <c r="X86" s="135" t="s">
        <v>221</v>
      </c>
      <c r="Y86" s="138" t="s">
        <v>225</v>
      </c>
      <c r="Z86" s="19" t="s">
        <v>250</v>
      </c>
      <c r="AA86" s="20"/>
      <c r="AB86" s="34"/>
      <c r="AC86" s="149">
        <v>0.3</v>
      </c>
      <c r="AD86" s="149">
        <f t="shared" si="3"/>
        <v>234.82</v>
      </c>
      <c r="AE86" s="91"/>
      <c r="AF86" s="29"/>
      <c r="AG86" s="30"/>
      <c r="AH86" s="78"/>
    </row>
    <row r="87" spans="1:34" ht="78.75" hidden="1" customHeight="1">
      <c r="A87" s="18">
        <v>84</v>
      </c>
      <c r="B87" s="24" t="s">
        <v>15</v>
      </c>
      <c r="C87" s="23"/>
      <c r="D87" s="89" t="s">
        <v>123</v>
      </c>
      <c r="E87" s="63">
        <v>7.9</v>
      </c>
      <c r="F87" s="149">
        <f t="shared" si="2"/>
        <v>242.72</v>
      </c>
      <c r="G87" s="23" t="s">
        <v>17</v>
      </c>
      <c r="H87" s="28"/>
      <c r="I87" s="36" t="s">
        <v>121</v>
      </c>
      <c r="J87" s="212"/>
      <c r="K87" s="108"/>
      <c r="L87" s="108"/>
      <c r="W87" s="18">
        <v>85</v>
      </c>
      <c r="X87" s="137" t="s">
        <v>223</v>
      </c>
      <c r="Y87" s="126"/>
      <c r="Z87" s="24"/>
      <c r="AA87" s="23"/>
      <c r="AB87" s="89" t="s">
        <v>123</v>
      </c>
      <c r="AC87" s="149">
        <v>7.8</v>
      </c>
      <c r="AD87" s="149">
        <f t="shared" si="3"/>
        <v>242.62</v>
      </c>
      <c r="AE87" s="145"/>
      <c r="AF87" s="28"/>
      <c r="AG87" s="36" t="s">
        <v>121</v>
      </c>
      <c r="AH87" s="80"/>
    </row>
    <row r="88" spans="1:34" ht="78.75" hidden="1" customHeight="1">
      <c r="A88" s="18">
        <v>85</v>
      </c>
      <c r="B88" s="29" t="s">
        <v>125</v>
      </c>
      <c r="C88" s="23"/>
      <c r="D88" s="89" t="s">
        <v>124</v>
      </c>
      <c r="E88" s="63">
        <v>2.2999999999999998</v>
      </c>
      <c r="F88" s="149">
        <f t="shared" si="2"/>
        <v>245.02</v>
      </c>
      <c r="G88" s="39" t="s">
        <v>9</v>
      </c>
      <c r="H88" s="28"/>
      <c r="I88" s="28"/>
      <c r="J88" s="212"/>
      <c r="K88" s="108"/>
      <c r="L88" s="108"/>
      <c r="W88" s="18">
        <v>86</v>
      </c>
      <c r="X88" s="135" t="s">
        <v>221</v>
      </c>
      <c r="Y88" s="138" t="s">
        <v>225</v>
      </c>
      <c r="Z88" s="29" t="s">
        <v>251</v>
      </c>
      <c r="AA88" s="23"/>
      <c r="AB88" s="89" t="s">
        <v>124</v>
      </c>
      <c r="AC88" s="149">
        <v>2.2999999999999998</v>
      </c>
      <c r="AD88" s="149">
        <f t="shared" si="3"/>
        <v>244.92000000000002</v>
      </c>
      <c r="AE88" s="91"/>
      <c r="AF88" s="28"/>
      <c r="AG88" s="28"/>
      <c r="AH88" s="80"/>
    </row>
    <row r="89" spans="1:34" ht="78.75" hidden="1" customHeight="1">
      <c r="A89" s="18">
        <v>86</v>
      </c>
      <c r="B89" s="29" t="s">
        <v>127</v>
      </c>
      <c r="C89" s="23" t="s">
        <v>21</v>
      </c>
      <c r="D89" s="41" t="s">
        <v>122</v>
      </c>
      <c r="E89" s="63">
        <v>12</v>
      </c>
      <c r="F89" s="149">
        <f t="shared" si="2"/>
        <v>257.02</v>
      </c>
      <c r="G89" s="31" t="s">
        <v>16</v>
      </c>
      <c r="H89" s="28"/>
      <c r="I89" s="28" t="s">
        <v>126</v>
      </c>
      <c r="J89" s="212"/>
      <c r="K89" s="108"/>
      <c r="L89" s="108"/>
      <c r="W89" s="18">
        <v>87</v>
      </c>
      <c r="X89" s="135" t="s">
        <v>256</v>
      </c>
      <c r="Y89" s="181"/>
      <c r="Z89" s="29"/>
      <c r="AA89" s="23" t="s">
        <v>21</v>
      </c>
      <c r="AB89" s="89"/>
      <c r="AC89" s="149">
        <v>5.3</v>
      </c>
      <c r="AD89" s="149">
        <f t="shared" si="3"/>
        <v>250.22000000000003</v>
      </c>
      <c r="AE89" s="146"/>
      <c r="AF89" s="28"/>
      <c r="AG89" s="28" t="s">
        <v>302</v>
      </c>
      <c r="AH89" s="80"/>
    </row>
    <row r="90" spans="1:34" ht="78.75" hidden="1" customHeight="1">
      <c r="A90" s="18">
        <v>87</v>
      </c>
      <c r="B90" s="19" t="s">
        <v>23</v>
      </c>
      <c r="C90" s="23"/>
      <c r="D90" s="41" t="s">
        <v>11</v>
      </c>
      <c r="E90" s="63">
        <v>2.2999999999999998</v>
      </c>
      <c r="F90" s="149">
        <f t="shared" si="2"/>
        <v>259.32</v>
      </c>
      <c r="G90" s="31" t="s">
        <v>16</v>
      </c>
      <c r="H90" s="28"/>
      <c r="I90" s="28"/>
      <c r="J90" s="212"/>
      <c r="K90" s="108"/>
      <c r="L90" s="108"/>
      <c r="W90" s="46">
        <v>91</v>
      </c>
      <c r="X90" s="155" t="s">
        <v>220</v>
      </c>
      <c r="Y90" s="128"/>
      <c r="Z90" s="52" t="s">
        <v>310</v>
      </c>
      <c r="AA90" s="47"/>
      <c r="AB90" s="70"/>
      <c r="AC90" s="150">
        <v>0.5</v>
      </c>
      <c r="AD90" s="150" t="e">
        <f>#REF!+AC90</f>
        <v>#REF!</v>
      </c>
      <c r="AE90" s="183" t="s">
        <v>305</v>
      </c>
      <c r="AF90" s="53"/>
      <c r="AG90" s="50" t="s">
        <v>203</v>
      </c>
      <c r="AH90" s="77" t="e">
        <f>AD90-AD85</f>
        <v>#REF!</v>
      </c>
    </row>
    <row r="91" spans="1:34" ht="78.75" customHeight="1">
      <c r="A91" s="46">
        <v>88</v>
      </c>
      <c r="B91" s="52" t="s">
        <v>310</v>
      </c>
      <c r="C91" s="47"/>
      <c r="D91" s="70" t="s">
        <v>11</v>
      </c>
      <c r="E91" s="65">
        <v>0.5</v>
      </c>
      <c r="F91" s="150">
        <v>259.7</v>
      </c>
      <c r="G91" s="87" t="s">
        <v>20</v>
      </c>
      <c r="H91" s="53"/>
      <c r="I91" s="50" t="s">
        <v>203</v>
      </c>
      <c r="J91" s="207">
        <f>F91-F85</f>
        <v>25.180000000000007</v>
      </c>
      <c r="K91" s="108"/>
      <c r="L91" s="108"/>
      <c r="S91" t="s">
        <v>152</v>
      </c>
      <c r="W91" s="18">
        <v>92</v>
      </c>
      <c r="X91" s="135" t="s">
        <v>256</v>
      </c>
      <c r="Y91" s="127"/>
      <c r="Z91" s="29"/>
      <c r="AA91" s="20"/>
      <c r="AB91" s="27"/>
      <c r="AC91" s="149">
        <v>0.1</v>
      </c>
      <c r="AD91" s="149" t="e">
        <f t="shared" si="3"/>
        <v>#REF!</v>
      </c>
      <c r="AE91" s="91"/>
      <c r="AF91" s="29"/>
      <c r="AG91" s="29" t="s">
        <v>128</v>
      </c>
      <c r="AH91" s="78"/>
    </row>
    <row r="92" spans="1:34" ht="78.75" hidden="1" customHeight="1">
      <c r="A92" s="18">
        <v>89</v>
      </c>
      <c r="B92" s="29" t="s">
        <v>24</v>
      </c>
      <c r="C92" s="20"/>
      <c r="D92" s="27" t="s">
        <v>11</v>
      </c>
      <c r="E92" s="63">
        <v>0.1</v>
      </c>
      <c r="F92" s="149">
        <f t="shared" si="2"/>
        <v>259.8</v>
      </c>
      <c r="G92" s="39" t="s">
        <v>12</v>
      </c>
      <c r="H92" s="29"/>
      <c r="I92" s="29" t="s">
        <v>128</v>
      </c>
      <c r="J92" s="209"/>
      <c r="K92" s="108"/>
      <c r="L92" s="108"/>
      <c r="W92" s="18">
        <v>93</v>
      </c>
      <c r="X92" s="135" t="s">
        <v>221</v>
      </c>
      <c r="Y92" s="138" t="s">
        <v>225</v>
      </c>
      <c r="Z92" s="19" t="s">
        <v>252</v>
      </c>
      <c r="AA92" s="20"/>
      <c r="AB92" s="27" t="s">
        <v>132</v>
      </c>
      <c r="AC92" s="149">
        <v>2.2000000000000002</v>
      </c>
      <c r="AD92" s="149" t="e">
        <f t="shared" si="3"/>
        <v>#REF!</v>
      </c>
      <c r="AE92" s="91"/>
      <c r="AF92" s="29"/>
      <c r="AG92" s="30"/>
      <c r="AH92" s="78"/>
    </row>
    <row r="93" spans="1:34" ht="78.75" hidden="1" customHeight="1">
      <c r="A93" s="18">
        <v>90</v>
      </c>
      <c r="B93" s="19" t="s">
        <v>129</v>
      </c>
      <c r="C93" s="20"/>
      <c r="D93" s="27" t="s">
        <v>132</v>
      </c>
      <c r="E93" s="63">
        <v>2.1</v>
      </c>
      <c r="F93" s="149">
        <f t="shared" si="2"/>
        <v>261.90000000000003</v>
      </c>
      <c r="G93" s="39" t="s">
        <v>12</v>
      </c>
      <c r="H93" s="29"/>
      <c r="I93" s="30"/>
      <c r="J93" s="209"/>
      <c r="K93" s="108"/>
      <c r="L93" s="108"/>
      <c r="W93" s="18">
        <v>94</v>
      </c>
      <c r="X93" s="135" t="s">
        <v>228</v>
      </c>
      <c r="Y93" s="138" t="s">
        <v>225</v>
      </c>
      <c r="Z93" s="19"/>
      <c r="AA93" s="23"/>
      <c r="AB93" s="89" t="s">
        <v>133</v>
      </c>
      <c r="AC93" s="149">
        <v>0.4</v>
      </c>
      <c r="AD93" s="149" t="e">
        <f t="shared" si="3"/>
        <v>#REF!</v>
      </c>
      <c r="AE93" s="184" t="s">
        <v>257</v>
      </c>
      <c r="AF93" s="28"/>
      <c r="AG93" s="28" t="s">
        <v>306</v>
      </c>
      <c r="AH93" s="80"/>
    </row>
    <row r="94" spans="1:34" ht="78.75" hidden="1" customHeight="1">
      <c r="A94" s="18">
        <v>91</v>
      </c>
      <c r="B94" s="19" t="s">
        <v>130</v>
      </c>
      <c r="C94" s="23"/>
      <c r="D94" s="89" t="s">
        <v>133</v>
      </c>
      <c r="E94" s="63">
        <v>0.3</v>
      </c>
      <c r="F94" s="149">
        <f t="shared" si="2"/>
        <v>262.20000000000005</v>
      </c>
      <c r="G94" s="39" t="s">
        <v>16</v>
      </c>
      <c r="H94" s="28"/>
      <c r="I94" s="28"/>
      <c r="J94" s="212"/>
      <c r="K94" s="108"/>
      <c r="L94" s="108"/>
      <c r="W94" s="18">
        <v>95</v>
      </c>
      <c r="X94" s="135" t="s">
        <v>256</v>
      </c>
      <c r="Y94" s="138" t="s">
        <v>225</v>
      </c>
      <c r="Z94" s="19"/>
      <c r="AA94" s="23"/>
      <c r="AB94" s="89"/>
      <c r="AC94" s="149">
        <v>0.1</v>
      </c>
      <c r="AD94" s="149" t="e">
        <f t="shared" si="3"/>
        <v>#REF!</v>
      </c>
      <c r="AE94" s="91"/>
      <c r="AF94" s="28"/>
      <c r="AG94" s="28" t="s">
        <v>307</v>
      </c>
      <c r="AH94" s="80"/>
    </row>
    <row r="95" spans="1:34" ht="78.75" hidden="1" customHeight="1">
      <c r="A95" s="18">
        <v>92</v>
      </c>
      <c r="B95" s="19" t="s">
        <v>53</v>
      </c>
      <c r="C95" s="23"/>
      <c r="D95" s="41" t="s">
        <v>131</v>
      </c>
      <c r="E95" s="63">
        <v>5.9</v>
      </c>
      <c r="F95" s="149">
        <f t="shared" si="2"/>
        <v>268.10000000000002</v>
      </c>
      <c r="G95" s="39" t="s">
        <v>9</v>
      </c>
      <c r="H95" s="28"/>
      <c r="I95" s="28"/>
      <c r="J95" s="212"/>
      <c r="K95" s="108"/>
      <c r="L95" s="108"/>
      <c r="W95" s="18">
        <v>96</v>
      </c>
      <c r="X95" s="135" t="s">
        <v>221</v>
      </c>
      <c r="Y95" s="138" t="s">
        <v>225</v>
      </c>
      <c r="Z95" s="19" t="s">
        <v>233</v>
      </c>
      <c r="AA95" s="23"/>
      <c r="AB95" s="41" t="s">
        <v>131</v>
      </c>
      <c r="AC95" s="149">
        <v>5.7</v>
      </c>
      <c r="AD95" s="149" t="e">
        <f t="shared" si="3"/>
        <v>#REF!</v>
      </c>
      <c r="AE95" s="91"/>
      <c r="AF95" s="28"/>
      <c r="AG95" s="28"/>
      <c r="AH95" s="80"/>
    </row>
    <row r="96" spans="1:34" ht="78.75" hidden="1" customHeight="1">
      <c r="A96" s="18">
        <v>93</v>
      </c>
      <c r="B96" s="19" t="s">
        <v>10</v>
      </c>
      <c r="C96" s="23"/>
      <c r="D96" s="41" t="s">
        <v>134</v>
      </c>
      <c r="E96" s="63">
        <v>0.5</v>
      </c>
      <c r="F96" s="149">
        <f t="shared" si="2"/>
        <v>268.60000000000002</v>
      </c>
      <c r="G96" s="31" t="s">
        <v>16</v>
      </c>
      <c r="H96" s="28"/>
      <c r="I96" s="28"/>
      <c r="J96" s="212"/>
      <c r="K96" s="108"/>
      <c r="L96" s="108"/>
      <c r="W96" s="18">
        <v>97</v>
      </c>
      <c r="X96" s="135" t="s">
        <v>221</v>
      </c>
      <c r="Y96" s="138" t="s">
        <v>225</v>
      </c>
      <c r="Z96" s="19"/>
      <c r="AA96" s="23"/>
      <c r="AB96" s="41" t="s">
        <v>134</v>
      </c>
      <c r="AC96" s="149">
        <v>0.7</v>
      </c>
      <c r="AD96" s="149" t="e">
        <f t="shared" si="3"/>
        <v>#REF!</v>
      </c>
      <c r="AE96" s="91"/>
      <c r="AF96" s="28"/>
      <c r="AG96" s="28"/>
      <c r="AH96" s="80"/>
    </row>
    <row r="97" spans="1:34" ht="78.75" hidden="1" customHeight="1">
      <c r="A97" s="18">
        <v>94</v>
      </c>
      <c r="B97" s="28" t="s">
        <v>135</v>
      </c>
      <c r="C97" s="23"/>
      <c r="D97" s="41" t="s">
        <v>11</v>
      </c>
      <c r="E97" s="63">
        <v>5.2</v>
      </c>
      <c r="F97" s="149">
        <f t="shared" si="2"/>
        <v>273.8</v>
      </c>
      <c r="G97" s="31" t="s">
        <v>16</v>
      </c>
      <c r="H97" s="28"/>
      <c r="I97" s="42"/>
      <c r="J97" s="212"/>
      <c r="K97" s="108"/>
      <c r="L97" s="108"/>
      <c r="W97" s="18">
        <v>98</v>
      </c>
      <c r="X97" s="135" t="s">
        <v>221</v>
      </c>
      <c r="Y97" s="138" t="s">
        <v>225</v>
      </c>
      <c r="Z97" s="28" t="s">
        <v>253</v>
      </c>
      <c r="AA97" s="23"/>
      <c r="AB97" s="41"/>
      <c r="AC97" s="149">
        <v>5.0999999999999996</v>
      </c>
      <c r="AD97" s="149" t="e">
        <f t="shared" si="3"/>
        <v>#REF!</v>
      </c>
      <c r="AE97" s="91"/>
      <c r="AF97" s="28"/>
      <c r="AG97" s="185" t="s">
        <v>308</v>
      </c>
      <c r="AH97" s="80"/>
    </row>
    <row r="98" spans="1:34" ht="78.75" hidden="1" customHeight="1">
      <c r="A98" s="18">
        <v>95</v>
      </c>
      <c r="B98" s="28" t="s">
        <v>136</v>
      </c>
      <c r="C98" s="23"/>
      <c r="D98" s="41" t="s">
        <v>52</v>
      </c>
      <c r="E98" s="63">
        <v>0.5</v>
      </c>
      <c r="F98" s="149">
        <f t="shared" si="2"/>
        <v>274.3</v>
      </c>
      <c r="G98" s="31" t="s">
        <v>16</v>
      </c>
      <c r="H98" s="28"/>
      <c r="I98" s="28"/>
      <c r="J98" s="212"/>
      <c r="K98" s="108"/>
      <c r="L98" s="108"/>
      <c r="W98" s="18">
        <v>99</v>
      </c>
      <c r="X98" s="135" t="s">
        <v>221</v>
      </c>
      <c r="Y98" s="138" t="s">
        <v>225</v>
      </c>
      <c r="Z98" s="28" t="s">
        <v>254</v>
      </c>
      <c r="AA98" s="23"/>
      <c r="AB98" s="41" t="s">
        <v>52</v>
      </c>
      <c r="AC98" s="149">
        <v>0.5</v>
      </c>
      <c r="AD98" s="149" t="e">
        <f t="shared" si="3"/>
        <v>#REF!</v>
      </c>
      <c r="AE98" s="91"/>
      <c r="AF98" s="28"/>
      <c r="AG98" s="28"/>
      <c r="AH98" s="80"/>
    </row>
    <row r="99" spans="1:34" ht="78.75" hidden="1" customHeight="1">
      <c r="A99" s="18">
        <v>96</v>
      </c>
      <c r="B99" s="29" t="s">
        <v>138</v>
      </c>
      <c r="C99" s="23"/>
      <c r="D99" s="41" t="s">
        <v>137</v>
      </c>
      <c r="E99" s="90">
        <v>0.1</v>
      </c>
      <c r="F99" s="149">
        <f t="shared" si="2"/>
        <v>274.40000000000003</v>
      </c>
      <c r="G99" s="39" t="s">
        <v>12</v>
      </c>
      <c r="H99" s="28"/>
      <c r="I99" s="28"/>
      <c r="J99" s="212"/>
      <c r="K99" s="108"/>
      <c r="L99" s="108"/>
      <c r="W99" s="18">
        <v>100</v>
      </c>
      <c r="X99" s="135" t="s">
        <v>256</v>
      </c>
      <c r="Y99" s="138" t="s">
        <v>225</v>
      </c>
      <c r="Z99" s="29"/>
      <c r="AA99" s="23"/>
      <c r="AB99" s="41" t="s">
        <v>137</v>
      </c>
      <c r="AC99" s="154">
        <v>0.1</v>
      </c>
      <c r="AD99" s="149" t="e">
        <f t="shared" si="3"/>
        <v>#REF!</v>
      </c>
      <c r="AE99" s="91"/>
      <c r="AF99" s="28"/>
      <c r="AG99" s="28"/>
      <c r="AH99" s="80"/>
    </row>
    <row r="100" spans="1:34" ht="78.75" hidden="1" customHeight="1">
      <c r="A100" s="18">
        <v>97</v>
      </c>
      <c r="B100" s="28" t="s">
        <v>140</v>
      </c>
      <c r="C100" s="23"/>
      <c r="D100" s="41" t="s">
        <v>137</v>
      </c>
      <c r="E100" s="63">
        <v>1.8</v>
      </c>
      <c r="F100" s="149">
        <f t="shared" si="2"/>
        <v>276.20000000000005</v>
      </c>
      <c r="G100" s="39" t="s">
        <v>12</v>
      </c>
      <c r="H100" s="28"/>
      <c r="I100" s="91" t="s">
        <v>141</v>
      </c>
      <c r="J100" s="212"/>
      <c r="K100" s="108"/>
      <c r="L100" s="108"/>
      <c r="W100" s="18">
        <v>101</v>
      </c>
      <c r="X100" s="135" t="s">
        <v>220</v>
      </c>
      <c r="Y100" s="138" t="s">
        <v>225</v>
      </c>
      <c r="Z100" s="28"/>
      <c r="AA100" s="23"/>
      <c r="AB100" s="41" t="s">
        <v>137</v>
      </c>
      <c r="AC100" s="149">
        <v>1.8</v>
      </c>
      <c r="AD100" s="149" t="e">
        <f t="shared" si="3"/>
        <v>#REF!</v>
      </c>
      <c r="AE100" s="91"/>
      <c r="AF100" s="28"/>
      <c r="AG100" s="91" t="s">
        <v>141</v>
      </c>
      <c r="AH100" s="80"/>
    </row>
    <row r="101" spans="1:34" ht="78.75" hidden="1" customHeight="1">
      <c r="A101" s="18">
        <v>98</v>
      </c>
      <c r="B101" s="19" t="s">
        <v>10</v>
      </c>
      <c r="C101" s="23"/>
      <c r="D101" s="41" t="s">
        <v>139</v>
      </c>
      <c r="E101" s="63">
        <v>0.4</v>
      </c>
      <c r="F101" s="149">
        <f t="shared" si="2"/>
        <v>276.60000000000002</v>
      </c>
      <c r="G101" s="39" t="s">
        <v>16</v>
      </c>
      <c r="H101" s="28"/>
      <c r="I101" s="28" t="s">
        <v>142</v>
      </c>
      <c r="J101" s="212"/>
      <c r="K101" s="108"/>
      <c r="L101" s="108"/>
      <c r="W101" s="18">
        <v>102</v>
      </c>
      <c r="X101" s="135" t="s">
        <v>221</v>
      </c>
      <c r="Y101" s="138" t="s">
        <v>225</v>
      </c>
      <c r="Z101" s="19"/>
      <c r="AA101" s="23"/>
      <c r="AB101" s="41" t="s">
        <v>139</v>
      </c>
      <c r="AC101" s="149">
        <v>0.4</v>
      </c>
      <c r="AD101" s="149" t="e">
        <f t="shared" si="3"/>
        <v>#REF!</v>
      </c>
      <c r="AE101" s="91"/>
      <c r="AF101" s="28"/>
      <c r="AG101" s="28" t="s">
        <v>142</v>
      </c>
      <c r="AH101" s="80"/>
    </row>
    <row r="102" spans="1:34" ht="78.75" hidden="1" customHeight="1">
      <c r="A102" s="18">
        <v>99</v>
      </c>
      <c r="B102" s="29" t="s">
        <v>151</v>
      </c>
      <c r="C102" s="23"/>
      <c r="D102" s="89" t="s">
        <v>143</v>
      </c>
      <c r="E102" s="63">
        <v>23.9</v>
      </c>
      <c r="F102" s="149">
        <f t="shared" si="2"/>
        <v>300.5</v>
      </c>
      <c r="G102" s="94" t="s">
        <v>34</v>
      </c>
      <c r="H102" s="28"/>
      <c r="I102" s="25" t="s">
        <v>42</v>
      </c>
      <c r="J102" s="212"/>
      <c r="K102" s="108"/>
      <c r="L102" s="108"/>
      <c r="W102" s="18">
        <v>103</v>
      </c>
      <c r="X102" s="138" t="s">
        <v>224</v>
      </c>
      <c r="Y102" s="126"/>
      <c r="Z102" s="29" t="s">
        <v>151</v>
      </c>
      <c r="AA102" s="23"/>
      <c r="AB102" s="89" t="s">
        <v>143</v>
      </c>
      <c r="AC102" s="149">
        <v>23.9</v>
      </c>
      <c r="AD102" s="149" t="e">
        <f t="shared" si="3"/>
        <v>#REF!</v>
      </c>
      <c r="AE102" s="91"/>
      <c r="AF102" s="28"/>
      <c r="AG102" s="25" t="s">
        <v>42</v>
      </c>
      <c r="AH102" s="80"/>
    </row>
    <row r="103" spans="1:34" ht="78.75" hidden="1" customHeight="1">
      <c r="A103" s="18">
        <v>100</v>
      </c>
      <c r="B103" s="29" t="s">
        <v>144</v>
      </c>
      <c r="C103" s="23"/>
      <c r="D103" s="41" t="s">
        <v>11</v>
      </c>
      <c r="E103" s="63">
        <v>0.1</v>
      </c>
      <c r="F103" s="149">
        <f t="shared" si="2"/>
        <v>300.60000000000002</v>
      </c>
      <c r="G103" s="56" t="s">
        <v>39</v>
      </c>
      <c r="H103" s="29"/>
      <c r="I103" s="30" t="s">
        <v>145</v>
      </c>
      <c r="J103" s="209"/>
      <c r="K103" s="108"/>
      <c r="L103" s="108"/>
      <c r="W103" s="18">
        <v>104</v>
      </c>
      <c r="X103" s="138" t="s">
        <v>224</v>
      </c>
      <c r="Y103" s="126"/>
      <c r="Z103" s="29" t="s">
        <v>144</v>
      </c>
      <c r="AA103" s="23"/>
      <c r="AB103" s="41" t="s">
        <v>11</v>
      </c>
      <c r="AC103" s="149">
        <v>0.1</v>
      </c>
      <c r="AD103" s="149" t="e">
        <f t="shared" si="3"/>
        <v>#REF!</v>
      </c>
      <c r="AE103" s="5"/>
      <c r="AF103" s="29"/>
      <c r="AG103" s="30" t="s">
        <v>145</v>
      </c>
      <c r="AH103" s="78"/>
    </row>
    <row r="104" spans="1:34" ht="78.75" hidden="1" customHeight="1">
      <c r="A104" s="18">
        <v>101</v>
      </c>
      <c r="B104" s="29" t="s">
        <v>18</v>
      </c>
      <c r="C104" s="23"/>
      <c r="D104" s="41" t="s">
        <v>11</v>
      </c>
      <c r="E104" s="63">
        <v>0.1</v>
      </c>
      <c r="F104" s="149">
        <f t="shared" si="2"/>
        <v>300.70000000000005</v>
      </c>
      <c r="G104" s="39" t="s">
        <v>9</v>
      </c>
      <c r="H104" s="29"/>
      <c r="I104" s="30" t="s">
        <v>146</v>
      </c>
      <c r="J104" s="209"/>
      <c r="K104" s="108"/>
      <c r="L104" s="108"/>
      <c r="W104" s="18">
        <v>105</v>
      </c>
      <c r="X104" s="138" t="s">
        <v>224</v>
      </c>
      <c r="Y104" s="126"/>
      <c r="Z104" s="29"/>
      <c r="AA104" s="23"/>
      <c r="AB104" s="41" t="s">
        <v>11</v>
      </c>
      <c r="AC104" s="149">
        <v>0.1</v>
      </c>
      <c r="AD104" s="149" t="e">
        <f t="shared" si="3"/>
        <v>#REF!</v>
      </c>
      <c r="AE104" s="91"/>
      <c r="AF104" s="29"/>
      <c r="AG104" s="30" t="s">
        <v>146</v>
      </c>
      <c r="AH104" s="78"/>
    </row>
    <row r="105" spans="1:34" ht="78.75" hidden="1" customHeight="1">
      <c r="A105" s="18">
        <v>102</v>
      </c>
      <c r="B105" s="29" t="s">
        <v>147</v>
      </c>
      <c r="C105" s="23"/>
      <c r="D105" s="41" t="s">
        <v>11</v>
      </c>
      <c r="E105" s="63">
        <v>0.2</v>
      </c>
      <c r="F105" s="149">
        <f t="shared" si="2"/>
        <v>300.90000000000003</v>
      </c>
      <c r="G105" s="39" t="s">
        <v>148</v>
      </c>
      <c r="H105" s="29"/>
      <c r="I105" s="30"/>
      <c r="J105" s="209"/>
      <c r="K105" s="108"/>
      <c r="L105" s="108"/>
      <c r="W105" s="18">
        <v>106</v>
      </c>
      <c r="X105" s="138" t="s">
        <v>276</v>
      </c>
      <c r="Y105" s="126"/>
      <c r="Z105" s="29" t="s">
        <v>147</v>
      </c>
      <c r="AA105" s="23"/>
      <c r="AB105" s="41" t="s">
        <v>11</v>
      </c>
      <c r="AC105" s="149">
        <v>0.2</v>
      </c>
      <c r="AD105" s="149" t="e">
        <f t="shared" si="3"/>
        <v>#REF!</v>
      </c>
      <c r="AE105" s="146"/>
      <c r="AF105" s="29"/>
      <c r="AG105" s="30"/>
      <c r="AH105" s="78"/>
    </row>
    <row r="106" spans="1:34" ht="78.75" hidden="1" customHeight="1">
      <c r="A106" s="18">
        <v>103</v>
      </c>
      <c r="B106" s="29" t="s">
        <v>28</v>
      </c>
      <c r="C106" s="23"/>
      <c r="D106" s="41" t="s">
        <v>11</v>
      </c>
      <c r="E106" s="63">
        <v>0.3</v>
      </c>
      <c r="F106" s="149">
        <f t="shared" si="2"/>
        <v>301.20000000000005</v>
      </c>
      <c r="G106" s="39" t="s">
        <v>9</v>
      </c>
      <c r="H106" s="29"/>
      <c r="I106" s="30" t="s">
        <v>149</v>
      </c>
      <c r="J106" s="209"/>
      <c r="K106" s="108"/>
      <c r="L106" s="108"/>
      <c r="W106" s="18">
        <v>107</v>
      </c>
      <c r="X106" s="135" t="s">
        <v>221</v>
      </c>
      <c r="Y106" s="138" t="s">
        <v>225</v>
      </c>
      <c r="Z106" s="29" t="s">
        <v>255</v>
      </c>
      <c r="AA106" s="23"/>
      <c r="AB106" s="41" t="s">
        <v>11</v>
      </c>
      <c r="AC106" s="149">
        <v>0.4</v>
      </c>
      <c r="AD106" s="149" t="e">
        <f t="shared" si="3"/>
        <v>#REF!</v>
      </c>
      <c r="AE106" s="91"/>
      <c r="AF106" s="29"/>
      <c r="AG106" s="30" t="s">
        <v>149</v>
      </c>
      <c r="AH106" s="78"/>
    </row>
    <row r="107" spans="1:34" ht="78.75" hidden="1" customHeight="1">
      <c r="A107" s="18">
        <v>104</v>
      </c>
      <c r="B107" s="29" t="s">
        <v>10</v>
      </c>
      <c r="C107" s="23"/>
      <c r="D107" s="41" t="s">
        <v>11</v>
      </c>
      <c r="E107" s="63">
        <v>0.3</v>
      </c>
      <c r="F107" s="149">
        <f t="shared" si="2"/>
        <v>301.50000000000006</v>
      </c>
      <c r="G107" s="39" t="s">
        <v>12</v>
      </c>
      <c r="H107" s="29"/>
      <c r="I107" s="30"/>
      <c r="J107" s="209"/>
      <c r="K107" s="108"/>
      <c r="L107" s="108"/>
      <c r="W107" s="18">
        <v>108</v>
      </c>
      <c r="X107" s="135" t="s">
        <v>221</v>
      </c>
      <c r="Y107" s="138" t="s">
        <v>225</v>
      </c>
      <c r="Z107" s="29"/>
      <c r="AA107" s="23"/>
      <c r="AB107" s="41" t="s">
        <v>11</v>
      </c>
      <c r="AC107" s="149">
        <v>0.2</v>
      </c>
      <c r="AD107" s="149" t="e">
        <f t="shared" si="3"/>
        <v>#REF!</v>
      </c>
      <c r="AE107" s="91"/>
      <c r="AF107" s="29"/>
      <c r="AG107" s="30"/>
      <c r="AH107" s="78"/>
    </row>
    <row r="108" spans="1:34" ht="78.75" customHeight="1">
      <c r="A108" s="13">
        <v>105</v>
      </c>
      <c r="B108" s="43" t="s">
        <v>328</v>
      </c>
      <c r="C108" s="43"/>
      <c r="D108" s="93" t="s">
        <v>11</v>
      </c>
      <c r="E108" s="67">
        <v>0.1</v>
      </c>
      <c r="F108" s="152">
        <v>301.8</v>
      </c>
      <c r="G108" s="92" t="s">
        <v>150</v>
      </c>
      <c r="H108" s="44"/>
      <c r="I108" s="45" t="s">
        <v>332</v>
      </c>
      <c r="J108" s="213">
        <f>F108-F91</f>
        <v>42.100000000000023</v>
      </c>
      <c r="K108" s="108"/>
      <c r="L108" s="108"/>
      <c r="W108" s="13">
        <v>109</v>
      </c>
      <c r="X108" s="125"/>
      <c r="Y108" s="125"/>
      <c r="Z108" s="43" t="s">
        <v>260</v>
      </c>
      <c r="AA108" s="43"/>
      <c r="AB108" s="93" t="s">
        <v>11</v>
      </c>
      <c r="AC108" s="152">
        <v>0.1</v>
      </c>
      <c r="AD108" s="152" t="e">
        <f t="shared" si="3"/>
        <v>#REF!</v>
      </c>
      <c r="AE108" s="92" t="s">
        <v>150</v>
      </c>
      <c r="AF108" s="44"/>
      <c r="AG108" s="45" t="s">
        <v>209</v>
      </c>
      <c r="AH108" s="81" t="e">
        <f>AD108-AD90</f>
        <v>#REF!</v>
      </c>
    </row>
    <row r="109" spans="1:34">
      <c r="A109" s="108"/>
      <c r="B109" s="108"/>
      <c r="C109" s="108"/>
      <c r="D109" s="111"/>
      <c r="E109" s="124"/>
      <c r="F109" s="214"/>
      <c r="G109" s="113"/>
      <c r="H109" s="108"/>
      <c r="I109" s="108"/>
      <c r="J109" s="214"/>
      <c r="K109" s="108"/>
      <c r="L109" s="108"/>
      <c r="M109" s="108"/>
      <c r="N109" s="108"/>
    </row>
    <row r="110" spans="1:34">
      <c r="A110" s="108"/>
      <c r="B110" s="108"/>
      <c r="C110" s="108"/>
      <c r="D110" s="111"/>
      <c r="E110" s="124"/>
      <c r="F110" s="214"/>
      <c r="G110" s="113"/>
      <c r="H110" s="108"/>
      <c r="I110" s="108"/>
      <c r="J110" s="214"/>
      <c r="K110" s="108"/>
      <c r="L110" s="108"/>
      <c r="M110" s="108"/>
      <c r="N110" s="108"/>
    </row>
    <row r="111" spans="1:34">
      <c r="A111" s="108"/>
      <c r="B111" s="108"/>
      <c r="C111" s="108"/>
      <c r="D111" s="111"/>
      <c r="E111" s="124"/>
      <c r="F111" s="214"/>
      <c r="G111" s="113"/>
      <c r="H111" s="108"/>
      <c r="I111" s="108"/>
      <c r="J111" s="214"/>
      <c r="K111" s="108"/>
      <c r="L111" s="108"/>
      <c r="M111" s="108"/>
      <c r="N111" s="108"/>
    </row>
    <row r="112" spans="1:34">
      <c r="A112" s="108"/>
      <c r="B112" s="108"/>
      <c r="C112" s="108"/>
      <c r="D112" s="111"/>
      <c r="E112" s="124"/>
      <c r="F112" s="214"/>
      <c r="G112" s="113"/>
      <c r="H112" s="108"/>
      <c r="I112" s="108"/>
      <c r="J112" s="214"/>
      <c r="K112" s="108"/>
      <c r="L112" s="108"/>
      <c r="M112" s="108"/>
      <c r="N112" s="108"/>
    </row>
    <row r="113" spans="1:14">
      <c r="A113" s="108"/>
      <c r="B113" s="108"/>
      <c r="C113" s="108"/>
      <c r="D113" s="111"/>
      <c r="E113" s="124"/>
      <c r="F113" s="214"/>
      <c r="G113" s="113"/>
      <c r="H113" s="108"/>
      <c r="I113" s="108"/>
      <c r="J113" s="214"/>
      <c r="K113" s="108"/>
      <c r="L113" s="108"/>
      <c r="M113" s="108"/>
      <c r="N113" s="108"/>
    </row>
    <row r="114" spans="1:14">
      <c r="A114" s="108"/>
      <c r="B114" s="108"/>
      <c r="C114" s="108"/>
      <c r="D114" s="111"/>
      <c r="E114" s="124"/>
      <c r="F114" s="214"/>
      <c r="G114" s="113"/>
      <c r="H114" s="108"/>
      <c r="I114" s="108"/>
      <c r="J114" s="214"/>
      <c r="K114" s="108"/>
      <c r="L114" s="108"/>
      <c r="M114" s="108"/>
      <c r="N114" s="108"/>
    </row>
    <row r="115" spans="1:14">
      <c r="A115" s="108"/>
      <c r="B115" s="108"/>
      <c r="C115" s="108"/>
      <c r="D115" s="111"/>
      <c r="E115" s="124"/>
      <c r="F115" s="214"/>
      <c r="G115" s="113"/>
      <c r="H115" s="108"/>
      <c r="I115" s="108"/>
      <c r="J115" s="214"/>
      <c r="K115" s="108"/>
      <c r="L115" s="108"/>
      <c r="M115" s="108"/>
      <c r="N115" s="108"/>
    </row>
    <row r="116" spans="1:14">
      <c r="A116" s="108"/>
      <c r="B116" s="108"/>
      <c r="C116" s="108"/>
      <c r="D116" s="111"/>
      <c r="E116" s="124"/>
      <c r="F116" s="214"/>
      <c r="G116" s="113"/>
      <c r="H116" s="108"/>
      <c r="I116" s="108"/>
      <c r="J116" s="214"/>
      <c r="K116" s="108"/>
      <c r="L116" s="108"/>
      <c r="M116" s="108"/>
      <c r="N116" s="108"/>
    </row>
    <row r="117" spans="1:14">
      <c r="A117" s="108"/>
      <c r="B117" s="108"/>
      <c r="C117" s="108"/>
      <c r="D117" s="111"/>
      <c r="E117" s="124"/>
      <c r="F117" s="214"/>
      <c r="G117" s="113"/>
      <c r="H117" s="108"/>
      <c r="I117" s="108"/>
      <c r="J117" s="214"/>
      <c r="K117" s="108"/>
      <c r="L117" s="108"/>
      <c r="M117" s="108"/>
      <c r="N117" s="108"/>
    </row>
  </sheetData>
  <mergeCells count="2">
    <mergeCell ref="B38:B40"/>
    <mergeCell ref="Z37:Z39"/>
  </mergeCells>
  <phoneticPr fontId="3"/>
  <pageMargins left="0.15748031496062992" right="0" top="0.19685039370078741" bottom="0.19685039370078741" header="0.51181102362204722" footer="0.51181102362204722"/>
  <pageSetup paperSize="9" scale="44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2026_BRM314_300km</vt:lpstr>
      <vt:lpstr>改定履歴</vt:lpstr>
      <vt:lpstr>記号類</vt:lpstr>
      <vt:lpstr>参加案内用</vt:lpstr>
      <vt:lpstr>'2026_BRM314_300km'!Print_Area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桑田 芳昭</cp:lastModifiedBy>
  <cp:lastPrinted>2026-03-03T04:32:01Z</cp:lastPrinted>
  <dcterms:created xsi:type="dcterms:W3CDTF">2025-01-05T10:02:57Z</dcterms:created>
  <dcterms:modified xsi:type="dcterms:W3CDTF">2026-03-03T04:32:58Z</dcterms:modified>
</cp:coreProperties>
</file>