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D:\SDXC\BRM\2026_411_琵琶湖400km\"/>
    </mc:Choice>
  </mc:AlternateContent>
  <xr:revisionPtr revIDLastSave="0" documentId="13_ncr:1_{86C7E34F-B139-47DB-954C-AA4B6BDFE04E}" xr6:coauthVersionLast="47" xr6:coauthVersionMax="47" xr10:uidLastSave="{00000000-0000-0000-0000-000000000000}"/>
  <bookViews>
    <workbookView xWindow="20340" yWindow="1032" windowWidth="22584" windowHeight="22608" xr2:uid="{00000000-000D-0000-FFFF-FFFF00000000}"/>
  </bookViews>
  <sheets>
    <sheet name="2026_BRM411_400km" sheetId="1" r:id="rId1"/>
    <sheet name="改定履歴" sheetId="2" r:id="rId2"/>
    <sheet name="参加案内用" sheetId="4" r:id="rId3"/>
  </sheets>
  <externalReferences>
    <externalReference r:id="rId4"/>
  </externalReferences>
  <definedNames>
    <definedName name="_xlnm.Print_Area" localSheetId="0">'2026_BRM411_400km'!$A$1:$U$123</definedName>
    <definedName name="_xlnm.Print_Area" localSheetId="2">参加案内用!$A$1:$I$120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0" i="1" l="1"/>
  <c r="F5" i="4" l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l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J20" i="4"/>
  <c r="F60" i="4" l="1"/>
  <c r="F61" i="4" s="1"/>
  <c r="F62" i="4" s="1"/>
  <c r="F63" i="4" s="1"/>
  <c r="J59" i="4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64" i="4" l="1"/>
  <c r="F65" i="4" s="1"/>
  <c r="F66" i="4" s="1"/>
  <c r="F67" i="4" s="1"/>
  <c r="F68" i="4" s="1"/>
  <c r="F69" i="4" s="1"/>
  <c r="F70" i="4" s="1"/>
  <c r="F71" i="4" s="1"/>
  <c r="F72" i="4" s="1"/>
  <c r="F73" i="4" s="1"/>
  <c r="J63" i="4"/>
  <c r="F16" i="1"/>
  <c r="F17" i="1" s="1"/>
  <c r="F18" i="1" s="1"/>
  <c r="F19" i="1" s="1"/>
  <c r="F20" i="1" s="1"/>
  <c r="J20" i="1" s="1"/>
  <c r="F74" i="4" l="1"/>
  <c r="F75" i="4" s="1"/>
  <c r="F76" i="4" s="1"/>
  <c r="F77" i="4" s="1"/>
  <c r="F78" i="4" s="1"/>
  <c r="F79" i="4" s="1"/>
  <c r="F80" i="4" s="1"/>
  <c r="F81" i="4" s="1"/>
  <c r="F82" i="4" s="1"/>
  <c r="F83" i="4" s="1"/>
  <c r="J73" i="4"/>
  <c r="F21" i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84" i="4" l="1"/>
  <c r="F85" i="4" s="1"/>
  <c r="J83" i="4"/>
  <c r="F32" i="1"/>
  <c r="F33" i="1" s="1"/>
  <c r="F34" i="1" s="1"/>
  <c r="F86" i="4" l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J85" i="4"/>
  <c r="F35" i="1"/>
  <c r="F36" i="1" s="1"/>
  <c r="F37" i="1" s="1"/>
  <c r="F38" i="1" s="1"/>
  <c r="F39" i="1" s="1"/>
  <c r="F98" i="4" l="1"/>
  <c r="F99" i="4" s="1"/>
  <c r="F100" i="4" s="1"/>
  <c r="F101" i="4" s="1"/>
  <c r="F102" i="4" s="1"/>
  <c r="F103" i="4" s="1"/>
  <c r="J97" i="4"/>
  <c r="F40" i="1"/>
  <c r="F41" i="1" s="1"/>
  <c r="F42" i="1" s="1"/>
  <c r="F43" i="1" s="1"/>
  <c r="J103" i="4" l="1"/>
  <c r="F104" i="4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J120" i="4" s="1"/>
  <c r="F44" i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J59" i="1" s="1"/>
  <c r="F60" i="1" l="1"/>
  <c r="F61" i="1" s="1"/>
  <c r="F62" i="1" s="1"/>
  <c r="F63" i="1" s="1"/>
  <c r="J63" i="1" s="1"/>
  <c r="F64" i="1" l="1"/>
  <c r="F65" i="1" l="1"/>
  <c r="F66" i="1" s="1"/>
  <c r="F67" i="1" s="1"/>
  <c r="F68" i="1" s="1"/>
  <c r="F69" i="1" s="1"/>
  <c r="F70" i="1" s="1"/>
  <c r="F71" i="1" s="1"/>
  <c r="F72" i="1" s="1"/>
  <c r="F73" i="1" s="1"/>
  <c r="J73" i="1" s="1"/>
  <c r="F74" i="1" l="1"/>
  <c r="F75" i="1" s="1"/>
  <c r="F76" i="1" s="1"/>
  <c r="F77" i="1" s="1"/>
  <c r="F78" i="1" s="1"/>
  <c r="F79" i="1" l="1"/>
  <c r="F80" i="1" s="1"/>
  <c r="F81" i="1" s="1"/>
  <c r="F82" i="1" l="1"/>
  <c r="F83" i="1" s="1"/>
  <c r="J81" i="1"/>
  <c r="F84" i="1"/>
  <c r="F85" i="1" s="1"/>
  <c r="J85" i="1" s="1"/>
  <c r="F86" i="1" l="1"/>
  <c r="F87" i="1" s="1"/>
  <c r="J87" i="1" s="1"/>
  <c r="F88" i="1" l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J99" i="1" s="1"/>
  <c r="F100" i="1" l="1"/>
  <c r="F101" i="1" s="1"/>
  <c r="F102" i="1" s="1"/>
  <c r="F103" i="1" s="1"/>
  <c r="F104" i="1" s="1"/>
  <c r="F105" i="1" s="1"/>
  <c r="J105" i="1" s="1"/>
  <c r="F106" i="1" l="1"/>
  <c r="F107" i="1" s="1"/>
  <c r="F108" i="1" s="1"/>
  <c r="F109" i="1" s="1"/>
  <c r="F111" i="1" l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J123" i="1" s="1"/>
</calcChain>
</file>

<file path=xl/sharedStrings.xml><?xml version="1.0" encoding="utf-8"?>
<sst xmlns="http://schemas.openxmlformats.org/spreadsheetml/2006/main" count="920" uniqueCount="292">
  <si>
    <t>ポイント</t>
    <phoneticPr fontId="2"/>
  </si>
  <si>
    <t>標識</t>
    <rPh sb="0" eb="2">
      <t>ヒョウシキ</t>
    </rPh>
    <phoneticPr fontId="2"/>
  </si>
  <si>
    <t>ポイントまで
の道路</t>
    <rPh sb="8" eb="10">
      <t>ドウロ</t>
    </rPh>
    <phoneticPr fontId="2"/>
  </si>
  <si>
    <t>ポイント
までの
区間距離</t>
    <rPh sb="9" eb="11">
      <t>クカン</t>
    </rPh>
    <rPh sb="11" eb="13">
      <t>キョリ</t>
    </rPh>
    <phoneticPr fontId="2"/>
  </si>
  <si>
    <t>累計
距離</t>
    <rPh sb="0" eb="2">
      <t>ルイケイ</t>
    </rPh>
    <rPh sb="3" eb="5">
      <t>キョリ</t>
    </rPh>
    <phoneticPr fontId="2"/>
  </si>
  <si>
    <t>区間後
進路</t>
    <rPh sb="0" eb="2">
      <t>クカン</t>
    </rPh>
    <rPh sb="2" eb="3">
      <t>ゴ</t>
    </rPh>
    <rPh sb="4" eb="6">
      <t>シンロ</t>
    </rPh>
    <phoneticPr fontId="2"/>
  </si>
  <si>
    <t>備考</t>
    <rPh sb="0" eb="2">
      <t>ビコウ</t>
    </rPh>
    <phoneticPr fontId="2"/>
  </si>
  <si>
    <t>チェック
間距離</t>
    <rPh sb="5" eb="6">
      <t>カン</t>
    </rPh>
    <rPh sb="6" eb="8">
      <t>キョリ</t>
    </rPh>
    <phoneticPr fontId="2"/>
  </si>
  <si>
    <t>スタート
たきい公園</t>
    <rPh sb="8" eb="10">
      <t>コウエン</t>
    </rPh>
    <phoneticPr fontId="3"/>
  </si>
  <si>
    <t>直進</t>
    <rPh sb="0" eb="2">
      <t>チョクシン</t>
    </rPh>
    <phoneticPr fontId="2"/>
  </si>
  <si>
    <t>十字路　S</t>
    <rPh sb="0" eb="3">
      <t>ジュウジロ</t>
    </rPh>
    <phoneticPr fontId="2"/>
  </si>
  <si>
    <t>市道</t>
    <rPh sb="0" eb="2">
      <t>シドウ</t>
    </rPh>
    <phoneticPr fontId="2"/>
  </si>
  <si>
    <t>左折</t>
    <rPh sb="0" eb="2">
      <t>サセツ</t>
    </rPh>
    <phoneticPr fontId="2"/>
  </si>
  <si>
    <t>↖左</t>
    <rPh sb="1" eb="2">
      <t>ヒダリ</t>
    </rPh>
    <phoneticPr fontId="2"/>
  </si>
  <si>
    <t>T字路</t>
    <rPh sb="1" eb="3">
      <t>ジロ</t>
    </rPh>
    <phoneticPr fontId="2"/>
  </si>
  <si>
    <t>Y字路</t>
    <rPh sb="1" eb="3">
      <t>ジロ</t>
    </rPh>
    <phoneticPr fontId="2"/>
  </si>
  <si>
    <t>右折</t>
    <rPh sb="0" eb="2">
      <t>ウセツ</t>
    </rPh>
    <phoneticPr fontId="2"/>
  </si>
  <si>
    <t>右↗</t>
    <rPh sb="0" eb="1">
      <t>ミギ</t>
    </rPh>
    <phoneticPr fontId="2"/>
  </si>
  <si>
    <t>逆Y字路</t>
    <rPh sb="0" eb="1">
      <t>ギャク</t>
    </rPh>
    <rPh sb="2" eb="4">
      <t>ジロ</t>
    </rPh>
    <phoneticPr fontId="2"/>
  </si>
  <si>
    <t>R24</t>
    <phoneticPr fontId="2"/>
  </si>
  <si>
    <t>左側
直進</t>
    <rPh sb="0" eb="2">
      <t>ヒダリガワ</t>
    </rPh>
    <rPh sb="3" eb="5">
      <t>チョクシン</t>
    </rPh>
    <phoneticPr fontId="2"/>
  </si>
  <si>
    <t>○</t>
    <phoneticPr fontId="2"/>
  </si>
  <si>
    <t>料金所ゲートは歩道を通行のこと</t>
    <rPh sb="0" eb="3">
      <t>リョウキンショ</t>
    </rPh>
    <rPh sb="7" eb="9">
      <t>ホドウ</t>
    </rPh>
    <rPh sb="10" eb="12">
      <t>ツウコウ</t>
    </rPh>
    <phoneticPr fontId="2"/>
  </si>
  <si>
    <t>ト字路</t>
    <rPh sb="1" eb="3">
      <t>ジロ</t>
    </rPh>
    <phoneticPr fontId="2"/>
  </si>
  <si>
    <t>┤字路</t>
    <phoneticPr fontId="2"/>
  </si>
  <si>
    <t>ゴール受付
守口市　西部コミュニティーセンター
１階　和室２</t>
    <rPh sb="3" eb="5">
      <t>ウケツケ</t>
    </rPh>
    <rPh sb="6" eb="8">
      <t>モリグチ</t>
    </rPh>
    <rPh sb="8" eb="9">
      <t>シ</t>
    </rPh>
    <rPh sb="10" eb="12">
      <t>セイブ</t>
    </rPh>
    <rPh sb="25" eb="26">
      <t>カイ</t>
    </rPh>
    <rPh sb="27" eb="29">
      <t>ワシツ</t>
    </rPh>
    <phoneticPr fontId="3"/>
  </si>
  <si>
    <t>Ver.</t>
    <phoneticPr fontId="2"/>
  </si>
  <si>
    <t>No.</t>
    <phoneticPr fontId="2"/>
  </si>
  <si>
    <t>十字路</t>
    <rPh sb="0" eb="3">
      <t>ジュウジロ</t>
    </rPh>
    <phoneticPr fontId="2"/>
  </si>
  <si>
    <t>右折</t>
    <rPh sb="0" eb="2">
      <t>ウセツ</t>
    </rPh>
    <phoneticPr fontId="2"/>
  </si>
  <si>
    <t>太子橋　S</t>
    <rPh sb="0" eb="3">
      <t>タイシバシ</t>
    </rPh>
    <phoneticPr fontId="2"/>
  </si>
  <si>
    <t>一通道路逆走(自転車を除く)、キープレフト</t>
    <rPh sb="0" eb="4">
      <t>イッツウドウロ</t>
    </rPh>
    <rPh sb="4" eb="6">
      <t>ギャクソウ</t>
    </rPh>
    <rPh sb="7" eb="10">
      <t>ジテンシャ</t>
    </rPh>
    <rPh sb="11" eb="12">
      <t>ノゾ</t>
    </rPh>
    <phoneticPr fontId="2"/>
  </si>
  <si>
    <t>右カーブ</t>
    <rPh sb="0" eb="1">
      <t>ミギ</t>
    </rPh>
    <phoneticPr fontId="2"/>
  </si>
  <si>
    <t>道なり右</t>
    <rPh sb="0" eb="1">
      <t>ミチ</t>
    </rPh>
    <rPh sb="3" eb="4">
      <t>ミギ</t>
    </rPh>
    <phoneticPr fontId="2"/>
  </si>
  <si>
    <t>Y字路ゲート</t>
    <rPh sb="1" eb="3">
      <t>ジロ</t>
    </rPh>
    <phoneticPr fontId="2"/>
  </si>
  <si>
    <t>左Uターン</t>
    <rPh sb="0" eb="1">
      <t>ヒダリ</t>
    </rPh>
    <phoneticPr fontId="2"/>
  </si>
  <si>
    <t>↶</t>
    <phoneticPr fontId="2"/>
  </si>
  <si>
    <t>　左Uターンして豊里大橋歩道へ</t>
    <rPh sb="1" eb="2">
      <t>ヒダリ</t>
    </rPh>
    <rPh sb="8" eb="10">
      <t>トヨサト</t>
    </rPh>
    <rPh sb="10" eb="12">
      <t>オオハシ</t>
    </rPh>
    <rPh sb="12" eb="14">
      <t>ホドウ</t>
    </rPh>
    <phoneticPr fontId="2"/>
  </si>
  <si>
    <t>豊里大橋東側歩道へ右折</t>
    <rPh sb="0" eb="2">
      <t>トヨサト</t>
    </rPh>
    <rPh sb="2" eb="4">
      <t>オオハシ</t>
    </rPh>
    <rPh sb="4" eb="6">
      <t>ヒガシガワ</t>
    </rPh>
    <rPh sb="6" eb="8">
      <t>ホドウ</t>
    </rPh>
    <rPh sb="9" eb="11">
      <t>ウセツ</t>
    </rPh>
    <phoneticPr fontId="2"/>
  </si>
  <si>
    <t>ト字路</t>
    <rPh sb="1" eb="3">
      <t>ジロ</t>
    </rPh>
    <phoneticPr fontId="2"/>
  </si>
  <si>
    <t>豊里大橋歩道</t>
    <rPh sb="0" eb="4">
      <t>トヨサトオオハシ</t>
    </rPh>
    <rPh sb="4" eb="6">
      <t>ホドウ</t>
    </rPh>
    <phoneticPr fontId="2"/>
  </si>
  <si>
    <t>右Uターン</t>
    <rPh sb="0" eb="1">
      <t>ミギ</t>
    </rPh>
    <phoneticPr fontId="2"/>
  </si>
  <si>
    <t>↷</t>
    <phoneticPr fontId="2"/>
  </si>
  <si>
    <t>右Uターンして河川敷へ下る</t>
    <rPh sb="0" eb="1">
      <t>ミギ</t>
    </rPh>
    <rPh sb="7" eb="10">
      <t>カセンジキ</t>
    </rPh>
    <rPh sb="11" eb="12">
      <t>クダ</t>
    </rPh>
    <phoneticPr fontId="2"/>
  </si>
  <si>
    <t>市道</t>
    <rPh sb="0" eb="2">
      <t>シドウ</t>
    </rPh>
    <phoneticPr fontId="2"/>
  </si>
  <si>
    <t>左Uターンしてゲートをくぐり淀川河川敷道路へ</t>
    <rPh sb="0" eb="1">
      <t>ヒダリ</t>
    </rPh>
    <rPh sb="14" eb="16">
      <t>ヨドガワ</t>
    </rPh>
    <rPh sb="16" eb="19">
      <t>カセンジキ</t>
    </rPh>
    <rPh sb="19" eb="21">
      <t>ドウロ</t>
    </rPh>
    <phoneticPr fontId="2"/>
  </si>
  <si>
    <r>
      <rPr>
        <b/>
        <sz val="9"/>
        <color rgb="FFFF0000"/>
        <rFont val="ＭＳ Ｐゴシック"/>
        <family val="3"/>
        <charset val="128"/>
      </rPr>
      <t>淀川河川敷を通るルートです。</t>
    </r>
    <r>
      <rPr>
        <sz val="9"/>
        <color rgb="FFFF0000"/>
        <rFont val="ＭＳ Ｐゴシック"/>
        <family val="3"/>
        <charset val="128"/>
      </rPr>
      <t xml:space="preserve">
</t>
    </r>
    <r>
      <rPr>
        <b/>
        <sz val="9"/>
        <color rgb="FFFF0000"/>
        <rFont val="ＭＳ Ｐゴシック"/>
        <family val="3"/>
        <charset val="128"/>
      </rPr>
      <t>(信号、車の通行は無いですが多数の自転車ゲートが有ります、自転車ゲートはフレームやディレーラーを傷付けることが有ります、歩行者優先で注意して通行ください、基本は押し歩きでゆっくりと。)</t>
    </r>
    <rPh sb="0" eb="2">
      <t>ヨドガワ</t>
    </rPh>
    <rPh sb="2" eb="5">
      <t>カセンジキ</t>
    </rPh>
    <rPh sb="6" eb="7">
      <t>トオ</t>
    </rPh>
    <rPh sb="16" eb="18">
      <t>シンゴウ</t>
    </rPh>
    <rPh sb="19" eb="20">
      <t>クルマ</t>
    </rPh>
    <rPh sb="21" eb="23">
      <t>ツウコウ</t>
    </rPh>
    <rPh sb="24" eb="25">
      <t>ナ</t>
    </rPh>
    <rPh sb="29" eb="31">
      <t>タスウ</t>
    </rPh>
    <rPh sb="32" eb="35">
      <t>ジテンシャ</t>
    </rPh>
    <rPh sb="39" eb="40">
      <t>ア</t>
    </rPh>
    <rPh sb="44" eb="47">
      <t>ジテンシャ</t>
    </rPh>
    <rPh sb="63" eb="65">
      <t>キズツ</t>
    </rPh>
    <rPh sb="70" eb="71">
      <t>ア</t>
    </rPh>
    <rPh sb="75" eb="78">
      <t>ホコウシャ</t>
    </rPh>
    <rPh sb="78" eb="80">
      <t>ユウセン</t>
    </rPh>
    <rPh sb="81" eb="83">
      <t>チュウイ</t>
    </rPh>
    <rPh sb="85" eb="87">
      <t>ツウコウ</t>
    </rPh>
    <rPh sb="92" eb="94">
      <t>キホン</t>
    </rPh>
    <rPh sb="95" eb="96">
      <t>オ</t>
    </rPh>
    <rPh sb="97" eb="98">
      <t>アル</t>
    </rPh>
    <phoneticPr fontId="2"/>
  </si>
  <si>
    <t>旭西淀川
自転車道</t>
    <rPh sb="0" eb="1">
      <t>アサヒ</t>
    </rPh>
    <rPh sb="1" eb="2">
      <t>ニシ</t>
    </rPh>
    <rPh sb="2" eb="4">
      <t>ヨドガワ</t>
    </rPh>
    <rPh sb="5" eb="9">
      <t>ジテンシャドウ</t>
    </rPh>
    <phoneticPr fontId="2"/>
  </si>
  <si>
    <t>淀川右岸堤防へ</t>
    <rPh sb="0" eb="2">
      <t>ヨドガワ</t>
    </rPh>
    <rPh sb="2" eb="4">
      <t>ウガン</t>
    </rPh>
    <rPh sb="4" eb="6">
      <t>テイボウ</t>
    </rPh>
    <phoneticPr fontId="2"/>
  </si>
  <si>
    <t>側道のゲートをくぐり淀川左岸堤防へ坂を上る</t>
    <rPh sb="0" eb="2">
      <t>ソクドウ</t>
    </rPh>
    <rPh sb="10" eb="12">
      <t>ヨドガワ</t>
    </rPh>
    <rPh sb="12" eb="14">
      <t>サガン</t>
    </rPh>
    <rPh sb="14" eb="16">
      <t>テイボウ</t>
    </rPh>
    <rPh sb="17" eb="18">
      <t>サカ</t>
    </rPh>
    <rPh sb="19" eb="20">
      <t>ノボ</t>
    </rPh>
    <phoneticPr fontId="2"/>
  </si>
  <si>
    <t>直進
道なり
右カーブ
橋渡って
ゲート後
左カーブ</t>
    <rPh sb="0" eb="2">
      <t>チョクシン</t>
    </rPh>
    <rPh sb="3" eb="4">
      <t>ミチ</t>
    </rPh>
    <rPh sb="7" eb="8">
      <t>ミギ</t>
    </rPh>
    <rPh sb="12" eb="13">
      <t>ハシ</t>
    </rPh>
    <rPh sb="13" eb="14">
      <t>ワタ</t>
    </rPh>
    <rPh sb="20" eb="21">
      <t>ゴ</t>
    </rPh>
    <rPh sb="22" eb="23">
      <t>ヒダリ</t>
    </rPh>
    <phoneticPr fontId="2"/>
  </si>
  <si>
    <t>左側
直進</t>
    <rPh sb="0" eb="2">
      <t>ヒダリガワ</t>
    </rPh>
    <rPh sb="3" eb="5">
      <t>チョクシン</t>
    </rPh>
    <phoneticPr fontId="2"/>
  </si>
  <si>
    <t>右折</t>
    <rPh sb="0" eb="2">
      <t>ウセツ</t>
    </rPh>
    <phoneticPr fontId="2"/>
  </si>
  <si>
    <t>山崎　S</t>
    <rPh sb="0" eb="2">
      <t>ヤマザキ</t>
    </rPh>
    <phoneticPr fontId="2"/>
  </si>
  <si>
    <t>河川敷道路</t>
    <rPh sb="0" eb="3">
      <t>カセンジキ</t>
    </rPh>
    <rPh sb="3" eb="5">
      <t>ドウロ</t>
    </rPh>
    <phoneticPr fontId="2"/>
  </si>
  <si>
    <t>左Uターンして三叉路の真ん中を進む</t>
    <rPh sb="0" eb="1">
      <t>ヒダリ</t>
    </rPh>
    <rPh sb="7" eb="10">
      <t>サンサロ</t>
    </rPh>
    <rPh sb="11" eb="12">
      <t>マ</t>
    </rPh>
    <rPh sb="13" eb="14">
      <t>ナカ</t>
    </rPh>
    <rPh sb="15" eb="16">
      <t>ススム</t>
    </rPh>
    <phoneticPr fontId="2"/>
  </si>
  <si>
    <t>堤防道路</t>
    <rPh sb="0" eb="2">
      <t>テイボウ</t>
    </rPh>
    <rPh sb="2" eb="4">
      <t>ドウロ</t>
    </rPh>
    <phoneticPr fontId="2"/>
  </si>
  <si>
    <t>この後、天王山大橋歩道で桂川を渡る</t>
    <rPh sb="2" eb="3">
      <t>アト</t>
    </rPh>
    <rPh sb="4" eb="7">
      <t>テンノウザン</t>
    </rPh>
    <rPh sb="7" eb="9">
      <t>オオハシ</t>
    </rPh>
    <rPh sb="9" eb="11">
      <t>ホドウ</t>
    </rPh>
    <rPh sb="12" eb="14">
      <t>カツラガワ</t>
    </rPh>
    <rPh sb="15" eb="16">
      <t>ワタ</t>
    </rPh>
    <phoneticPr fontId="2"/>
  </si>
  <si>
    <t>R478</t>
    <phoneticPr fontId="2"/>
  </si>
  <si>
    <t>観月橋南詰　S</t>
    <rPh sb="0" eb="3">
      <t>カンヅキバシ</t>
    </rPh>
    <rPh sb="3" eb="4">
      <t>ミナミ</t>
    </rPh>
    <rPh sb="4" eb="5">
      <t>ツ</t>
    </rPh>
    <phoneticPr fontId="2"/>
  </si>
  <si>
    <t>観月橋北詰　S</t>
    <rPh sb="0" eb="3">
      <t>カンヅキバシ</t>
    </rPh>
    <rPh sb="3" eb="4">
      <t>キタ</t>
    </rPh>
    <rPh sb="4" eb="5">
      <t>ツ</t>
    </rPh>
    <phoneticPr fontId="2"/>
  </si>
  <si>
    <t>京都外環状線
(京都宇治線)</t>
    <rPh sb="0" eb="2">
      <t>キョウト</t>
    </rPh>
    <rPh sb="2" eb="3">
      <t>ソト</t>
    </rPh>
    <rPh sb="3" eb="6">
      <t>カンジョウセン</t>
    </rPh>
    <rPh sb="8" eb="10">
      <t>キョウト</t>
    </rPh>
    <rPh sb="10" eb="12">
      <t>ウジ</t>
    </rPh>
    <rPh sb="12" eb="13">
      <t>セン</t>
    </rPh>
    <phoneticPr fontId="2"/>
  </si>
  <si>
    <t>新小栗栖街道</t>
  </si>
  <si>
    <t>右カーブ後左折</t>
    <rPh sb="0" eb="1">
      <t>ミギ</t>
    </rPh>
    <rPh sb="4" eb="5">
      <t>ゴ</t>
    </rPh>
    <rPh sb="5" eb="7">
      <t>サセツ</t>
    </rPh>
    <phoneticPr fontId="2"/>
  </si>
  <si>
    <t>西街道</t>
    <rPh sb="0" eb="1">
      <t>ニシ</t>
    </rPh>
    <rPh sb="1" eb="3">
      <t>カイドウ</t>
    </rPh>
    <phoneticPr fontId="2"/>
  </si>
  <si>
    <t>小栗栖牛ヶ淵　S</t>
    <rPh sb="0" eb="1">
      <t>コ</t>
    </rPh>
    <rPh sb="1" eb="3">
      <t>クリス</t>
    </rPh>
    <rPh sb="3" eb="4">
      <t>ウシ</t>
    </rPh>
    <rPh sb="5" eb="6">
      <t>フチ</t>
    </rPh>
    <phoneticPr fontId="2"/>
  </si>
  <si>
    <t>Y字路を右↗</t>
    <rPh sb="1" eb="3">
      <t>ジロ</t>
    </rPh>
    <phoneticPr fontId="2"/>
  </si>
  <si>
    <t>醍醐和泉　S</t>
    <phoneticPr fontId="2"/>
  </si>
  <si>
    <t>大宅甲ノ辻町　S</t>
    <phoneticPr fontId="2"/>
  </si>
  <si>
    <t>PC2
セブン-イレブン 大津本堅田５丁目店</t>
    <phoneticPr fontId="2"/>
  </si>
  <si>
    <t>琵琶湖大橋　S</t>
    <phoneticPr fontId="2"/>
  </si>
  <si>
    <t>F36</t>
    <phoneticPr fontId="2"/>
  </si>
  <si>
    <t>小山大宅線</t>
  </si>
  <si>
    <t>F35</t>
    <phoneticPr fontId="2"/>
  </si>
  <si>
    <t>F35、K36</t>
    <phoneticPr fontId="2"/>
  </si>
  <si>
    <t>R1</t>
    <phoneticPr fontId="2"/>
  </si>
  <si>
    <t>逢坂一丁目　S</t>
    <rPh sb="0" eb="2">
      <t>オオサカ</t>
    </rPh>
    <rPh sb="2" eb="3">
      <t>ハジメ</t>
    </rPh>
    <rPh sb="3" eb="5">
      <t>チョウメ</t>
    </rPh>
    <phoneticPr fontId="2"/>
  </si>
  <si>
    <t>交通量が多い場合左手に陸橋あり　→敦賀･彦根</t>
    <rPh sb="17" eb="19">
      <t>ツルガ</t>
    </rPh>
    <rPh sb="20" eb="22">
      <t>ヒコネ</t>
    </rPh>
    <phoneticPr fontId="2"/>
  </si>
  <si>
    <t>側道へ　　↖敦賀･高島</t>
    <rPh sb="0" eb="2">
      <t>ソクドウ</t>
    </rPh>
    <rPh sb="6" eb="8">
      <t>ツルガ</t>
    </rPh>
    <rPh sb="9" eb="11">
      <t>タカシマ</t>
    </rPh>
    <phoneticPr fontId="2"/>
  </si>
  <si>
    <t>K558</t>
    <phoneticPr fontId="2"/>
  </si>
  <si>
    <t>踏切を斜めに渡る。線路の隙間注意！！</t>
    <rPh sb="12" eb="14">
      <t>スキマ</t>
    </rPh>
    <phoneticPr fontId="2"/>
  </si>
  <si>
    <t>踏切</t>
    <rPh sb="0" eb="2">
      <t>フミキリ</t>
    </rPh>
    <phoneticPr fontId="2"/>
  </si>
  <si>
    <t>大津港口　S</t>
    <phoneticPr fontId="2"/>
  </si>
  <si>
    <t>PC3
ファミリーマート 彦根ミシガン通り店</t>
    <rPh sb="13" eb="15">
      <t>ヒコネ</t>
    </rPh>
    <rPh sb="19" eb="20">
      <t>トオ</t>
    </rPh>
    <phoneticPr fontId="2"/>
  </si>
  <si>
    <t>ここから半時計回りで琵琶湖周回</t>
    <rPh sb="4" eb="5">
      <t>ハン</t>
    </rPh>
    <rPh sb="5" eb="7">
      <t>トケイ</t>
    </rPh>
    <rPh sb="7" eb="8">
      <t>マワ</t>
    </rPh>
    <rPh sb="10" eb="13">
      <t>ビワコ</t>
    </rPh>
    <rPh sb="13" eb="15">
      <t>シュウカイ</t>
    </rPh>
    <phoneticPr fontId="2"/>
  </si>
  <si>
    <t>琵琶湖大橋東詰　S</t>
    <rPh sb="5" eb="6">
      <t>アズマ</t>
    </rPh>
    <rPh sb="6" eb="7">
      <t>ヅメ</t>
    </rPh>
    <phoneticPr fontId="2"/>
  </si>
  <si>
    <t>R601</t>
    <phoneticPr fontId="2"/>
  </si>
  <si>
    <t>左折</t>
    <rPh sb="0" eb="2">
      <t>サセツ</t>
    </rPh>
    <phoneticPr fontId="2"/>
  </si>
  <si>
    <t>馬場２丁目　S</t>
    <rPh sb="0" eb="2">
      <t>ババ</t>
    </rPh>
    <rPh sb="3" eb="5">
      <t>チョウメ</t>
    </rPh>
    <phoneticPr fontId="2"/>
  </si>
  <si>
    <t>大音　S</t>
    <rPh sb="0" eb="2">
      <t>オオネ</t>
    </rPh>
    <phoneticPr fontId="2"/>
  </si>
  <si>
    <t>K2
(さざなみ街道)</t>
    <rPh sb="8" eb="10">
      <t>カイドウ</t>
    </rPh>
    <phoneticPr fontId="2"/>
  </si>
  <si>
    <t>大音交差点を過ぎ左にUターン、道なり右カーブ</t>
    <rPh sb="0" eb="2">
      <t>オオネ</t>
    </rPh>
    <rPh sb="2" eb="5">
      <t>コウサテン</t>
    </rPh>
    <rPh sb="6" eb="7">
      <t>ス</t>
    </rPh>
    <rPh sb="8" eb="9">
      <t>ヒダリ</t>
    </rPh>
    <rPh sb="15" eb="16">
      <t>ミチ</t>
    </rPh>
    <rPh sb="18" eb="19">
      <t>ミギ</t>
    </rPh>
    <phoneticPr fontId="2"/>
  </si>
  <si>
    <t>K514</t>
    <phoneticPr fontId="2"/>
  </si>
  <si>
    <t>K559,K601
K26,K25,K2
(さざなみ街道)</t>
    <rPh sb="26" eb="28">
      <t>カイドウ</t>
    </rPh>
    <phoneticPr fontId="2"/>
  </si>
  <si>
    <t>K2,K331,K44
(さざなみ街道)</t>
    <rPh sb="17" eb="19">
      <t>カイドウ</t>
    </rPh>
    <phoneticPr fontId="2"/>
  </si>
  <si>
    <t>R303</t>
    <phoneticPr fontId="2"/>
  </si>
  <si>
    <t>R303へ合流</t>
    <rPh sb="5" eb="7">
      <t>ゴウリュウ</t>
    </rPh>
    <phoneticPr fontId="2"/>
  </si>
  <si>
    <t>K336</t>
    <phoneticPr fontId="2"/>
  </si>
  <si>
    <t>飯浦　S</t>
    <rPh sb="0" eb="1">
      <t>メシ</t>
    </rPh>
    <rPh sb="1" eb="2">
      <t>ウラ</t>
    </rPh>
    <phoneticPr fontId="2"/>
  </si>
  <si>
    <t>左折</t>
    <rPh sb="0" eb="2">
      <t>サセツ</t>
    </rPh>
    <phoneticPr fontId="2"/>
  </si>
  <si>
    <t>直進</t>
    <rPh sb="0" eb="2">
      <t>チョクシン</t>
    </rPh>
    <phoneticPr fontId="2"/>
  </si>
  <si>
    <t>藤ヶ崎トンネルは交通量多く回避します</t>
    <rPh sb="0" eb="3">
      <t>フジガサキ</t>
    </rPh>
    <rPh sb="8" eb="11">
      <t>コウツウリョウ</t>
    </rPh>
    <rPh sb="11" eb="12">
      <t>オオ</t>
    </rPh>
    <rPh sb="13" eb="15">
      <t>カイヒ</t>
    </rPh>
    <phoneticPr fontId="2"/>
  </si>
  <si>
    <t>←R8 福井 敦賀</t>
    <rPh sb="4" eb="6">
      <t>フクイ</t>
    </rPh>
    <rPh sb="7" eb="9">
      <t>ツルガ</t>
    </rPh>
    <phoneticPr fontId="2"/>
  </si>
  <si>
    <t>→K287 マキノ高原</t>
    <rPh sb="9" eb="11">
      <t>コウゲン</t>
    </rPh>
    <phoneticPr fontId="2"/>
  </si>
  <si>
    <t>右折</t>
    <rPh sb="0" eb="2">
      <t>ウセツ</t>
    </rPh>
    <phoneticPr fontId="2"/>
  </si>
  <si>
    <t>十字路　S</t>
    <rPh sb="0" eb="3">
      <t>ジュウジロ</t>
    </rPh>
    <phoneticPr fontId="2"/>
  </si>
  <si>
    <t>K287</t>
    <phoneticPr fontId="2"/>
  </si>
  <si>
    <t>小荒路　S</t>
    <rPh sb="0" eb="1">
      <t>ショウ</t>
    </rPh>
    <rPh sb="1" eb="2">
      <t>アラ</t>
    </rPh>
    <rPh sb="2" eb="3">
      <t>ミチ</t>
    </rPh>
    <phoneticPr fontId="2"/>
  </si>
  <si>
    <t>正面
直進</t>
    <rPh sb="0" eb="2">
      <t>ショウメン</t>
    </rPh>
    <rPh sb="3" eb="5">
      <t>チョクシン</t>
    </rPh>
    <phoneticPr fontId="2"/>
  </si>
  <si>
    <t>K54,K333
K304
(風車街道)</t>
    <rPh sb="15" eb="17">
      <t>フウシャ</t>
    </rPh>
    <rPh sb="17" eb="19">
      <t>カイドウ</t>
    </rPh>
    <phoneticPr fontId="2"/>
  </si>
  <si>
    <t>K304</t>
    <phoneticPr fontId="2"/>
  </si>
  <si>
    <t>萩の浜口　S</t>
    <rPh sb="0" eb="1">
      <t>ハギ</t>
    </rPh>
    <rPh sb="2" eb="3">
      <t>ハマ</t>
    </rPh>
    <rPh sb="3" eb="4">
      <t>クチ</t>
    </rPh>
    <phoneticPr fontId="2"/>
  </si>
  <si>
    <t>←R161　大津</t>
    <rPh sb="6" eb="8">
      <t>オオツ</t>
    </rPh>
    <phoneticPr fontId="2"/>
  </si>
  <si>
    <t>R161</t>
    <phoneticPr fontId="2"/>
  </si>
  <si>
    <t>R161へ合流</t>
    <rPh sb="5" eb="7">
      <t>ゴウリュウ</t>
    </rPh>
    <phoneticPr fontId="2"/>
  </si>
  <si>
    <t>直進↗</t>
    <rPh sb="0" eb="2">
      <t>チョクシン</t>
    </rPh>
    <phoneticPr fontId="2"/>
  </si>
  <si>
    <t>Y字路</t>
    <rPh sb="1" eb="3">
      <t>ジロ</t>
    </rPh>
    <phoneticPr fontId="2"/>
  </si>
  <si>
    <t>↖左</t>
    <rPh sb="1" eb="2">
      <t>ヒダリ</t>
    </rPh>
    <phoneticPr fontId="2"/>
  </si>
  <si>
    <t>K558へ合流</t>
    <rPh sb="5" eb="7">
      <t>ゴウリュウ</t>
    </rPh>
    <phoneticPr fontId="2"/>
  </si>
  <si>
    <t>におの浜二丁目　S</t>
    <phoneticPr fontId="2"/>
  </si>
  <si>
    <t>K558
K18</t>
    <phoneticPr fontId="2"/>
  </si>
  <si>
    <t>変形十字路</t>
    <rPh sb="0" eb="2">
      <t>ヘンケイ</t>
    </rPh>
    <rPh sb="2" eb="5">
      <t>ジュウジロ</t>
    </rPh>
    <phoneticPr fontId="2"/>
  </si>
  <si>
    <t>ときめき坂</t>
    <rPh sb="4" eb="5">
      <t>サカ</t>
    </rPh>
    <phoneticPr fontId="2"/>
  </si>
  <si>
    <t>東海道</t>
    <rPh sb="0" eb="3">
      <t>トウカイドウ</t>
    </rPh>
    <phoneticPr fontId="2"/>
  </si>
  <si>
    <t>前方ファミマ</t>
    <rPh sb="0" eb="2">
      <t>ゼンポウ</t>
    </rPh>
    <phoneticPr fontId="2"/>
  </si>
  <si>
    <t>右折</t>
    <rPh sb="0" eb="2">
      <t>ウセツ</t>
    </rPh>
    <phoneticPr fontId="2"/>
  </si>
  <si>
    <t>左折</t>
    <rPh sb="0" eb="2">
      <t>サセツ</t>
    </rPh>
    <phoneticPr fontId="2"/>
  </si>
  <si>
    <t>十字路</t>
    <rPh sb="0" eb="3">
      <t>ジュウジロ</t>
    </rPh>
    <phoneticPr fontId="2"/>
  </si>
  <si>
    <t>市道</t>
    <rPh sb="0" eb="2">
      <t>シドウ</t>
    </rPh>
    <phoneticPr fontId="2"/>
  </si>
  <si>
    <t>⇒</t>
    <phoneticPr fontId="2"/>
  </si>
  <si>
    <t>※Google Street Viewにはまだありません</t>
    <phoneticPr fontId="2"/>
  </si>
  <si>
    <t>右側
左折</t>
    <rPh sb="0" eb="2">
      <t>ミギガワ</t>
    </rPh>
    <rPh sb="3" eb="5">
      <t>サセツ</t>
    </rPh>
    <phoneticPr fontId="2"/>
  </si>
  <si>
    <t>本丸町　S</t>
    <phoneticPr fontId="2"/>
  </si>
  <si>
    <t>Y字路</t>
    <rPh sb="1" eb="3">
      <t>ジロ</t>
    </rPh>
    <phoneticPr fontId="2"/>
  </si>
  <si>
    <t>前方の橋は渡らない</t>
    <rPh sb="0" eb="2">
      <t>ゼンポウ</t>
    </rPh>
    <rPh sb="3" eb="4">
      <t>ハシ</t>
    </rPh>
    <rPh sb="5" eb="6">
      <t>ワタ</t>
    </rPh>
    <phoneticPr fontId="2"/>
  </si>
  <si>
    <t>K3</t>
    <phoneticPr fontId="2"/>
  </si>
  <si>
    <t>K102
R422
K3</t>
    <phoneticPr fontId="2"/>
  </si>
  <si>
    <t>K3
K29</t>
    <phoneticPr fontId="2"/>
  </si>
  <si>
    <t>鹿跳橋西詰　S</t>
    <rPh sb="0" eb="1">
      <t>シカ</t>
    </rPh>
    <rPh sb="1" eb="2">
      <t>ハ</t>
    </rPh>
    <rPh sb="2" eb="3">
      <t>ハシ</t>
    </rPh>
    <rPh sb="3" eb="5">
      <t>ニシヅメ</t>
    </rPh>
    <phoneticPr fontId="2"/>
  </si>
  <si>
    <t>直進</t>
    <rPh sb="0" eb="2">
      <t>チョクシン</t>
    </rPh>
    <phoneticPr fontId="2"/>
  </si>
  <si>
    <t>→K3 宇治･天ケ瀬ダム</t>
    <rPh sb="4" eb="6">
      <t>ウジ</t>
    </rPh>
    <rPh sb="7" eb="10">
      <t>アマガセ</t>
    </rPh>
    <phoneticPr fontId="2"/>
  </si>
  <si>
    <t>宵待橋</t>
    <rPh sb="0" eb="1">
      <t>ヨイ</t>
    </rPh>
    <rPh sb="1" eb="2">
      <t>マ</t>
    </rPh>
    <rPh sb="2" eb="3">
      <t>ハシ</t>
    </rPh>
    <phoneticPr fontId="2"/>
  </si>
  <si>
    <t>第一志津川橋を渡る</t>
    <rPh sb="0" eb="2">
      <t>ダイイチ</t>
    </rPh>
    <rPh sb="2" eb="5">
      <t>シヅガワ</t>
    </rPh>
    <rPh sb="5" eb="6">
      <t>ハシ</t>
    </rPh>
    <rPh sb="7" eb="8">
      <t>ワタ</t>
    </rPh>
    <phoneticPr fontId="2"/>
  </si>
  <si>
    <t>宇治橋東詰　S</t>
    <rPh sb="0" eb="3">
      <t>ウジハシ</t>
    </rPh>
    <rPh sb="3" eb="4">
      <t>ヒガシ</t>
    </rPh>
    <rPh sb="4" eb="5">
      <t>ヅメ</t>
    </rPh>
    <phoneticPr fontId="2"/>
  </si>
  <si>
    <t>ト字路　S</t>
    <rPh sb="1" eb="3">
      <t>ジロ</t>
    </rPh>
    <phoneticPr fontId="2"/>
  </si>
  <si>
    <t>F241</t>
    <phoneticPr fontId="2"/>
  </si>
  <si>
    <t>F247</t>
    <phoneticPr fontId="2"/>
  </si>
  <si>
    <t>F7
F15</t>
    <phoneticPr fontId="2"/>
  </si>
  <si>
    <t>奈良街道</t>
    <rPh sb="0" eb="4">
      <t>ナラカイドウ</t>
    </rPh>
    <phoneticPr fontId="2"/>
  </si>
  <si>
    <t>中島口　S</t>
    <rPh sb="0" eb="3">
      <t>ナカジマグチ</t>
    </rPh>
    <phoneticPr fontId="2"/>
  </si>
  <si>
    <t>北側顔　S</t>
    <rPh sb="0" eb="2">
      <t>キタガワ</t>
    </rPh>
    <rPh sb="2" eb="3">
      <t>カオ</t>
    </rPh>
    <phoneticPr fontId="2"/>
  </si>
  <si>
    <t>F81</t>
    <phoneticPr fontId="2"/>
  </si>
  <si>
    <t>┤字路　S</t>
    <phoneticPr fontId="2"/>
  </si>
  <si>
    <t>F13</t>
    <phoneticPr fontId="2"/>
  </si>
  <si>
    <t>T字路　S</t>
    <rPh sb="1" eb="3">
      <t>ジロ</t>
    </rPh>
    <phoneticPr fontId="2"/>
  </si>
  <si>
    <t>さくらであい館を左へ、御幸橋渡る</t>
    <rPh sb="6" eb="7">
      <t>カン</t>
    </rPh>
    <rPh sb="8" eb="9">
      <t>ヒダリ</t>
    </rPh>
    <rPh sb="11" eb="14">
      <t>ミユキバシ</t>
    </rPh>
    <rPh sb="14" eb="15">
      <t>ワタ</t>
    </rPh>
    <phoneticPr fontId="32"/>
  </si>
  <si>
    <t>右折後、歩道から淀川河川敷へ下る</t>
    <rPh sb="0" eb="3">
      <t>ウセツゴ</t>
    </rPh>
    <rPh sb="4" eb="6">
      <t>ホドウ</t>
    </rPh>
    <rPh sb="8" eb="10">
      <t>ヨドガワ</t>
    </rPh>
    <rPh sb="10" eb="13">
      <t>カセンジキ</t>
    </rPh>
    <rPh sb="14" eb="15">
      <t>クダ</t>
    </rPh>
    <phoneticPr fontId="2"/>
  </si>
  <si>
    <t>北河内
サイクル
ライン</t>
    <rPh sb="0" eb="3">
      <t>キタカワチ</t>
    </rPh>
    <phoneticPr fontId="2"/>
  </si>
  <si>
    <t>Uターン</t>
    <phoneticPr fontId="2"/>
  </si>
  <si>
    <t>土手に上ってからUターン下に下る</t>
    <rPh sb="0" eb="2">
      <t>ドテ</t>
    </rPh>
    <rPh sb="3" eb="4">
      <t>ノボ</t>
    </rPh>
    <rPh sb="12" eb="13">
      <t>シタ</t>
    </rPh>
    <rPh sb="14" eb="15">
      <t>クダ</t>
    </rPh>
    <phoneticPr fontId="2"/>
  </si>
  <si>
    <t>ゲートの右を通過し下道に合流</t>
    <rPh sb="4" eb="5">
      <t>ミギ</t>
    </rPh>
    <rPh sb="6" eb="8">
      <t>ツウカ</t>
    </rPh>
    <rPh sb="9" eb="11">
      <t>シタミチ</t>
    </rPh>
    <rPh sb="12" eb="14">
      <t>ゴウリュウ</t>
    </rPh>
    <phoneticPr fontId="2"/>
  </si>
  <si>
    <t>左カーブ</t>
    <rPh sb="0" eb="1">
      <t>ヒダリ</t>
    </rPh>
    <phoneticPr fontId="2"/>
  </si>
  <si>
    <t>道なり左</t>
    <rPh sb="0" eb="1">
      <t>ミチ</t>
    </rPh>
    <rPh sb="3" eb="4">
      <t>ヒダリ</t>
    </rPh>
    <phoneticPr fontId="2"/>
  </si>
  <si>
    <t>R1を横断</t>
    <rPh sb="3" eb="5">
      <t>オウダン</t>
    </rPh>
    <phoneticPr fontId="2"/>
  </si>
  <si>
    <t>左側</t>
    <rPh sb="0" eb="2">
      <t>ヒダリガワ</t>
    </rPh>
    <phoneticPr fontId="2"/>
  </si>
  <si>
    <t>十字路（豊里大橋手前）</t>
    <rPh sb="0" eb="1">
      <t>ジュウ</t>
    </rPh>
    <rPh sb="4" eb="6">
      <t>トヨサト</t>
    </rPh>
    <rPh sb="6" eb="8">
      <t>オオハシ</t>
    </rPh>
    <rPh sb="8" eb="10">
      <t>テマエ</t>
    </rPh>
    <phoneticPr fontId="2"/>
  </si>
  <si>
    <t>ここ</t>
    <phoneticPr fontId="2"/>
  </si>
  <si>
    <t>レシート取得　通過時刻を自分で記入
参考タイム　翌００：１５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rPh sb="24" eb="25">
      <t>ヨク</t>
    </rPh>
    <phoneticPr fontId="3"/>
  </si>
  <si>
    <t>高架くぐってすぐ右折</t>
    <rPh sb="0" eb="2">
      <t>コウカ</t>
    </rPh>
    <rPh sb="8" eb="10">
      <t>ウセツ</t>
    </rPh>
    <phoneticPr fontId="2"/>
  </si>
  <si>
    <t>上って堤防へ</t>
    <rPh sb="0" eb="1">
      <t>ノボ</t>
    </rPh>
    <rPh sb="3" eb="5">
      <t>テイボウ</t>
    </rPh>
    <phoneticPr fontId="2"/>
  </si>
  <si>
    <t>T字路</t>
    <rPh sb="1" eb="3">
      <t>ジロ</t>
    </rPh>
    <phoneticPr fontId="2"/>
  </si>
  <si>
    <t>PC1
セブンイレブン 阪急大山崎店</t>
    <rPh sb="12" eb="14">
      <t>ハンキュウ</t>
    </rPh>
    <rPh sb="14" eb="17">
      <t>オオヤマザキ</t>
    </rPh>
    <phoneticPr fontId="2"/>
  </si>
  <si>
    <t>F67</t>
    <phoneticPr fontId="2"/>
  </si>
  <si>
    <t>大山崎　S</t>
    <rPh sb="0" eb="3">
      <t>オオヤマザキ</t>
    </rPh>
    <phoneticPr fontId="2"/>
  </si>
  <si>
    <t>Y字路</t>
    <rPh sb="1" eb="3">
      <t>ジロ</t>
    </rPh>
    <phoneticPr fontId="2"/>
  </si>
  <si>
    <t>自転車ゲートをくぐり堤防道路へ</t>
    <rPh sb="0" eb="3">
      <t>ジテンシャ</t>
    </rPh>
    <rPh sb="10" eb="12">
      <t>テイボウ</t>
    </rPh>
    <rPh sb="12" eb="14">
      <t>ドウロ</t>
    </rPh>
    <phoneticPr fontId="2"/>
  </si>
  <si>
    <t>下って河川敷へ</t>
    <rPh sb="0" eb="1">
      <t>クダ</t>
    </rPh>
    <rPh sb="3" eb="6">
      <t>カセンジキ</t>
    </rPh>
    <phoneticPr fontId="2"/>
  </si>
  <si>
    <t>河川敷道路へ合流</t>
    <rPh sb="0" eb="3">
      <t>カセンジキ</t>
    </rPh>
    <rPh sb="3" eb="5">
      <t>ドウロ</t>
    </rPh>
    <rPh sb="6" eb="8">
      <t>ゴウリュウ</t>
    </rPh>
    <phoneticPr fontId="2"/>
  </si>
  <si>
    <t>右角にインドアゴルフ</t>
    <rPh sb="0" eb="1">
      <t>ミギ</t>
    </rPh>
    <rPh sb="1" eb="2">
      <t>カド</t>
    </rPh>
    <phoneticPr fontId="2"/>
  </si>
  <si>
    <t>堤防道路へ</t>
    <rPh sb="0" eb="2">
      <t>テイボウ</t>
    </rPh>
    <rPh sb="2" eb="4">
      <t>ドウロ</t>
    </rPh>
    <phoneticPr fontId="2"/>
  </si>
  <si>
    <t>天王山大橋
歩道</t>
    <rPh sb="0" eb="3">
      <t>テンノウザン</t>
    </rPh>
    <rPh sb="3" eb="5">
      <t>オオハシ</t>
    </rPh>
    <rPh sb="6" eb="8">
      <t>ホドウ</t>
    </rPh>
    <phoneticPr fontId="2"/>
  </si>
  <si>
    <t>T字路</t>
    <rPh sb="1" eb="3">
      <t>ジロ</t>
    </rPh>
    <phoneticPr fontId="2"/>
  </si>
  <si>
    <t>↷</t>
  </si>
  <si>
    <t>右Uターンして河川敷へ下る、高架をくぐり再び堤防道路へ</t>
    <rPh sb="0" eb="1">
      <t>ミギ</t>
    </rPh>
    <rPh sb="7" eb="10">
      <t>カセンジキ</t>
    </rPh>
    <rPh sb="11" eb="12">
      <t>クダ</t>
    </rPh>
    <rPh sb="14" eb="16">
      <t>コウカ</t>
    </rPh>
    <rPh sb="20" eb="21">
      <t>フタタ</t>
    </rPh>
    <rPh sb="22" eb="26">
      <t>テイボウドウロ</t>
    </rPh>
    <phoneticPr fontId="2"/>
  </si>
  <si>
    <t>左カーブ</t>
    <rPh sb="0" eb="1">
      <t>ヒダリ</t>
    </rPh>
    <phoneticPr fontId="2"/>
  </si>
  <si>
    <t>Y字路</t>
    <rPh sb="1" eb="3">
      <t>ジロ</t>
    </rPh>
    <phoneticPr fontId="2"/>
  </si>
  <si>
    <t>直進</t>
    <rPh sb="0" eb="2">
      <t>チョクシン</t>
    </rPh>
    <phoneticPr fontId="2"/>
  </si>
  <si>
    <t>右折</t>
    <rPh sb="0" eb="2">
      <t>ウセツ</t>
    </rPh>
    <phoneticPr fontId="2"/>
  </si>
  <si>
    <t>この後、宇治川御幸橋の歩道を渡る</t>
    <rPh sb="2" eb="3">
      <t>アト</t>
    </rPh>
    <rPh sb="4" eb="7">
      <t>ウジガワ</t>
    </rPh>
    <rPh sb="7" eb="8">
      <t>ゴ</t>
    </rPh>
    <rPh sb="8" eb="9">
      <t>サチ</t>
    </rPh>
    <rPh sb="9" eb="10">
      <t>ハシ</t>
    </rPh>
    <rPh sb="11" eb="13">
      <t>ホドウ</t>
    </rPh>
    <rPh sb="14" eb="15">
      <t>ワタ</t>
    </rPh>
    <phoneticPr fontId="2"/>
  </si>
  <si>
    <t>左折</t>
    <rPh sb="0" eb="2">
      <t>サセツ</t>
    </rPh>
    <phoneticPr fontId="2"/>
  </si>
  <si>
    <t>さくらであい館の正面信号を渡る</t>
    <rPh sb="6" eb="7">
      <t>カン</t>
    </rPh>
    <rPh sb="8" eb="10">
      <t>ショウメン</t>
    </rPh>
    <rPh sb="10" eb="12">
      <t>シンゴウ</t>
    </rPh>
    <rPh sb="13" eb="14">
      <t>ワタ</t>
    </rPh>
    <phoneticPr fontId="2"/>
  </si>
  <si>
    <t>宇治川御幸橋
歩道</t>
    <rPh sb="0" eb="3">
      <t>ウジガワ</t>
    </rPh>
    <rPh sb="3" eb="5">
      <t>ミユキ</t>
    </rPh>
    <rPh sb="5" eb="6">
      <t>ハシ</t>
    </rPh>
    <rPh sb="7" eb="9">
      <t>ホドウ</t>
    </rPh>
    <phoneticPr fontId="2"/>
  </si>
  <si>
    <t>F13</t>
    <phoneticPr fontId="2"/>
  </si>
  <si>
    <t>この後、横断歩道を渡り右折</t>
    <rPh sb="2" eb="3">
      <t>アト</t>
    </rPh>
    <rPh sb="4" eb="8">
      <t>オウダンホドウ</t>
    </rPh>
    <rPh sb="9" eb="10">
      <t>ワタ</t>
    </rPh>
    <rPh sb="11" eb="13">
      <t>ウセツ</t>
    </rPh>
    <phoneticPr fontId="2"/>
  </si>
  <si>
    <t>F81</t>
    <phoneticPr fontId="2"/>
  </si>
  <si>
    <t>横断歩道が北側に無いため横断歩道まで直進</t>
    <rPh sb="0" eb="4">
      <t>オウダンホドウ</t>
    </rPh>
    <rPh sb="5" eb="7">
      <t>キタガワ</t>
    </rPh>
    <rPh sb="8" eb="9">
      <t>ナ</t>
    </rPh>
    <rPh sb="12" eb="14">
      <t>オウダン</t>
    </rPh>
    <rPh sb="14" eb="16">
      <t>ホドウ</t>
    </rPh>
    <rPh sb="18" eb="20">
      <t>チョクシン</t>
    </rPh>
    <phoneticPr fontId="2"/>
  </si>
  <si>
    <t>十字路　S</t>
    <rPh sb="0" eb="3">
      <t>ジュウジロ</t>
    </rPh>
    <phoneticPr fontId="2"/>
  </si>
  <si>
    <t>北川顔　S</t>
    <rPh sb="0" eb="2">
      <t>キタガワ</t>
    </rPh>
    <rPh sb="2" eb="3">
      <t>カオ</t>
    </rPh>
    <phoneticPr fontId="2"/>
  </si>
  <si>
    <t>R478</t>
    <phoneticPr fontId="2"/>
  </si>
  <si>
    <t>中島口　S</t>
    <rPh sb="0" eb="2">
      <t>ナカジマ</t>
    </rPh>
    <rPh sb="2" eb="3">
      <t>クチ</t>
    </rPh>
    <phoneticPr fontId="2"/>
  </si>
  <si>
    <t>市道</t>
    <rPh sb="0" eb="2">
      <t>シドウ</t>
    </rPh>
    <phoneticPr fontId="2"/>
  </si>
  <si>
    <t>側道の方へ</t>
    <rPh sb="0" eb="2">
      <t>ソクドウ</t>
    </rPh>
    <rPh sb="3" eb="4">
      <t>ホウ</t>
    </rPh>
    <phoneticPr fontId="2"/>
  </si>
  <si>
    <t>Y字路</t>
    <rPh sb="1" eb="3">
      <t>ジロ</t>
    </rPh>
    <phoneticPr fontId="2"/>
  </si>
  <si>
    <t>正面に、とりまさストアー</t>
    <rPh sb="0" eb="2">
      <t>ショウメン</t>
    </rPh>
    <phoneticPr fontId="2"/>
  </si>
  <si>
    <t>左車線を直進、R1の高架をくぐる</t>
    <rPh sb="0" eb="3">
      <t>ヒダリシャセン</t>
    </rPh>
    <rPh sb="4" eb="6">
      <t>チョクシン</t>
    </rPh>
    <rPh sb="10" eb="12">
      <t>コウカ</t>
    </rPh>
    <phoneticPr fontId="2"/>
  </si>
  <si>
    <t>左折</t>
    <rPh sb="0" eb="2">
      <t>サセツ</t>
    </rPh>
    <phoneticPr fontId="2"/>
  </si>
  <si>
    <t>奈良街道</t>
    <rPh sb="0" eb="2">
      <t>ナラ</t>
    </rPh>
    <rPh sb="2" eb="4">
      <t>カイドウ</t>
    </rPh>
    <phoneticPr fontId="2"/>
  </si>
  <si>
    <t>┤字路</t>
    <phoneticPr fontId="2"/>
  </si>
  <si>
    <t>塩津　S</t>
    <rPh sb="0" eb="2">
      <t>シオツ</t>
    </rPh>
    <phoneticPr fontId="2"/>
  </si>
  <si>
    <t>R8</t>
    <phoneticPr fontId="2"/>
  </si>
  <si>
    <t>敦賀に向けて峠越え、交通量が多い注意</t>
  </si>
  <si>
    <t>↗R8　福井　越前市</t>
    <rPh sb="4" eb="6">
      <t>フクイ</t>
    </rPh>
    <rPh sb="7" eb="10">
      <t>エチゼンシ</t>
    </rPh>
    <phoneticPr fontId="2"/>
  </si>
  <si>
    <t>疋田　S</t>
    <rPh sb="0" eb="2">
      <t>ヒキタ</t>
    </rPh>
    <phoneticPr fontId="2"/>
  </si>
  <si>
    <t>Y字路</t>
    <phoneticPr fontId="2"/>
  </si>
  <si>
    <t>右↗の小河トンネルは自転車通行禁止</t>
    <rPh sb="3" eb="5">
      <t>オゴウ</t>
    </rPh>
    <rPh sb="10" eb="13">
      <t>ジテンシャ</t>
    </rPh>
    <rPh sb="13" eb="17">
      <t>ツウコウキンシ</t>
    </rPh>
    <phoneticPr fontId="2"/>
  </si>
  <si>
    <t>←R305 しおかぜライン</t>
    <phoneticPr fontId="2"/>
  </si>
  <si>
    <t>大比田　S</t>
    <rPh sb="0" eb="1">
      <t>ダイ</t>
    </rPh>
    <rPh sb="1" eb="2">
      <t>ヒ</t>
    </rPh>
    <rPh sb="2" eb="3">
      <t>タ</t>
    </rPh>
    <phoneticPr fontId="2"/>
  </si>
  <si>
    <t>K204</t>
    <phoneticPr fontId="2"/>
  </si>
  <si>
    <t>R305</t>
    <phoneticPr fontId="2"/>
  </si>
  <si>
    <t>T字路　S</t>
    <rPh sb="1" eb="3">
      <t>ジロ</t>
    </rPh>
    <phoneticPr fontId="2"/>
  </si>
  <si>
    <t>左折</t>
    <rPh sb="0" eb="2">
      <t>サセツ</t>
    </rPh>
    <phoneticPr fontId="2"/>
  </si>
  <si>
    <t>←R305 越前海岸</t>
    <rPh sb="6" eb="10">
      <t>エチゼンカイガン</t>
    </rPh>
    <phoneticPr fontId="2"/>
  </si>
  <si>
    <t>PC4 フォトチェック
壁石浜公衆トイレ</t>
    <rPh sb="12" eb="13">
      <t>カベ</t>
    </rPh>
    <rPh sb="13" eb="15">
      <t>イシハマ</t>
    </rPh>
    <rPh sb="15" eb="17">
      <t>コウシュウ</t>
    </rPh>
    <phoneticPr fontId="2"/>
  </si>
  <si>
    <t>左側
折り返し</t>
    <rPh sb="0" eb="2">
      <t>ヒダリガワ</t>
    </rPh>
    <rPh sb="3" eb="4">
      <t>オ</t>
    </rPh>
    <rPh sb="5" eb="6">
      <t>カエ</t>
    </rPh>
    <phoneticPr fontId="2"/>
  </si>
  <si>
    <t>⇒</t>
    <phoneticPr fontId="2"/>
  </si>
  <si>
    <r>
      <t>道なり</t>
    </r>
    <r>
      <rPr>
        <sz val="12"/>
        <rFont val="ＭＳ Ｐゴシック"/>
        <family val="3"/>
        <charset val="128"/>
      </rPr>
      <t>↶</t>
    </r>
    <rPh sb="0" eb="1">
      <t>ミチ</t>
    </rPh>
    <phoneticPr fontId="2"/>
  </si>
  <si>
    <t>ト字路　S</t>
    <rPh sb="1" eb="3">
      <t>ジロ</t>
    </rPh>
    <phoneticPr fontId="2"/>
  </si>
  <si>
    <t>→しおかぜライン</t>
    <phoneticPr fontId="2"/>
  </si>
  <si>
    <t>右折</t>
    <rPh sb="0" eb="2">
      <t>ウセツ</t>
    </rPh>
    <phoneticPr fontId="2"/>
  </si>
  <si>
    <t>小河　S　（Y字路）</t>
    <rPh sb="0" eb="2">
      <t>オゴウ</t>
    </rPh>
    <rPh sb="7" eb="9">
      <t>ジロ</t>
    </rPh>
    <phoneticPr fontId="2"/>
  </si>
  <si>
    <t>小河第２　S　（Y字路）</t>
    <rPh sb="0" eb="2">
      <t>オゴウ</t>
    </rPh>
    <rPh sb="2" eb="3">
      <t>ダイ</t>
    </rPh>
    <rPh sb="9" eb="11">
      <t>ジロ</t>
    </rPh>
    <phoneticPr fontId="2"/>
  </si>
  <si>
    <r>
      <t xml:space="preserve"> </t>
    </r>
    <r>
      <rPr>
        <sz val="12"/>
        <rFont val="游ゴシック"/>
        <family val="3"/>
        <charset val="128"/>
        <scheme val="minor"/>
      </rPr>
      <t>↱</t>
    </r>
    <r>
      <rPr>
        <sz val="9"/>
        <rFont val="游ゴシック"/>
        <family val="3"/>
        <charset val="128"/>
        <scheme val="minor"/>
      </rPr>
      <t>　R8　大津</t>
    </r>
    <rPh sb="6" eb="8">
      <t>オオツ</t>
    </rPh>
    <phoneticPr fontId="2"/>
  </si>
  <si>
    <t>R8↑　↑R161　右車線でR161へ</t>
    <rPh sb="10" eb="13">
      <t>ミギシャセン</t>
    </rPh>
    <phoneticPr fontId="2"/>
  </si>
  <si>
    <t>野口　S</t>
    <rPh sb="0" eb="2">
      <t>ノグチ</t>
    </rPh>
    <phoneticPr fontId="2"/>
  </si>
  <si>
    <t>BRM411近畿400km守口_大阪から琵琶湖400km</t>
    <rPh sb="6" eb="8">
      <t>キンキ</t>
    </rPh>
    <rPh sb="13" eb="15">
      <t>モリグチ</t>
    </rPh>
    <rPh sb="16" eb="18">
      <t>オオサカ</t>
    </rPh>
    <rPh sb="20" eb="23">
      <t>ビワコ</t>
    </rPh>
    <phoneticPr fontId="2"/>
  </si>
  <si>
    <t>レシート取得　通過時刻を自分で記入
参考タイム　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phoneticPr fontId="3"/>
  </si>
  <si>
    <t>レシート取得　通過時刻を自分で記入
参考タイム　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phoneticPr fontId="2"/>
  </si>
  <si>
    <t>フォトチェック　通過時刻を自分で記入
参考タイム　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phoneticPr fontId="2"/>
  </si>
  <si>
    <t>フォトチェック　通過時刻を自分で記入
参考タイム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phoneticPr fontId="2"/>
  </si>
  <si>
    <t>17:00 スタート基準
有人受け付け</t>
    <rPh sb="10" eb="12">
      <t>キジュン</t>
    </rPh>
    <rPh sb="13" eb="15">
      <t>ユウジン</t>
    </rPh>
    <rPh sb="15" eb="16">
      <t>ウ</t>
    </rPh>
    <rPh sb="17" eb="18">
      <t>ツ</t>
    </rPh>
    <phoneticPr fontId="2"/>
  </si>
  <si>
    <t>PC5 フォトチェック
メタセコイヤ並木道の景色</t>
    <phoneticPr fontId="2"/>
  </si>
  <si>
    <t>PC6 フォトチェック
舟木大橋からの景色</t>
    <phoneticPr fontId="2"/>
  </si>
  <si>
    <t>PC7　フォトチェック
UNBOUND（2025/4/11は店休日
　　　　　　　のため看板前で写真撮影）</t>
    <rPh sb="30" eb="33">
      <t>テンキュウビ</t>
    </rPh>
    <rPh sb="44" eb="47">
      <t>カンバンマエ</t>
    </rPh>
    <rPh sb="48" eb="50">
      <t>シャシン</t>
    </rPh>
    <rPh sb="50" eb="52">
      <t>サツエイ</t>
    </rPh>
    <phoneticPr fontId="2"/>
  </si>
  <si>
    <t>PC8　フォトチェック
白虹橋(はっこうばし)からの景色</t>
    <phoneticPr fontId="2"/>
  </si>
  <si>
    <t>1.0.1</t>
    <phoneticPr fontId="2"/>
  </si>
  <si>
    <t>80,92,98</t>
    <phoneticPr fontId="2"/>
  </si>
  <si>
    <t>PC番号の間違いを修正</t>
    <rPh sb="2" eb="4">
      <t>バンゴウ</t>
    </rPh>
    <rPh sb="5" eb="7">
      <t>マチガ</t>
    </rPh>
    <rPh sb="9" eb="11">
      <t>シュウセイ</t>
    </rPh>
    <phoneticPr fontId="2"/>
  </si>
  <si>
    <t>↖　R8　敦賀市街　敦賀新港</t>
    <rPh sb="5" eb="7">
      <t>ツルガ</t>
    </rPh>
    <rPh sb="7" eb="9">
      <t>シガイ</t>
    </rPh>
    <rPh sb="10" eb="12">
      <t>ツルガ</t>
    </rPh>
    <rPh sb="12" eb="14">
      <t>シンコウ</t>
    </rPh>
    <phoneticPr fontId="2"/>
  </si>
  <si>
    <t>新港口　S</t>
    <rPh sb="0" eb="2">
      <t>シンミナト</t>
    </rPh>
    <rPh sb="2" eb="3">
      <t>クチ</t>
    </rPh>
    <phoneticPr fontId="2"/>
  </si>
  <si>
    <t>左折</t>
    <rPh sb="0" eb="2">
      <t>サセツ</t>
    </rPh>
    <phoneticPr fontId="2"/>
  </si>
  <si>
    <t>←　敦賀市街</t>
    <rPh sb="2" eb="6">
      <t>ツルガシガイ</t>
    </rPh>
    <phoneticPr fontId="2"/>
  </si>
  <si>
    <t>1.0.2</t>
    <phoneticPr fontId="2"/>
  </si>
  <si>
    <t>73,74</t>
    <phoneticPr fontId="2"/>
  </si>
  <si>
    <t>行追加、以降行番号変更</t>
    <rPh sb="0" eb="3">
      <t>ギョウツイカ</t>
    </rPh>
    <rPh sb="4" eb="6">
      <t>イコウ</t>
    </rPh>
    <rPh sb="6" eb="7">
      <t>ギョウ</t>
    </rPh>
    <rPh sb="7" eb="9">
      <t>バンゴウ</t>
    </rPh>
    <rPh sb="9" eb="11">
      <t>ヘンコウ</t>
    </rPh>
    <phoneticPr fontId="2"/>
  </si>
  <si>
    <t>ver1.0.2</t>
    <phoneticPr fontId="2"/>
  </si>
  <si>
    <t>OPEN　翌10:00　　　　　
CLOSE　翌20:00
9:00から有人ゴール受け付け
9:00より早い到着はセブンイレブン守口京阪本通店
でレシート取得</t>
    <rPh sb="5" eb="6">
      <t>ヨク</t>
    </rPh>
    <rPh sb="23" eb="24">
      <t>ヨク</t>
    </rPh>
    <rPh sb="36" eb="38">
      <t>ユウジン</t>
    </rPh>
    <rPh sb="41" eb="42">
      <t>ウ</t>
    </rPh>
    <rPh sb="43" eb="44">
      <t>ツ</t>
    </rPh>
    <rPh sb="52" eb="53">
      <t>ハヤ</t>
    </rPh>
    <rPh sb="54" eb="56">
      <t>トウチャク</t>
    </rPh>
    <rPh sb="77" eb="79">
      <t>シュトク</t>
    </rPh>
    <phoneticPr fontId="3"/>
  </si>
  <si>
    <t>レシート取得　通過時刻を自分で記入
参考タイム　１９：１５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phoneticPr fontId="3"/>
  </si>
  <si>
    <t>レシート取得　通過時刻を自分で記入
参考タイム　２１：２４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phoneticPr fontId="3"/>
  </si>
  <si>
    <t>レシート取得　通過時刻を自分で記入
参考タイム　翌０：２４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rPh sb="24" eb="25">
      <t>ヨク</t>
    </rPh>
    <phoneticPr fontId="2"/>
  </si>
  <si>
    <t>フォトチェック　通過時刻を自分で記入
参考タイム　翌６：３２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rPh sb="25" eb="26">
      <t>ヨク</t>
    </rPh>
    <phoneticPr fontId="2"/>
  </si>
  <si>
    <t>OPEN　翌9:00　　　　　CLOSE　翌20:00
9:00から有人ゴール受け付け
9:00より早い到着はセブンイレブン守口京阪本通店
でレシート取得</t>
    <rPh sb="5" eb="6">
      <t>ヨク</t>
    </rPh>
    <rPh sb="21" eb="22">
      <t>ヨク</t>
    </rPh>
    <rPh sb="34" eb="36">
      <t>ユウジン</t>
    </rPh>
    <rPh sb="39" eb="40">
      <t>ウ</t>
    </rPh>
    <rPh sb="41" eb="42">
      <t>ツ</t>
    </rPh>
    <rPh sb="50" eb="51">
      <t>ハヤ</t>
    </rPh>
    <rPh sb="52" eb="54">
      <t>トウチャク</t>
    </rPh>
    <rPh sb="75" eb="77">
      <t>シュトク</t>
    </rPh>
    <phoneticPr fontId="3"/>
  </si>
  <si>
    <t>１.0.3</t>
    <phoneticPr fontId="2"/>
  </si>
  <si>
    <t>PC</t>
    <phoneticPr fontId="2"/>
  </si>
  <si>
    <t>参考タイムを記入</t>
    <rPh sb="0" eb="2">
      <t>サンコウ</t>
    </rPh>
    <rPh sb="6" eb="8">
      <t>キニュウ</t>
    </rPh>
    <phoneticPr fontId="2"/>
  </si>
  <si>
    <t>R8↑　↑R161　左車線でR8へ</t>
    <rPh sb="10" eb="11">
      <t>ヒダリ</t>
    </rPh>
    <rPh sb="11" eb="13">
      <t>シャセン</t>
    </rPh>
    <phoneticPr fontId="2"/>
  </si>
  <si>
    <t>PC5 フォトチェック
上沓掛(かみくつかけ)バス停</t>
    <rPh sb="12" eb="13">
      <t>ウエ</t>
    </rPh>
    <rPh sb="13" eb="15">
      <t>クツカケ</t>
    </rPh>
    <rPh sb="25" eb="26">
      <t>テイ</t>
    </rPh>
    <phoneticPr fontId="2"/>
  </si>
  <si>
    <t>左側
左折</t>
    <rPh sb="0" eb="2">
      <t>ヒダリガワ</t>
    </rPh>
    <rPh sb="3" eb="5">
      <t>サセツ</t>
    </rPh>
    <phoneticPr fontId="2"/>
  </si>
  <si>
    <t>K286</t>
    <phoneticPr fontId="2"/>
  </si>
  <si>
    <t>永原　S</t>
    <rPh sb="0" eb="2">
      <t>ナガハラ</t>
    </rPh>
    <phoneticPr fontId="2"/>
  </si>
  <si>
    <t>PC6 フォトチェック
メタセコイヤ並木道の景色</t>
    <phoneticPr fontId="2"/>
  </si>
  <si>
    <t>PC7 フォトチェック
舟木大橋からの景色</t>
    <phoneticPr fontId="2"/>
  </si>
  <si>
    <t>PC9　フォトチェック
白虹橋(はっこうばし)からの景色</t>
    <phoneticPr fontId="2"/>
  </si>
  <si>
    <t>PC8　有人チェックorフォトチェック
UNBOUND</t>
    <rPh sb="4" eb="6">
      <t>ユウジン</t>
    </rPh>
    <phoneticPr fontId="2"/>
  </si>
  <si>
    <t>ゴール受付
守口市　西部コミュニティーセンター
2階　和室1</t>
    <rPh sb="3" eb="5">
      <t>ウケツケ</t>
    </rPh>
    <rPh sb="6" eb="8">
      <t>モリグチ</t>
    </rPh>
    <rPh sb="8" eb="9">
      <t>シ</t>
    </rPh>
    <rPh sb="10" eb="12">
      <t>セイブ</t>
    </rPh>
    <rPh sb="25" eb="26">
      <t>カイ</t>
    </rPh>
    <rPh sb="27" eb="29">
      <t>ワシツ</t>
    </rPh>
    <phoneticPr fontId="3"/>
  </si>
  <si>
    <t>歩行者信号まで直進し折り返し</t>
    <rPh sb="0" eb="3">
      <t>ホコウシャ</t>
    </rPh>
    <rPh sb="3" eb="5">
      <t>シンゴウ</t>
    </rPh>
    <rPh sb="7" eb="9">
      <t>チョクシン</t>
    </rPh>
    <rPh sb="10" eb="11">
      <t>オ</t>
    </rPh>
    <rPh sb="12" eb="13">
      <t>カエ</t>
    </rPh>
    <phoneticPr fontId="2"/>
  </si>
  <si>
    <t>T字路まで戻って左折</t>
    <rPh sb="1" eb="3">
      <t>ジロ</t>
    </rPh>
    <rPh sb="5" eb="6">
      <t>モド</t>
    </rPh>
    <rPh sb="8" eb="10">
      <t>サセツ</t>
    </rPh>
    <phoneticPr fontId="2"/>
  </si>
  <si>
    <t>K15</t>
    <phoneticPr fontId="2"/>
  </si>
  <si>
    <t>K7,K15</t>
    <phoneticPr fontId="2"/>
  </si>
  <si>
    <t>フォトチェック　通過時刻を自分で記入
参考タイム　翌９：４４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rPh sb="25" eb="26">
      <t>ヨク</t>
    </rPh>
    <phoneticPr fontId="2"/>
  </si>
  <si>
    <t>フォトチェック　通過時刻を自分で記入
参考タイム　翌１０：５６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rPh sb="25" eb="26">
      <t>ヨク</t>
    </rPh>
    <phoneticPr fontId="2"/>
  </si>
  <si>
    <t>フォトチェック　通過時刻を自分で記入
参考タイム　翌１２：２４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rPh sb="25" eb="26">
      <t>ヨク</t>
    </rPh>
    <phoneticPr fontId="2"/>
  </si>
  <si>
    <t>フォトチェック　通過時刻を自分で記入
参考タイム　翌１５：３６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rPh sb="25" eb="26">
      <t>ヨク</t>
    </rPh>
    <phoneticPr fontId="2"/>
  </si>
  <si>
    <t>フォトチェック　通過時刻を自分で記入
参考タイム　翌１７：１６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rPh sb="25" eb="26">
      <t>ヨク</t>
    </rPh>
    <phoneticPr fontId="2"/>
  </si>
  <si>
    <t>2.0.3</t>
    <phoneticPr fontId="2"/>
  </si>
  <si>
    <t>PC5</t>
    <phoneticPr fontId="2"/>
  </si>
  <si>
    <t>PC追加、前後のルート変更</t>
    <rPh sb="2" eb="4">
      <t>ツイカ</t>
    </rPh>
    <rPh sb="5" eb="7">
      <t>ゼンゴ</t>
    </rPh>
    <rPh sb="11" eb="13">
      <t>ヘンコウ</t>
    </rPh>
    <phoneticPr fontId="2"/>
  </si>
  <si>
    <t>PC1
セブンイレブン 阪急大山崎駅前店</t>
    <rPh sb="12" eb="14">
      <t>ハンキュウ</t>
    </rPh>
    <rPh sb="14" eb="17">
      <t>オオヤマザキ</t>
    </rPh>
    <rPh sb="17" eb="19">
      <t>エキマエ</t>
    </rPh>
    <phoneticPr fontId="2"/>
  </si>
  <si>
    <t>2.0.4</t>
    <phoneticPr fontId="2"/>
  </si>
  <si>
    <t>PC1  コンビニ名　セブンイレブン阪急大山崎店⇒セブンイレブン阪急大山崎駅前店</t>
    <rPh sb="9" eb="10">
      <t>メイ</t>
    </rPh>
    <rPh sb="18" eb="20">
      <t>ハンキュウ</t>
    </rPh>
    <rPh sb="20" eb="23">
      <t>オオヤマザキ</t>
    </rPh>
    <rPh sb="23" eb="24">
      <t>テン</t>
    </rPh>
    <rPh sb="32" eb="34">
      <t>ハンキュウ</t>
    </rPh>
    <rPh sb="34" eb="37">
      <t>オオヤマザキ</t>
    </rPh>
    <rPh sb="37" eb="39">
      <t>エキマエ</t>
    </rPh>
    <rPh sb="39" eb="40">
      <t>テン</t>
    </rPh>
    <phoneticPr fontId="2"/>
  </si>
  <si>
    <t>T字路　S　⇒　河野　S（Y字路に近い）</t>
    <rPh sb="1" eb="3">
      <t>ジロ</t>
    </rPh>
    <rPh sb="8" eb="10">
      <t>コウノ</t>
    </rPh>
    <rPh sb="14" eb="16">
      <t>ジロ</t>
    </rPh>
    <rPh sb="17" eb="18">
      <t>チカ</t>
    </rPh>
    <phoneticPr fontId="2"/>
  </si>
  <si>
    <t>2.0.5</t>
    <phoneticPr fontId="2"/>
  </si>
  <si>
    <t>ver2.0.5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</si>
</sst>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0_);[Red]\(0.00\)"/>
    <numFmt numFmtId="178" formatCode="h:mm;@"/>
    <numFmt numFmtId="179" formatCode="0.0_);[Red]\(0.0\)"/>
    <numFmt numFmtId="180" formatCode="yyyy/m/d;@"/>
  </numFmts>
  <fonts count="3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HGSｺﾞｼｯｸE"/>
      <family val="3"/>
      <charset val="128"/>
    </font>
    <font>
      <sz val="10"/>
      <name val="HGPｺﾞｼｯｸE"/>
      <family val="3"/>
      <charset val="128"/>
    </font>
    <font>
      <sz val="9"/>
      <name val="ＭＳ Ｐゴシック"/>
      <family val="3"/>
      <charset val="128"/>
    </font>
    <font>
      <sz val="10"/>
      <name val="HGSｺﾞｼｯｸE"/>
      <family val="3"/>
      <charset val="128"/>
    </font>
    <font>
      <sz val="10"/>
      <name val="Century"/>
      <family val="1"/>
    </font>
    <font>
      <sz val="9"/>
      <name val="HGPｺﾞｼｯｸE"/>
      <family val="3"/>
      <charset val="128"/>
    </font>
    <font>
      <sz val="8"/>
      <name val="HGPｺﾞｼｯｸE"/>
      <family val="3"/>
      <charset val="128"/>
    </font>
    <font>
      <sz val="7"/>
      <name val="HGPｺﾞｼｯｸE"/>
      <family val="3"/>
      <charset val="128"/>
    </font>
    <font>
      <sz val="7"/>
      <name val="HGSｺﾞｼｯｸE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Century"/>
      <family val="1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color theme="1"/>
      <name val="Century"/>
      <family val="1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游ゴシック"/>
      <family val="3"/>
      <charset val="128"/>
      <scheme val="minor"/>
    </font>
    <font>
      <sz val="9"/>
      <name val="Segoe UI Symbol"/>
      <family val="1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color rgb="FF00B0F0"/>
      <name val="Century"/>
      <family val="1"/>
    </font>
    <font>
      <sz val="12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>
      <alignment vertical="center"/>
    </xf>
    <xf numFmtId="0" fontId="16" fillId="4" borderId="6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>
      <alignment vertical="center"/>
    </xf>
    <xf numFmtId="0" fontId="17" fillId="0" borderId="5" xfId="0" applyFont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7" fillId="2" borderId="9" xfId="0" applyFont="1" applyFill="1" applyBorder="1">
      <alignment vertical="center"/>
    </xf>
    <xf numFmtId="0" fontId="7" fillId="0" borderId="9" xfId="0" applyFont="1" applyBorder="1">
      <alignment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20" fillId="2" borderId="5" xfId="1" applyFont="1" applyFill="1" applyBorder="1" applyAlignment="1">
      <alignment horizontal="center" vertical="center" wrapText="1"/>
    </xf>
    <xf numFmtId="0" fontId="21" fillId="2" borderId="5" xfId="1" applyFont="1" applyFill="1" applyBorder="1" applyAlignment="1">
      <alignment horizontal="left" vertical="center" wrapText="1"/>
    </xf>
    <xf numFmtId="0" fontId="22" fillId="2" borderId="5" xfId="1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9" xfId="0" applyFont="1" applyFill="1" applyBorder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1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center" wrapText="1"/>
    </xf>
    <xf numFmtId="0" fontId="7" fillId="3" borderId="5" xfId="0" applyFont="1" applyFill="1" applyBorder="1">
      <alignment vertical="center"/>
    </xf>
    <xf numFmtId="0" fontId="16" fillId="4" borderId="5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>
      <alignment vertical="center"/>
    </xf>
    <xf numFmtId="0" fontId="19" fillId="5" borderId="5" xfId="0" applyFont="1" applyFill="1" applyBorder="1" applyAlignment="1">
      <alignment vertical="center" wrapText="1"/>
    </xf>
    <xf numFmtId="0" fontId="20" fillId="5" borderId="5" xfId="1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vertical="center" wrapText="1"/>
    </xf>
    <xf numFmtId="0" fontId="7" fillId="5" borderId="9" xfId="0" applyFont="1" applyFill="1" applyBorder="1">
      <alignment vertical="center"/>
    </xf>
    <xf numFmtId="0" fontId="4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6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77" fontId="5" fillId="0" borderId="0" xfId="0" applyNumberFormat="1" applyFont="1" applyAlignment="1">
      <alignment horizontal="left" vertical="center"/>
    </xf>
    <xf numFmtId="177" fontId="6" fillId="0" borderId="0" xfId="0" applyNumberFormat="1" applyFont="1" applyAlignment="1">
      <alignment horizontal="right" vertical="center"/>
    </xf>
    <xf numFmtId="177" fontId="12" fillId="0" borderId="2" xfId="0" applyNumberFormat="1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177" fontId="15" fillId="3" borderId="6" xfId="0" applyNumberFormat="1" applyFont="1" applyFill="1" applyBorder="1" applyAlignment="1">
      <alignment horizontal="center" vertical="center"/>
    </xf>
    <xf numFmtId="177" fontId="15" fillId="0" borderId="5" xfId="0" applyNumberFormat="1" applyFont="1" applyBorder="1" applyAlignment="1">
      <alignment horizontal="center" vertical="center"/>
    </xf>
    <xf numFmtId="177" fontId="15" fillId="2" borderId="5" xfId="0" applyNumberFormat="1" applyFont="1" applyFill="1" applyBorder="1" applyAlignment="1">
      <alignment horizontal="center" vertical="center"/>
    </xf>
    <xf numFmtId="177" fontId="15" fillId="5" borderId="5" xfId="0" applyNumberFormat="1" applyFont="1" applyFill="1" applyBorder="1" applyAlignment="1">
      <alignment horizontal="center" vertical="center"/>
    </xf>
    <xf numFmtId="177" fontId="24" fillId="2" borderId="5" xfId="0" applyNumberFormat="1" applyFont="1" applyFill="1" applyBorder="1" applyAlignment="1">
      <alignment horizontal="center" vertical="center"/>
    </xf>
    <xf numFmtId="177" fontId="15" fillId="3" borderId="5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27" fillId="2" borderId="5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 wrapText="1"/>
    </xf>
    <xf numFmtId="177" fontId="15" fillId="4" borderId="7" xfId="0" applyNumberFormat="1" applyFont="1" applyFill="1" applyBorder="1" applyAlignment="1">
      <alignment horizontal="center" vertical="center"/>
    </xf>
    <xf numFmtId="177" fontId="15" fillId="0" borderId="7" xfId="0" applyNumberFormat="1" applyFont="1" applyBorder="1" applyAlignment="1">
      <alignment horizontal="center" vertical="center"/>
    </xf>
    <xf numFmtId="177" fontId="15" fillId="0" borderId="8" xfId="0" applyNumberFormat="1" applyFont="1" applyBorder="1" applyAlignment="1">
      <alignment horizontal="center" vertical="center"/>
    </xf>
    <xf numFmtId="177" fontId="15" fillId="2" borderId="8" xfId="0" applyNumberFormat="1" applyFont="1" applyFill="1" applyBorder="1" applyAlignment="1">
      <alignment horizontal="center" vertical="center"/>
    </xf>
    <xf numFmtId="177" fontId="15" fillId="5" borderId="8" xfId="0" applyNumberFormat="1" applyFont="1" applyFill="1" applyBorder="1" applyAlignment="1">
      <alignment horizontal="center" vertical="center"/>
    </xf>
    <xf numFmtId="177" fontId="15" fillId="0" borderId="10" xfId="0" applyNumberFormat="1" applyFont="1" applyBorder="1" applyAlignment="1">
      <alignment horizontal="center" vertical="center"/>
    </xf>
    <xf numFmtId="177" fontId="15" fillId="2" borderId="7" xfId="0" applyNumberFormat="1" applyFont="1" applyFill="1" applyBorder="1" applyAlignment="1">
      <alignment horizontal="center" vertical="center"/>
    </xf>
    <xf numFmtId="177" fontId="15" fillId="2" borderId="10" xfId="0" applyNumberFormat="1" applyFont="1" applyFill="1" applyBorder="1" applyAlignment="1">
      <alignment horizontal="center" vertical="center"/>
    </xf>
    <xf numFmtId="177" fontId="15" fillId="3" borderId="8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30" fillId="5" borderId="5" xfId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77" fontId="31" fillId="0" borderId="5" xfId="0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176" fontId="25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/>
    </xf>
    <xf numFmtId="178" fontId="3" fillId="0" borderId="0" xfId="0" applyNumberFormat="1" applyFont="1">
      <alignment vertical="center"/>
    </xf>
    <xf numFmtId="177" fontId="34" fillId="0" borderId="8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18" fillId="5" borderId="5" xfId="1" applyFont="1" applyFill="1" applyBorder="1" applyAlignment="1">
      <alignment horizontal="left" vertical="center" wrapText="1"/>
    </xf>
    <xf numFmtId="0" fontId="19" fillId="2" borderId="9" xfId="0" applyFont="1" applyFill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27" fillId="0" borderId="5" xfId="0" applyFont="1" applyBorder="1">
      <alignment vertical="center"/>
    </xf>
    <xf numFmtId="0" fontId="29" fillId="0" borderId="6" xfId="0" applyFont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center" vertical="center"/>
    </xf>
    <xf numFmtId="0" fontId="20" fillId="6" borderId="5" xfId="1" applyFont="1" applyFill="1" applyBorder="1" applyAlignment="1">
      <alignment horizontal="center" vertical="center" wrapText="1"/>
    </xf>
    <xf numFmtId="177" fontId="15" fillId="6" borderId="5" xfId="0" applyNumberFormat="1" applyFont="1" applyFill="1" applyBorder="1" applyAlignment="1">
      <alignment horizontal="center" vertical="center"/>
    </xf>
    <xf numFmtId="0" fontId="7" fillId="6" borderId="5" xfId="0" applyFont="1" applyFill="1" applyBorder="1">
      <alignment vertical="center"/>
    </xf>
    <xf numFmtId="0" fontId="21" fillId="6" borderId="5" xfId="1" applyFont="1" applyFill="1" applyBorder="1" applyAlignment="1">
      <alignment horizontal="left" vertical="center" wrapText="1"/>
    </xf>
    <xf numFmtId="177" fontId="15" fillId="6" borderId="7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7" fontId="5" fillId="2" borderId="0" xfId="0" applyNumberFormat="1" applyFont="1" applyFill="1" applyAlignment="1">
      <alignment horizontal="left" vertical="center"/>
    </xf>
    <xf numFmtId="177" fontId="6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177" fontId="8" fillId="2" borderId="0" xfId="0" applyNumberFormat="1" applyFont="1" applyFill="1" applyAlignment="1">
      <alignment horizontal="center" vertical="center"/>
    </xf>
    <xf numFmtId="14" fontId="3" fillId="2" borderId="0" xfId="0" applyNumberFormat="1" applyFont="1" applyFill="1">
      <alignment vertical="center"/>
    </xf>
    <xf numFmtId="178" fontId="3" fillId="2" borderId="0" xfId="0" applyNumberFormat="1" applyFont="1" applyFill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177" fontId="13" fillId="2" borderId="3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>
      <alignment vertical="center"/>
    </xf>
    <xf numFmtId="0" fontId="16" fillId="3" borderId="6" xfId="0" applyFont="1" applyFill="1" applyBorder="1" applyAlignment="1">
      <alignment vertical="center" wrapText="1"/>
    </xf>
    <xf numFmtId="177" fontId="15" fillId="3" borderId="7" xfId="0" applyNumberFormat="1" applyFont="1" applyFill="1" applyBorder="1" applyAlignment="1">
      <alignment horizontal="center" vertical="center"/>
    </xf>
    <xf numFmtId="179" fontId="15" fillId="0" borderId="5" xfId="0" applyNumberFormat="1" applyFont="1" applyBorder="1" applyAlignment="1">
      <alignment horizontal="center" vertical="center"/>
    </xf>
    <xf numFmtId="179" fontId="15" fillId="5" borderId="5" xfId="0" applyNumberFormat="1" applyFont="1" applyFill="1" applyBorder="1" applyAlignment="1">
      <alignment horizontal="center" vertical="center"/>
    </xf>
    <xf numFmtId="179" fontId="15" fillId="2" borderId="5" xfId="0" applyNumberFormat="1" applyFont="1" applyFill="1" applyBorder="1" applyAlignment="1">
      <alignment horizontal="center" vertical="center"/>
    </xf>
    <xf numFmtId="179" fontId="15" fillId="3" borderId="5" xfId="0" applyNumberFormat="1" applyFont="1" applyFill="1" applyBorder="1" applyAlignment="1">
      <alignment horizontal="center" vertical="center"/>
    </xf>
    <xf numFmtId="179" fontId="24" fillId="2" borderId="5" xfId="0" applyNumberFormat="1" applyFont="1" applyFill="1" applyBorder="1" applyAlignment="1">
      <alignment horizontal="center" vertical="center"/>
    </xf>
    <xf numFmtId="179" fontId="31" fillId="0" borderId="5" xfId="0" applyNumberFormat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7" fillId="2" borderId="9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628650</xdr:colOff>
      <xdr:row>92</xdr:row>
      <xdr:rowOff>0</xdr:rowOff>
    </xdr:from>
    <xdr:to>
      <xdr:col>15</xdr:col>
      <xdr:colOff>542925</xdr:colOff>
      <xdr:row>103</xdr:row>
      <xdr:rowOff>58882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0350" y="15954375"/>
          <a:ext cx="3343275" cy="2735407"/>
        </a:xfrm>
        <a:prstGeom prst="rect">
          <a:avLst/>
        </a:prstGeom>
      </xdr:spPr>
    </xdr:pic>
    <xdr:clientData/>
  </xdr:twoCellAnchor>
  <xdr:twoCellAnchor editAs="oneCell">
    <xdr:from>
      <xdr:col>16</xdr:col>
      <xdr:colOff>11851</xdr:colOff>
      <xdr:row>92</xdr:row>
      <xdr:rowOff>9525</xdr:rowOff>
    </xdr:from>
    <xdr:to>
      <xdr:col>20</xdr:col>
      <xdr:colOff>590551</xdr:colOff>
      <xdr:row>103</xdr:row>
      <xdr:rowOff>63501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18351" y="15963900"/>
          <a:ext cx="3321900" cy="2730501"/>
        </a:xfrm>
        <a:prstGeom prst="rect">
          <a:avLst/>
        </a:prstGeom>
      </xdr:spPr>
    </xdr:pic>
    <xdr:clientData/>
  </xdr:twoCellAnchor>
  <xdr:twoCellAnchor>
    <xdr:from>
      <xdr:col>17</xdr:col>
      <xdr:colOff>619125</xdr:colOff>
      <xdr:row>99</xdr:row>
      <xdr:rowOff>114300</xdr:rowOff>
    </xdr:from>
    <xdr:to>
      <xdr:col>18</xdr:col>
      <xdr:colOff>342900</xdr:colOff>
      <xdr:row>104</xdr:row>
      <xdr:rowOff>95250</xdr:rowOff>
    </xdr:to>
    <xdr:sp macro="" textlink="">
      <xdr:nvSpPr>
        <xdr:cNvPr id="4" name="矢印: 上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211425" y="17716500"/>
          <a:ext cx="409575" cy="1162050"/>
        </a:xfrm>
        <a:prstGeom prst="up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590550</xdr:colOff>
      <xdr:row>67</xdr:row>
      <xdr:rowOff>90794</xdr:rowOff>
    </xdr:from>
    <xdr:to>
      <xdr:col>15</xdr:col>
      <xdr:colOff>457200</xdr:colOff>
      <xdr:row>77</xdr:row>
      <xdr:rowOff>76373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4850" y="14784694"/>
          <a:ext cx="2914650" cy="2246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89473</xdr:colOff>
      <xdr:row>78</xdr:row>
      <xdr:rowOff>106680</xdr:rowOff>
    </xdr:from>
    <xdr:to>
      <xdr:col>15</xdr:col>
      <xdr:colOff>165305</xdr:colOff>
      <xdr:row>87</xdr:row>
      <xdr:rowOff>30100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EB7741E-8241-8C16-9FC7-F8D3F7939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61133" y="17548860"/>
          <a:ext cx="2514232" cy="259804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</xdr:colOff>
      <xdr:row>104</xdr:row>
      <xdr:rowOff>15241</xdr:rowOff>
    </xdr:from>
    <xdr:to>
      <xdr:col>16</xdr:col>
      <xdr:colOff>274320</xdr:colOff>
      <xdr:row>115</xdr:row>
      <xdr:rowOff>39537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4D39E65-7FE7-463C-A92A-E902E2B81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479280" y="23911561"/>
          <a:ext cx="3314700" cy="224933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472440</xdr:colOff>
          <xdr:row>67</xdr:row>
          <xdr:rowOff>106680</xdr:rowOff>
        </xdr:from>
        <xdr:to>
          <xdr:col>30</xdr:col>
          <xdr:colOff>472440</xdr:colOff>
          <xdr:row>82</xdr:row>
          <xdr:rowOff>60960</xdr:rowOff>
        </xdr:to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087E51E6-33A0-D71D-DB99-CC7BEAF5B6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9)'!$A$1:$D$15" spid="_x0000_s104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16108680" y="15102840"/>
              <a:ext cx="5486400" cy="343662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628650</xdr:colOff>
      <xdr:row>90</xdr:row>
      <xdr:rowOff>0</xdr:rowOff>
    </xdr:from>
    <xdr:to>
      <xdr:col>15</xdr:col>
      <xdr:colOff>542925</xdr:colOff>
      <xdr:row>121</xdr:row>
      <xdr:rowOff>135082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13900" y="20205700"/>
          <a:ext cx="2981325" cy="2605232"/>
        </a:xfrm>
        <a:prstGeom prst="rect">
          <a:avLst/>
        </a:prstGeom>
      </xdr:spPr>
    </xdr:pic>
    <xdr:clientData/>
  </xdr:twoCellAnchor>
  <xdr:twoCellAnchor editAs="oneCell">
    <xdr:from>
      <xdr:col>16</xdr:col>
      <xdr:colOff>11851</xdr:colOff>
      <xdr:row>90</xdr:row>
      <xdr:rowOff>9525</xdr:rowOff>
    </xdr:from>
    <xdr:to>
      <xdr:col>20</xdr:col>
      <xdr:colOff>590551</xdr:colOff>
      <xdr:row>121</xdr:row>
      <xdr:rowOff>130176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73751" y="20215225"/>
          <a:ext cx="3017100" cy="2600326"/>
        </a:xfrm>
        <a:prstGeom prst="rect">
          <a:avLst/>
        </a:prstGeom>
      </xdr:spPr>
    </xdr:pic>
    <xdr:clientData/>
  </xdr:twoCellAnchor>
  <xdr:twoCellAnchor>
    <xdr:from>
      <xdr:col>17</xdr:col>
      <xdr:colOff>619125</xdr:colOff>
      <xdr:row>97</xdr:row>
      <xdr:rowOff>114300</xdr:rowOff>
    </xdr:from>
    <xdr:to>
      <xdr:col>18</xdr:col>
      <xdr:colOff>342900</xdr:colOff>
      <xdr:row>102</xdr:row>
      <xdr:rowOff>95250</xdr:rowOff>
    </xdr:to>
    <xdr:sp macro="" textlink="">
      <xdr:nvSpPr>
        <xdr:cNvPr id="4" name="矢印: 上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877925" y="21932900"/>
          <a:ext cx="346075" cy="1079500"/>
        </a:xfrm>
        <a:prstGeom prst="up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590550</xdr:colOff>
      <xdr:row>67</xdr:row>
      <xdr:rowOff>90794</xdr:rowOff>
    </xdr:from>
    <xdr:to>
      <xdr:col>15</xdr:col>
      <xdr:colOff>457200</xdr:colOff>
      <xdr:row>102</xdr:row>
      <xdr:rowOff>112579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4850" y="14784694"/>
          <a:ext cx="2914650" cy="2246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</xdr:colOff>
          <xdr:row>3</xdr:row>
          <xdr:rowOff>406400</xdr:rowOff>
        </xdr:from>
        <xdr:to>
          <xdr:col>20</xdr:col>
          <xdr:colOff>76200</xdr:colOff>
          <xdr:row>127</xdr:row>
          <xdr:rowOff>95250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I$120" spid="_x0000_s310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775450" y="1244600"/>
              <a:ext cx="4826000" cy="69659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fajf\Downloads\pc-open-close%20(9).xls" TargetMode="External"/><Relationship Id="rId1" Type="http://schemas.openxmlformats.org/officeDocument/2006/relationships/externalLinkPath" Target="file:///C:\Users\cfajf\Downloads\pc-open-close%20(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c-open-close (9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23"/>
  <sheetViews>
    <sheetView tabSelected="1" topLeftCell="A27" workbookViewId="0">
      <selection activeCell="J3" sqref="J3"/>
    </sheetView>
  </sheetViews>
  <sheetFormatPr defaultRowHeight="13.2" x14ac:dyDescent="0.2"/>
  <cols>
    <col min="2" max="2" width="32.6640625" customWidth="1"/>
    <col min="3" max="3" width="4.21875" customWidth="1"/>
    <col min="4" max="4" width="9" style="3"/>
    <col min="5" max="6" width="8.77734375" style="68"/>
    <col min="7" max="7" width="9" style="4"/>
    <col min="8" max="8" width="0.33203125" customWidth="1"/>
    <col min="9" max="9" width="39.77734375" customWidth="1"/>
    <col min="10" max="10" width="8.77734375" style="68"/>
  </cols>
  <sheetData>
    <row r="1" spans="1:10" s="5" customFormat="1" x14ac:dyDescent="0.2">
      <c r="A1"/>
      <c r="B1" s="1">
        <v>2026</v>
      </c>
      <c r="C1" s="2"/>
      <c r="D1" s="3"/>
      <c r="E1" s="58"/>
      <c r="F1" s="59"/>
      <c r="G1" s="4"/>
      <c r="I1" s="6" t="s">
        <v>291</v>
      </c>
      <c r="J1" s="71"/>
    </row>
    <row r="2" spans="1:10" s="5" customFormat="1" ht="13.8" thickBot="1" x14ac:dyDescent="0.25">
      <c r="A2"/>
      <c r="B2" s="5" t="s">
        <v>234</v>
      </c>
      <c r="C2" s="2"/>
      <c r="D2" s="3"/>
      <c r="E2" s="58"/>
      <c r="F2" s="59"/>
      <c r="G2" s="4"/>
      <c r="I2" s="7">
        <v>46114</v>
      </c>
      <c r="J2" s="95">
        <v>0.9291666666666667</v>
      </c>
    </row>
    <row r="3" spans="1:10" s="12" customFormat="1" ht="39.75" customHeight="1" thickBot="1" x14ac:dyDescent="0.25">
      <c r="A3" s="8"/>
      <c r="B3" s="9" t="s">
        <v>0</v>
      </c>
      <c r="C3" s="9" t="s">
        <v>1</v>
      </c>
      <c r="D3" s="10" t="s">
        <v>2</v>
      </c>
      <c r="E3" s="60" t="s">
        <v>3</v>
      </c>
      <c r="F3" s="61" t="s">
        <v>4</v>
      </c>
      <c r="G3" s="11" t="s">
        <v>5</v>
      </c>
      <c r="H3" s="9"/>
      <c r="I3" s="9" t="s">
        <v>6</v>
      </c>
      <c r="J3" s="72" t="s">
        <v>7</v>
      </c>
    </row>
    <row r="4" spans="1:10" ht="47.25" customHeight="1" thickTop="1" x14ac:dyDescent="0.2">
      <c r="A4" s="13">
        <v>1</v>
      </c>
      <c r="B4" s="14" t="s">
        <v>8</v>
      </c>
      <c r="C4" s="15"/>
      <c r="D4" s="15"/>
      <c r="E4" s="62">
        <v>0</v>
      </c>
      <c r="F4" s="62">
        <v>0</v>
      </c>
      <c r="G4" s="15" t="s">
        <v>9</v>
      </c>
      <c r="H4" s="16"/>
      <c r="I4" s="17" t="s">
        <v>239</v>
      </c>
      <c r="J4" s="73">
        <v>0</v>
      </c>
    </row>
    <row r="5" spans="1:10" x14ac:dyDescent="0.2">
      <c r="A5" s="18">
        <v>2</v>
      </c>
      <c r="B5" s="19" t="s">
        <v>14</v>
      </c>
      <c r="C5" s="20"/>
      <c r="D5" s="21" t="s">
        <v>11</v>
      </c>
      <c r="E5" s="63">
        <v>0.03</v>
      </c>
      <c r="F5" s="63">
        <f>F4+E5</f>
        <v>0.03</v>
      </c>
      <c r="G5" s="20" t="s">
        <v>12</v>
      </c>
      <c r="H5" s="19"/>
      <c r="I5" s="22"/>
      <c r="J5" s="74"/>
    </row>
    <row r="6" spans="1:10" x14ac:dyDescent="0.2">
      <c r="A6" s="18">
        <v>3</v>
      </c>
      <c r="B6" s="19" t="s">
        <v>28</v>
      </c>
      <c r="C6" s="20"/>
      <c r="D6" s="21" t="s">
        <v>11</v>
      </c>
      <c r="E6" s="63">
        <v>0.04</v>
      </c>
      <c r="F6" s="63">
        <f>F5+E6</f>
        <v>7.0000000000000007E-2</v>
      </c>
      <c r="G6" s="20" t="s">
        <v>29</v>
      </c>
      <c r="H6" s="19"/>
      <c r="I6" s="22" t="s">
        <v>31</v>
      </c>
      <c r="J6" s="74"/>
    </row>
    <row r="7" spans="1:10" x14ac:dyDescent="0.2">
      <c r="A7" s="18">
        <v>4</v>
      </c>
      <c r="B7" s="19" t="s">
        <v>30</v>
      </c>
      <c r="C7" s="20"/>
      <c r="D7" s="21" t="s">
        <v>11</v>
      </c>
      <c r="E7" s="63">
        <v>0.33</v>
      </c>
      <c r="F7" s="134">
        <f t="shared" ref="F7:F15" si="0">F6+E7</f>
        <v>0.4</v>
      </c>
      <c r="G7" s="20" t="s">
        <v>9</v>
      </c>
      <c r="H7" s="19"/>
      <c r="I7" s="22"/>
      <c r="J7" s="75"/>
    </row>
    <row r="8" spans="1:10" x14ac:dyDescent="0.2">
      <c r="A8" s="18">
        <v>5</v>
      </c>
      <c r="B8" s="19" t="s">
        <v>32</v>
      </c>
      <c r="C8" s="20"/>
      <c r="D8" s="21" t="s">
        <v>11</v>
      </c>
      <c r="E8" s="134">
        <v>0.4</v>
      </c>
      <c r="F8" s="134">
        <f t="shared" si="0"/>
        <v>0.8</v>
      </c>
      <c r="G8" s="20" t="s">
        <v>33</v>
      </c>
      <c r="H8" s="19"/>
      <c r="I8" s="22"/>
      <c r="J8" s="75"/>
    </row>
    <row r="9" spans="1:10" x14ac:dyDescent="0.2">
      <c r="A9" s="18">
        <v>6</v>
      </c>
      <c r="B9" s="19" t="s">
        <v>34</v>
      </c>
      <c r="C9" s="20"/>
      <c r="D9" s="21" t="s">
        <v>11</v>
      </c>
      <c r="E9" s="134">
        <v>0.1</v>
      </c>
      <c r="F9" s="134">
        <f t="shared" si="0"/>
        <v>0.9</v>
      </c>
      <c r="G9" s="20" t="s">
        <v>13</v>
      </c>
      <c r="H9" s="19"/>
      <c r="I9" s="22" t="s">
        <v>49</v>
      </c>
      <c r="J9" s="75"/>
    </row>
    <row r="10" spans="1:10" ht="14.4" x14ac:dyDescent="0.2">
      <c r="A10" s="18">
        <v>7</v>
      </c>
      <c r="B10" s="19" t="s">
        <v>35</v>
      </c>
      <c r="C10" s="20"/>
      <c r="D10" s="21" t="s">
        <v>11</v>
      </c>
      <c r="E10" s="134">
        <v>0.1</v>
      </c>
      <c r="F10" s="134">
        <f t="shared" si="0"/>
        <v>1</v>
      </c>
      <c r="G10" s="56" t="s">
        <v>36</v>
      </c>
      <c r="H10" s="19"/>
      <c r="I10" s="19" t="s">
        <v>37</v>
      </c>
      <c r="J10" s="75"/>
    </row>
    <row r="11" spans="1:10" x14ac:dyDescent="0.2">
      <c r="A11" s="18">
        <v>8</v>
      </c>
      <c r="B11" s="19" t="s">
        <v>14</v>
      </c>
      <c r="C11" s="20"/>
      <c r="D11" s="21" t="s">
        <v>11</v>
      </c>
      <c r="E11" s="134">
        <v>0.1</v>
      </c>
      <c r="F11" s="134">
        <f t="shared" si="0"/>
        <v>1.1000000000000001</v>
      </c>
      <c r="G11" s="23" t="s">
        <v>16</v>
      </c>
      <c r="H11" s="19"/>
      <c r="I11" s="19" t="s">
        <v>38</v>
      </c>
      <c r="J11" s="75"/>
    </row>
    <row r="12" spans="1:10" x14ac:dyDescent="0.2">
      <c r="A12" s="18">
        <v>9</v>
      </c>
      <c r="B12" s="19" t="s">
        <v>39</v>
      </c>
      <c r="C12" s="20"/>
      <c r="D12" s="21" t="s">
        <v>40</v>
      </c>
      <c r="E12" s="134">
        <v>0.6</v>
      </c>
      <c r="F12" s="134">
        <f t="shared" si="0"/>
        <v>1.7000000000000002</v>
      </c>
      <c r="G12" s="23" t="s">
        <v>16</v>
      </c>
      <c r="H12" s="19"/>
      <c r="I12" s="19" t="s">
        <v>48</v>
      </c>
      <c r="J12" s="75"/>
    </row>
    <row r="13" spans="1:10" ht="14.4" x14ac:dyDescent="0.2">
      <c r="A13" s="18">
        <v>10</v>
      </c>
      <c r="B13" s="19" t="s">
        <v>41</v>
      </c>
      <c r="C13" s="20"/>
      <c r="D13" s="21" t="s">
        <v>44</v>
      </c>
      <c r="E13" s="134">
        <v>0.1</v>
      </c>
      <c r="F13" s="134">
        <f t="shared" si="0"/>
        <v>1.8000000000000003</v>
      </c>
      <c r="G13" s="56" t="s">
        <v>42</v>
      </c>
      <c r="H13" s="19"/>
      <c r="I13" s="19" t="s">
        <v>43</v>
      </c>
      <c r="J13" s="75"/>
    </row>
    <row r="14" spans="1:10" ht="14.4" x14ac:dyDescent="0.2">
      <c r="A14" s="18">
        <v>11</v>
      </c>
      <c r="B14" s="19" t="s">
        <v>35</v>
      </c>
      <c r="C14" s="20"/>
      <c r="D14" s="21" t="s">
        <v>44</v>
      </c>
      <c r="E14" s="134">
        <v>0.1</v>
      </c>
      <c r="F14" s="134">
        <f t="shared" si="0"/>
        <v>1.9000000000000004</v>
      </c>
      <c r="G14" s="56" t="s">
        <v>36</v>
      </c>
      <c r="H14" s="19"/>
      <c r="I14" s="19" t="s">
        <v>45</v>
      </c>
      <c r="J14" s="75"/>
    </row>
    <row r="15" spans="1:10" ht="68.400000000000006" customHeight="1" x14ac:dyDescent="0.2">
      <c r="A15" s="18">
        <v>12</v>
      </c>
      <c r="B15" s="29"/>
      <c r="C15" s="20"/>
      <c r="D15" s="57" t="s">
        <v>47</v>
      </c>
      <c r="E15" s="136">
        <v>0</v>
      </c>
      <c r="F15" s="134">
        <f t="shared" si="0"/>
        <v>1.9000000000000004</v>
      </c>
      <c r="G15" s="69"/>
      <c r="H15" s="24"/>
      <c r="I15" s="25" t="s">
        <v>46</v>
      </c>
      <c r="J15" s="76"/>
    </row>
    <row r="16" spans="1:10" ht="21.6" customHeight="1" x14ac:dyDescent="0.2">
      <c r="A16" s="18">
        <v>13</v>
      </c>
      <c r="B16" s="19" t="s">
        <v>15</v>
      </c>
      <c r="C16" s="20"/>
      <c r="D16" s="57" t="s">
        <v>47</v>
      </c>
      <c r="E16" s="134">
        <v>22.2</v>
      </c>
      <c r="F16" s="134">
        <f t="shared" ref="F16:F112" si="1">F15+E16</f>
        <v>24.1</v>
      </c>
      <c r="G16" s="20" t="s">
        <v>13</v>
      </c>
      <c r="H16" s="19"/>
      <c r="I16" s="19" t="s">
        <v>169</v>
      </c>
      <c r="J16" s="75"/>
    </row>
    <row r="17" spans="1:10" x14ac:dyDescent="0.2">
      <c r="A17" s="18">
        <v>14</v>
      </c>
      <c r="B17" s="19" t="s">
        <v>53</v>
      </c>
      <c r="C17" s="20"/>
      <c r="D17" s="21" t="s">
        <v>11</v>
      </c>
      <c r="E17" s="134">
        <v>0.1</v>
      </c>
      <c r="F17" s="134">
        <f t="shared" si="1"/>
        <v>24.200000000000003</v>
      </c>
      <c r="G17" s="20" t="s">
        <v>9</v>
      </c>
      <c r="H17" s="19"/>
      <c r="I17" s="19"/>
      <c r="J17" s="75"/>
    </row>
    <row r="18" spans="1:10" x14ac:dyDescent="0.2">
      <c r="A18" s="18">
        <v>15</v>
      </c>
      <c r="B18" s="19" t="s">
        <v>23</v>
      </c>
      <c r="C18" s="20"/>
      <c r="D18" s="21" t="s">
        <v>11</v>
      </c>
      <c r="E18" s="134">
        <v>0.1</v>
      </c>
      <c r="F18" s="134">
        <f t="shared" si="1"/>
        <v>24.300000000000004</v>
      </c>
      <c r="G18" s="20" t="s">
        <v>16</v>
      </c>
      <c r="H18" s="19"/>
      <c r="I18" s="19" t="s">
        <v>168</v>
      </c>
      <c r="J18" s="75"/>
    </row>
    <row r="19" spans="1:10" x14ac:dyDescent="0.2">
      <c r="A19" s="18">
        <v>16</v>
      </c>
      <c r="B19" s="29" t="s">
        <v>170</v>
      </c>
      <c r="C19" s="20"/>
      <c r="D19" s="21" t="s">
        <v>11</v>
      </c>
      <c r="E19" s="134">
        <v>0.2</v>
      </c>
      <c r="F19" s="134">
        <f t="shared" si="1"/>
        <v>24.500000000000004</v>
      </c>
      <c r="G19" s="20" t="s">
        <v>16</v>
      </c>
      <c r="H19" s="19"/>
      <c r="I19" s="19"/>
      <c r="J19" s="75"/>
    </row>
    <row r="20" spans="1:10" ht="42" customHeight="1" x14ac:dyDescent="0.2">
      <c r="A20" s="46">
        <v>17</v>
      </c>
      <c r="B20" s="52" t="s">
        <v>286</v>
      </c>
      <c r="C20" s="47"/>
      <c r="D20" s="54" t="s">
        <v>172</v>
      </c>
      <c r="E20" s="135">
        <v>0.3</v>
      </c>
      <c r="F20" s="135">
        <f t="shared" si="1"/>
        <v>24.800000000000004</v>
      </c>
      <c r="G20" s="48" t="s">
        <v>51</v>
      </c>
      <c r="H20" s="49"/>
      <c r="I20" s="50" t="s">
        <v>256</v>
      </c>
      <c r="J20" s="77">
        <f>F20-F4</f>
        <v>24.800000000000004</v>
      </c>
    </row>
    <row r="21" spans="1:10" x14ac:dyDescent="0.2">
      <c r="A21" s="18">
        <v>18</v>
      </c>
      <c r="B21" s="24" t="s">
        <v>28</v>
      </c>
      <c r="C21" s="23"/>
      <c r="D21" s="21" t="s">
        <v>172</v>
      </c>
      <c r="E21" s="136">
        <v>0.4</v>
      </c>
      <c r="F21" s="134">
        <f t="shared" si="1"/>
        <v>25.200000000000003</v>
      </c>
      <c r="G21" s="20" t="s">
        <v>52</v>
      </c>
      <c r="H21" s="19"/>
      <c r="I21" s="19"/>
      <c r="J21" s="75"/>
    </row>
    <row r="22" spans="1:10" x14ac:dyDescent="0.2">
      <c r="A22" s="18">
        <v>19</v>
      </c>
      <c r="B22" s="24" t="s">
        <v>173</v>
      </c>
      <c r="C22" s="23"/>
      <c r="D22" s="21" t="s">
        <v>11</v>
      </c>
      <c r="E22" s="64">
        <v>0.15</v>
      </c>
      <c r="F22" s="63">
        <f t="shared" si="1"/>
        <v>25.35</v>
      </c>
      <c r="G22" s="20" t="s">
        <v>9</v>
      </c>
      <c r="H22" s="19"/>
      <c r="I22" s="19"/>
      <c r="J22" s="75"/>
    </row>
    <row r="23" spans="1:10" x14ac:dyDescent="0.2">
      <c r="A23" s="18">
        <v>20</v>
      </c>
      <c r="B23" s="19" t="s">
        <v>174</v>
      </c>
      <c r="C23" s="23"/>
      <c r="D23" s="21" t="s">
        <v>11</v>
      </c>
      <c r="E23" s="64">
        <v>7.0000000000000007E-2</v>
      </c>
      <c r="F23" s="63">
        <f t="shared" si="1"/>
        <v>25.42</v>
      </c>
      <c r="G23" s="23" t="s">
        <v>17</v>
      </c>
      <c r="H23" s="19"/>
      <c r="I23" s="19"/>
      <c r="J23" s="75"/>
    </row>
    <row r="24" spans="1:10" x14ac:dyDescent="0.2">
      <c r="A24" s="18">
        <v>21</v>
      </c>
      <c r="B24" s="19" t="s">
        <v>174</v>
      </c>
      <c r="C24" s="23"/>
      <c r="D24" s="21" t="s">
        <v>11</v>
      </c>
      <c r="E24" s="64">
        <v>0.03</v>
      </c>
      <c r="F24" s="63">
        <f t="shared" si="1"/>
        <v>25.450000000000003</v>
      </c>
      <c r="G24" s="23" t="s">
        <v>17</v>
      </c>
      <c r="H24" s="19"/>
      <c r="I24" s="19" t="s">
        <v>175</v>
      </c>
      <c r="J24" s="75"/>
    </row>
    <row r="25" spans="1:10" ht="14.4" x14ac:dyDescent="0.2">
      <c r="A25" s="18">
        <v>22</v>
      </c>
      <c r="B25" s="24" t="s">
        <v>41</v>
      </c>
      <c r="C25" s="23"/>
      <c r="D25" s="21" t="s">
        <v>11</v>
      </c>
      <c r="E25" s="64">
        <v>0.03</v>
      </c>
      <c r="F25" s="63">
        <f t="shared" si="1"/>
        <v>25.480000000000004</v>
      </c>
      <c r="G25" s="56" t="s">
        <v>42</v>
      </c>
      <c r="H25" s="19"/>
      <c r="I25" s="19"/>
      <c r="J25" s="75"/>
    </row>
    <row r="26" spans="1:10" ht="14.4" x14ac:dyDescent="0.2">
      <c r="A26" s="18">
        <v>23</v>
      </c>
      <c r="B26" s="24" t="s">
        <v>35</v>
      </c>
      <c r="C26" s="23"/>
      <c r="D26" s="21" t="s">
        <v>56</v>
      </c>
      <c r="E26" s="64">
        <v>0.03</v>
      </c>
      <c r="F26" s="63">
        <f t="shared" si="1"/>
        <v>25.510000000000005</v>
      </c>
      <c r="G26" s="56" t="s">
        <v>36</v>
      </c>
      <c r="H26" s="19"/>
      <c r="I26" s="19"/>
      <c r="J26" s="75"/>
    </row>
    <row r="27" spans="1:10" ht="14.4" x14ac:dyDescent="0.2">
      <c r="A27" s="18">
        <v>24</v>
      </c>
      <c r="B27" s="24" t="s">
        <v>41</v>
      </c>
      <c r="C27" s="23"/>
      <c r="D27" s="21" t="s">
        <v>56</v>
      </c>
      <c r="E27" s="64">
        <v>0.04</v>
      </c>
      <c r="F27" s="63">
        <f t="shared" si="1"/>
        <v>25.550000000000004</v>
      </c>
      <c r="G27" s="56" t="s">
        <v>42</v>
      </c>
      <c r="H27" s="19"/>
      <c r="I27" s="19" t="s">
        <v>176</v>
      </c>
      <c r="J27" s="75"/>
    </row>
    <row r="28" spans="1:10" ht="14.4" x14ac:dyDescent="0.2">
      <c r="A28" s="18">
        <v>25</v>
      </c>
      <c r="B28" s="24" t="s">
        <v>35</v>
      </c>
      <c r="C28" s="23"/>
      <c r="D28" s="21" t="s">
        <v>56</v>
      </c>
      <c r="E28" s="64">
        <v>0.15</v>
      </c>
      <c r="F28" s="134">
        <f t="shared" si="1"/>
        <v>25.700000000000003</v>
      </c>
      <c r="G28" s="56" t="s">
        <v>36</v>
      </c>
      <c r="H28" s="19"/>
      <c r="I28" s="19" t="s">
        <v>177</v>
      </c>
      <c r="J28" s="75"/>
    </row>
    <row r="29" spans="1:10" x14ac:dyDescent="0.2">
      <c r="A29" s="18">
        <v>26</v>
      </c>
      <c r="B29" s="24" t="s">
        <v>15</v>
      </c>
      <c r="C29" s="23"/>
      <c r="D29" s="21" t="s">
        <v>54</v>
      </c>
      <c r="E29" s="136">
        <v>1.3</v>
      </c>
      <c r="F29" s="134">
        <f t="shared" si="1"/>
        <v>27.000000000000004</v>
      </c>
      <c r="G29" s="20" t="s">
        <v>13</v>
      </c>
      <c r="H29" s="19"/>
      <c r="I29" s="19"/>
      <c r="J29" s="75"/>
    </row>
    <row r="30" spans="1:10" ht="14.4" x14ac:dyDescent="0.2">
      <c r="A30" s="18">
        <v>27</v>
      </c>
      <c r="B30" s="24" t="s">
        <v>18</v>
      </c>
      <c r="C30" s="23"/>
      <c r="D30" s="21" t="s">
        <v>54</v>
      </c>
      <c r="E30" s="136">
        <v>0.5</v>
      </c>
      <c r="F30" s="134">
        <f t="shared" ref="F30:F59" si="2">F29+E30</f>
        <v>27.500000000000004</v>
      </c>
      <c r="G30" s="56" t="s">
        <v>36</v>
      </c>
      <c r="H30" s="19"/>
      <c r="I30" s="19" t="s">
        <v>55</v>
      </c>
      <c r="J30" s="75"/>
    </row>
    <row r="31" spans="1:10" x14ac:dyDescent="0.2">
      <c r="A31" s="18">
        <v>28</v>
      </c>
      <c r="B31" s="24" t="s">
        <v>14</v>
      </c>
      <c r="C31" s="23"/>
      <c r="D31" s="21" t="s">
        <v>56</v>
      </c>
      <c r="E31" s="136">
        <v>0.1</v>
      </c>
      <c r="F31" s="134">
        <f t="shared" si="2"/>
        <v>27.600000000000005</v>
      </c>
      <c r="G31" s="20" t="s">
        <v>12</v>
      </c>
      <c r="H31" s="19"/>
      <c r="I31" s="19" t="s">
        <v>57</v>
      </c>
      <c r="J31" s="75"/>
    </row>
    <row r="32" spans="1:10" ht="19.2" x14ac:dyDescent="0.2">
      <c r="A32" s="18">
        <v>29</v>
      </c>
      <c r="B32" s="99" t="s">
        <v>207</v>
      </c>
      <c r="C32" s="23"/>
      <c r="D32" s="100" t="s">
        <v>180</v>
      </c>
      <c r="E32" s="136">
        <v>0.6</v>
      </c>
      <c r="F32" s="134">
        <f t="shared" si="2"/>
        <v>28.200000000000006</v>
      </c>
      <c r="G32" s="20" t="s">
        <v>12</v>
      </c>
      <c r="H32" s="19"/>
      <c r="I32" s="19" t="s">
        <v>179</v>
      </c>
      <c r="J32" s="75"/>
    </row>
    <row r="33" spans="1:10" ht="14.4" x14ac:dyDescent="0.2">
      <c r="A33" s="18">
        <v>30</v>
      </c>
      <c r="B33" s="28" t="s">
        <v>18</v>
      </c>
      <c r="C33" s="23"/>
      <c r="D33" s="21" t="s">
        <v>56</v>
      </c>
      <c r="E33" s="136">
        <v>0.1</v>
      </c>
      <c r="F33" s="134">
        <f t="shared" si="2"/>
        <v>28.300000000000008</v>
      </c>
      <c r="G33" s="56" t="s">
        <v>182</v>
      </c>
      <c r="H33" s="19"/>
      <c r="I33" s="101" t="s">
        <v>183</v>
      </c>
      <c r="J33" s="75"/>
    </row>
    <row r="34" spans="1:10" x14ac:dyDescent="0.2">
      <c r="A34" s="18">
        <v>31</v>
      </c>
      <c r="B34" s="28" t="s">
        <v>18</v>
      </c>
      <c r="C34" s="23"/>
      <c r="D34" s="21" t="s">
        <v>54</v>
      </c>
      <c r="E34" s="136">
        <v>0.4</v>
      </c>
      <c r="F34" s="134">
        <f t="shared" si="2"/>
        <v>28.700000000000006</v>
      </c>
      <c r="G34" s="20" t="s">
        <v>9</v>
      </c>
      <c r="H34" s="19"/>
      <c r="I34" s="19"/>
      <c r="J34" s="75"/>
    </row>
    <row r="35" spans="1:10" ht="14.4" x14ac:dyDescent="0.2">
      <c r="A35" s="18">
        <v>32</v>
      </c>
      <c r="B35" s="28" t="s">
        <v>184</v>
      </c>
      <c r="C35" s="23"/>
      <c r="D35" s="21" t="s">
        <v>56</v>
      </c>
      <c r="E35" s="136">
        <v>0.3</v>
      </c>
      <c r="F35" s="134">
        <f t="shared" si="2"/>
        <v>29.000000000000007</v>
      </c>
      <c r="G35" s="20" t="s">
        <v>225</v>
      </c>
      <c r="H35" s="19"/>
      <c r="I35" s="19"/>
      <c r="J35" s="75"/>
    </row>
    <row r="36" spans="1:10" x14ac:dyDescent="0.2">
      <c r="A36" s="18">
        <v>33</v>
      </c>
      <c r="B36" s="28" t="s">
        <v>185</v>
      </c>
      <c r="C36" s="23"/>
      <c r="D36" s="21" t="s">
        <v>56</v>
      </c>
      <c r="E36" s="136">
        <v>0.2</v>
      </c>
      <c r="F36" s="134">
        <f t="shared" si="2"/>
        <v>29.200000000000006</v>
      </c>
      <c r="G36" s="20" t="s">
        <v>186</v>
      </c>
      <c r="H36" s="19"/>
      <c r="I36" s="19"/>
      <c r="J36" s="75"/>
    </row>
    <row r="37" spans="1:10" x14ac:dyDescent="0.2">
      <c r="A37" s="18">
        <v>34</v>
      </c>
      <c r="B37" s="28" t="s">
        <v>181</v>
      </c>
      <c r="C37" s="23"/>
      <c r="D37" s="21" t="s">
        <v>56</v>
      </c>
      <c r="E37" s="136">
        <v>0.1</v>
      </c>
      <c r="F37" s="134">
        <f t="shared" si="2"/>
        <v>29.300000000000008</v>
      </c>
      <c r="G37" s="20" t="s">
        <v>187</v>
      </c>
      <c r="H37" s="19"/>
      <c r="I37" s="19" t="s">
        <v>188</v>
      </c>
      <c r="J37" s="75"/>
    </row>
    <row r="38" spans="1:10" ht="19.5" customHeight="1" x14ac:dyDescent="0.2">
      <c r="A38" s="18">
        <v>35</v>
      </c>
      <c r="B38" s="141" t="s">
        <v>196</v>
      </c>
      <c r="C38" s="23"/>
      <c r="D38" s="102" t="s">
        <v>191</v>
      </c>
      <c r="E38" s="64">
        <v>0.27</v>
      </c>
      <c r="F38" s="63">
        <f t="shared" si="2"/>
        <v>29.570000000000007</v>
      </c>
      <c r="G38" s="20" t="s">
        <v>189</v>
      </c>
      <c r="H38" s="19"/>
      <c r="I38" s="19" t="s">
        <v>195</v>
      </c>
      <c r="J38" s="96"/>
    </row>
    <row r="39" spans="1:10" x14ac:dyDescent="0.2">
      <c r="A39" s="18">
        <v>36</v>
      </c>
      <c r="B39" s="142"/>
      <c r="C39" s="23"/>
      <c r="D39" s="100" t="s">
        <v>192</v>
      </c>
      <c r="E39" s="64">
        <v>0.02</v>
      </c>
      <c r="F39" s="63">
        <f t="shared" si="2"/>
        <v>29.590000000000007</v>
      </c>
      <c r="G39" s="20" t="s">
        <v>189</v>
      </c>
      <c r="H39" s="19"/>
      <c r="I39" s="19" t="s">
        <v>190</v>
      </c>
      <c r="J39" s="96"/>
    </row>
    <row r="40" spans="1:10" x14ac:dyDescent="0.2">
      <c r="A40" s="18">
        <v>37</v>
      </c>
      <c r="B40" s="143"/>
      <c r="C40" s="23"/>
      <c r="D40" s="100" t="s">
        <v>192</v>
      </c>
      <c r="E40" s="64">
        <v>0.01</v>
      </c>
      <c r="F40" s="134">
        <f t="shared" si="2"/>
        <v>29.600000000000009</v>
      </c>
      <c r="G40" s="20" t="s">
        <v>187</v>
      </c>
      <c r="H40" s="19"/>
      <c r="I40" s="19" t="s">
        <v>193</v>
      </c>
      <c r="J40" s="96"/>
    </row>
    <row r="41" spans="1:10" x14ac:dyDescent="0.2">
      <c r="A41" s="18">
        <v>38</v>
      </c>
      <c r="B41" s="28" t="s">
        <v>154</v>
      </c>
      <c r="C41" s="23"/>
      <c r="D41" s="21" t="s">
        <v>194</v>
      </c>
      <c r="E41" s="136">
        <v>1.7</v>
      </c>
      <c r="F41" s="134">
        <f t="shared" si="2"/>
        <v>31.300000000000008</v>
      </c>
      <c r="G41" s="20" t="s">
        <v>187</v>
      </c>
      <c r="H41" s="19"/>
      <c r="I41" s="19"/>
      <c r="J41" s="96"/>
    </row>
    <row r="42" spans="1:10" x14ac:dyDescent="0.2">
      <c r="A42" s="18">
        <v>39</v>
      </c>
      <c r="B42" s="28" t="s">
        <v>197</v>
      </c>
      <c r="C42" s="23"/>
      <c r="D42" s="21" t="s">
        <v>194</v>
      </c>
      <c r="E42" s="136">
        <v>0.1</v>
      </c>
      <c r="F42" s="134">
        <f t="shared" si="2"/>
        <v>31.400000000000009</v>
      </c>
      <c r="G42" s="20" t="s">
        <v>12</v>
      </c>
      <c r="H42" s="19"/>
      <c r="I42" s="19"/>
      <c r="J42" s="96"/>
    </row>
    <row r="43" spans="1:10" x14ac:dyDescent="0.2">
      <c r="A43" s="18">
        <v>40</v>
      </c>
      <c r="B43" s="28" t="s">
        <v>199</v>
      </c>
      <c r="C43" s="23"/>
      <c r="D43" s="21" t="s">
        <v>198</v>
      </c>
      <c r="E43" s="136">
        <v>0.5</v>
      </c>
      <c r="F43" s="134">
        <f t="shared" si="2"/>
        <v>31.900000000000009</v>
      </c>
      <c r="G43" s="20" t="s">
        <v>13</v>
      </c>
      <c r="H43" s="19"/>
      <c r="I43" s="19" t="s">
        <v>201</v>
      </c>
      <c r="J43" s="96"/>
    </row>
    <row r="44" spans="1:10" x14ac:dyDescent="0.2">
      <c r="A44" s="18">
        <v>41</v>
      </c>
      <c r="B44" s="28" t="s">
        <v>202</v>
      </c>
      <c r="C44" s="23"/>
      <c r="D44" s="21" t="s">
        <v>200</v>
      </c>
      <c r="E44" s="136">
        <v>2.6</v>
      </c>
      <c r="F44" s="134">
        <f t="shared" si="2"/>
        <v>34.500000000000007</v>
      </c>
      <c r="G44" s="20" t="s">
        <v>13</v>
      </c>
      <c r="H44" s="19"/>
      <c r="I44" s="19" t="s">
        <v>204</v>
      </c>
      <c r="J44" s="96"/>
    </row>
    <row r="45" spans="1:10" x14ac:dyDescent="0.2">
      <c r="A45" s="18">
        <v>42</v>
      </c>
      <c r="B45" s="28" t="s">
        <v>202</v>
      </c>
      <c r="C45" s="23"/>
      <c r="D45" s="21" t="s">
        <v>200</v>
      </c>
      <c r="E45" s="136">
        <v>2.2999999999999998</v>
      </c>
      <c r="F45" s="134">
        <f t="shared" si="2"/>
        <v>36.800000000000004</v>
      </c>
      <c r="G45" s="20" t="s">
        <v>17</v>
      </c>
      <c r="H45" s="19"/>
      <c r="I45" s="19" t="s">
        <v>203</v>
      </c>
      <c r="J45" s="96"/>
    </row>
    <row r="46" spans="1:10" x14ac:dyDescent="0.2">
      <c r="A46" s="18">
        <v>43</v>
      </c>
      <c r="B46" s="28" t="s">
        <v>154</v>
      </c>
      <c r="C46" s="23"/>
      <c r="D46" s="21" t="s">
        <v>200</v>
      </c>
      <c r="E46" s="136">
        <v>0.2</v>
      </c>
      <c r="F46" s="134">
        <f t="shared" si="2"/>
        <v>37.000000000000007</v>
      </c>
      <c r="G46" s="20" t="s">
        <v>205</v>
      </c>
      <c r="H46" s="19"/>
      <c r="I46" s="19"/>
      <c r="J46" s="96"/>
    </row>
    <row r="47" spans="1:10" x14ac:dyDescent="0.2">
      <c r="A47" s="18">
        <v>44</v>
      </c>
      <c r="B47" s="24" t="s">
        <v>59</v>
      </c>
      <c r="C47" s="23"/>
      <c r="D47" s="21" t="s">
        <v>206</v>
      </c>
      <c r="E47" s="136">
        <v>0.6</v>
      </c>
      <c r="F47" s="134">
        <f t="shared" si="2"/>
        <v>37.600000000000009</v>
      </c>
      <c r="G47" s="20" t="s">
        <v>12</v>
      </c>
      <c r="H47" s="19"/>
      <c r="I47" s="19"/>
      <c r="J47" s="75"/>
    </row>
    <row r="48" spans="1:10" x14ac:dyDescent="0.2">
      <c r="A48" s="18">
        <v>45</v>
      </c>
      <c r="B48" s="24" t="s">
        <v>60</v>
      </c>
      <c r="C48" s="23"/>
      <c r="D48" s="21" t="s">
        <v>19</v>
      </c>
      <c r="E48" s="136">
        <v>0.3</v>
      </c>
      <c r="F48" s="134">
        <f t="shared" si="2"/>
        <v>37.900000000000006</v>
      </c>
      <c r="G48" s="20" t="s">
        <v>16</v>
      </c>
      <c r="H48" s="19"/>
      <c r="I48" s="19"/>
      <c r="J48" s="75"/>
    </row>
    <row r="49" spans="1:10" ht="28.8" x14ac:dyDescent="0.2">
      <c r="A49" s="18">
        <v>46</v>
      </c>
      <c r="B49" s="29" t="s">
        <v>24</v>
      </c>
      <c r="C49" s="23"/>
      <c r="D49" s="82" t="s">
        <v>61</v>
      </c>
      <c r="E49" s="136">
        <v>2.5</v>
      </c>
      <c r="F49" s="134">
        <f t="shared" si="2"/>
        <v>40.400000000000006</v>
      </c>
      <c r="G49" s="20" t="s">
        <v>12</v>
      </c>
      <c r="H49" s="19"/>
      <c r="I49" s="19" t="s">
        <v>63</v>
      </c>
      <c r="J49" s="75"/>
    </row>
    <row r="50" spans="1:10" x14ac:dyDescent="0.2">
      <c r="A50" s="18">
        <v>47</v>
      </c>
      <c r="B50" s="24" t="s">
        <v>65</v>
      </c>
      <c r="C50" s="23"/>
      <c r="D50" s="21" t="s">
        <v>62</v>
      </c>
      <c r="E50" s="136">
        <v>2</v>
      </c>
      <c r="F50" s="134">
        <f t="shared" si="2"/>
        <v>42.400000000000006</v>
      </c>
      <c r="G50" s="23" t="s">
        <v>17</v>
      </c>
      <c r="H50" s="19"/>
      <c r="I50" s="19" t="s">
        <v>66</v>
      </c>
      <c r="J50" s="75"/>
    </row>
    <row r="51" spans="1:10" x14ac:dyDescent="0.2">
      <c r="A51" s="18">
        <v>48</v>
      </c>
      <c r="B51" s="24" t="s">
        <v>67</v>
      </c>
      <c r="C51" s="23"/>
      <c r="D51" s="21" t="s">
        <v>64</v>
      </c>
      <c r="E51" s="136">
        <v>0.9</v>
      </c>
      <c r="F51" s="134">
        <f t="shared" si="2"/>
        <v>43.300000000000004</v>
      </c>
      <c r="G51" s="20" t="s">
        <v>12</v>
      </c>
      <c r="H51" s="19"/>
      <c r="I51" s="19"/>
      <c r="J51" s="75"/>
    </row>
    <row r="52" spans="1:10" ht="21.6" customHeight="1" x14ac:dyDescent="0.2">
      <c r="A52" s="18">
        <v>49</v>
      </c>
      <c r="B52" s="24" t="s">
        <v>68</v>
      </c>
      <c r="C52" s="23"/>
      <c r="D52" s="21" t="s">
        <v>71</v>
      </c>
      <c r="E52" s="136">
        <v>2.2000000000000002</v>
      </c>
      <c r="F52" s="134">
        <f t="shared" si="2"/>
        <v>45.500000000000007</v>
      </c>
      <c r="G52" s="23" t="s">
        <v>17</v>
      </c>
      <c r="H52" s="19"/>
      <c r="I52" s="19"/>
      <c r="J52" s="75"/>
    </row>
    <row r="53" spans="1:10" x14ac:dyDescent="0.2">
      <c r="A53" s="18">
        <v>50</v>
      </c>
      <c r="B53" s="19" t="s">
        <v>10</v>
      </c>
      <c r="C53" s="23"/>
      <c r="D53" s="21" t="s">
        <v>72</v>
      </c>
      <c r="E53" s="136">
        <v>2.5</v>
      </c>
      <c r="F53" s="134">
        <f t="shared" si="2"/>
        <v>48.000000000000007</v>
      </c>
      <c r="G53" s="23" t="s">
        <v>17</v>
      </c>
      <c r="H53" s="19"/>
      <c r="I53" s="19" t="s">
        <v>178</v>
      </c>
      <c r="J53" s="75"/>
    </row>
    <row r="54" spans="1:10" x14ac:dyDescent="0.2">
      <c r="A54" s="18">
        <v>51</v>
      </c>
      <c r="B54" s="24" t="s">
        <v>14</v>
      </c>
      <c r="C54" s="23"/>
      <c r="D54" s="21" t="s">
        <v>73</v>
      </c>
      <c r="E54" s="136">
        <v>0.6</v>
      </c>
      <c r="F54" s="134">
        <f t="shared" si="2"/>
        <v>48.600000000000009</v>
      </c>
      <c r="G54" s="20" t="s">
        <v>16</v>
      </c>
      <c r="H54" s="19"/>
      <c r="I54" s="19"/>
      <c r="J54" s="75"/>
    </row>
    <row r="55" spans="1:10" x14ac:dyDescent="0.2">
      <c r="A55" s="18">
        <v>52</v>
      </c>
      <c r="B55" s="24" t="s">
        <v>14</v>
      </c>
      <c r="C55" s="23" t="s">
        <v>21</v>
      </c>
      <c r="D55" s="21" t="s">
        <v>74</v>
      </c>
      <c r="E55" s="136">
        <v>0.4</v>
      </c>
      <c r="F55" s="134">
        <f t="shared" si="2"/>
        <v>49.000000000000007</v>
      </c>
      <c r="G55" s="20" t="s">
        <v>16</v>
      </c>
      <c r="H55" s="19"/>
      <c r="I55" s="19" t="s">
        <v>77</v>
      </c>
      <c r="J55" s="75"/>
    </row>
    <row r="56" spans="1:10" x14ac:dyDescent="0.2">
      <c r="A56" s="18">
        <v>53</v>
      </c>
      <c r="B56" s="24" t="s">
        <v>76</v>
      </c>
      <c r="C56" s="23" t="s">
        <v>21</v>
      </c>
      <c r="D56" s="21" t="s">
        <v>75</v>
      </c>
      <c r="E56" s="136">
        <v>2.2000000000000002</v>
      </c>
      <c r="F56" s="134">
        <f t="shared" si="2"/>
        <v>51.20000000000001</v>
      </c>
      <c r="G56" s="23" t="s">
        <v>13</v>
      </c>
      <c r="H56" s="19"/>
      <c r="I56" s="19" t="s">
        <v>78</v>
      </c>
      <c r="J56" s="75"/>
    </row>
    <row r="57" spans="1:10" x14ac:dyDescent="0.2">
      <c r="A57" s="18">
        <v>54</v>
      </c>
      <c r="B57" s="24" t="s">
        <v>81</v>
      </c>
      <c r="C57" s="23"/>
      <c r="D57" s="21" t="s">
        <v>79</v>
      </c>
      <c r="E57" s="136">
        <v>0.3</v>
      </c>
      <c r="F57" s="134">
        <f t="shared" si="2"/>
        <v>51.500000000000007</v>
      </c>
      <c r="G57" s="20" t="s">
        <v>9</v>
      </c>
      <c r="H57" s="19"/>
      <c r="I57" s="19" t="s">
        <v>80</v>
      </c>
      <c r="J57" s="75"/>
    </row>
    <row r="58" spans="1:10" x14ac:dyDescent="0.2">
      <c r="A58" s="18">
        <v>55</v>
      </c>
      <c r="B58" s="24" t="s">
        <v>82</v>
      </c>
      <c r="C58" s="23"/>
      <c r="D58" s="21" t="s">
        <v>79</v>
      </c>
      <c r="E58" s="136">
        <v>1.3</v>
      </c>
      <c r="F58" s="134">
        <f t="shared" si="2"/>
        <v>52.800000000000004</v>
      </c>
      <c r="G58" s="20" t="s">
        <v>12</v>
      </c>
      <c r="H58" s="19"/>
      <c r="I58" s="19"/>
      <c r="J58" s="75"/>
    </row>
    <row r="59" spans="1:10" ht="42" customHeight="1" x14ac:dyDescent="0.2">
      <c r="A59" s="46">
        <v>56</v>
      </c>
      <c r="B59" s="52" t="s">
        <v>69</v>
      </c>
      <c r="C59" s="47"/>
      <c r="D59" s="54" t="s">
        <v>79</v>
      </c>
      <c r="E59" s="135">
        <v>13.2</v>
      </c>
      <c r="F59" s="135">
        <f t="shared" si="2"/>
        <v>66</v>
      </c>
      <c r="G59" s="48" t="s">
        <v>20</v>
      </c>
      <c r="H59" s="49"/>
      <c r="I59" s="50" t="s">
        <v>257</v>
      </c>
      <c r="J59" s="77">
        <f>F59-F20</f>
        <v>41.199999999999996</v>
      </c>
    </row>
    <row r="60" spans="1:10" ht="15" x14ac:dyDescent="0.2">
      <c r="A60" s="18">
        <v>57</v>
      </c>
      <c r="B60" s="19" t="s">
        <v>70</v>
      </c>
      <c r="C60" s="20"/>
      <c r="D60" s="27" t="s">
        <v>86</v>
      </c>
      <c r="E60" s="134">
        <v>1.3</v>
      </c>
      <c r="F60" s="134">
        <f t="shared" si="1"/>
        <v>67.3</v>
      </c>
      <c r="G60" s="31" t="s">
        <v>16</v>
      </c>
      <c r="H60" s="29"/>
      <c r="I60" s="35" t="s">
        <v>22</v>
      </c>
      <c r="J60" s="78"/>
    </row>
    <row r="61" spans="1:10" ht="15" x14ac:dyDescent="0.2">
      <c r="A61" s="18">
        <v>58</v>
      </c>
      <c r="B61" s="19" t="s">
        <v>85</v>
      </c>
      <c r="C61" s="23"/>
      <c r="D61" s="27" t="s">
        <v>86</v>
      </c>
      <c r="E61" s="136">
        <v>2.6</v>
      </c>
      <c r="F61" s="134">
        <f t="shared" si="1"/>
        <v>69.899999999999991</v>
      </c>
      <c r="G61" s="31" t="s">
        <v>12</v>
      </c>
      <c r="H61" s="24"/>
      <c r="I61" s="35" t="s">
        <v>84</v>
      </c>
      <c r="J61" s="76"/>
    </row>
    <row r="62" spans="1:10" ht="27" x14ac:dyDescent="0.2">
      <c r="A62" s="18">
        <v>59</v>
      </c>
      <c r="B62" s="19" t="s">
        <v>88</v>
      </c>
      <c r="C62" s="23"/>
      <c r="D62" s="83" t="s">
        <v>93</v>
      </c>
      <c r="E62" s="136">
        <v>39.9</v>
      </c>
      <c r="F62" s="134">
        <f t="shared" si="1"/>
        <v>109.79999999999998</v>
      </c>
      <c r="G62" s="31" t="s">
        <v>87</v>
      </c>
      <c r="H62" s="24"/>
      <c r="I62" s="35"/>
      <c r="J62" s="76"/>
    </row>
    <row r="63" spans="1:10" ht="42.75" customHeight="1" x14ac:dyDescent="0.2">
      <c r="A63" s="46">
        <v>60</v>
      </c>
      <c r="B63" s="52" t="s">
        <v>83</v>
      </c>
      <c r="C63" s="47" t="s">
        <v>21</v>
      </c>
      <c r="D63" s="84" t="s">
        <v>90</v>
      </c>
      <c r="E63" s="135">
        <v>1</v>
      </c>
      <c r="F63" s="135">
        <f t="shared" si="1"/>
        <v>110.79999999999998</v>
      </c>
      <c r="G63" s="48" t="s">
        <v>20</v>
      </c>
      <c r="H63" s="49"/>
      <c r="I63" s="50" t="s">
        <v>258</v>
      </c>
      <c r="J63" s="77">
        <f>F63-F59</f>
        <v>44.799999999999983</v>
      </c>
    </row>
    <row r="64" spans="1:10" ht="27.9" customHeight="1" x14ac:dyDescent="0.2">
      <c r="A64" s="18">
        <v>61</v>
      </c>
      <c r="B64" s="33" t="s">
        <v>89</v>
      </c>
      <c r="C64" s="23"/>
      <c r="D64" s="85" t="s">
        <v>94</v>
      </c>
      <c r="E64" s="136">
        <v>30.7</v>
      </c>
      <c r="F64" s="134">
        <f t="shared" si="1"/>
        <v>141.49999999999997</v>
      </c>
      <c r="G64" s="94" t="s">
        <v>36</v>
      </c>
      <c r="H64" s="24"/>
      <c r="I64" s="35" t="s">
        <v>91</v>
      </c>
      <c r="J64" s="79"/>
    </row>
    <row r="65" spans="1:11" ht="15" customHeight="1" x14ac:dyDescent="0.2">
      <c r="A65" s="18">
        <v>62</v>
      </c>
      <c r="B65" s="33" t="s">
        <v>18</v>
      </c>
      <c r="C65" s="23"/>
      <c r="D65" s="34" t="s">
        <v>92</v>
      </c>
      <c r="E65" s="136">
        <v>2.9</v>
      </c>
      <c r="F65" s="134">
        <f t="shared" si="1"/>
        <v>144.39999999999998</v>
      </c>
      <c r="G65" s="23" t="s">
        <v>100</v>
      </c>
      <c r="H65" s="24"/>
      <c r="I65" s="35" t="s">
        <v>96</v>
      </c>
      <c r="J65" s="79"/>
    </row>
    <row r="66" spans="1:11" ht="15" customHeight="1" x14ac:dyDescent="0.2">
      <c r="A66" s="18">
        <v>63</v>
      </c>
      <c r="B66" s="33" t="s">
        <v>98</v>
      </c>
      <c r="C66" s="23"/>
      <c r="D66" s="34" t="s">
        <v>95</v>
      </c>
      <c r="E66" s="136">
        <v>0.3</v>
      </c>
      <c r="F66" s="134">
        <f t="shared" si="1"/>
        <v>144.69999999999999</v>
      </c>
      <c r="G66" s="31" t="s">
        <v>12</v>
      </c>
      <c r="H66" s="24"/>
      <c r="I66" s="35" t="s">
        <v>101</v>
      </c>
      <c r="J66" s="79"/>
    </row>
    <row r="67" spans="1:11" ht="15" customHeight="1" x14ac:dyDescent="0.2">
      <c r="A67" s="18">
        <v>64</v>
      </c>
      <c r="B67" s="33" t="s">
        <v>28</v>
      </c>
      <c r="C67" s="23" t="s">
        <v>21</v>
      </c>
      <c r="D67" s="34" t="s">
        <v>97</v>
      </c>
      <c r="E67" s="136">
        <v>3</v>
      </c>
      <c r="F67" s="134">
        <f t="shared" si="1"/>
        <v>147.69999999999999</v>
      </c>
      <c r="G67" s="31" t="s">
        <v>12</v>
      </c>
      <c r="H67" s="24"/>
      <c r="I67" s="35" t="s">
        <v>102</v>
      </c>
      <c r="J67" s="79"/>
    </row>
    <row r="68" spans="1:11" ht="15" customHeight="1" x14ac:dyDescent="0.2">
      <c r="A68" s="18">
        <v>65</v>
      </c>
      <c r="B68" s="33" t="s">
        <v>208</v>
      </c>
      <c r="C68" s="23"/>
      <c r="D68" s="34" t="s">
        <v>95</v>
      </c>
      <c r="E68" s="136">
        <v>1.8</v>
      </c>
      <c r="F68" s="134">
        <f t="shared" si="1"/>
        <v>149.5</v>
      </c>
      <c r="G68" s="23" t="s">
        <v>9</v>
      </c>
      <c r="H68" s="24"/>
      <c r="I68" s="35" t="s">
        <v>210</v>
      </c>
      <c r="J68" s="79"/>
    </row>
    <row r="69" spans="1:11" ht="15" customHeight="1" x14ac:dyDescent="0.2">
      <c r="A69" s="18">
        <v>66</v>
      </c>
      <c r="B69" s="33" t="s">
        <v>212</v>
      </c>
      <c r="C69" s="23" t="s">
        <v>21</v>
      </c>
      <c r="D69" s="34" t="s">
        <v>209</v>
      </c>
      <c r="E69" s="136">
        <v>13.1</v>
      </c>
      <c r="F69" s="134">
        <f t="shared" si="1"/>
        <v>162.6</v>
      </c>
      <c r="G69" s="23" t="s">
        <v>17</v>
      </c>
      <c r="H69" s="24"/>
      <c r="I69" s="97" t="s">
        <v>211</v>
      </c>
      <c r="J69" s="79"/>
    </row>
    <row r="70" spans="1:11" ht="15" customHeight="1" x14ac:dyDescent="0.2">
      <c r="A70" s="18">
        <v>67</v>
      </c>
      <c r="B70" s="33" t="s">
        <v>213</v>
      </c>
      <c r="C70" s="23"/>
      <c r="D70" s="34" t="s">
        <v>209</v>
      </c>
      <c r="E70" s="136">
        <v>2</v>
      </c>
      <c r="F70" s="134">
        <f t="shared" si="1"/>
        <v>164.6</v>
      </c>
      <c r="G70" s="23" t="s">
        <v>13</v>
      </c>
      <c r="H70" s="24"/>
      <c r="I70" s="35" t="s">
        <v>214</v>
      </c>
      <c r="J70" s="79"/>
    </row>
    <row r="71" spans="1:11" ht="15" customHeight="1" x14ac:dyDescent="0.2">
      <c r="A71" s="18">
        <v>68</v>
      </c>
      <c r="B71" s="33" t="s">
        <v>216</v>
      </c>
      <c r="C71" s="23" t="s">
        <v>21</v>
      </c>
      <c r="D71" s="34" t="s">
        <v>209</v>
      </c>
      <c r="E71" s="136">
        <v>17.3</v>
      </c>
      <c r="F71" s="134">
        <f t="shared" si="1"/>
        <v>181.9</v>
      </c>
      <c r="G71" s="23" t="s">
        <v>13</v>
      </c>
      <c r="H71" s="24"/>
      <c r="I71" s="35" t="s">
        <v>215</v>
      </c>
      <c r="J71" s="79"/>
    </row>
    <row r="72" spans="1:11" ht="15" customHeight="1" x14ac:dyDescent="0.2">
      <c r="A72" s="18">
        <v>69</v>
      </c>
      <c r="B72" s="33" t="s">
        <v>219</v>
      </c>
      <c r="C72" s="23" t="s">
        <v>21</v>
      </c>
      <c r="D72" s="34" t="s">
        <v>217</v>
      </c>
      <c r="E72" s="136">
        <v>9.8000000000000007</v>
      </c>
      <c r="F72" s="134">
        <f t="shared" si="1"/>
        <v>191.70000000000002</v>
      </c>
      <c r="G72" s="23" t="s">
        <v>220</v>
      </c>
      <c r="H72" s="24"/>
      <c r="I72" s="35" t="s">
        <v>221</v>
      </c>
      <c r="J72" s="79"/>
    </row>
    <row r="73" spans="1:11" ht="42.9" customHeight="1" x14ac:dyDescent="0.2">
      <c r="A73" s="46">
        <v>70</v>
      </c>
      <c r="B73" s="98" t="s">
        <v>222</v>
      </c>
      <c r="C73" s="47"/>
      <c r="D73" s="51" t="s">
        <v>218</v>
      </c>
      <c r="E73" s="135">
        <v>11.2</v>
      </c>
      <c r="F73" s="135">
        <f t="shared" si="1"/>
        <v>202.9</v>
      </c>
      <c r="G73" s="48" t="s">
        <v>223</v>
      </c>
      <c r="H73" s="49"/>
      <c r="I73" s="50" t="s">
        <v>259</v>
      </c>
      <c r="J73" s="77">
        <f>F73-F63</f>
        <v>92.100000000000023</v>
      </c>
      <c r="K73" s="88" t="s">
        <v>224</v>
      </c>
    </row>
    <row r="74" spans="1:11" ht="15" customHeight="1" x14ac:dyDescent="0.2">
      <c r="A74" s="18">
        <v>71</v>
      </c>
      <c r="B74" s="33" t="s">
        <v>226</v>
      </c>
      <c r="C74" s="23" t="s">
        <v>21</v>
      </c>
      <c r="D74" s="34" t="s">
        <v>218</v>
      </c>
      <c r="E74" s="136">
        <v>11.3</v>
      </c>
      <c r="F74" s="136">
        <f t="shared" si="1"/>
        <v>214.20000000000002</v>
      </c>
      <c r="G74" s="23" t="s">
        <v>228</v>
      </c>
      <c r="H74" s="24"/>
      <c r="I74" s="35" t="s">
        <v>227</v>
      </c>
      <c r="J74" s="79"/>
    </row>
    <row r="75" spans="1:11" ht="15" customHeight="1" x14ac:dyDescent="0.2">
      <c r="A75" s="18">
        <v>72</v>
      </c>
      <c r="B75" s="33" t="s">
        <v>216</v>
      </c>
      <c r="C75" s="23"/>
      <c r="D75" s="34" t="s">
        <v>217</v>
      </c>
      <c r="E75" s="136">
        <v>9.6999999999999993</v>
      </c>
      <c r="F75" s="134">
        <f t="shared" si="1"/>
        <v>223.9</v>
      </c>
      <c r="G75" s="23" t="s">
        <v>228</v>
      </c>
      <c r="H75" s="24"/>
      <c r="I75" s="35"/>
      <c r="J75" s="76"/>
    </row>
    <row r="76" spans="1:11" ht="15" customHeight="1" x14ac:dyDescent="0.2">
      <c r="A76" s="18">
        <v>73</v>
      </c>
      <c r="B76" s="33" t="s">
        <v>213</v>
      </c>
      <c r="C76" s="23" t="s">
        <v>21</v>
      </c>
      <c r="D76" s="34" t="s">
        <v>209</v>
      </c>
      <c r="E76" s="136">
        <v>9.1999999999999993</v>
      </c>
      <c r="F76" s="136">
        <f t="shared" si="1"/>
        <v>233.1</v>
      </c>
      <c r="G76" s="23" t="s">
        <v>13</v>
      </c>
      <c r="H76" s="24"/>
      <c r="I76" s="35" t="s">
        <v>247</v>
      </c>
      <c r="J76" s="79"/>
    </row>
    <row r="77" spans="1:11" ht="15" customHeight="1" x14ac:dyDescent="0.2">
      <c r="A77" s="18">
        <v>74</v>
      </c>
      <c r="B77" s="33" t="s">
        <v>248</v>
      </c>
      <c r="C77" s="23" t="s">
        <v>21</v>
      </c>
      <c r="D77" s="34"/>
      <c r="E77" s="136">
        <v>0.4</v>
      </c>
      <c r="F77" s="136">
        <f t="shared" si="1"/>
        <v>233.5</v>
      </c>
      <c r="G77" s="23" t="s">
        <v>249</v>
      </c>
      <c r="H77" s="24"/>
      <c r="I77" s="35" t="s">
        <v>250</v>
      </c>
      <c r="J77" s="79"/>
    </row>
    <row r="78" spans="1:11" ht="15" customHeight="1" x14ac:dyDescent="0.2">
      <c r="A78" s="18">
        <v>75</v>
      </c>
      <c r="B78" s="33" t="s">
        <v>229</v>
      </c>
      <c r="C78" s="23"/>
      <c r="D78" s="34" t="s">
        <v>209</v>
      </c>
      <c r="E78" s="136">
        <v>7.6</v>
      </c>
      <c r="F78" s="134">
        <f t="shared" si="1"/>
        <v>241.1</v>
      </c>
      <c r="G78" s="23" t="s">
        <v>13</v>
      </c>
      <c r="H78" s="24"/>
      <c r="I78" s="35"/>
      <c r="J78" s="79"/>
    </row>
    <row r="79" spans="1:11" ht="15" customHeight="1" x14ac:dyDescent="0.2">
      <c r="A79" s="18">
        <v>76</v>
      </c>
      <c r="B79" s="33" t="s">
        <v>230</v>
      </c>
      <c r="C79" s="23" t="s">
        <v>21</v>
      </c>
      <c r="D79" s="34" t="s">
        <v>209</v>
      </c>
      <c r="E79" s="136">
        <v>0.1</v>
      </c>
      <c r="F79" s="134">
        <f t="shared" si="1"/>
        <v>241.2</v>
      </c>
      <c r="G79" s="23" t="s">
        <v>17</v>
      </c>
      <c r="H79" s="24"/>
      <c r="I79" s="35" t="s">
        <v>231</v>
      </c>
      <c r="J79" s="79"/>
    </row>
    <row r="80" spans="1:11" ht="15" customHeight="1" x14ac:dyDescent="0.2">
      <c r="A80" s="18">
        <v>77</v>
      </c>
      <c r="B80" s="33" t="s">
        <v>212</v>
      </c>
      <c r="C80" s="23"/>
      <c r="D80" s="34" t="s">
        <v>209</v>
      </c>
      <c r="E80" s="136">
        <v>2.2000000000000002</v>
      </c>
      <c r="F80" s="134">
        <f t="shared" si="1"/>
        <v>243.39999999999998</v>
      </c>
      <c r="G80" s="23" t="s">
        <v>13</v>
      </c>
      <c r="H80" s="24"/>
      <c r="I80" s="35" t="s">
        <v>264</v>
      </c>
      <c r="J80" s="79"/>
    </row>
    <row r="81" spans="1:17" s="111" customFormat="1" ht="36.6" customHeight="1" x14ac:dyDescent="0.2">
      <c r="A81" s="46">
        <v>78</v>
      </c>
      <c r="B81" s="98" t="s">
        <v>265</v>
      </c>
      <c r="C81" s="47"/>
      <c r="D81" s="51" t="s">
        <v>209</v>
      </c>
      <c r="E81" s="135">
        <v>7.6</v>
      </c>
      <c r="F81" s="135">
        <f t="shared" si="1"/>
        <v>250.99999999999997</v>
      </c>
      <c r="G81" s="48" t="s">
        <v>266</v>
      </c>
      <c r="H81" s="49"/>
      <c r="I81" s="50" t="s">
        <v>278</v>
      </c>
      <c r="J81" s="77">
        <f>F81-F73</f>
        <v>48.099999999999966</v>
      </c>
      <c r="K81" s="88" t="s">
        <v>129</v>
      </c>
    </row>
    <row r="82" spans="1:17" ht="15" customHeight="1" x14ac:dyDescent="0.2">
      <c r="A82" s="18">
        <v>79</v>
      </c>
      <c r="B82" s="33" t="s">
        <v>268</v>
      </c>
      <c r="C82" s="23"/>
      <c r="D82" s="34" t="s">
        <v>267</v>
      </c>
      <c r="E82" s="136">
        <v>6.9</v>
      </c>
      <c r="F82" s="134">
        <f t="shared" si="1"/>
        <v>257.89999999999998</v>
      </c>
      <c r="G82" s="23" t="s">
        <v>16</v>
      </c>
      <c r="H82" s="24"/>
      <c r="I82" s="35"/>
      <c r="J82" s="79"/>
    </row>
    <row r="83" spans="1:17" ht="15" customHeight="1" x14ac:dyDescent="0.2">
      <c r="A83" s="18">
        <v>80</v>
      </c>
      <c r="B83" s="33" t="s">
        <v>233</v>
      </c>
      <c r="C83" s="23"/>
      <c r="D83" s="34" t="s">
        <v>113</v>
      </c>
      <c r="E83" s="136">
        <v>3.6</v>
      </c>
      <c r="F83" s="134">
        <f t="shared" si="1"/>
        <v>261.5</v>
      </c>
      <c r="G83" s="23" t="s">
        <v>12</v>
      </c>
      <c r="H83" s="24"/>
      <c r="I83" s="35"/>
      <c r="J83" s="79"/>
    </row>
    <row r="84" spans="1:17" ht="15" customHeight="1" x14ac:dyDescent="0.2">
      <c r="A84" s="18">
        <v>81</v>
      </c>
      <c r="B84" s="33" t="s">
        <v>107</v>
      </c>
      <c r="C84" s="23" t="s">
        <v>21</v>
      </c>
      <c r="D84" s="34" t="s">
        <v>95</v>
      </c>
      <c r="E84" s="136">
        <v>1.5</v>
      </c>
      <c r="F84" s="134">
        <f t="shared" ref="F84:F85" si="3">F83+E84</f>
        <v>263</v>
      </c>
      <c r="G84" s="23" t="s">
        <v>104</v>
      </c>
      <c r="H84" s="24"/>
      <c r="I84" s="35" t="s">
        <v>103</v>
      </c>
      <c r="J84" s="76"/>
    </row>
    <row r="85" spans="1:17" ht="42" customHeight="1" x14ac:dyDescent="0.2">
      <c r="A85" s="46">
        <v>82</v>
      </c>
      <c r="B85" s="52" t="s">
        <v>269</v>
      </c>
      <c r="C85" s="47"/>
      <c r="D85" s="51" t="s">
        <v>106</v>
      </c>
      <c r="E85" s="135">
        <v>5.7</v>
      </c>
      <c r="F85" s="135">
        <f t="shared" si="3"/>
        <v>268.7</v>
      </c>
      <c r="G85" s="48" t="s">
        <v>108</v>
      </c>
      <c r="H85" s="53"/>
      <c r="I85" s="50" t="s">
        <v>279</v>
      </c>
      <c r="J85" s="77">
        <f>F85-F81</f>
        <v>17.700000000000017</v>
      </c>
    </row>
    <row r="86" spans="1:17" ht="15" x14ac:dyDescent="0.2">
      <c r="A86" s="18">
        <v>83</v>
      </c>
      <c r="B86" s="33" t="s">
        <v>105</v>
      </c>
      <c r="C86" s="37"/>
      <c r="D86" s="34" t="s">
        <v>106</v>
      </c>
      <c r="E86" s="138">
        <v>5.2</v>
      </c>
      <c r="F86" s="134">
        <f t="shared" si="1"/>
        <v>273.89999999999998</v>
      </c>
      <c r="G86" s="20" t="s">
        <v>104</v>
      </c>
      <c r="H86" s="38"/>
      <c r="I86" s="36"/>
      <c r="J86" s="76"/>
    </row>
    <row r="87" spans="1:17" ht="42" customHeight="1" x14ac:dyDescent="0.2">
      <c r="A87" s="46">
        <v>84</v>
      </c>
      <c r="B87" s="52" t="s">
        <v>270</v>
      </c>
      <c r="C87" s="47"/>
      <c r="D87" s="86" t="s">
        <v>109</v>
      </c>
      <c r="E87" s="135">
        <v>17</v>
      </c>
      <c r="F87" s="135">
        <f t="shared" si="1"/>
        <v>290.89999999999998</v>
      </c>
      <c r="G87" s="48" t="s">
        <v>108</v>
      </c>
      <c r="H87" s="53"/>
      <c r="I87" s="50" t="s">
        <v>280</v>
      </c>
      <c r="J87" s="77">
        <f>F87-F85</f>
        <v>22.199999999999989</v>
      </c>
    </row>
    <row r="88" spans="1:17" x14ac:dyDescent="0.2">
      <c r="A88" s="18">
        <v>85</v>
      </c>
      <c r="B88" s="33" t="s">
        <v>111</v>
      </c>
      <c r="C88" s="23" t="s">
        <v>21</v>
      </c>
      <c r="D88" s="34" t="s">
        <v>110</v>
      </c>
      <c r="E88" s="136">
        <v>6.1</v>
      </c>
      <c r="F88" s="136">
        <f t="shared" si="1"/>
        <v>297</v>
      </c>
      <c r="G88" s="20" t="s">
        <v>99</v>
      </c>
      <c r="H88" s="28"/>
      <c r="I88" s="32" t="s">
        <v>112</v>
      </c>
      <c r="J88" s="76"/>
    </row>
    <row r="89" spans="1:17" ht="15" x14ac:dyDescent="0.2">
      <c r="A89" s="18">
        <v>86</v>
      </c>
      <c r="B89" s="33" t="s">
        <v>18</v>
      </c>
      <c r="C89" s="23"/>
      <c r="D89" s="34" t="s">
        <v>79</v>
      </c>
      <c r="E89" s="136">
        <v>0.4</v>
      </c>
      <c r="F89" s="136">
        <f t="shared" si="1"/>
        <v>297.39999999999998</v>
      </c>
      <c r="G89" s="39" t="s">
        <v>115</v>
      </c>
      <c r="H89" s="28"/>
      <c r="I89" s="36" t="s">
        <v>114</v>
      </c>
      <c r="J89" s="80"/>
    </row>
    <row r="90" spans="1:17" x14ac:dyDescent="0.2">
      <c r="A90" s="18">
        <v>87</v>
      </c>
      <c r="B90" s="19" t="s">
        <v>116</v>
      </c>
      <c r="C90" s="23"/>
      <c r="D90" s="34" t="s">
        <v>113</v>
      </c>
      <c r="E90" s="136">
        <v>7.7</v>
      </c>
      <c r="F90" s="136">
        <f t="shared" si="1"/>
        <v>305.09999999999997</v>
      </c>
      <c r="G90" s="23" t="s">
        <v>117</v>
      </c>
      <c r="H90" s="28"/>
      <c r="I90" s="32"/>
      <c r="J90" s="76"/>
    </row>
    <row r="91" spans="1:17" ht="15" x14ac:dyDescent="0.2">
      <c r="A91" s="18">
        <v>88</v>
      </c>
      <c r="B91" s="33" t="s">
        <v>18</v>
      </c>
      <c r="C91" s="23"/>
      <c r="D91" s="34" t="s">
        <v>11</v>
      </c>
      <c r="E91" s="136">
        <v>0.3</v>
      </c>
      <c r="F91" s="136">
        <f t="shared" si="1"/>
        <v>305.39999999999998</v>
      </c>
      <c r="G91" s="39" t="s">
        <v>115</v>
      </c>
      <c r="H91" s="28"/>
      <c r="I91" s="36" t="s">
        <v>118</v>
      </c>
      <c r="J91" s="80"/>
    </row>
    <row r="92" spans="1:17" ht="26.4" x14ac:dyDescent="0.2">
      <c r="A92" s="18">
        <v>89</v>
      </c>
      <c r="B92" s="33" t="s">
        <v>119</v>
      </c>
      <c r="C92" s="23"/>
      <c r="D92" s="34" t="s">
        <v>120</v>
      </c>
      <c r="E92" s="136">
        <v>32</v>
      </c>
      <c r="F92" s="136">
        <f t="shared" si="1"/>
        <v>337.4</v>
      </c>
      <c r="G92" s="39" t="s">
        <v>104</v>
      </c>
      <c r="H92" s="28"/>
      <c r="I92" s="33"/>
      <c r="J92" s="76"/>
      <c r="Q92" s="55" t="s">
        <v>130</v>
      </c>
    </row>
    <row r="93" spans="1:17" ht="15" x14ac:dyDescent="0.2">
      <c r="A93" s="18">
        <v>90</v>
      </c>
      <c r="B93" s="40" t="s">
        <v>121</v>
      </c>
      <c r="C93" s="23"/>
      <c r="D93" s="34" t="s">
        <v>122</v>
      </c>
      <c r="E93" s="64">
        <v>0.05</v>
      </c>
      <c r="F93" s="64">
        <f t="shared" si="1"/>
        <v>337.45</v>
      </c>
      <c r="G93" s="39" t="s">
        <v>99</v>
      </c>
      <c r="H93" s="28"/>
      <c r="I93" s="36" t="s">
        <v>124</v>
      </c>
      <c r="J93" s="80"/>
    </row>
    <row r="94" spans="1:17" ht="15" x14ac:dyDescent="0.2">
      <c r="A94" s="18">
        <v>91</v>
      </c>
      <c r="B94" s="19" t="s">
        <v>23</v>
      </c>
      <c r="C94" s="23"/>
      <c r="D94" s="34" t="s">
        <v>123</v>
      </c>
      <c r="E94" s="64">
        <v>0.7</v>
      </c>
      <c r="F94" s="64">
        <f t="shared" si="1"/>
        <v>338.15</v>
      </c>
      <c r="G94" s="39" t="s">
        <v>125</v>
      </c>
      <c r="H94" s="28"/>
      <c r="I94" s="36"/>
      <c r="J94" s="80"/>
    </row>
    <row r="95" spans="1:17" ht="15" x14ac:dyDescent="0.2">
      <c r="A95" s="18">
        <v>92</v>
      </c>
      <c r="B95" s="19" t="s">
        <v>127</v>
      </c>
      <c r="C95" s="23"/>
      <c r="D95" s="34" t="s">
        <v>123</v>
      </c>
      <c r="E95" s="64">
        <v>0.05</v>
      </c>
      <c r="F95" s="136">
        <f t="shared" si="1"/>
        <v>338.2</v>
      </c>
      <c r="G95" s="39" t="s">
        <v>126</v>
      </c>
      <c r="H95" s="28"/>
      <c r="I95" s="36"/>
      <c r="J95" s="80"/>
    </row>
    <row r="96" spans="1:17" x14ac:dyDescent="0.2">
      <c r="A96" s="18">
        <v>93</v>
      </c>
      <c r="B96" s="33" t="s">
        <v>14</v>
      </c>
      <c r="C96" s="23"/>
      <c r="D96" s="34" t="s">
        <v>128</v>
      </c>
      <c r="E96" s="136">
        <v>0.1</v>
      </c>
      <c r="F96" s="136">
        <f t="shared" si="1"/>
        <v>338.3</v>
      </c>
      <c r="G96" s="39" t="s">
        <v>125</v>
      </c>
      <c r="H96" s="28"/>
      <c r="I96" s="26"/>
      <c r="J96" s="76"/>
    </row>
    <row r="97" spans="1:19" ht="15" x14ac:dyDescent="0.2">
      <c r="A97" s="18">
        <v>94</v>
      </c>
      <c r="B97" s="33" t="s">
        <v>14</v>
      </c>
      <c r="C97" s="23"/>
      <c r="D97" s="34" t="s">
        <v>128</v>
      </c>
      <c r="E97" s="136">
        <v>0.3</v>
      </c>
      <c r="F97" s="136">
        <f t="shared" si="1"/>
        <v>338.6</v>
      </c>
      <c r="G97" s="39" t="s">
        <v>126</v>
      </c>
      <c r="H97" s="28"/>
      <c r="I97" s="36"/>
      <c r="J97" s="78"/>
    </row>
    <row r="98" spans="1:19" x14ac:dyDescent="0.2">
      <c r="A98" s="18">
        <v>95</v>
      </c>
      <c r="B98" s="19" t="s">
        <v>23</v>
      </c>
      <c r="C98" s="23"/>
      <c r="D98" s="34" t="s">
        <v>128</v>
      </c>
      <c r="E98" s="136">
        <v>0.3</v>
      </c>
      <c r="F98" s="136">
        <f t="shared" si="1"/>
        <v>338.90000000000003</v>
      </c>
      <c r="G98" s="39" t="s">
        <v>125</v>
      </c>
      <c r="H98" s="24"/>
      <c r="I98" s="32"/>
      <c r="J98" s="76"/>
    </row>
    <row r="99" spans="1:19" ht="41.25" customHeight="1" x14ac:dyDescent="0.2">
      <c r="A99" s="46">
        <v>96</v>
      </c>
      <c r="B99" s="52" t="s">
        <v>272</v>
      </c>
      <c r="C99" s="47"/>
      <c r="D99" s="51" t="s">
        <v>128</v>
      </c>
      <c r="E99" s="135">
        <v>0.3</v>
      </c>
      <c r="F99" s="135">
        <f t="shared" si="1"/>
        <v>339.20000000000005</v>
      </c>
      <c r="G99" s="87" t="s">
        <v>131</v>
      </c>
      <c r="H99" s="53"/>
      <c r="I99" s="50" t="s">
        <v>281</v>
      </c>
      <c r="J99" s="77">
        <f>F99-F87</f>
        <v>48.300000000000068</v>
      </c>
      <c r="K99" s="88" t="s">
        <v>129</v>
      </c>
    </row>
    <row r="100" spans="1:19" x14ac:dyDescent="0.2">
      <c r="A100" s="18">
        <v>97</v>
      </c>
      <c r="B100" s="19" t="s">
        <v>132</v>
      </c>
      <c r="C100" s="20"/>
      <c r="D100" s="34" t="s">
        <v>128</v>
      </c>
      <c r="E100" s="134">
        <v>0.4</v>
      </c>
      <c r="F100" s="134">
        <f t="shared" si="1"/>
        <v>339.6</v>
      </c>
      <c r="G100" s="20" t="s">
        <v>125</v>
      </c>
      <c r="H100" s="29"/>
      <c r="I100" s="30"/>
      <c r="J100" s="78"/>
    </row>
    <row r="101" spans="1:19" ht="28.8" x14ac:dyDescent="0.2">
      <c r="A101" s="18">
        <v>98</v>
      </c>
      <c r="B101" s="24" t="s">
        <v>133</v>
      </c>
      <c r="C101" s="23"/>
      <c r="D101" s="89" t="s">
        <v>136</v>
      </c>
      <c r="E101" s="134">
        <v>7.9</v>
      </c>
      <c r="F101" s="134">
        <f t="shared" si="1"/>
        <v>347.5</v>
      </c>
      <c r="G101" s="23" t="s">
        <v>17</v>
      </c>
      <c r="H101" s="28"/>
      <c r="I101" s="36" t="s">
        <v>134</v>
      </c>
      <c r="J101" s="80"/>
    </row>
    <row r="102" spans="1:19" ht="19.2" x14ac:dyDescent="0.2">
      <c r="A102" s="18">
        <v>99</v>
      </c>
      <c r="B102" s="29" t="s">
        <v>138</v>
      </c>
      <c r="C102" s="23"/>
      <c r="D102" s="89" t="s">
        <v>137</v>
      </c>
      <c r="E102" s="134">
        <v>2.2999999999999998</v>
      </c>
      <c r="F102" s="134">
        <f t="shared" si="1"/>
        <v>349.8</v>
      </c>
      <c r="G102" s="39" t="s">
        <v>139</v>
      </c>
      <c r="H102" s="28"/>
      <c r="I102" s="28"/>
      <c r="J102" s="80"/>
    </row>
    <row r="103" spans="1:19" x14ac:dyDescent="0.2">
      <c r="A103" s="18">
        <v>100</v>
      </c>
      <c r="B103" s="29" t="s">
        <v>141</v>
      </c>
      <c r="C103" s="23" t="s">
        <v>21</v>
      </c>
      <c r="D103" s="41" t="s">
        <v>135</v>
      </c>
      <c r="E103" s="134">
        <v>11.9</v>
      </c>
      <c r="F103" s="134">
        <f t="shared" si="1"/>
        <v>361.7</v>
      </c>
      <c r="G103" s="31" t="s">
        <v>125</v>
      </c>
      <c r="H103" s="28"/>
      <c r="I103" s="28" t="s">
        <v>140</v>
      </c>
      <c r="J103" s="80"/>
    </row>
    <row r="104" spans="1:19" x14ac:dyDescent="0.2">
      <c r="A104" s="18">
        <v>101</v>
      </c>
      <c r="B104" s="19" t="s">
        <v>23</v>
      </c>
      <c r="C104" s="23"/>
      <c r="D104" s="41" t="s">
        <v>128</v>
      </c>
      <c r="E104" s="134">
        <v>2.2999999999999998</v>
      </c>
      <c r="F104" s="134">
        <f t="shared" si="1"/>
        <v>364</v>
      </c>
      <c r="G104" s="31" t="s">
        <v>125</v>
      </c>
      <c r="H104" s="28"/>
      <c r="I104" s="28"/>
      <c r="J104" s="80"/>
    </row>
    <row r="105" spans="1:19" ht="42" customHeight="1" x14ac:dyDescent="0.2">
      <c r="A105" s="46">
        <v>102</v>
      </c>
      <c r="B105" s="52" t="s">
        <v>271</v>
      </c>
      <c r="C105" s="47"/>
      <c r="D105" s="70" t="s">
        <v>128</v>
      </c>
      <c r="E105" s="135">
        <v>0.5</v>
      </c>
      <c r="F105" s="135">
        <f t="shared" si="1"/>
        <v>364.5</v>
      </c>
      <c r="G105" s="87" t="s">
        <v>20</v>
      </c>
      <c r="H105" s="53"/>
      <c r="I105" s="50" t="s">
        <v>282</v>
      </c>
      <c r="J105" s="77">
        <f>F105-F99</f>
        <v>25.299999999999955</v>
      </c>
      <c r="K105" s="88" t="s">
        <v>129</v>
      </c>
      <c r="S105" t="s">
        <v>166</v>
      </c>
    </row>
    <row r="106" spans="1:19" x14ac:dyDescent="0.2">
      <c r="A106" s="18">
        <v>103</v>
      </c>
      <c r="B106" s="29" t="s">
        <v>24</v>
      </c>
      <c r="C106" s="20"/>
      <c r="D106" s="27" t="s">
        <v>128</v>
      </c>
      <c r="E106" s="134">
        <v>0.1</v>
      </c>
      <c r="F106" s="134">
        <f t="shared" si="1"/>
        <v>364.6</v>
      </c>
      <c r="G106" s="39" t="s">
        <v>126</v>
      </c>
      <c r="H106" s="29"/>
      <c r="I106" s="29" t="s">
        <v>142</v>
      </c>
      <c r="J106" s="78"/>
    </row>
    <row r="107" spans="1:19" x14ac:dyDescent="0.2">
      <c r="A107" s="18">
        <v>104</v>
      </c>
      <c r="B107" s="19" t="s">
        <v>143</v>
      </c>
      <c r="C107" s="20"/>
      <c r="D107" s="27" t="s">
        <v>146</v>
      </c>
      <c r="E107" s="134">
        <v>2.1</v>
      </c>
      <c r="F107" s="134">
        <f t="shared" si="1"/>
        <v>366.70000000000005</v>
      </c>
      <c r="G107" s="39" t="s">
        <v>126</v>
      </c>
      <c r="H107" s="29"/>
      <c r="I107" s="30"/>
      <c r="J107" s="78"/>
    </row>
    <row r="108" spans="1:19" ht="14.4" x14ac:dyDescent="0.2">
      <c r="A108" s="18">
        <v>105</v>
      </c>
      <c r="B108" s="19" t="s">
        <v>10</v>
      </c>
      <c r="C108" s="20"/>
      <c r="D108" s="27" t="s">
        <v>277</v>
      </c>
      <c r="E108" s="134">
        <v>0.4</v>
      </c>
      <c r="F108" s="134">
        <f t="shared" si="1"/>
        <v>367.1</v>
      </c>
      <c r="G108" s="56" t="s">
        <v>42</v>
      </c>
      <c r="H108" s="29"/>
      <c r="I108" s="28" t="s">
        <v>274</v>
      </c>
      <c r="J108" s="78"/>
    </row>
    <row r="109" spans="1:19" x14ac:dyDescent="0.2">
      <c r="A109" s="18">
        <v>106</v>
      </c>
      <c r="B109" s="29" t="s">
        <v>24</v>
      </c>
      <c r="C109" s="20"/>
      <c r="D109" s="27" t="s">
        <v>276</v>
      </c>
      <c r="E109" s="134">
        <v>0.1</v>
      </c>
      <c r="F109" s="134">
        <f t="shared" si="1"/>
        <v>367.20000000000005</v>
      </c>
      <c r="G109" s="39" t="s">
        <v>12</v>
      </c>
      <c r="H109" s="29"/>
      <c r="I109" s="28" t="s">
        <v>275</v>
      </c>
      <c r="J109" s="78"/>
    </row>
    <row r="110" spans="1:19" x14ac:dyDescent="0.2">
      <c r="A110" s="18">
        <v>108</v>
      </c>
      <c r="B110" s="19" t="s">
        <v>59</v>
      </c>
      <c r="C110" s="23"/>
      <c r="D110" s="41" t="s">
        <v>145</v>
      </c>
      <c r="E110" s="134">
        <v>5.9</v>
      </c>
      <c r="F110" s="134">
        <f t="shared" si="1"/>
        <v>373.1</v>
      </c>
      <c r="G110" s="39" t="s">
        <v>139</v>
      </c>
      <c r="H110" s="28"/>
      <c r="I110" s="28"/>
      <c r="J110" s="80"/>
    </row>
    <row r="111" spans="1:19" x14ac:dyDescent="0.2">
      <c r="A111" s="18">
        <v>109</v>
      </c>
      <c r="B111" s="19" t="s">
        <v>10</v>
      </c>
      <c r="C111" s="23"/>
      <c r="D111" s="41" t="s">
        <v>148</v>
      </c>
      <c r="E111" s="134">
        <v>0.5</v>
      </c>
      <c r="F111" s="134">
        <f t="shared" si="1"/>
        <v>373.6</v>
      </c>
      <c r="G111" s="31" t="s">
        <v>125</v>
      </c>
      <c r="H111" s="28"/>
      <c r="I111" s="28"/>
      <c r="J111" s="80"/>
    </row>
    <row r="112" spans="1:19" x14ac:dyDescent="0.2">
      <c r="A112" s="18">
        <v>110</v>
      </c>
      <c r="B112" s="28" t="s">
        <v>149</v>
      </c>
      <c r="C112" s="23"/>
      <c r="D112" s="41" t="s">
        <v>128</v>
      </c>
      <c r="E112" s="134">
        <v>5.2</v>
      </c>
      <c r="F112" s="134">
        <f t="shared" si="1"/>
        <v>378.8</v>
      </c>
      <c r="G112" s="31" t="s">
        <v>125</v>
      </c>
      <c r="H112" s="28"/>
      <c r="I112" s="42"/>
      <c r="J112" s="80"/>
    </row>
    <row r="113" spans="1:10" x14ac:dyDescent="0.2">
      <c r="A113" s="18">
        <v>111</v>
      </c>
      <c r="B113" s="28" t="s">
        <v>150</v>
      </c>
      <c r="C113" s="23"/>
      <c r="D113" s="41" t="s">
        <v>58</v>
      </c>
      <c r="E113" s="134">
        <v>0.5</v>
      </c>
      <c r="F113" s="134">
        <f t="shared" ref="F113:F123" si="4">F112+E113</f>
        <v>379.3</v>
      </c>
      <c r="G113" s="31" t="s">
        <v>125</v>
      </c>
      <c r="H113" s="28"/>
      <c r="I113" s="28"/>
      <c r="J113" s="80"/>
    </row>
    <row r="114" spans="1:10" x14ac:dyDescent="0.2">
      <c r="A114" s="18">
        <v>112</v>
      </c>
      <c r="B114" s="29" t="s">
        <v>152</v>
      </c>
      <c r="C114" s="23"/>
      <c r="D114" s="41" t="s">
        <v>151</v>
      </c>
      <c r="E114" s="139">
        <v>0.1</v>
      </c>
      <c r="F114" s="134">
        <f t="shared" si="4"/>
        <v>379.40000000000003</v>
      </c>
      <c r="G114" s="39" t="s">
        <v>126</v>
      </c>
      <c r="H114" s="28"/>
      <c r="I114" s="28"/>
      <c r="J114" s="80"/>
    </row>
    <row r="115" spans="1:10" x14ac:dyDescent="0.2">
      <c r="A115" s="18">
        <v>113</v>
      </c>
      <c r="B115" s="28" t="s">
        <v>154</v>
      </c>
      <c r="C115" s="23"/>
      <c r="D115" s="41" t="s">
        <v>151</v>
      </c>
      <c r="E115" s="134">
        <v>1.8</v>
      </c>
      <c r="F115" s="134">
        <f t="shared" si="4"/>
        <v>381.20000000000005</v>
      </c>
      <c r="G115" s="39" t="s">
        <v>126</v>
      </c>
      <c r="H115" s="28"/>
      <c r="I115" s="19" t="s">
        <v>155</v>
      </c>
      <c r="J115" s="80"/>
    </row>
    <row r="116" spans="1:10" x14ac:dyDescent="0.2">
      <c r="A116" s="18">
        <v>114</v>
      </c>
      <c r="B116" s="19" t="s">
        <v>10</v>
      </c>
      <c r="C116" s="23"/>
      <c r="D116" s="41" t="s">
        <v>153</v>
      </c>
      <c r="E116" s="134">
        <v>0.4</v>
      </c>
      <c r="F116" s="134">
        <f t="shared" si="4"/>
        <v>381.6</v>
      </c>
      <c r="G116" s="39" t="s">
        <v>125</v>
      </c>
      <c r="H116" s="28"/>
      <c r="I116" s="28" t="s">
        <v>156</v>
      </c>
      <c r="J116" s="80"/>
    </row>
    <row r="117" spans="1:10" ht="63" customHeight="1" x14ac:dyDescent="0.2">
      <c r="A117" s="18">
        <v>115</v>
      </c>
      <c r="B117" s="29" t="s">
        <v>165</v>
      </c>
      <c r="C117" s="23"/>
      <c r="D117" s="89" t="s">
        <v>157</v>
      </c>
      <c r="E117" s="134">
        <v>23.9</v>
      </c>
      <c r="F117" s="134">
        <f t="shared" si="4"/>
        <v>405.5</v>
      </c>
      <c r="G117" s="94" t="s">
        <v>36</v>
      </c>
      <c r="H117" s="28"/>
      <c r="I117" s="25" t="s">
        <v>46</v>
      </c>
      <c r="J117" s="80"/>
    </row>
    <row r="118" spans="1:10" ht="14.4" x14ac:dyDescent="0.2">
      <c r="A118" s="18">
        <v>116</v>
      </c>
      <c r="B118" s="29" t="s">
        <v>158</v>
      </c>
      <c r="C118" s="23"/>
      <c r="D118" s="41" t="s">
        <v>128</v>
      </c>
      <c r="E118" s="134">
        <v>0.1</v>
      </c>
      <c r="F118" s="134">
        <f t="shared" si="4"/>
        <v>405.6</v>
      </c>
      <c r="G118" s="56" t="s">
        <v>42</v>
      </c>
      <c r="H118" s="29"/>
      <c r="I118" s="30" t="s">
        <v>159</v>
      </c>
      <c r="J118" s="78"/>
    </row>
    <row r="119" spans="1:10" x14ac:dyDescent="0.2">
      <c r="A119" s="18">
        <v>117</v>
      </c>
      <c r="B119" s="29" t="s">
        <v>18</v>
      </c>
      <c r="C119" s="23"/>
      <c r="D119" s="41" t="s">
        <v>128</v>
      </c>
      <c r="E119" s="134">
        <v>0.1</v>
      </c>
      <c r="F119" s="134">
        <f t="shared" si="4"/>
        <v>405.70000000000005</v>
      </c>
      <c r="G119" s="39" t="s">
        <v>139</v>
      </c>
      <c r="H119" s="29"/>
      <c r="I119" s="30" t="s">
        <v>160</v>
      </c>
      <c r="J119" s="78"/>
    </row>
    <row r="120" spans="1:10" x14ac:dyDescent="0.2">
      <c r="A120" s="18">
        <v>118</v>
      </c>
      <c r="B120" s="29" t="s">
        <v>161</v>
      </c>
      <c r="C120" s="23"/>
      <c r="D120" s="41" t="s">
        <v>128</v>
      </c>
      <c r="E120" s="134">
        <v>0.1</v>
      </c>
      <c r="F120" s="134">
        <f t="shared" si="4"/>
        <v>405.80000000000007</v>
      </c>
      <c r="G120" s="39" t="s">
        <v>162</v>
      </c>
      <c r="H120" s="29"/>
      <c r="I120" s="30"/>
      <c r="J120" s="78"/>
    </row>
    <row r="121" spans="1:10" x14ac:dyDescent="0.2">
      <c r="A121" s="18">
        <v>119</v>
      </c>
      <c r="B121" s="29" t="s">
        <v>30</v>
      </c>
      <c r="C121" s="23"/>
      <c r="D121" s="41" t="s">
        <v>128</v>
      </c>
      <c r="E121" s="134">
        <v>0.4</v>
      </c>
      <c r="F121" s="134">
        <f t="shared" si="4"/>
        <v>406.20000000000005</v>
      </c>
      <c r="G121" s="39" t="s">
        <v>139</v>
      </c>
      <c r="H121" s="29"/>
      <c r="I121" s="30" t="s">
        <v>163</v>
      </c>
      <c r="J121" s="78"/>
    </row>
    <row r="122" spans="1:10" x14ac:dyDescent="0.2">
      <c r="A122" s="18">
        <v>120</v>
      </c>
      <c r="B122" s="29" t="s">
        <v>10</v>
      </c>
      <c r="C122" s="23"/>
      <c r="D122" s="41" t="s">
        <v>128</v>
      </c>
      <c r="E122" s="134">
        <v>0.3</v>
      </c>
      <c r="F122" s="134">
        <f t="shared" si="4"/>
        <v>406.50000000000006</v>
      </c>
      <c r="G122" s="39" t="s">
        <v>126</v>
      </c>
      <c r="H122" s="29"/>
      <c r="I122" s="30"/>
      <c r="J122" s="78"/>
    </row>
    <row r="123" spans="1:10" ht="57.6" customHeight="1" x14ac:dyDescent="0.2">
      <c r="A123" s="13">
        <v>121</v>
      </c>
      <c r="B123" s="43" t="s">
        <v>273</v>
      </c>
      <c r="C123" s="43"/>
      <c r="D123" s="93" t="s">
        <v>128</v>
      </c>
      <c r="E123" s="137">
        <v>0.1</v>
      </c>
      <c r="F123" s="137">
        <f t="shared" si="4"/>
        <v>406.60000000000008</v>
      </c>
      <c r="G123" s="92" t="s">
        <v>164</v>
      </c>
      <c r="H123" s="44"/>
      <c r="I123" s="45" t="s">
        <v>260</v>
      </c>
      <c r="J123" s="81">
        <f>F123-F105</f>
        <v>42.10000000000008</v>
      </c>
    </row>
  </sheetData>
  <mergeCells count="1">
    <mergeCell ref="B38:B40"/>
  </mergeCells>
  <phoneticPr fontId="2"/>
  <pageMargins left="0.74803149606299213" right="0" top="0" bottom="0" header="0.51181102362204722" footer="0.51181102362204722"/>
  <pageSetup paperSize="9" scale="40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8"/>
  <sheetViews>
    <sheetView workbookViewId="0">
      <selection activeCell="B9" sqref="B9"/>
    </sheetView>
  </sheetViews>
  <sheetFormatPr defaultRowHeight="13.2" x14ac:dyDescent="0.2"/>
  <cols>
    <col min="1" max="1" width="10.5546875" style="140" bestFit="1" customWidth="1"/>
    <col min="3" max="3" width="8.77734375" style="55"/>
  </cols>
  <sheetData>
    <row r="2" spans="1:4" x14ac:dyDescent="0.2">
      <c r="B2" t="s">
        <v>26</v>
      </c>
      <c r="C2" s="55" t="s">
        <v>27</v>
      </c>
    </row>
    <row r="3" spans="1:4" x14ac:dyDescent="0.2">
      <c r="B3" t="s">
        <v>244</v>
      </c>
      <c r="C3" s="55" t="s">
        <v>245</v>
      </c>
      <c r="D3" t="s">
        <v>246</v>
      </c>
    </row>
    <row r="4" spans="1:4" x14ac:dyDescent="0.2">
      <c r="B4" t="s">
        <v>251</v>
      </c>
      <c r="C4" s="55" t="s">
        <v>252</v>
      </c>
      <c r="D4" t="s">
        <v>253</v>
      </c>
    </row>
    <row r="5" spans="1:4" x14ac:dyDescent="0.2">
      <c r="B5" s="55" t="s">
        <v>261</v>
      </c>
      <c r="C5" s="55" t="s">
        <v>262</v>
      </c>
      <c r="D5" t="s">
        <v>263</v>
      </c>
    </row>
    <row r="6" spans="1:4" x14ac:dyDescent="0.2">
      <c r="A6" s="140">
        <v>46104</v>
      </c>
      <c r="B6" s="55" t="s">
        <v>283</v>
      </c>
      <c r="C6" s="55" t="s">
        <v>284</v>
      </c>
      <c r="D6" t="s">
        <v>285</v>
      </c>
    </row>
    <row r="7" spans="1:4" x14ac:dyDescent="0.2">
      <c r="A7" s="140">
        <v>46112</v>
      </c>
      <c r="B7" t="s">
        <v>287</v>
      </c>
      <c r="C7" s="55">
        <v>17</v>
      </c>
      <c r="D7" t="s">
        <v>288</v>
      </c>
    </row>
    <row r="8" spans="1:4" x14ac:dyDescent="0.2">
      <c r="A8" s="140">
        <v>46114</v>
      </c>
      <c r="B8" t="s">
        <v>290</v>
      </c>
      <c r="C8" s="55">
        <v>69</v>
      </c>
      <c r="D8" t="s">
        <v>289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20"/>
  <sheetViews>
    <sheetView workbookViewId="0">
      <selection activeCell="M3" sqref="M3"/>
    </sheetView>
  </sheetViews>
  <sheetFormatPr defaultRowHeight="13.2" x14ac:dyDescent="0.2"/>
  <cols>
    <col min="2" max="2" width="31.6640625" customWidth="1"/>
    <col min="3" max="3" width="4.21875" hidden="1" customWidth="1"/>
    <col min="4" max="4" width="0" style="3" hidden="1" customWidth="1"/>
    <col min="5" max="5" width="0" style="68" hidden="1" customWidth="1"/>
    <col min="6" max="6" width="8.77734375" style="68"/>
    <col min="7" max="7" width="0" style="4" hidden="1" customWidth="1"/>
    <col min="8" max="8" width="0.33203125" customWidth="1"/>
    <col min="9" max="9" width="19.44140625" customWidth="1"/>
    <col min="10" max="10" width="8.77734375" style="68"/>
  </cols>
  <sheetData>
    <row r="1" spans="1:11" s="5" customFormat="1" x14ac:dyDescent="0.2">
      <c r="A1" s="111"/>
      <c r="B1" s="112">
        <v>2025</v>
      </c>
      <c r="C1" s="113"/>
      <c r="D1" s="114"/>
      <c r="E1" s="115"/>
      <c r="F1" s="116"/>
      <c r="G1" s="117"/>
      <c r="H1" s="118"/>
      <c r="I1" s="119" t="s">
        <v>254</v>
      </c>
      <c r="J1" s="120"/>
      <c r="K1" s="118"/>
    </row>
    <row r="2" spans="1:11" s="5" customFormat="1" ht="13.8" thickBot="1" x14ac:dyDescent="0.25">
      <c r="A2" s="111"/>
      <c r="B2" s="118" t="s">
        <v>234</v>
      </c>
      <c r="C2" s="113"/>
      <c r="D2" s="114"/>
      <c r="E2" s="115"/>
      <c r="F2" s="116"/>
      <c r="G2" s="117"/>
      <c r="H2" s="118"/>
      <c r="I2" s="121">
        <v>45751</v>
      </c>
      <c r="J2" s="122">
        <v>0.47222222222222227</v>
      </c>
      <c r="K2" s="118"/>
    </row>
    <row r="3" spans="1:11" s="12" customFormat="1" ht="39.75" customHeight="1" thickBot="1" x14ac:dyDescent="0.25">
      <c r="A3" s="8"/>
      <c r="B3" s="123" t="s">
        <v>0</v>
      </c>
      <c r="C3" s="123" t="s">
        <v>1</v>
      </c>
      <c r="D3" s="124" t="s">
        <v>2</v>
      </c>
      <c r="E3" s="125" t="s">
        <v>3</v>
      </c>
      <c r="F3" s="126" t="s">
        <v>4</v>
      </c>
      <c r="G3" s="127" t="s">
        <v>5</v>
      </c>
      <c r="H3" s="123"/>
      <c r="I3" s="123" t="s">
        <v>6</v>
      </c>
      <c r="J3" s="128" t="s">
        <v>7</v>
      </c>
      <c r="K3" s="129"/>
    </row>
    <row r="4" spans="1:11" ht="47.25" customHeight="1" thickTop="1" x14ac:dyDescent="0.2">
      <c r="A4" s="13">
        <v>1</v>
      </c>
      <c r="B4" s="43" t="s">
        <v>8</v>
      </c>
      <c r="C4" s="130"/>
      <c r="D4" s="130"/>
      <c r="E4" s="62">
        <v>0</v>
      </c>
      <c r="F4" s="62">
        <v>0</v>
      </c>
      <c r="G4" s="130" t="s">
        <v>9</v>
      </c>
      <c r="H4" s="131"/>
      <c r="I4" s="132" t="s">
        <v>239</v>
      </c>
      <c r="J4" s="133">
        <v>0</v>
      </c>
      <c r="K4" s="111"/>
    </row>
    <row r="5" spans="1:11" hidden="1" x14ac:dyDescent="0.2">
      <c r="A5" s="18">
        <v>2</v>
      </c>
      <c r="B5" s="19" t="s">
        <v>14</v>
      </c>
      <c r="C5" s="20"/>
      <c r="D5" s="21" t="s">
        <v>11</v>
      </c>
      <c r="E5" s="63">
        <v>0.03</v>
      </c>
      <c r="F5" s="63">
        <f>F4+E5</f>
        <v>0.03</v>
      </c>
      <c r="G5" s="20" t="s">
        <v>12</v>
      </c>
      <c r="H5" s="19"/>
      <c r="I5" s="22"/>
      <c r="J5" s="74"/>
    </row>
    <row r="6" spans="1:11" ht="21.6" hidden="1" x14ac:dyDescent="0.2">
      <c r="A6" s="18">
        <v>3</v>
      </c>
      <c r="B6" s="19" t="s">
        <v>28</v>
      </c>
      <c r="C6" s="20"/>
      <c r="D6" s="21" t="s">
        <v>11</v>
      </c>
      <c r="E6" s="63">
        <v>0.04</v>
      </c>
      <c r="F6" s="63">
        <f>F5+E6</f>
        <v>7.0000000000000007E-2</v>
      </c>
      <c r="G6" s="20" t="s">
        <v>16</v>
      </c>
      <c r="H6" s="19"/>
      <c r="I6" s="22" t="s">
        <v>31</v>
      </c>
      <c r="J6" s="74"/>
    </row>
    <row r="7" spans="1:11" hidden="1" x14ac:dyDescent="0.2">
      <c r="A7" s="18">
        <v>4</v>
      </c>
      <c r="B7" s="19" t="s">
        <v>30</v>
      </c>
      <c r="C7" s="20"/>
      <c r="D7" s="21" t="s">
        <v>11</v>
      </c>
      <c r="E7" s="63">
        <v>0.33</v>
      </c>
      <c r="F7" s="63">
        <f t="shared" ref="F7:F70" si="0">F6+E7</f>
        <v>0.4</v>
      </c>
      <c r="G7" s="20" t="s">
        <v>9</v>
      </c>
      <c r="H7" s="19"/>
      <c r="I7" s="22"/>
      <c r="J7" s="75"/>
    </row>
    <row r="8" spans="1:11" hidden="1" x14ac:dyDescent="0.2">
      <c r="A8" s="18">
        <v>5</v>
      </c>
      <c r="B8" s="19" t="s">
        <v>32</v>
      </c>
      <c r="C8" s="20"/>
      <c r="D8" s="21" t="s">
        <v>11</v>
      </c>
      <c r="E8" s="63">
        <v>0.4</v>
      </c>
      <c r="F8" s="63">
        <f t="shared" si="0"/>
        <v>0.8</v>
      </c>
      <c r="G8" s="20" t="s">
        <v>33</v>
      </c>
      <c r="H8" s="19"/>
      <c r="I8" s="22"/>
      <c r="J8" s="75"/>
    </row>
    <row r="9" spans="1:11" ht="21.6" hidden="1" x14ac:dyDescent="0.2">
      <c r="A9" s="18">
        <v>6</v>
      </c>
      <c r="B9" s="19" t="s">
        <v>34</v>
      </c>
      <c r="C9" s="20"/>
      <c r="D9" s="21" t="s">
        <v>11</v>
      </c>
      <c r="E9" s="63">
        <v>0.15</v>
      </c>
      <c r="F9" s="63">
        <f t="shared" si="0"/>
        <v>0.95000000000000007</v>
      </c>
      <c r="G9" s="20" t="s">
        <v>13</v>
      </c>
      <c r="H9" s="19"/>
      <c r="I9" s="22" t="s">
        <v>49</v>
      </c>
      <c r="J9" s="75"/>
    </row>
    <row r="10" spans="1:11" ht="14.4" hidden="1" x14ac:dyDescent="0.2">
      <c r="A10" s="18">
        <v>7</v>
      </c>
      <c r="B10" s="19" t="s">
        <v>35</v>
      </c>
      <c r="C10" s="20"/>
      <c r="D10" s="21" t="s">
        <v>11</v>
      </c>
      <c r="E10" s="63">
        <v>0.2</v>
      </c>
      <c r="F10" s="63">
        <f t="shared" si="0"/>
        <v>1.1500000000000001</v>
      </c>
      <c r="G10" s="56" t="s">
        <v>36</v>
      </c>
      <c r="H10" s="19"/>
      <c r="I10" s="19" t="s">
        <v>37</v>
      </c>
      <c r="J10" s="75"/>
    </row>
    <row r="11" spans="1:11" hidden="1" x14ac:dyDescent="0.2">
      <c r="A11" s="18">
        <v>8</v>
      </c>
      <c r="B11" s="19" t="s">
        <v>14</v>
      </c>
      <c r="C11" s="20"/>
      <c r="D11" s="21" t="s">
        <v>11</v>
      </c>
      <c r="E11" s="63">
        <v>0.1</v>
      </c>
      <c r="F11" s="63">
        <f t="shared" si="0"/>
        <v>1.2500000000000002</v>
      </c>
      <c r="G11" s="23" t="s">
        <v>16</v>
      </c>
      <c r="H11" s="19"/>
      <c r="I11" s="19" t="s">
        <v>38</v>
      </c>
      <c r="J11" s="75"/>
    </row>
    <row r="12" spans="1:11" hidden="1" x14ac:dyDescent="0.2">
      <c r="A12" s="18">
        <v>9</v>
      </c>
      <c r="B12" s="19" t="s">
        <v>23</v>
      </c>
      <c r="C12" s="20"/>
      <c r="D12" s="21" t="s">
        <v>40</v>
      </c>
      <c r="E12" s="63">
        <v>0.45</v>
      </c>
      <c r="F12" s="63">
        <f t="shared" si="0"/>
        <v>1.7000000000000002</v>
      </c>
      <c r="G12" s="23" t="s">
        <v>16</v>
      </c>
      <c r="H12" s="19"/>
      <c r="I12" s="19" t="s">
        <v>48</v>
      </c>
      <c r="J12" s="75"/>
    </row>
    <row r="13" spans="1:11" ht="14.4" hidden="1" x14ac:dyDescent="0.2">
      <c r="A13" s="18">
        <v>10</v>
      </c>
      <c r="B13" s="19" t="s">
        <v>41</v>
      </c>
      <c r="C13" s="20"/>
      <c r="D13" s="21" t="s">
        <v>11</v>
      </c>
      <c r="E13" s="63">
        <v>0.2</v>
      </c>
      <c r="F13" s="63">
        <f t="shared" si="0"/>
        <v>1.9000000000000001</v>
      </c>
      <c r="G13" s="56" t="s">
        <v>42</v>
      </c>
      <c r="H13" s="19"/>
      <c r="I13" s="19" t="s">
        <v>43</v>
      </c>
      <c r="J13" s="75"/>
    </row>
    <row r="14" spans="1:11" ht="14.4" hidden="1" x14ac:dyDescent="0.2">
      <c r="A14" s="18">
        <v>11</v>
      </c>
      <c r="B14" s="19" t="s">
        <v>35</v>
      </c>
      <c r="C14" s="20"/>
      <c r="D14" s="21" t="s">
        <v>11</v>
      </c>
      <c r="E14" s="63">
        <v>0.1</v>
      </c>
      <c r="F14" s="63">
        <f t="shared" si="0"/>
        <v>2</v>
      </c>
      <c r="G14" s="56" t="s">
        <v>36</v>
      </c>
      <c r="H14" s="19"/>
      <c r="I14" s="19" t="s">
        <v>45</v>
      </c>
      <c r="J14" s="75"/>
    </row>
    <row r="15" spans="1:11" ht="68.400000000000006" hidden="1" customHeight="1" x14ac:dyDescent="0.2">
      <c r="A15" s="18">
        <v>12</v>
      </c>
      <c r="B15" s="29" t="s">
        <v>24</v>
      </c>
      <c r="C15" s="20"/>
      <c r="D15" s="57" t="s">
        <v>47</v>
      </c>
      <c r="E15" s="64">
        <v>10.9</v>
      </c>
      <c r="F15" s="63">
        <f t="shared" si="0"/>
        <v>12.9</v>
      </c>
      <c r="G15" s="69" t="s">
        <v>50</v>
      </c>
      <c r="H15" s="24"/>
      <c r="I15" s="25" t="s">
        <v>46</v>
      </c>
      <c r="J15" s="76"/>
    </row>
    <row r="16" spans="1:11" ht="21.6" hidden="1" customHeight="1" x14ac:dyDescent="0.2">
      <c r="A16" s="18">
        <v>13</v>
      </c>
      <c r="B16" s="19" t="s">
        <v>15</v>
      </c>
      <c r="C16" s="20"/>
      <c r="D16" s="57" t="s">
        <v>47</v>
      </c>
      <c r="E16" s="63">
        <v>11.2</v>
      </c>
      <c r="F16" s="63">
        <f t="shared" si="0"/>
        <v>24.1</v>
      </c>
      <c r="G16" s="20" t="s">
        <v>13</v>
      </c>
      <c r="H16" s="19"/>
      <c r="I16" s="19" t="s">
        <v>169</v>
      </c>
      <c r="J16" s="75"/>
    </row>
    <row r="17" spans="1:10" hidden="1" x14ac:dyDescent="0.2">
      <c r="A17" s="18">
        <v>14</v>
      </c>
      <c r="B17" s="19" t="s">
        <v>53</v>
      </c>
      <c r="C17" s="20"/>
      <c r="D17" s="21" t="s">
        <v>11</v>
      </c>
      <c r="E17" s="63">
        <v>0.1</v>
      </c>
      <c r="F17" s="63">
        <f t="shared" si="0"/>
        <v>24.200000000000003</v>
      </c>
      <c r="G17" s="20" t="s">
        <v>9</v>
      </c>
      <c r="H17" s="19"/>
      <c r="I17" s="19"/>
      <c r="J17" s="75"/>
    </row>
    <row r="18" spans="1:10" hidden="1" x14ac:dyDescent="0.2">
      <c r="A18" s="18">
        <v>15</v>
      </c>
      <c r="B18" s="19" t="s">
        <v>23</v>
      </c>
      <c r="C18" s="20"/>
      <c r="D18" s="21" t="s">
        <v>11</v>
      </c>
      <c r="E18" s="63">
        <v>0.1</v>
      </c>
      <c r="F18" s="63">
        <f t="shared" si="0"/>
        <v>24.300000000000004</v>
      </c>
      <c r="G18" s="20" t="s">
        <v>16</v>
      </c>
      <c r="H18" s="19"/>
      <c r="I18" s="19" t="s">
        <v>168</v>
      </c>
      <c r="J18" s="75"/>
    </row>
    <row r="19" spans="1:10" hidden="1" x14ac:dyDescent="0.2">
      <c r="A19" s="18">
        <v>16</v>
      </c>
      <c r="B19" s="29" t="s">
        <v>14</v>
      </c>
      <c r="C19" s="20"/>
      <c r="D19" s="21" t="s">
        <v>11</v>
      </c>
      <c r="E19" s="63">
        <v>0.2</v>
      </c>
      <c r="F19" s="63">
        <f t="shared" si="0"/>
        <v>24.500000000000004</v>
      </c>
      <c r="G19" s="20" t="s">
        <v>16</v>
      </c>
      <c r="H19" s="19"/>
      <c r="I19" s="19"/>
      <c r="J19" s="75"/>
    </row>
    <row r="20" spans="1:10" ht="42" customHeight="1" x14ac:dyDescent="0.2">
      <c r="A20" s="46">
        <v>17</v>
      </c>
      <c r="B20" s="52" t="s">
        <v>171</v>
      </c>
      <c r="C20" s="47"/>
      <c r="D20" s="54" t="s">
        <v>172</v>
      </c>
      <c r="E20" s="65">
        <v>0.3</v>
      </c>
      <c r="F20" s="65">
        <f t="shared" si="0"/>
        <v>24.800000000000004</v>
      </c>
      <c r="G20" s="48" t="s">
        <v>20</v>
      </c>
      <c r="H20" s="49"/>
      <c r="I20" s="50" t="s">
        <v>167</v>
      </c>
      <c r="J20" s="77">
        <f>F20-F4</f>
        <v>24.800000000000004</v>
      </c>
    </row>
    <row r="21" spans="1:10" hidden="1" x14ac:dyDescent="0.2">
      <c r="A21" s="18">
        <v>18</v>
      </c>
      <c r="B21" s="24" t="s">
        <v>28</v>
      </c>
      <c r="C21" s="23"/>
      <c r="D21" s="21" t="s">
        <v>172</v>
      </c>
      <c r="E21" s="64">
        <v>0.4</v>
      </c>
      <c r="F21" s="63">
        <f t="shared" si="0"/>
        <v>25.200000000000003</v>
      </c>
      <c r="G21" s="20" t="s">
        <v>16</v>
      </c>
      <c r="H21" s="19"/>
      <c r="I21" s="19"/>
      <c r="J21" s="75"/>
    </row>
    <row r="22" spans="1:10" hidden="1" x14ac:dyDescent="0.2">
      <c r="A22" s="18">
        <v>19</v>
      </c>
      <c r="B22" s="24" t="s">
        <v>173</v>
      </c>
      <c r="C22" s="23"/>
      <c r="D22" s="21" t="s">
        <v>11</v>
      </c>
      <c r="E22" s="64">
        <v>0.2</v>
      </c>
      <c r="F22" s="63">
        <f t="shared" si="0"/>
        <v>25.400000000000002</v>
      </c>
      <c r="G22" s="20" t="s">
        <v>9</v>
      </c>
      <c r="H22" s="19"/>
      <c r="I22" s="19"/>
      <c r="J22" s="75"/>
    </row>
    <row r="23" spans="1:10" hidden="1" x14ac:dyDescent="0.2">
      <c r="A23" s="18">
        <v>20</v>
      </c>
      <c r="B23" s="19" t="s">
        <v>15</v>
      </c>
      <c r="C23" s="23"/>
      <c r="D23" s="21" t="s">
        <v>11</v>
      </c>
      <c r="E23" s="64">
        <v>7.0000000000000007E-2</v>
      </c>
      <c r="F23" s="63">
        <f t="shared" si="0"/>
        <v>25.470000000000002</v>
      </c>
      <c r="G23" s="23" t="s">
        <v>17</v>
      </c>
      <c r="H23" s="19"/>
      <c r="I23" s="19"/>
      <c r="J23" s="75"/>
    </row>
    <row r="24" spans="1:10" hidden="1" x14ac:dyDescent="0.2">
      <c r="A24" s="18">
        <v>21</v>
      </c>
      <c r="B24" s="19" t="s">
        <v>15</v>
      </c>
      <c r="C24" s="23"/>
      <c r="D24" s="21" t="s">
        <v>11</v>
      </c>
      <c r="E24" s="64">
        <v>0.03</v>
      </c>
      <c r="F24" s="63">
        <f t="shared" si="0"/>
        <v>25.500000000000004</v>
      </c>
      <c r="G24" s="23" t="s">
        <v>17</v>
      </c>
      <c r="H24" s="19"/>
      <c r="I24" s="19" t="s">
        <v>175</v>
      </c>
      <c r="J24" s="75"/>
    </row>
    <row r="25" spans="1:10" ht="14.4" hidden="1" x14ac:dyDescent="0.2">
      <c r="A25" s="18">
        <v>22</v>
      </c>
      <c r="B25" s="24" t="s">
        <v>41</v>
      </c>
      <c r="C25" s="23"/>
      <c r="D25" s="21" t="s">
        <v>11</v>
      </c>
      <c r="E25" s="64">
        <v>0.03</v>
      </c>
      <c r="F25" s="63">
        <f t="shared" si="0"/>
        <v>25.530000000000005</v>
      </c>
      <c r="G25" s="56" t="s">
        <v>42</v>
      </c>
      <c r="H25" s="19"/>
      <c r="I25" s="19"/>
      <c r="J25" s="75"/>
    </row>
    <row r="26" spans="1:10" ht="14.4" hidden="1" x14ac:dyDescent="0.2">
      <c r="A26" s="18">
        <v>23</v>
      </c>
      <c r="B26" s="24" t="s">
        <v>35</v>
      </c>
      <c r="C26" s="23"/>
      <c r="D26" s="21" t="s">
        <v>56</v>
      </c>
      <c r="E26" s="64">
        <v>0.03</v>
      </c>
      <c r="F26" s="63">
        <f t="shared" si="0"/>
        <v>25.560000000000006</v>
      </c>
      <c r="G26" s="56" t="s">
        <v>36</v>
      </c>
      <c r="H26" s="19"/>
      <c r="I26" s="19"/>
      <c r="J26" s="75"/>
    </row>
    <row r="27" spans="1:10" ht="14.4" hidden="1" x14ac:dyDescent="0.2">
      <c r="A27" s="18">
        <v>24</v>
      </c>
      <c r="B27" s="24" t="s">
        <v>41</v>
      </c>
      <c r="C27" s="23"/>
      <c r="D27" s="21" t="s">
        <v>56</v>
      </c>
      <c r="E27" s="64">
        <v>0.04</v>
      </c>
      <c r="F27" s="63">
        <f t="shared" si="0"/>
        <v>25.600000000000005</v>
      </c>
      <c r="G27" s="56" t="s">
        <v>42</v>
      </c>
      <c r="H27" s="19"/>
      <c r="I27" s="19" t="s">
        <v>176</v>
      </c>
      <c r="J27" s="75"/>
    </row>
    <row r="28" spans="1:10" ht="14.4" hidden="1" x14ac:dyDescent="0.2">
      <c r="A28" s="18">
        <v>25</v>
      </c>
      <c r="B28" s="24" t="s">
        <v>35</v>
      </c>
      <c r="C28" s="23"/>
      <c r="D28" s="21" t="s">
        <v>56</v>
      </c>
      <c r="E28" s="64">
        <v>0.1</v>
      </c>
      <c r="F28" s="63">
        <f t="shared" si="0"/>
        <v>25.700000000000006</v>
      </c>
      <c r="G28" s="56" t="s">
        <v>36</v>
      </c>
      <c r="H28" s="19"/>
      <c r="I28" s="19" t="s">
        <v>177</v>
      </c>
      <c r="J28" s="75"/>
    </row>
    <row r="29" spans="1:10" hidden="1" x14ac:dyDescent="0.2">
      <c r="A29" s="18">
        <v>26</v>
      </c>
      <c r="B29" s="24" t="s">
        <v>15</v>
      </c>
      <c r="C29" s="23"/>
      <c r="D29" s="21" t="s">
        <v>54</v>
      </c>
      <c r="E29" s="64">
        <v>1.3</v>
      </c>
      <c r="F29" s="63">
        <f t="shared" si="0"/>
        <v>27.000000000000007</v>
      </c>
      <c r="G29" s="20" t="s">
        <v>13</v>
      </c>
      <c r="H29" s="19"/>
      <c r="I29" s="19"/>
      <c r="J29" s="75"/>
    </row>
    <row r="30" spans="1:10" ht="14.4" hidden="1" x14ac:dyDescent="0.2">
      <c r="A30" s="18">
        <v>27</v>
      </c>
      <c r="B30" s="24" t="s">
        <v>18</v>
      </c>
      <c r="C30" s="23"/>
      <c r="D30" s="21" t="s">
        <v>54</v>
      </c>
      <c r="E30" s="64">
        <v>0.49</v>
      </c>
      <c r="F30" s="63">
        <f t="shared" si="0"/>
        <v>27.490000000000006</v>
      </c>
      <c r="G30" s="56" t="s">
        <v>36</v>
      </c>
      <c r="H30" s="19"/>
      <c r="I30" s="19" t="s">
        <v>55</v>
      </c>
      <c r="J30" s="75"/>
    </row>
    <row r="31" spans="1:10" hidden="1" x14ac:dyDescent="0.2">
      <c r="A31" s="18">
        <v>28</v>
      </c>
      <c r="B31" s="24" t="s">
        <v>14</v>
      </c>
      <c r="C31" s="23"/>
      <c r="D31" s="21" t="s">
        <v>56</v>
      </c>
      <c r="E31" s="64">
        <v>0.1</v>
      </c>
      <c r="F31" s="63">
        <f t="shared" si="0"/>
        <v>27.590000000000007</v>
      </c>
      <c r="G31" s="20" t="s">
        <v>12</v>
      </c>
      <c r="H31" s="19"/>
      <c r="I31" s="19" t="s">
        <v>57</v>
      </c>
      <c r="J31" s="75"/>
    </row>
    <row r="32" spans="1:10" ht="19.2" hidden="1" x14ac:dyDescent="0.2">
      <c r="A32" s="18">
        <v>29</v>
      </c>
      <c r="B32" s="99" t="s">
        <v>24</v>
      </c>
      <c r="C32" s="23"/>
      <c r="D32" s="100" t="s">
        <v>180</v>
      </c>
      <c r="E32" s="64">
        <v>0.61</v>
      </c>
      <c r="F32" s="63">
        <f t="shared" si="0"/>
        <v>28.200000000000006</v>
      </c>
      <c r="G32" s="20" t="s">
        <v>12</v>
      </c>
      <c r="H32" s="19"/>
      <c r="I32" s="19" t="s">
        <v>179</v>
      </c>
      <c r="J32" s="75"/>
    </row>
    <row r="33" spans="1:10" ht="14.4" hidden="1" x14ac:dyDescent="0.2">
      <c r="A33" s="18">
        <v>30</v>
      </c>
      <c r="B33" s="28" t="s">
        <v>18</v>
      </c>
      <c r="C33" s="23"/>
      <c r="D33" s="21" t="s">
        <v>56</v>
      </c>
      <c r="E33" s="64">
        <v>0.1</v>
      </c>
      <c r="F33" s="63">
        <f t="shared" si="0"/>
        <v>28.300000000000008</v>
      </c>
      <c r="G33" s="56" t="s">
        <v>182</v>
      </c>
      <c r="H33" s="19"/>
      <c r="I33" s="101" t="s">
        <v>183</v>
      </c>
      <c r="J33" s="75"/>
    </row>
    <row r="34" spans="1:10" hidden="1" x14ac:dyDescent="0.2">
      <c r="A34" s="18">
        <v>31</v>
      </c>
      <c r="B34" s="28" t="s">
        <v>18</v>
      </c>
      <c r="C34" s="23"/>
      <c r="D34" s="21" t="s">
        <v>54</v>
      </c>
      <c r="E34" s="64">
        <v>0.4</v>
      </c>
      <c r="F34" s="63">
        <f t="shared" si="0"/>
        <v>28.700000000000006</v>
      </c>
      <c r="G34" s="20" t="s">
        <v>9</v>
      </c>
      <c r="H34" s="19"/>
      <c r="I34" s="19"/>
      <c r="J34" s="75"/>
    </row>
    <row r="35" spans="1:10" ht="14.4" hidden="1" x14ac:dyDescent="0.2">
      <c r="A35" s="18">
        <v>32</v>
      </c>
      <c r="B35" s="28" t="s">
        <v>161</v>
      </c>
      <c r="C35" s="23"/>
      <c r="D35" s="21" t="s">
        <v>56</v>
      </c>
      <c r="E35" s="64">
        <v>0.3</v>
      </c>
      <c r="F35" s="63">
        <f t="shared" si="0"/>
        <v>29.000000000000007</v>
      </c>
      <c r="G35" s="20" t="s">
        <v>225</v>
      </c>
      <c r="H35" s="19"/>
      <c r="I35" s="19"/>
      <c r="J35" s="75"/>
    </row>
    <row r="36" spans="1:10" hidden="1" x14ac:dyDescent="0.2">
      <c r="A36" s="18">
        <v>33</v>
      </c>
      <c r="B36" s="28" t="s">
        <v>15</v>
      </c>
      <c r="C36" s="23"/>
      <c r="D36" s="21" t="s">
        <v>56</v>
      </c>
      <c r="E36" s="64">
        <v>0.1</v>
      </c>
      <c r="F36" s="63">
        <f t="shared" si="0"/>
        <v>29.100000000000009</v>
      </c>
      <c r="G36" s="20" t="s">
        <v>9</v>
      </c>
      <c r="H36" s="19"/>
      <c r="I36" s="19"/>
      <c r="J36" s="75"/>
    </row>
    <row r="37" spans="1:10" hidden="1" x14ac:dyDescent="0.2">
      <c r="A37" s="18">
        <v>34</v>
      </c>
      <c r="B37" s="28" t="s">
        <v>14</v>
      </c>
      <c r="C37" s="23"/>
      <c r="D37" s="21" t="s">
        <v>56</v>
      </c>
      <c r="E37" s="64">
        <v>0.1</v>
      </c>
      <c r="F37" s="63">
        <f t="shared" si="0"/>
        <v>29.20000000000001</v>
      </c>
      <c r="G37" s="20" t="s">
        <v>16</v>
      </c>
      <c r="H37" s="19"/>
      <c r="I37" s="19" t="s">
        <v>188</v>
      </c>
      <c r="J37" s="75"/>
    </row>
    <row r="38" spans="1:10" ht="19.5" hidden="1" customHeight="1" x14ac:dyDescent="0.2">
      <c r="A38" s="18">
        <v>35</v>
      </c>
      <c r="B38" s="141" t="s">
        <v>10</v>
      </c>
      <c r="C38" s="23"/>
      <c r="D38" s="102" t="s">
        <v>191</v>
      </c>
      <c r="E38" s="64">
        <v>0.39</v>
      </c>
      <c r="F38" s="63">
        <f t="shared" si="0"/>
        <v>29.590000000000011</v>
      </c>
      <c r="G38" s="20" t="s">
        <v>12</v>
      </c>
      <c r="H38" s="19"/>
      <c r="I38" s="19" t="s">
        <v>195</v>
      </c>
      <c r="J38" s="96"/>
    </row>
    <row r="39" spans="1:10" hidden="1" x14ac:dyDescent="0.2">
      <c r="A39" s="18">
        <v>36</v>
      </c>
      <c r="B39" s="142"/>
      <c r="C39" s="23"/>
      <c r="D39" s="100" t="s">
        <v>153</v>
      </c>
      <c r="E39" s="64">
        <v>0.02</v>
      </c>
      <c r="F39" s="63">
        <f t="shared" si="0"/>
        <v>29.61000000000001</v>
      </c>
      <c r="G39" s="20" t="s">
        <v>12</v>
      </c>
      <c r="H39" s="19"/>
      <c r="I39" s="19" t="s">
        <v>190</v>
      </c>
      <c r="J39" s="96"/>
    </row>
    <row r="40" spans="1:10" hidden="1" x14ac:dyDescent="0.2">
      <c r="A40" s="18">
        <v>37</v>
      </c>
      <c r="B40" s="143"/>
      <c r="C40" s="23"/>
      <c r="D40" s="100" t="s">
        <v>153</v>
      </c>
      <c r="E40" s="64">
        <v>0.01</v>
      </c>
      <c r="F40" s="63">
        <f t="shared" si="0"/>
        <v>29.620000000000012</v>
      </c>
      <c r="G40" s="20" t="s">
        <v>16</v>
      </c>
      <c r="H40" s="19"/>
      <c r="I40" s="19" t="s">
        <v>193</v>
      </c>
      <c r="J40" s="96"/>
    </row>
    <row r="41" spans="1:10" hidden="1" x14ac:dyDescent="0.2">
      <c r="A41" s="18">
        <v>38</v>
      </c>
      <c r="B41" s="28" t="s">
        <v>154</v>
      </c>
      <c r="C41" s="23"/>
      <c r="D41" s="21" t="s">
        <v>151</v>
      </c>
      <c r="E41" s="64">
        <v>1.68</v>
      </c>
      <c r="F41" s="63">
        <f t="shared" si="0"/>
        <v>31.300000000000011</v>
      </c>
      <c r="G41" s="20" t="s">
        <v>16</v>
      </c>
      <c r="H41" s="19"/>
      <c r="I41" s="19"/>
      <c r="J41" s="96"/>
    </row>
    <row r="42" spans="1:10" hidden="1" x14ac:dyDescent="0.2">
      <c r="A42" s="18">
        <v>39</v>
      </c>
      <c r="B42" s="28" t="s">
        <v>197</v>
      </c>
      <c r="C42" s="23"/>
      <c r="D42" s="21" t="s">
        <v>151</v>
      </c>
      <c r="E42" s="64">
        <v>0.1</v>
      </c>
      <c r="F42" s="63">
        <f t="shared" si="0"/>
        <v>31.400000000000013</v>
      </c>
      <c r="G42" s="20" t="s">
        <v>12</v>
      </c>
      <c r="H42" s="19"/>
      <c r="I42" s="19"/>
      <c r="J42" s="96"/>
    </row>
    <row r="43" spans="1:10" hidden="1" x14ac:dyDescent="0.2">
      <c r="A43" s="18">
        <v>40</v>
      </c>
      <c r="B43" s="28" t="s">
        <v>199</v>
      </c>
      <c r="C43" s="23"/>
      <c r="D43" s="21" t="s">
        <v>58</v>
      </c>
      <c r="E43" s="64">
        <v>0.5</v>
      </c>
      <c r="F43" s="63">
        <f t="shared" si="0"/>
        <v>31.900000000000013</v>
      </c>
      <c r="G43" s="20" t="s">
        <v>13</v>
      </c>
      <c r="H43" s="19"/>
      <c r="I43" s="19" t="s">
        <v>201</v>
      </c>
      <c r="J43" s="96"/>
    </row>
    <row r="44" spans="1:10" hidden="1" x14ac:dyDescent="0.2">
      <c r="A44" s="18">
        <v>41</v>
      </c>
      <c r="B44" s="28" t="s">
        <v>15</v>
      </c>
      <c r="C44" s="23"/>
      <c r="D44" s="21" t="s">
        <v>11</v>
      </c>
      <c r="E44" s="64">
        <v>2.6</v>
      </c>
      <c r="F44" s="63">
        <f t="shared" si="0"/>
        <v>34.500000000000014</v>
      </c>
      <c r="G44" s="20" t="s">
        <v>13</v>
      </c>
      <c r="H44" s="19"/>
      <c r="I44" s="19" t="s">
        <v>204</v>
      </c>
      <c r="J44" s="96"/>
    </row>
    <row r="45" spans="1:10" hidden="1" x14ac:dyDescent="0.2">
      <c r="A45" s="18">
        <v>42</v>
      </c>
      <c r="B45" s="28" t="s">
        <v>15</v>
      </c>
      <c r="C45" s="23"/>
      <c r="D45" s="21" t="s">
        <v>11</v>
      </c>
      <c r="E45" s="64">
        <v>2.2999999999999998</v>
      </c>
      <c r="F45" s="63">
        <f t="shared" si="0"/>
        <v>36.800000000000011</v>
      </c>
      <c r="G45" s="20" t="s">
        <v>17</v>
      </c>
      <c r="H45" s="19"/>
      <c r="I45" s="19" t="s">
        <v>203</v>
      </c>
      <c r="J45" s="96"/>
    </row>
    <row r="46" spans="1:10" hidden="1" x14ac:dyDescent="0.2">
      <c r="A46" s="18">
        <v>43</v>
      </c>
      <c r="B46" s="28" t="s">
        <v>154</v>
      </c>
      <c r="C46" s="23"/>
      <c r="D46" s="21" t="s">
        <v>11</v>
      </c>
      <c r="E46" s="64">
        <v>0.2</v>
      </c>
      <c r="F46" s="63">
        <f t="shared" si="0"/>
        <v>37.000000000000014</v>
      </c>
      <c r="G46" s="20" t="s">
        <v>12</v>
      </c>
      <c r="H46" s="19"/>
      <c r="I46" s="19"/>
      <c r="J46" s="96"/>
    </row>
    <row r="47" spans="1:10" hidden="1" x14ac:dyDescent="0.2">
      <c r="A47" s="18">
        <v>44</v>
      </c>
      <c r="B47" s="24" t="s">
        <v>59</v>
      </c>
      <c r="C47" s="23"/>
      <c r="D47" s="21" t="s">
        <v>206</v>
      </c>
      <c r="E47" s="64">
        <v>0.6</v>
      </c>
      <c r="F47" s="63">
        <f t="shared" si="0"/>
        <v>37.600000000000016</v>
      </c>
      <c r="G47" s="20" t="s">
        <v>12</v>
      </c>
      <c r="H47" s="19"/>
      <c r="I47" s="19"/>
      <c r="J47" s="75"/>
    </row>
    <row r="48" spans="1:10" hidden="1" x14ac:dyDescent="0.2">
      <c r="A48" s="18">
        <v>45</v>
      </c>
      <c r="B48" s="24" t="s">
        <v>60</v>
      </c>
      <c r="C48" s="23"/>
      <c r="D48" s="21" t="s">
        <v>19</v>
      </c>
      <c r="E48" s="64">
        <v>0.2</v>
      </c>
      <c r="F48" s="63">
        <f t="shared" si="0"/>
        <v>37.800000000000018</v>
      </c>
      <c r="G48" s="20" t="s">
        <v>16</v>
      </c>
      <c r="H48" s="19"/>
      <c r="I48" s="19"/>
      <c r="J48" s="75"/>
    </row>
    <row r="49" spans="1:10" ht="28.8" hidden="1" x14ac:dyDescent="0.2">
      <c r="A49" s="18">
        <v>46</v>
      </c>
      <c r="B49" s="29" t="s">
        <v>24</v>
      </c>
      <c r="C49" s="23"/>
      <c r="D49" s="82" t="s">
        <v>61</v>
      </c>
      <c r="E49" s="64">
        <v>2.6</v>
      </c>
      <c r="F49" s="63">
        <f t="shared" si="0"/>
        <v>40.40000000000002</v>
      </c>
      <c r="G49" s="20" t="s">
        <v>12</v>
      </c>
      <c r="H49" s="19"/>
      <c r="I49" s="19" t="s">
        <v>63</v>
      </c>
      <c r="J49" s="75"/>
    </row>
    <row r="50" spans="1:10" hidden="1" x14ac:dyDescent="0.2">
      <c r="A50" s="18">
        <v>47</v>
      </c>
      <c r="B50" s="24" t="s">
        <v>65</v>
      </c>
      <c r="C50" s="23"/>
      <c r="D50" s="21" t="s">
        <v>62</v>
      </c>
      <c r="E50" s="64">
        <v>2</v>
      </c>
      <c r="F50" s="63">
        <f t="shared" si="0"/>
        <v>42.40000000000002</v>
      </c>
      <c r="G50" s="23" t="s">
        <v>17</v>
      </c>
      <c r="H50" s="19"/>
      <c r="I50" s="19" t="s">
        <v>66</v>
      </c>
      <c r="J50" s="75"/>
    </row>
    <row r="51" spans="1:10" hidden="1" x14ac:dyDescent="0.2">
      <c r="A51" s="18">
        <v>48</v>
      </c>
      <c r="B51" s="24" t="s">
        <v>67</v>
      </c>
      <c r="C51" s="23"/>
      <c r="D51" s="21" t="s">
        <v>64</v>
      </c>
      <c r="E51" s="64">
        <v>0.9</v>
      </c>
      <c r="F51" s="63">
        <f t="shared" si="0"/>
        <v>43.300000000000018</v>
      </c>
      <c r="G51" s="20" t="s">
        <v>12</v>
      </c>
      <c r="H51" s="19"/>
      <c r="I51" s="19"/>
      <c r="J51" s="75"/>
    </row>
    <row r="52" spans="1:10" ht="21.6" hidden="1" customHeight="1" x14ac:dyDescent="0.2">
      <c r="A52" s="18">
        <v>49</v>
      </c>
      <c r="B52" s="24" t="s">
        <v>68</v>
      </c>
      <c r="C52" s="23"/>
      <c r="D52" s="21" t="s">
        <v>71</v>
      </c>
      <c r="E52" s="64">
        <v>2.2000000000000002</v>
      </c>
      <c r="F52" s="63">
        <f t="shared" si="0"/>
        <v>45.500000000000021</v>
      </c>
      <c r="G52" s="23" t="s">
        <v>17</v>
      </c>
      <c r="H52" s="19"/>
      <c r="I52" s="19"/>
      <c r="J52" s="75"/>
    </row>
    <row r="53" spans="1:10" hidden="1" x14ac:dyDescent="0.2">
      <c r="A53" s="18">
        <v>50</v>
      </c>
      <c r="B53" s="19" t="s">
        <v>10</v>
      </c>
      <c r="C53" s="23"/>
      <c r="D53" s="21" t="s">
        <v>72</v>
      </c>
      <c r="E53" s="64">
        <v>2.6</v>
      </c>
      <c r="F53" s="63">
        <f t="shared" si="0"/>
        <v>48.100000000000023</v>
      </c>
      <c r="G53" s="23" t="s">
        <v>17</v>
      </c>
      <c r="H53" s="19"/>
      <c r="I53" s="19" t="s">
        <v>178</v>
      </c>
      <c r="J53" s="75"/>
    </row>
    <row r="54" spans="1:10" hidden="1" x14ac:dyDescent="0.2">
      <c r="A54" s="18">
        <v>51</v>
      </c>
      <c r="B54" s="24" t="s">
        <v>14</v>
      </c>
      <c r="C54" s="23"/>
      <c r="D54" s="21" t="s">
        <v>73</v>
      </c>
      <c r="E54" s="64">
        <v>0.5</v>
      </c>
      <c r="F54" s="63">
        <f t="shared" si="0"/>
        <v>48.600000000000023</v>
      </c>
      <c r="G54" s="20" t="s">
        <v>16</v>
      </c>
      <c r="H54" s="19"/>
      <c r="I54" s="19"/>
      <c r="J54" s="75"/>
    </row>
    <row r="55" spans="1:10" hidden="1" x14ac:dyDescent="0.2">
      <c r="A55" s="18">
        <v>52</v>
      </c>
      <c r="B55" s="24" t="s">
        <v>14</v>
      </c>
      <c r="C55" s="23" t="s">
        <v>21</v>
      </c>
      <c r="D55" s="21" t="s">
        <v>74</v>
      </c>
      <c r="E55" s="64">
        <v>0.4</v>
      </c>
      <c r="F55" s="63">
        <f t="shared" si="0"/>
        <v>49.000000000000021</v>
      </c>
      <c r="G55" s="20" t="s">
        <v>16</v>
      </c>
      <c r="H55" s="19"/>
      <c r="I55" s="19" t="s">
        <v>77</v>
      </c>
      <c r="J55" s="75"/>
    </row>
    <row r="56" spans="1:10" hidden="1" x14ac:dyDescent="0.2">
      <c r="A56" s="18">
        <v>53</v>
      </c>
      <c r="B56" s="24" t="s">
        <v>76</v>
      </c>
      <c r="C56" s="23" t="s">
        <v>21</v>
      </c>
      <c r="D56" s="21" t="s">
        <v>75</v>
      </c>
      <c r="E56" s="64">
        <v>2.2000000000000002</v>
      </c>
      <c r="F56" s="63">
        <f t="shared" si="0"/>
        <v>51.200000000000024</v>
      </c>
      <c r="G56" s="23" t="s">
        <v>13</v>
      </c>
      <c r="H56" s="19"/>
      <c r="I56" s="19" t="s">
        <v>78</v>
      </c>
      <c r="J56" s="75"/>
    </row>
    <row r="57" spans="1:10" hidden="1" x14ac:dyDescent="0.2">
      <c r="A57" s="18">
        <v>54</v>
      </c>
      <c r="B57" s="24" t="s">
        <v>81</v>
      </c>
      <c r="C57" s="23"/>
      <c r="D57" s="21" t="s">
        <v>79</v>
      </c>
      <c r="E57" s="64">
        <v>0.3</v>
      </c>
      <c r="F57" s="63">
        <f t="shared" si="0"/>
        <v>51.500000000000021</v>
      </c>
      <c r="G57" s="20" t="s">
        <v>9</v>
      </c>
      <c r="H57" s="19"/>
      <c r="I57" s="19" t="s">
        <v>80</v>
      </c>
      <c r="J57" s="75"/>
    </row>
    <row r="58" spans="1:10" hidden="1" x14ac:dyDescent="0.2">
      <c r="A58" s="18">
        <v>55</v>
      </c>
      <c r="B58" s="24" t="s">
        <v>82</v>
      </c>
      <c r="C58" s="23"/>
      <c r="D58" s="21" t="s">
        <v>79</v>
      </c>
      <c r="E58" s="64">
        <v>1.3</v>
      </c>
      <c r="F58" s="63">
        <f t="shared" si="0"/>
        <v>52.800000000000018</v>
      </c>
      <c r="G58" s="20" t="s">
        <v>12</v>
      </c>
      <c r="H58" s="19"/>
      <c r="I58" s="19"/>
      <c r="J58" s="75"/>
    </row>
    <row r="59" spans="1:10" ht="42" customHeight="1" x14ac:dyDescent="0.2">
      <c r="A59" s="46">
        <v>56</v>
      </c>
      <c r="B59" s="52" t="s">
        <v>69</v>
      </c>
      <c r="C59" s="47"/>
      <c r="D59" s="54" t="s">
        <v>79</v>
      </c>
      <c r="E59" s="65">
        <v>13.2</v>
      </c>
      <c r="F59" s="65">
        <f t="shared" si="0"/>
        <v>66.000000000000014</v>
      </c>
      <c r="G59" s="48" t="s">
        <v>20</v>
      </c>
      <c r="H59" s="49"/>
      <c r="I59" s="50" t="s">
        <v>235</v>
      </c>
      <c r="J59" s="77">
        <f>F59-F20</f>
        <v>41.20000000000001</v>
      </c>
    </row>
    <row r="60" spans="1:10" ht="30" hidden="1" x14ac:dyDescent="0.2">
      <c r="A60" s="18">
        <v>57</v>
      </c>
      <c r="B60" s="19" t="s">
        <v>70</v>
      </c>
      <c r="C60" s="20"/>
      <c r="D60" s="27" t="s">
        <v>86</v>
      </c>
      <c r="E60" s="63">
        <v>1.3</v>
      </c>
      <c r="F60" s="63">
        <f t="shared" si="0"/>
        <v>67.300000000000011</v>
      </c>
      <c r="G60" s="31" t="s">
        <v>16</v>
      </c>
      <c r="H60" s="29"/>
      <c r="I60" s="35" t="s">
        <v>22</v>
      </c>
      <c r="J60" s="78"/>
    </row>
    <row r="61" spans="1:10" ht="30" hidden="1" x14ac:dyDescent="0.2">
      <c r="A61" s="18">
        <v>58</v>
      </c>
      <c r="B61" s="19" t="s">
        <v>85</v>
      </c>
      <c r="C61" s="23"/>
      <c r="D61" s="27" t="s">
        <v>86</v>
      </c>
      <c r="E61" s="64">
        <v>2.6</v>
      </c>
      <c r="F61" s="63">
        <f t="shared" si="0"/>
        <v>69.900000000000006</v>
      </c>
      <c r="G61" s="31" t="s">
        <v>12</v>
      </c>
      <c r="H61" s="24"/>
      <c r="I61" s="35" t="s">
        <v>84</v>
      </c>
      <c r="J61" s="76"/>
    </row>
    <row r="62" spans="1:10" ht="27" hidden="1" x14ac:dyDescent="0.2">
      <c r="A62" s="18">
        <v>59</v>
      </c>
      <c r="B62" s="19" t="s">
        <v>88</v>
      </c>
      <c r="C62" s="23"/>
      <c r="D62" s="83" t="s">
        <v>93</v>
      </c>
      <c r="E62" s="64">
        <v>39.9</v>
      </c>
      <c r="F62" s="63">
        <f t="shared" si="0"/>
        <v>109.80000000000001</v>
      </c>
      <c r="G62" s="31" t="s">
        <v>12</v>
      </c>
      <c r="H62" s="24"/>
      <c r="I62" s="35"/>
      <c r="J62" s="76"/>
    </row>
    <row r="63" spans="1:10" ht="42.75" customHeight="1" x14ac:dyDescent="0.2">
      <c r="A63" s="46">
        <v>60</v>
      </c>
      <c r="B63" s="52" t="s">
        <v>83</v>
      </c>
      <c r="C63" s="47" t="s">
        <v>21</v>
      </c>
      <c r="D63" s="84" t="s">
        <v>90</v>
      </c>
      <c r="E63" s="65">
        <v>1</v>
      </c>
      <c r="F63" s="65">
        <f t="shared" si="0"/>
        <v>110.80000000000001</v>
      </c>
      <c r="G63" s="48" t="s">
        <v>20</v>
      </c>
      <c r="H63" s="49"/>
      <c r="I63" s="50" t="s">
        <v>236</v>
      </c>
      <c r="J63" s="77">
        <f>F63-F59</f>
        <v>44.8</v>
      </c>
    </row>
    <row r="64" spans="1:10" ht="27.9" hidden="1" customHeight="1" x14ac:dyDescent="0.2">
      <c r="A64" s="18">
        <v>61</v>
      </c>
      <c r="B64" s="33" t="s">
        <v>89</v>
      </c>
      <c r="C64" s="23"/>
      <c r="D64" s="85" t="s">
        <v>94</v>
      </c>
      <c r="E64" s="64">
        <v>30.7</v>
      </c>
      <c r="F64" s="63">
        <f t="shared" si="0"/>
        <v>141.5</v>
      </c>
      <c r="G64" s="94" t="s">
        <v>36</v>
      </c>
      <c r="H64" s="24"/>
      <c r="I64" s="35" t="s">
        <v>91</v>
      </c>
      <c r="J64" s="79"/>
    </row>
    <row r="65" spans="1:11" ht="15" hidden="1" customHeight="1" x14ac:dyDescent="0.2">
      <c r="A65" s="18">
        <v>62</v>
      </c>
      <c r="B65" s="33" t="s">
        <v>18</v>
      </c>
      <c r="C65" s="23"/>
      <c r="D65" s="34" t="s">
        <v>92</v>
      </c>
      <c r="E65" s="64">
        <v>2.9</v>
      </c>
      <c r="F65" s="63">
        <f t="shared" si="0"/>
        <v>144.4</v>
      </c>
      <c r="G65" s="23" t="s">
        <v>9</v>
      </c>
      <c r="H65" s="24"/>
      <c r="I65" s="35" t="s">
        <v>96</v>
      </c>
      <c r="J65" s="79"/>
    </row>
    <row r="66" spans="1:11" ht="15" hidden="1" customHeight="1" x14ac:dyDescent="0.2">
      <c r="A66" s="18">
        <v>63</v>
      </c>
      <c r="B66" s="33" t="s">
        <v>98</v>
      </c>
      <c r="C66" s="23"/>
      <c r="D66" s="34" t="s">
        <v>95</v>
      </c>
      <c r="E66" s="64">
        <v>0.3</v>
      </c>
      <c r="F66" s="63">
        <f t="shared" si="0"/>
        <v>144.70000000000002</v>
      </c>
      <c r="G66" s="31" t="s">
        <v>12</v>
      </c>
      <c r="H66" s="24"/>
      <c r="I66" s="35" t="s">
        <v>101</v>
      </c>
      <c r="J66" s="79"/>
    </row>
    <row r="67" spans="1:11" ht="15" hidden="1" customHeight="1" x14ac:dyDescent="0.2">
      <c r="A67" s="18">
        <v>64</v>
      </c>
      <c r="B67" s="33" t="s">
        <v>28</v>
      </c>
      <c r="C67" s="23" t="s">
        <v>21</v>
      </c>
      <c r="D67" s="34" t="s">
        <v>97</v>
      </c>
      <c r="E67" s="64">
        <v>3</v>
      </c>
      <c r="F67" s="63">
        <f t="shared" si="0"/>
        <v>147.70000000000002</v>
      </c>
      <c r="G67" s="31" t="s">
        <v>12</v>
      </c>
      <c r="H67" s="24"/>
      <c r="I67" s="35" t="s">
        <v>102</v>
      </c>
      <c r="J67" s="79"/>
    </row>
    <row r="68" spans="1:11" ht="15" hidden="1" customHeight="1" x14ac:dyDescent="0.2">
      <c r="A68" s="18">
        <v>65</v>
      </c>
      <c r="B68" s="33" t="s">
        <v>208</v>
      </c>
      <c r="C68" s="23"/>
      <c r="D68" s="34" t="s">
        <v>95</v>
      </c>
      <c r="E68" s="64">
        <v>1.8</v>
      </c>
      <c r="F68" s="63">
        <f t="shared" si="0"/>
        <v>149.50000000000003</v>
      </c>
      <c r="G68" s="23" t="s">
        <v>9</v>
      </c>
      <c r="H68" s="24"/>
      <c r="I68" s="35" t="s">
        <v>210</v>
      </c>
      <c r="J68" s="79"/>
    </row>
    <row r="69" spans="1:11" ht="15" hidden="1" customHeight="1" x14ac:dyDescent="0.2">
      <c r="A69" s="18">
        <v>66</v>
      </c>
      <c r="B69" s="33" t="s">
        <v>212</v>
      </c>
      <c r="C69" s="23" t="s">
        <v>21</v>
      </c>
      <c r="D69" s="34" t="s">
        <v>209</v>
      </c>
      <c r="E69" s="64">
        <v>13.1</v>
      </c>
      <c r="F69" s="63">
        <f t="shared" si="0"/>
        <v>162.60000000000002</v>
      </c>
      <c r="G69" s="23" t="s">
        <v>17</v>
      </c>
      <c r="H69" s="24"/>
      <c r="I69" s="97" t="s">
        <v>211</v>
      </c>
      <c r="J69" s="79"/>
    </row>
    <row r="70" spans="1:11" ht="15" hidden="1" customHeight="1" x14ac:dyDescent="0.2">
      <c r="A70" s="18">
        <v>67</v>
      </c>
      <c r="B70" s="33" t="s">
        <v>213</v>
      </c>
      <c r="C70" s="23"/>
      <c r="D70" s="34" t="s">
        <v>209</v>
      </c>
      <c r="E70" s="64">
        <v>2</v>
      </c>
      <c r="F70" s="63">
        <f t="shared" si="0"/>
        <v>164.60000000000002</v>
      </c>
      <c r="G70" s="23" t="s">
        <v>13</v>
      </c>
      <c r="H70" s="24"/>
      <c r="I70" s="35" t="s">
        <v>214</v>
      </c>
      <c r="J70" s="79"/>
    </row>
    <row r="71" spans="1:11" ht="15" hidden="1" customHeight="1" x14ac:dyDescent="0.2">
      <c r="A71" s="18">
        <v>68</v>
      </c>
      <c r="B71" s="33" t="s">
        <v>216</v>
      </c>
      <c r="C71" s="23" t="s">
        <v>21</v>
      </c>
      <c r="D71" s="34" t="s">
        <v>209</v>
      </c>
      <c r="E71" s="64">
        <v>17.3</v>
      </c>
      <c r="F71" s="63">
        <f t="shared" ref="F71:F120" si="1">F70+E71</f>
        <v>181.90000000000003</v>
      </c>
      <c r="G71" s="23" t="s">
        <v>13</v>
      </c>
      <c r="H71" s="24"/>
      <c r="I71" s="35" t="s">
        <v>215</v>
      </c>
      <c r="J71" s="79"/>
    </row>
    <row r="72" spans="1:11" ht="15" hidden="1" customHeight="1" x14ac:dyDescent="0.2">
      <c r="A72" s="18">
        <v>69</v>
      </c>
      <c r="B72" s="33" t="s">
        <v>154</v>
      </c>
      <c r="C72" s="23" t="s">
        <v>21</v>
      </c>
      <c r="D72" s="34" t="s">
        <v>217</v>
      </c>
      <c r="E72" s="64">
        <v>9.8000000000000007</v>
      </c>
      <c r="F72" s="63">
        <f t="shared" si="1"/>
        <v>191.70000000000005</v>
      </c>
      <c r="G72" s="23" t="s">
        <v>12</v>
      </c>
      <c r="H72" s="24"/>
      <c r="I72" s="35" t="s">
        <v>221</v>
      </c>
      <c r="J72" s="79"/>
    </row>
    <row r="73" spans="1:11" ht="42.9" customHeight="1" x14ac:dyDescent="0.2">
      <c r="A73" s="46">
        <v>70</v>
      </c>
      <c r="B73" s="98" t="s">
        <v>222</v>
      </c>
      <c r="C73" s="47"/>
      <c r="D73" s="51" t="s">
        <v>218</v>
      </c>
      <c r="E73" s="65">
        <v>11.2</v>
      </c>
      <c r="F73" s="65">
        <f t="shared" si="1"/>
        <v>202.90000000000003</v>
      </c>
      <c r="G73" s="48" t="s">
        <v>223</v>
      </c>
      <c r="H73" s="49"/>
      <c r="I73" s="50" t="s">
        <v>237</v>
      </c>
      <c r="J73" s="77">
        <f>F73-F63</f>
        <v>92.100000000000023</v>
      </c>
      <c r="K73" s="88" t="s">
        <v>129</v>
      </c>
    </row>
    <row r="74" spans="1:11" ht="15" hidden="1" customHeight="1" x14ac:dyDescent="0.2">
      <c r="A74" s="18">
        <v>71</v>
      </c>
      <c r="B74" s="33" t="s">
        <v>144</v>
      </c>
      <c r="C74" s="23" t="s">
        <v>21</v>
      </c>
      <c r="D74" s="34" t="s">
        <v>218</v>
      </c>
      <c r="E74" s="64">
        <v>11.3</v>
      </c>
      <c r="F74" s="64">
        <f t="shared" si="1"/>
        <v>214.20000000000005</v>
      </c>
      <c r="G74" s="23" t="s">
        <v>16</v>
      </c>
      <c r="H74" s="24"/>
      <c r="I74" s="35" t="s">
        <v>227</v>
      </c>
      <c r="J74" s="79"/>
    </row>
    <row r="75" spans="1:11" ht="15" hidden="1" customHeight="1" x14ac:dyDescent="0.2">
      <c r="A75" s="18">
        <v>72</v>
      </c>
      <c r="B75" s="33" t="s">
        <v>216</v>
      </c>
      <c r="C75" s="23"/>
      <c r="D75" s="34" t="s">
        <v>217</v>
      </c>
      <c r="E75" s="64">
        <v>9.6999999999999993</v>
      </c>
      <c r="F75" s="63">
        <f t="shared" si="1"/>
        <v>223.90000000000003</v>
      </c>
      <c r="G75" s="23" t="s">
        <v>16</v>
      </c>
      <c r="H75" s="24"/>
      <c r="I75" s="35"/>
      <c r="J75" s="76"/>
    </row>
    <row r="76" spans="1:11" ht="15" hidden="1" customHeight="1" x14ac:dyDescent="0.2">
      <c r="A76" s="103">
        <v>73</v>
      </c>
      <c r="B76" s="104" t="s">
        <v>213</v>
      </c>
      <c r="C76" s="105" t="s">
        <v>21</v>
      </c>
      <c r="D76" s="106" t="s">
        <v>209</v>
      </c>
      <c r="E76" s="107">
        <v>9.1999999999999993</v>
      </c>
      <c r="F76" s="107">
        <f t="shared" si="1"/>
        <v>233.10000000000002</v>
      </c>
      <c r="G76" s="105" t="s">
        <v>13</v>
      </c>
      <c r="H76" s="108"/>
      <c r="I76" s="109" t="s">
        <v>247</v>
      </c>
      <c r="J76" s="110"/>
    </row>
    <row r="77" spans="1:11" ht="15" hidden="1" customHeight="1" x14ac:dyDescent="0.2">
      <c r="A77" s="103">
        <v>74</v>
      </c>
      <c r="B77" s="104" t="s">
        <v>248</v>
      </c>
      <c r="C77" s="105" t="s">
        <v>21</v>
      </c>
      <c r="D77" s="106"/>
      <c r="E77" s="107">
        <v>0.4</v>
      </c>
      <c r="F77" s="107">
        <f t="shared" si="1"/>
        <v>233.50000000000003</v>
      </c>
      <c r="G77" s="105" t="s">
        <v>12</v>
      </c>
      <c r="H77" s="108"/>
      <c r="I77" s="109" t="s">
        <v>250</v>
      </c>
      <c r="J77" s="110"/>
    </row>
    <row r="78" spans="1:11" ht="15" hidden="1" customHeight="1" x14ac:dyDescent="0.2">
      <c r="A78" s="18">
        <v>75</v>
      </c>
      <c r="B78" s="33" t="s">
        <v>229</v>
      </c>
      <c r="C78" s="23"/>
      <c r="D78" s="34" t="s">
        <v>209</v>
      </c>
      <c r="E78" s="64">
        <v>7.6</v>
      </c>
      <c r="F78" s="63">
        <f t="shared" si="1"/>
        <v>241.10000000000002</v>
      </c>
      <c r="G78" s="23" t="s">
        <v>13</v>
      </c>
      <c r="H78" s="24"/>
      <c r="I78" s="35"/>
      <c r="J78" s="79"/>
    </row>
    <row r="79" spans="1:11" ht="15" hidden="1" customHeight="1" x14ac:dyDescent="0.2">
      <c r="A79" s="18">
        <v>76</v>
      </c>
      <c r="B79" s="33" t="s">
        <v>230</v>
      </c>
      <c r="C79" s="23" t="s">
        <v>21</v>
      </c>
      <c r="D79" s="34" t="s">
        <v>209</v>
      </c>
      <c r="E79" s="64">
        <v>0.1</v>
      </c>
      <c r="F79" s="63">
        <f t="shared" si="1"/>
        <v>241.20000000000002</v>
      </c>
      <c r="G79" s="23" t="s">
        <v>17</v>
      </c>
      <c r="H79" s="24"/>
      <c r="I79" s="35" t="s">
        <v>231</v>
      </c>
      <c r="J79" s="79"/>
    </row>
    <row r="80" spans="1:11" ht="15" hidden="1" customHeight="1" x14ac:dyDescent="0.2">
      <c r="A80" s="18">
        <v>77</v>
      </c>
      <c r="B80" s="33" t="s">
        <v>212</v>
      </c>
      <c r="C80" s="23"/>
      <c r="D80" s="34" t="s">
        <v>209</v>
      </c>
      <c r="E80" s="64">
        <v>2.2000000000000002</v>
      </c>
      <c r="F80" s="63">
        <f t="shared" si="1"/>
        <v>243.4</v>
      </c>
      <c r="G80" s="23" t="s">
        <v>17</v>
      </c>
      <c r="H80" s="24"/>
      <c r="I80" s="35" t="s">
        <v>232</v>
      </c>
      <c r="J80" s="79"/>
    </row>
    <row r="81" spans="1:17" ht="15" hidden="1" customHeight="1" x14ac:dyDescent="0.2">
      <c r="A81" s="18">
        <v>78</v>
      </c>
      <c r="B81" s="33" t="s">
        <v>233</v>
      </c>
      <c r="C81" s="23"/>
      <c r="D81" s="34" t="s">
        <v>113</v>
      </c>
      <c r="E81" s="64">
        <v>13</v>
      </c>
      <c r="F81" s="63">
        <f t="shared" si="1"/>
        <v>256.39999999999998</v>
      </c>
      <c r="G81" s="23" t="s">
        <v>9</v>
      </c>
      <c r="H81" s="24"/>
      <c r="I81" s="35"/>
      <c r="J81" s="79"/>
    </row>
    <row r="82" spans="1:17" ht="15" hidden="1" customHeight="1" x14ac:dyDescent="0.2">
      <c r="A82" s="18">
        <v>79</v>
      </c>
      <c r="B82" s="33" t="s">
        <v>107</v>
      </c>
      <c r="C82" s="23" t="s">
        <v>21</v>
      </c>
      <c r="D82" s="34" t="s">
        <v>95</v>
      </c>
      <c r="E82" s="64">
        <v>1.5</v>
      </c>
      <c r="F82" s="63">
        <f t="shared" si="1"/>
        <v>257.89999999999998</v>
      </c>
      <c r="G82" s="23" t="s">
        <v>16</v>
      </c>
      <c r="H82" s="24"/>
      <c r="I82" s="35" t="s">
        <v>103</v>
      </c>
      <c r="J82" s="76"/>
    </row>
    <row r="83" spans="1:17" ht="42" customHeight="1" x14ac:dyDescent="0.2">
      <c r="A83" s="46">
        <v>80</v>
      </c>
      <c r="B83" s="52" t="s">
        <v>240</v>
      </c>
      <c r="C83" s="47"/>
      <c r="D83" s="51" t="s">
        <v>106</v>
      </c>
      <c r="E83" s="65">
        <v>6.6</v>
      </c>
      <c r="F83" s="65">
        <f t="shared" si="1"/>
        <v>264.5</v>
      </c>
      <c r="G83" s="48" t="s">
        <v>108</v>
      </c>
      <c r="H83" s="53"/>
      <c r="I83" s="50" t="s">
        <v>238</v>
      </c>
      <c r="J83" s="77">
        <f>F83-F73</f>
        <v>61.599999999999966</v>
      </c>
    </row>
    <row r="84" spans="1:17" ht="15" hidden="1" x14ac:dyDescent="0.2">
      <c r="A84" s="18">
        <v>81</v>
      </c>
      <c r="B84" s="33" t="s">
        <v>10</v>
      </c>
      <c r="C84" s="37"/>
      <c r="D84" s="34" t="s">
        <v>106</v>
      </c>
      <c r="E84" s="66">
        <v>4</v>
      </c>
      <c r="F84" s="63">
        <f t="shared" si="1"/>
        <v>268.5</v>
      </c>
      <c r="G84" s="20" t="s">
        <v>16</v>
      </c>
      <c r="H84" s="38"/>
      <c r="I84" s="36"/>
      <c r="J84" s="76"/>
    </row>
    <row r="85" spans="1:17" ht="42" customHeight="1" x14ac:dyDescent="0.2">
      <c r="A85" s="46">
        <v>82</v>
      </c>
      <c r="B85" s="52" t="s">
        <v>241</v>
      </c>
      <c r="C85" s="47"/>
      <c r="D85" s="86" t="s">
        <v>109</v>
      </c>
      <c r="E85" s="65">
        <v>17.3</v>
      </c>
      <c r="F85" s="65">
        <f t="shared" si="1"/>
        <v>285.8</v>
      </c>
      <c r="G85" s="48" t="s">
        <v>108</v>
      </c>
      <c r="H85" s="53"/>
      <c r="I85" s="50" t="s">
        <v>237</v>
      </c>
      <c r="J85" s="77">
        <f>F85-F83</f>
        <v>21.300000000000011</v>
      </c>
    </row>
    <row r="86" spans="1:17" hidden="1" x14ac:dyDescent="0.2">
      <c r="A86" s="18">
        <v>83</v>
      </c>
      <c r="B86" s="33" t="s">
        <v>111</v>
      </c>
      <c r="C86" s="23" t="s">
        <v>21</v>
      </c>
      <c r="D86" s="34" t="s">
        <v>110</v>
      </c>
      <c r="E86" s="64">
        <v>6.1</v>
      </c>
      <c r="F86" s="64">
        <f t="shared" si="1"/>
        <v>291.90000000000003</v>
      </c>
      <c r="G86" s="20" t="s">
        <v>12</v>
      </c>
      <c r="H86" s="28"/>
      <c r="I86" s="32" t="s">
        <v>112</v>
      </c>
      <c r="J86" s="76"/>
    </row>
    <row r="87" spans="1:17" ht="15" hidden="1" x14ac:dyDescent="0.2">
      <c r="A87" s="18">
        <v>84</v>
      </c>
      <c r="B87" s="33" t="s">
        <v>18</v>
      </c>
      <c r="C87" s="23"/>
      <c r="D87" s="34" t="s">
        <v>79</v>
      </c>
      <c r="E87" s="64">
        <v>0.4</v>
      </c>
      <c r="F87" s="64">
        <f t="shared" si="1"/>
        <v>292.3</v>
      </c>
      <c r="G87" s="39" t="s">
        <v>115</v>
      </c>
      <c r="H87" s="28"/>
      <c r="I87" s="36" t="s">
        <v>114</v>
      </c>
      <c r="J87" s="80"/>
    </row>
    <row r="88" spans="1:17" hidden="1" x14ac:dyDescent="0.2">
      <c r="A88" s="18">
        <v>85</v>
      </c>
      <c r="B88" s="19" t="s">
        <v>15</v>
      </c>
      <c r="C88" s="23"/>
      <c r="D88" s="34" t="s">
        <v>113</v>
      </c>
      <c r="E88" s="64">
        <v>7.7</v>
      </c>
      <c r="F88" s="64">
        <f t="shared" si="1"/>
        <v>300</v>
      </c>
      <c r="G88" s="23" t="s">
        <v>13</v>
      </c>
      <c r="H88" s="28"/>
      <c r="I88" s="32"/>
      <c r="J88" s="76"/>
    </row>
    <row r="89" spans="1:17" ht="15" hidden="1" x14ac:dyDescent="0.2">
      <c r="A89" s="18">
        <v>86</v>
      </c>
      <c r="B89" s="33" t="s">
        <v>18</v>
      </c>
      <c r="C89" s="23"/>
      <c r="D89" s="34" t="s">
        <v>11</v>
      </c>
      <c r="E89" s="64">
        <v>0.3</v>
      </c>
      <c r="F89" s="64">
        <f t="shared" si="1"/>
        <v>300.3</v>
      </c>
      <c r="G89" s="39" t="s">
        <v>115</v>
      </c>
      <c r="H89" s="28"/>
      <c r="I89" s="36" t="s">
        <v>118</v>
      </c>
      <c r="J89" s="80"/>
    </row>
    <row r="90" spans="1:17" ht="26.4" hidden="1" x14ac:dyDescent="0.2">
      <c r="A90" s="18">
        <v>87</v>
      </c>
      <c r="B90" s="33" t="s">
        <v>119</v>
      </c>
      <c r="C90" s="23"/>
      <c r="D90" s="34" t="s">
        <v>120</v>
      </c>
      <c r="E90" s="64">
        <v>31.9</v>
      </c>
      <c r="F90" s="64">
        <f t="shared" si="1"/>
        <v>332.2</v>
      </c>
      <c r="G90" s="39" t="s">
        <v>16</v>
      </c>
      <c r="H90" s="28"/>
      <c r="I90" s="33"/>
      <c r="J90" s="76"/>
      <c r="Q90" s="55" t="s">
        <v>130</v>
      </c>
    </row>
    <row r="91" spans="1:17" ht="15" hidden="1" x14ac:dyDescent="0.2">
      <c r="A91" s="18">
        <v>88</v>
      </c>
      <c r="B91" s="40" t="s">
        <v>121</v>
      </c>
      <c r="C91" s="23"/>
      <c r="D91" s="34" t="s">
        <v>122</v>
      </c>
      <c r="E91" s="64">
        <v>0.05</v>
      </c>
      <c r="F91" s="64">
        <f t="shared" si="1"/>
        <v>332.25</v>
      </c>
      <c r="G91" s="39" t="s">
        <v>12</v>
      </c>
      <c r="H91" s="28"/>
      <c r="I91" s="36" t="s">
        <v>124</v>
      </c>
      <c r="J91" s="80"/>
    </row>
    <row r="92" spans="1:17" ht="15" hidden="1" x14ac:dyDescent="0.2">
      <c r="A92" s="18">
        <v>89</v>
      </c>
      <c r="B92" s="19" t="s">
        <v>23</v>
      </c>
      <c r="C92" s="23"/>
      <c r="D92" s="34" t="s">
        <v>123</v>
      </c>
      <c r="E92" s="64">
        <v>0.7</v>
      </c>
      <c r="F92" s="64">
        <f t="shared" si="1"/>
        <v>332.95</v>
      </c>
      <c r="G92" s="39" t="s">
        <v>16</v>
      </c>
      <c r="H92" s="28"/>
      <c r="I92" s="36"/>
      <c r="J92" s="80"/>
    </row>
    <row r="93" spans="1:17" ht="15" hidden="1" x14ac:dyDescent="0.2">
      <c r="A93" s="18">
        <v>90</v>
      </c>
      <c r="B93" s="19" t="s">
        <v>28</v>
      </c>
      <c r="C93" s="23"/>
      <c r="D93" s="34" t="s">
        <v>123</v>
      </c>
      <c r="E93" s="64">
        <v>0.05</v>
      </c>
      <c r="F93" s="64">
        <f t="shared" si="1"/>
        <v>333</v>
      </c>
      <c r="G93" s="39" t="s">
        <v>12</v>
      </c>
      <c r="H93" s="28"/>
      <c r="I93" s="36"/>
      <c r="J93" s="80"/>
    </row>
    <row r="94" spans="1:17" hidden="1" x14ac:dyDescent="0.2">
      <c r="A94" s="18">
        <v>91</v>
      </c>
      <c r="B94" s="33" t="s">
        <v>14</v>
      </c>
      <c r="C94" s="23"/>
      <c r="D94" s="34" t="s">
        <v>11</v>
      </c>
      <c r="E94" s="64">
        <v>0.1</v>
      </c>
      <c r="F94" s="64">
        <f t="shared" si="1"/>
        <v>333.1</v>
      </c>
      <c r="G94" s="39" t="s">
        <v>16</v>
      </c>
      <c r="H94" s="28"/>
      <c r="I94" s="26"/>
      <c r="J94" s="76"/>
    </row>
    <row r="95" spans="1:17" ht="15" hidden="1" x14ac:dyDescent="0.2">
      <c r="A95" s="18">
        <v>92</v>
      </c>
      <c r="B95" s="33" t="s">
        <v>14</v>
      </c>
      <c r="C95" s="23"/>
      <c r="D95" s="34" t="s">
        <v>11</v>
      </c>
      <c r="E95" s="64">
        <v>0.3</v>
      </c>
      <c r="F95" s="64">
        <f t="shared" si="1"/>
        <v>333.40000000000003</v>
      </c>
      <c r="G95" s="39" t="s">
        <v>12</v>
      </c>
      <c r="H95" s="28"/>
      <c r="I95" s="36"/>
      <c r="J95" s="78"/>
    </row>
    <row r="96" spans="1:17" hidden="1" x14ac:dyDescent="0.2">
      <c r="A96" s="18">
        <v>93</v>
      </c>
      <c r="B96" s="19" t="s">
        <v>23</v>
      </c>
      <c r="C96" s="23"/>
      <c r="D96" s="34" t="s">
        <v>11</v>
      </c>
      <c r="E96" s="64">
        <v>0.3</v>
      </c>
      <c r="F96" s="64">
        <f t="shared" si="1"/>
        <v>333.70000000000005</v>
      </c>
      <c r="G96" s="39" t="s">
        <v>16</v>
      </c>
      <c r="H96" s="24"/>
      <c r="I96" s="32"/>
      <c r="J96" s="76"/>
    </row>
    <row r="97" spans="1:19" ht="41.25" customHeight="1" x14ac:dyDescent="0.2">
      <c r="A97" s="46">
        <v>94</v>
      </c>
      <c r="B97" s="52" t="s">
        <v>242</v>
      </c>
      <c r="C97" s="47"/>
      <c r="D97" s="51" t="s">
        <v>11</v>
      </c>
      <c r="E97" s="65">
        <v>0.3</v>
      </c>
      <c r="F97" s="65">
        <f t="shared" si="1"/>
        <v>334.00000000000006</v>
      </c>
      <c r="G97" s="87" t="s">
        <v>131</v>
      </c>
      <c r="H97" s="53"/>
      <c r="I97" s="50" t="s">
        <v>237</v>
      </c>
      <c r="J97" s="77">
        <f>F97-F85</f>
        <v>48.200000000000045</v>
      </c>
      <c r="K97" s="88" t="s">
        <v>129</v>
      </c>
    </row>
    <row r="98" spans="1:19" hidden="1" x14ac:dyDescent="0.2">
      <c r="A98" s="18">
        <v>95</v>
      </c>
      <c r="B98" s="19" t="s">
        <v>132</v>
      </c>
      <c r="C98" s="20"/>
      <c r="D98" s="34" t="s">
        <v>11</v>
      </c>
      <c r="E98" s="63">
        <v>0.4</v>
      </c>
      <c r="F98" s="63">
        <f t="shared" si="1"/>
        <v>334.40000000000003</v>
      </c>
      <c r="G98" s="20" t="s">
        <v>16</v>
      </c>
      <c r="H98" s="29"/>
      <c r="I98" s="30"/>
      <c r="J98" s="78"/>
    </row>
    <row r="99" spans="1:19" ht="28.8" hidden="1" x14ac:dyDescent="0.2">
      <c r="A99" s="18">
        <v>96</v>
      </c>
      <c r="B99" s="24" t="s">
        <v>15</v>
      </c>
      <c r="C99" s="23"/>
      <c r="D99" s="89" t="s">
        <v>136</v>
      </c>
      <c r="E99" s="63">
        <v>7.9</v>
      </c>
      <c r="F99" s="63">
        <f t="shared" si="1"/>
        <v>342.3</v>
      </c>
      <c r="G99" s="23" t="s">
        <v>17</v>
      </c>
      <c r="H99" s="28"/>
      <c r="I99" s="36" t="s">
        <v>134</v>
      </c>
      <c r="J99" s="80"/>
    </row>
    <row r="100" spans="1:19" ht="19.2" hidden="1" x14ac:dyDescent="0.2">
      <c r="A100" s="18">
        <v>97</v>
      </c>
      <c r="B100" s="29" t="s">
        <v>138</v>
      </c>
      <c r="C100" s="23"/>
      <c r="D100" s="89" t="s">
        <v>137</v>
      </c>
      <c r="E100" s="63">
        <v>2.2999999999999998</v>
      </c>
      <c r="F100" s="63">
        <f t="shared" si="1"/>
        <v>344.6</v>
      </c>
      <c r="G100" s="39" t="s">
        <v>9</v>
      </c>
      <c r="H100" s="28"/>
      <c r="I100" s="28"/>
      <c r="J100" s="80"/>
    </row>
    <row r="101" spans="1:19" hidden="1" x14ac:dyDescent="0.2">
      <c r="A101" s="18">
        <v>98</v>
      </c>
      <c r="B101" s="29" t="s">
        <v>141</v>
      </c>
      <c r="C101" s="23" t="s">
        <v>21</v>
      </c>
      <c r="D101" s="41" t="s">
        <v>135</v>
      </c>
      <c r="E101" s="63">
        <v>11.9</v>
      </c>
      <c r="F101" s="63">
        <f t="shared" si="1"/>
        <v>356.5</v>
      </c>
      <c r="G101" s="31" t="s">
        <v>16</v>
      </c>
      <c r="H101" s="28"/>
      <c r="I101" s="28" t="s">
        <v>140</v>
      </c>
      <c r="J101" s="80"/>
    </row>
    <row r="102" spans="1:19" hidden="1" x14ac:dyDescent="0.2">
      <c r="A102" s="18">
        <v>99</v>
      </c>
      <c r="B102" s="19" t="s">
        <v>23</v>
      </c>
      <c r="C102" s="23"/>
      <c r="D102" s="41" t="s">
        <v>11</v>
      </c>
      <c r="E102" s="63">
        <v>2.2999999999999998</v>
      </c>
      <c r="F102" s="63">
        <f t="shared" si="1"/>
        <v>358.8</v>
      </c>
      <c r="G102" s="31" t="s">
        <v>16</v>
      </c>
      <c r="H102" s="28"/>
      <c r="I102" s="28"/>
      <c r="J102" s="80"/>
    </row>
    <row r="103" spans="1:19" ht="42" customHeight="1" x14ac:dyDescent="0.2">
      <c r="A103" s="46">
        <v>100</v>
      </c>
      <c r="B103" s="52" t="s">
        <v>243</v>
      </c>
      <c r="C103" s="47"/>
      <c r="D103" s="70" t="s">
        <v>11</v>
      </c>
      <c r="E103" s="65">
        <v>0.5</v>
      </c>
      <c r="F103" s="65">
        <f t="shared" si="1"/>
        <v>359.3</v>
      </c>
      <c r="G103" s="87" t="s">
        <v>20</v>
      </c>
      <c r="H103" s="53"/>
      <c r="I103" s="50" t="s">
        <v>237</v>
      </c>
      <c r="J103" s="77">
        <f>F103-F97</f>
        <v>25.299999999999955</v>
      </c>
      <c r="S103" t="s">
        <v>166</v>
      </c>
    </row>
    <row r="104" spans="1:19" hidden="1" x14ac:dyDescent="0.2">
      <c r="A104" s="18">
        <v>101</v>
      </c>
      <c r="B104" s="29" t="s">
        <v>24</v>
      </c>
      <c r="C104" s="20"/>
      <c r="D104" s="27" t="s">
        <v>11</v>
      </c>
      <c r="E104" s="63">
        <v>0.1</v>
      </c>
      <c r="F104" s="63">
        <f t="shared" si="1"/>
        <v>359.40000000000003</v>
      </c>
      <c r="G104" s="39" t="s">
        <v>12</v>
      </c>
      <c r="H104" s="29"/>
      <c r="I104" s="29" t="s">
        <v>142</v>
      </c>
      <c r="J104" s="78"/>
    </row>
    <row r="105" spans="1:19" hidden="1" x14ac:dyDescent="0.2">
      <c r="A105" s="18">
        <v>102</v>
      </c>
      <c r="B105" s="19" t="s">
        <v>143</v>
      </c>
      <c r="C105" s="20"/>
      <c r="D105" s="27" t="s">
        <v>146</v>
      </c>
      <c r="E105" s="63">
        <v>2.1</v>
      </c>
      <c r="F105" s="63">
        <f t="shared" si="1"/>
        <v>361.50000000000006</v>
      </c>
      <c r="G105" s="39" t="s">
        <v>12</v>
      </c>
      <c r="H105" s="29"/>
      <c r="I105" s="30"/>
      <c r="J105" s="78"/>
    </row>
    <row r="106" spans="1:19" ht="19.2" hidden="1" x14ac:dyDescent="0.2">
      <c r="A106" s="18">
        <v>103</v>
      </c>
      <c r="B106" s="19" t="s">
        <v>144</v>
      </c>
      <c r="C106" s="23"/>
      <c r="D106" s="89" t="s">
        <v>147</v>
      </c>
      <c r="E106" s="63">
        <v>0.3</v>
      </c>
      <c r="F106" s="63">
        <f t="shared" si="1"/>
        <v>361.80000000000007</v>
      </c>
      <c r="G106" s="39" t="s">
        <v>16</v>
      </c>
      <c r="H106" s="28"/>
      <c r="I106" s="28"/>
      <c r="J106" s="80"/>
    </row>
    <row r="107" spans="1:19" hidden="1" x14ac:dyDescent="0.2">
      <c r="A107" s="18">
        <v>104</v>
      </c>
      <c r="B107" s="19" t="s">
        <v>59</v>
      </c>
      <c r="C107" s="23"/>
      <c r="D107" s="41" t="s">
        <v>145</v>
      </c>
      <c r="E107" s="63">
        <v>5.9</v>
      </c>
      <c r="F107" s="63">
        <f t="shared" si="1"/>
        <v>367.70000000000005</v>
      </c>
      <c r="G107" s="39" t="s">
        <v>9</v>
      </c>
      <c r="H107" s="28"/>
      <c r="I107" s="28"/>
      <c r="J107" s="80"/>
    </row>
    <row r="108" spans="1:19" hidden="1" x14ac:dyDescent="0.2">
      <c r="A108" s="18">
        <v>105</v>
      </c>
      <c r="B108" s="19" t="s">
        <v>10</v>
      </c>
      <c r="C108" s="23"/>
      <c r="D108" s="41" t="s">
        <v>148</v>
      </c>
      <c r="E108" s="63">
        <v>0.5</v>
      </c>
      <c r="F108" s="63">
        <f t="shared" si="1"/>
        <v>368.20000000000005</v>
      </c>
      <c r="G108" s="31" t="s">
        <v>16</v>
      </c>
      <c r="H108" s="28"/>
      <c r="I108" s="28"/>
      <c r="J108" s="80"/>
    </row>
    <row r="109" spans="1:19" hidden="1" x14ac:dyDescent="0.2">
      <c r="A109" s="18">
        <v>106</v>
      </c>
      <c r="B109" s="28" t="s">
        <v>149</v>
      </c>
      <c r="C109" s="23"/>
      <c r="D109" s="41" t="s">
        <v>11</v>
      </c>
      <c r="E109" s="63">
        <v>5.2</v>
      </c>
      <c r="F109" s="63">
        <f t="shared" si="1"/>
        <v>373.40000000000003</v>
      </c>
      <c r="G109" s="31" t="s">
        <v>16</v>
      </c>
      <c r="H109" s="28"/>
      <c r="I109" s="42"/>
      <c r="J109" s="80"/>
    </row>
    <row r="110" spans="1:19" hidden="1" x14ac:dyDescent="0.2">
      <c r="A110" s="18">
        <v>107</v>
      </c>
      <c r="B110" s="28" t="s">
        <v>150</v>
      </c>
      <c r="C110" s="23"/>
      <c r="D110" s="41" t="s">
        <v>58</v>
      </c>
      <c r="E110" s="63">
        <v>0.5</v>
      </c>
      <c r="F110" s="63">
        <f t="shared" si="1"/>
        <v>373.90000000000003</v>
      </c>
      <c r="G110" s="31" t="s">
        <v>16</v>
      </c>
      <c r="H110" s="28"/>
      <c r="I110" s="28"/>
      <c r="J110" s="80"/>
    </row>
    <row r="111" spans="1:19" hidden="1" x14ac:dyDescent="0.2">
      <c r="A111" s="18">
        <v>108</v>
      </c>
      <c r="B111" s="29" t="s">
        <v>152</v>
      </c>
      <c r="C111" s="23"/>
      <c r="D111" s="41" t="s">
        <v>151</v>
      </c>
      <c r="E111" s="90">
        <v>0.1</v>
      </c>
      <c r="F111" s="63">
        <f t="shared" si="1"/>
        <v>374.00000000000006</v>
      </c>
      <c r="G111" s="39" t="s">
        <v>12</v>
      </c>
      <c r="H111" s="28"/>
      <c r="I111" s="28"/>
      <c r="J111" s="80"/>
    </row>
    <row r="112" spans="1:19" hidden="1" x14ac:dyDescent="0.2">
      <c r="A112" s="18">
        <v>109</v>
      </c>
      <c r="B112" s="28" t="s">
        <v>154</v>
      </c>
      <c r="C112" s="23"/>
      <c r="D112" s="41" t="s">
        <v>151</v>
      </c>
      <c r="E112" s="63">
        <v>1.8</v>
      </c>
      <c r="F112" s="63">
        <f t="shared" si="1"/>
        <v>375.80000000000007</v>
      </c>
      <c r="G112" s="39" t="s">
        <v>12</v>
      </c>
      <c r="H112" s="28"/>
      <c r="I112" s="91" t="s">
        <v>155</v>
      </c>
      <c r="J112" s="80"/>
    </row>
    <row r="113" spans="1:10" hidden="1" x14ac:dyDescent="0.2">
      <c r="A113" s="18">
        <v>110</v>
      </c>
      <c r="B113" s="19" t="s">
        <v>10</v>
      </c>
      <c r="C113" s="23"/>
      <c r="D113" s="41" t="s">
        <v>153</v>
      </c>
      <c r="E113" s="63">
        <v>0.4</v>
      </c>
      <c r="F113" s="63">
        <f t="shared" si="1"/>
        <v>376.20000000000005</v>
      </c>
      <c r="G113" s="39" t="s">
        <v>16</v>
      </c>
      <c r="H113" s="28"/>
      <c r="I113" s="28" t="s">
        <v>156</v>
      </c>
      <c r="J113" s="80"/>
    </row>
    <row r="114" spans="1:10" ht="63" hidden="1" customHeight="1" x14ac:dyDescent="0.2">
      <c r="A114" s="18">
        <v>111</v>
      </c>
      <c r="B114" s="29" t="s">
        <v>165</v>
      </c>
      <c r="C114" s="23"/>
      <c r="D114" s="89" t="s">
        <v>157</v>
      </c>
      <c r="E114" s="63">
        <v>23.9</v>
      </c>
      <c r="F114" s="63">
        <f t="shared" si="1"/>
        <v>400.1</v>
      </c>
      <c r="G114" s="94" t="s">
        <v>36</v>
      </c>
      <c r="H114" s="28"/>
      <c r="I114" s="25" t="s">
        <v>46</v>
      </c>
      <c r="J114" s="80"/>
    </row>
    <row r="115" spans="1:10" ht="21.6" hidden="1" x14ac:dyDescent="0.2">
      <c r="A115" s="18">
        <v>112</v>
      </c>
      <c r="B115" s="29" t="s">
        <v>158</v>
      </c>
      <c r="C115" s="23"/>
      <c r="D115" s="41" t="s">
        <v>11</v>
      </c>
      <c r="E115" s="63">
        <v>0.1</v>
      </c>
      <c r="F115" s="63">
        <f t="shared" si="1"/>
        <v>400.20000000000005</v>
      </c>
      <c r="G115" s="56" t="s">
        <v>42</v>
      </c>
      <c r="H115" s="29"/>
      <c r="I115" s="30" t="s">
        <v>159</v>
      </c>
      <c r="J115" s="78"/>
    </row>
    <row r="116" spans="1:10" ht="21.6" hidden="1" x14ac:dyDescent="0.2">
      <c r="A116" s="18">
        <v>113</v>
      </c>
      <c r="B116" s="29" t="s">
        <v>18</v>
      </c>
      <c r="C116" s="23"/>
      <c r="D116" s="41" t="s">
        <v>11</v>
      </c>
      <c r="E116" s="63">
        <v>0.1</v>
      </c>
      <c r="F116" s="63">
        <f t="shared" si="1"/>
        <v>400.30000000000007</v>
      </c>
      <c r="G116" s="39" t="s">
        <v>9</v>
      </c>
      <c r="H116" s="29"/>
      <c r="I116" s="30" t="s">
        <v>160</v>
      </c>
      <c r="J116" s="78"/>
    </row>
    <row r="117" spans="1:10" hidden="1" x14ac:dyDescent="0.2">
      <c r="A117" s="18">
        <v>114</v>
      </c>
      <c r="B117" s="29" t="s">
        <v>161</v>
      </c>
      <c r="C117" s="23"/>
      <c r="D117" s="41" t="s">
        <v>11</v>
      </c>
      <c r="E117" s="63">
        <v>0.2</v>
      </c>
      <c r="F117" s="63">
        <f t="shared" si="1"/>
        <v>400.50000000000006</v>
      </c>
      <c r="G117" s="39" t="s">
        <v>162</v>
      </c>
      <c r="H117" s="29"/>
      <c r="I117" s="30"/>
      <c r="J117" s="78"/>
    </row>
    <row r="118" spans="1:10" hidden="1" x14ac:dyDescent="0.2">
      <c r="A118" s="18">
        <v>115</v>
      </c>
      <c r="B118" s="29" t="s">
        <v>30</v>
      </c>
      <c r="C118" s="23"/>
      <c r="D118" s="41" t="s">
        <v>11</v>
      </c>
      <c r="E118" s="63">
        <v>0.3</v>
      </c>
      <c r="F118" s="63">
        <f t="shared" si="1"/>
        <v>400.80000000000007</v>
      </c>
      <c r="G118" s="39" t="s">
        <v>9</v>
      </c>
      <c r="H118" s="29"/>
      <c r="I118" s="30" t="s">
        <v>163</v>
      </c>
      <c r="J118" s="78"/>
    </row>
    <row r="119" spans="1:10" hidden="1" x14ac:dyDescent="0.2">
      <c r="A119" s="18">
        <v>116</v>
      </c>
      <c r="B119" s="29" t="s">
        <v>10</v>
      </c>
      <c r="C119" s="23"/>
      <c r="D119" s="41" t="s">
        <v>11</v>
      </c>
      <c r="E119" s="63">
        <v>0.3</v>
      </c>
      <c r="F119" s="63">
        <f t="shared" si="1"/>
        <v>401.10000000000008</v>
      </c>
      <c r="G119" s="39" t="s">
        <v>12</v>
      </c>
      <c r="H119" s="29"/>
      <c r="I119" s="30"/>
      <c r="J119" s="78"/>
    </row>
    <row r="120" spans="1:10" ht="98.4" customHeight="1" x14ac:dyDescent="0.2">
      <c r="A120" s="13">
        <v>117</v>
      </c>
      <c r="B120" s="43" t="s">
        <v>25</v>
      </c>
      <c r="C120" s="43"/>
      <c r="D120" s="93" t="s">
        <v>11</v>
      </c>
      <c r="E120" s="67">
        <v>0.1</v>
      </c>
      <c r="F120" s="67">
        <f t="shared" si="1"/>
        <v>401.2000000000001</v>
      </c>
      <c r="G120" s="92" t="s">
        <v>164</v>
      </c>
      <c r="H120" s="44"/>
      <c r="I120" s="45" t="s">
        <v>255</v>
      </c>
      <c r="J120" s="81">
        <f>F120-F103</f>
        <v>41.900000000000091</v>
      </c>
    </row>
  </sheetData>
  <mergeCells count="1">
    <mergeCell ref="B38:B40"/>
  </mergeCells>
  <phoneticPr fontId="2"/>
  <pageMargins left="0.74803149606299213" right="0" top="0" bottom="0" header="0.51181102362204722" footer="0.51181102362204722"/>
  <pageSetup paperSize="9"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2026_BRM411_400km</vt:lpstr>
      <vt:lpstr>改定履歴</vt:lpstr>
      <vt:lpstr>参加案内用</vt:lpstr>
      <vt:lpstr>'2026_BRM411_400km'!Print_Area</vt:lpstr>
      <vt:lpstr>参加案内用!Print_Area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芳昭 桑田</dc:creator>
  <cp:lastModifiedBy>芳昭 桑田</cp:lastModifiedBy>
  <cp:lastPrinted>2026-04-02T13:20:21Z</cp:lastPrinted>
  <dcterms:created xsi:type="dcterms:W3CDTF">2025-01-05T10:02:57Z</dcterms:created>
  <dcterms:modified xsi:type="dcterms:W3CDTF">2026-04-02T13:20:40Z</dcterms:modified>
</cp:coreProperties>
</file>