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05" yWindow="-105" windowWidth="19425" windowHeight="11505"/>
  </bookViews>
  <sheets>
    <sheet name="2026BRM606" sheetId="21" r:id="rId1"/>
  </sheets>
  <definedNames>
    <definedName name="_xlnm.Print_Area" localSheetId="0">'2026BRM606'!$A:$K</definedName>
    <definedName name="_xlnm.Print_Titles" localSheetId="0">'2026BRM606'!$1:$4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6"/>
  <c r="K144" l="1"/>
  <c r="K140"/>
  <c r="K123"/>
  <c r="K106"/>
  <c r="K98"/>
  <c r="K95"/>
  <c r="K93"/>
  <c r="K62"/>
  <c r="K33"/>
  <c r="K30"/>
  <c r="K21"/>
  <c r="K11"/>
  <c r="M140" l="1"/>
  <c r="M141"/>
  <c r="M144"/>
</calcChain>
</file>

<file path=xl/sharedStrings.xml><?xml version="1.0" encoding="utf-8"?>
<sst xmlns="http://schemas.openxmlformats.org/spreadsheetml/2006/main" count="779" uniqueCount="231">
  <si>
    <t>形状</t>
    <rPh sb="0" eb="2">
      <t>ケイジョウ</t>
    </rPh>
    <phoneticPr fontId="2"/>
  </si>
  <si>
    <t>信号</t>
    <rPh sb="0" eb="2">
      <t>シンゴウ</t>
    </rPh>
    <phoneticPr fontId="2"/>
  </si>
  <si>
    <t>標識</t>
    <rPh sb="0" eb="2">
      <t>ヒョウシキ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</si>
  <si>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</si>
  <si>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現在地までの</t>
    <rPh sb="0" eb="3">
      <t>ゲンザイチ</t>
    </rPh>
    <phoneticPr fontId="2"/>
  </si>
  <si>
    <t>備考</t>
    <rPh sb="0" eb="2">
      <t>ビコウ</t>
    </rPh>
    <phoneticPr fontId="2"/>
  </si>
  <si>
    <t>PC間</t>
    <rPh sb="2" eb="3">
      <t>アイダ</t>
    </rPh>
    <phoneticPr fontId="2"/>
  </si>
  <si>
    <t>方角</t>
    <rPh sb="0" eb="2">
      <t>ホウガク</t>
    </rPh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</si>
  <si>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</si>
  <si>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</si>
  <si>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</si>
  <si>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市道</t>
    <rPh sb="0" eb="2">
      <t>シドウ</t>
    </rPh>
    <phoneticPr fontId="1"/>
  </si>
  <si>
    <t>T</t>
    <phoneticPr fontId="1"/>
  </si>
  <si>
    <t>左側</t>
    <rPh sb="0" eb="2">
      <t>ヒダリガワ</t>
    </rPh>
    <phoneticPr fontId="1"/>
  </si>
  <si>
    <t>←標識・案内看板等なし</t>
  </si>
  <si>
    <t>×</t>
    <phoneticPr fontId="1"/>
  </si>
  <si>
    <t>ポイント</t>
    <phoneticPr fontId="2"/>
  </si>
  <si>
    <t>|</t>
    <phoneticPr fontId="1"/>
  </si>
  <si>
    <t>┤</t>
    <phoneticPr fontId="1"/>
  </si>
  <si>
    <t>├</t>
    <phoneticPr fontId="1"/>
  </si>
  <si>
    <t>左折</t>
    <phoneticPr fontId="1"/>
  </si>
  <si>
    <t>S</t>
    <phoneticPr fontId="1"/>
  </si>
  <si>
    <t>右側</t>
    <rPh sb="0" eb="2">
      <t>ミギガワ</t>
    </rPh>
    <phoneticPr fontId="1"/>
  </si>
  <si>
    <t>十</t>
    <phoneticPr fontId="1"/>
  </si>
  <si>
    <t>県道2</t>
    <phoneticPr fontId="1"/>
  </si>
  <si>
    <t>撮影した写真をゴール受付でスタッフに提示してください。</t>
    <phoneticPr fontId="1"/>
  </si>
  <si>
    <t>（※）各PCのOPEN時刻とCLOSE時刻は参考情報（目安の情報）です。各PCのCLOSE時刻に遅れても失格になることはありません。</t>
    <rPh sb="3" eb="4">
      <t>カク</t>
    </rPh>
    <rPh sb="11" eb="13">
      <t>ジコク</t>
    </rPh>
    <rPh sb="19" eb="21">
      <t>ジコク</t>
    </rPh>
    <rPh sb="22" eb="24">
      <t>サンコウ</t>
    </rPh>
    <rPh sb="24" eb="26">
      <t>ジョウホウ</t>
    </rPh>
    <rPh sb="27" eb="29">
      <t>メヤス</t>
    </rPh>
    <rPh sb="30" eb="32">
      <t>ジョウホウ</t>
    </rPh>
    <rPh sb="36" eb="37">
      <t>カク</t>
    </rPh>
    <rPh sb="45" eb="47">
      <t>ジコク</t>
    </rPh>
    <rPh sb="48" eb="49">
      <t>オク</t>
    </rPh>
    <rPh sb="52" eb="54">
      <t>シッカク</t>
    </rPh>
    <phoneticPr fontId="1"/>
  </si>
  <si>
    <t>　　　FinishのCLOSE時刻に遅れた場合は失格となり、認定を受けることはできません。</t>
    <rPh sb="15" eb="17">
      <t>ジコク</t>
    </rPh>
    <rPh sb="18" eb="19">
      <t>オク</t>
    </rPh>
    <rPh sb="21" eb="23">
      <t>バアイ</t>
    </rPh>
    <rPh sb="24" eb="26">
      <t>シッカク</t>
    </rPh>
    <rPh sb="30" eb="32">
      <t>ニンテイ</t>
    </rPh>
    <rPh sb="33" eb="34">
      <t>ウ</t>
    </rPh>
    <phoneticPr fontId="1"/>
  </si>
  <si>
    <t>Ver.1.0.0</t>
    <phoneticPr fontId="2"/>
  </si>
  <si>
    <t>ゴール受付
守山会館・公民館
2F図書室</t>
    <rPh sb="6" eb="8">
      <t>モリヤマ</t>
    </rPh>
    <rPh sb="8" eb="10">
      <t>カイカン</t>
    </rPh>
    <rPh sb="11" eb="14">
      <t>コウミンカン</t>
    </rPh>
    <rPh sb="17" eb="20">
      <t>トショシツ</t>
    </rPh>
    <phoneticPr fontId="1"/>
  </si>
  <si>
    <t>2026BRM606近畿600km守山</t>
    <rPh sb="10" eb="12">
      <t>キンキ</t>
    </rPh>
    <rPh sb="17" eb="19">
      <t>モリヤマ</t>
    </rPh>
    <phoneticPr fontId="1"/>
  </si>
  <si>
    <t>2026/06/06　05:00スタート</t>
    <phoneticPr fontId="1"/>
  </si>
  <si>
    <t>えんまどう公園</t>
    <rPh sb="5" eb="7">
      <t>コウエン</t>
    </rPh>
    <phoneticPr fontId="1"/>
  </si>
  <si>
    <t>南方向</t>
    <rPh sb="0" eb="1">
      <t>ミナミ</t>
    </rPh>
    <rPh sb="1" eb="3">
      <t>ホウコウ</t>
    </rPh>
    <phoneticPr fontId="1"/>
  </si>
  <si>
    <t>公園を出て南方向へ</t>
    <rPh sb="0" eb="2">
      <t>コウエン</t>
    </rPh>
    <rPh sb="3" eb="4">
      <t>デ</t>
    </rPh>
    <rPh sb="5" eb="6">
      <t>ミナミ</t>
    </rPh>
    <rPh sb="6" eb="8">
      <t>ホウコウ</t>
    </rPh>
    <phoneticPr fontId="1"/>
  </si>
  <si>
    <t>右折</t>
  </si>
  <si>
    <t>直進</t>
  </si>
  <si>
    <t>左折</t>
  </si>
  <si>
    <t>焔魔堂町西S</t>
  </si>
  <si>
    <t>金森町西S</t>
  </si>
  <si>
    <t>山賀S</t>
  </si>
  <si>
    <t>小津大橋南詰S</t>
  </si>
  <si>
    <t>湖岸山賀S</t>
  </si>
  <si>
    <t>馬場２丁目S</t>
  </si>
  <si>
    <t/>
  </si>
  <si>
    <t>川道S</t>
  </si>
  <si>
    <t>安養寺S</t>
  </si>
  <si>
    <t>菅草橋S</t>
  </si>
  <si>
    <t>大音S</t>
  </si>
  <si>
    <t>小松S</t>
  </si>
  <si>
    <t>上太田第二S</t>
  </si>
  <si>
    <t>気比庄東S</t>
  </si>
  <si>
    <t>大味S</t>
  </si>
  <si>
    <t>柳原S</t>
  </si>
  <si>
    <t>上木町S</t>
  </si>
  <si>
    <t>朝日町西S</t>
  </si>
  <si>
    <t>畑町S</t>
  </si>
  <si>
    <t>畑町北S</t>
  </si>
  <si>
    <t>宮地町南S</t>
  </si>
  <si>
    <t>湊町S</t>
  </si>
  <si>
    <t>美川大橋詰S</t>
  </si>
  <si>
    <t>西米光S</t>
  </si>
  <si>
    <t>松本S</t>
  </si>
  <si>
    <t>野本S</t>
  </si>
  <si>
    <t>倉部北S</t>
  </si>
  <si>
    <t>佐奇森西S</t>
  </si>
  <si>
    <t>海浜公園口S</t>
  </si>
  <si>
    <t>北間町S</t>
  </si>
  <si>
    <t>湊二丁目S</t>
  </si>
  <si>
    <t>向陽台一丁目S</t>
  </si>
  <si>
    <t>高松S</t>
  </si>
  <si>
    <t>二ツ屋S</t>
  </si>
  <si>
    <t>免田S</t>
  </si>
  <si>
    <t>県道146</t>
  </si>
  <si>
    <t>県道26</t>
  </si>
  <si>
    <t>県道559</t>
  </si>
  <si>
    <t>県道2</t>
  </si>
  <si>
    <t>県道44</t>
  </si>
  <si>
    <t>県道259</t>
  </si>
  <si>
    <t>県道514</t>
  </si>
  <si>
    <t>県道28</t>
  </si>
  <si>
    <t>県道32</t>
  </si>
  <si>
    <t>県道296</t>
  </si>
  <si>
    <t>県道140</t>
  </si>
  <si>
    <t>県道19</t>
  </si>
  <si>
    <t>県道20</t>
  </si>
  <si>
    <t>県道25</t>
  </si>
  <si>
    <t>県道183</t>
  </si>
  <si>
    <t>県道104</t>
  </si>
  <si>
    <t>県道8</t>
  </si>
  <si>
    <t>県道200</t>
  </si>
  <si>
    <t>美川駅前S</t>
  </si>
  <si>
    <t>舟津口S</t>
  </si>
  <si>
    <t>覚善S</t>
  </si>
  <si>
    <t>陶芸村入口S</t>
  </si>
  <si>
    <t>樫津東S</t>
  </si>
  <si>
    <t>大虫口S</t>
  </si>
  <si>
    <t>塩津浜S</t>
  </si>
  <si>
    <t>大浦口S</t>
  </si>
  <si>
    <t>大浦S</t>
  </si>
  <si>
    <t>木津S</t>
  </si>
  <si>
    <t>勝野S</t>
  </si>
  <si>
    <t>近江高島駅口S</t>
  </si>
  <si>
    <t>近江舞子口S</t>
  </si>
  <si>
    <t>琵琶湖大橋S</t>
  </si>
  <si>
    <t>琵琶湖大橋東詰S</t>
  </si>
  <si>
    <t>県道3</t>
  </si>
  <si>
    <t>県道557</t>
  </si>
  <si>
    <t>県道558</t>
  </si>
  <si>
    <t>県道300</t>
  </si>
  <si>
    <t>県道307</t>
  </si>
  <si>
    <t>県道559</t>
    <phoneticPr fontId="1"/>
  </si>
  <si>
    <t>角に地球儀のモニュメント</t>
    <rPh sb="0" eb="1">
      <t>カド</t>
    </rPh>
    <rPh sb="2" eb="5">
      <t>チキュウギ</t>
    </rPh>
    <phoneticPr fontId="1"/>
  </si>
  <si>
    <t>県道252→県道259</t>
    <phoneticPr fontId="1"/>
  </si>
  <si>
    <t>県道514→市道</t>
    <rPh sb="6" eb="8">
      <t>シドウ</t>
    </rPh>
    <phoneticPr fontId="1"/>
  </si>
  <si>
    <t>R365</t>
    <phoneticPr fontId="1"/>
  </si>
  <si>
    <t>青看板の「今庄、越前市」方向へ</t>
    <phoneticPr fontId="1"/>
  </si>
  <si>
    <t>ここから琵琶湖の湖周道路（さざなみ街道）</t>
    <rPh sb="4" eb="7">
      <t>ビワコ</t>
    </rPh>
    <rPh sb="8" eb="9">
      <t>ミズウミ</t>
    </rPh>
    <rPh sb="9" eb="10">
      <t>シュウ</t>
    </rPh>
    <rPh sb="10" eb="12">
      <t>ドウロ</t>
    </rPh>
    <rPh sb="17" eb="19">
      <t>カイドウ</t>
    </rPh>
    <phoneticPr fontId="1"/>
  </si>
  <si>
    <t>市道</t>
    <rPh sb="0" eb="2">
      <t>シドウ</t>
    </rPh>
    <phoneticPr fontId="1"/>
  </si>
  <si>
    <t>道路右側にファミリーマート南条店</t>
    <rPh sb="0" eb="2">
      <t>ドウロ</t>
    </rPh>
    <rPh sb="2" eb="4">
      <t>ミギガワ</t>
    </rPh>
    <phoneticPr fontId="1"/>
  </si>
  <si>
    <t>市道（北国街道）</t>
    <rPh sb="0" eb="2">
      <t>シドウ</t>
    </rPh>
    <phoneticPr fontId="1"/>
  </si>
  <si>
    <t>青看板の「越前海岸、織田」方向へ</t>
    <phoneticPr fontId="1"/>
  </si>
  <si>
    <t>青看板の「越前町、鯖江」方向へ</t>
    <phoneticPr fontId="1"/>
  </si>
  <si>
    <t>青看板の「越前町」方向へ</t>
    <phoneticPr fontId="1"/>
  </si>
  <si>
    <t>PC1
サイクリストの聖地碑</t>
    <phoneticPr fontId="1"/>
  </si>
  <si>
    <t>PC2
ファミリーマート 今庄店</t>
    <phoneticPr fontId="1"/>
  </si>
  <si>
    <t>県道6</t>
    <phoneticPr fontId="1"/>
  </si>
  <si>
    <t>青看板の「越前海岸、大味」方向へ</t>
    <phoneticPr fontId="1"/>
  </si>
  <si>
    <t>県道115→県道6</t>
    <rPh sb="6" eb="8">
      <t>ケンドウ</t>
    </rPh>
    <phoneticPr fontId="1"/>
  </si>
  <si>
    <t>S</t>
    <phoneticPr fontId="1"/>
  </si>
  <si>
    <t>R305</t>
    <phoneticPr fontId="1"/>
  </si>
  <si>
    <t>青看板の「あわら、東尋坊」方向へ</t>
    <phoneticPr fontId="1"/>
  </si>
  <si>
    <t>左側</t>
    <rPh sb="0" eb="2">
      <t>ヒダリガワ</t>
    </rPh>
    <phoneticPr fontId="1"/>
  </si>
  <si>
    <t>余呉川の川沿いを進む</t>
    <rPh sb="0" eb="2">
      <t>ヨゴ</t>
    </rPh>
    <rPh sb="2" eb="3">
      <t>カワ</t>
    </rPh>
    <rPh sb="4" eb="5">
      <t>カワ</t>
    </rPh>
    <rPh sb="5" eb="6">
      <t>ゾ</t>
    </rPh>
    <rPh sb="8" eb="9">
      <t>スス</t>
    </rPh>
    <phoneticPr fontId="1"/>
  </si>
  <si>
    <t>PC3
ファミリーマート 清水志津が丘店
（志津が丘S）</t>
    <phoneticPr fontId="1"/>
  </si>
  <si>
    <t>市道→R305</t>
    <rPh sb="0" eb="2">
      <t>シドウ</t>
    </rPh>
    <phoneticPr fontId="1"/>
  </si>
  <si>
    <t>えちぜん鉄道の踏切を渡った直後の交差点を右折</t>
    <rPh sb="4" eb="6">
      <t>テツドウ</t>
    </rPh>
    <rPh sb="7" eb="9">
      <t>フミキリ</t>
    </rPh>
    <rPh sb="10" eb="11">
      <t>ワタ</t>
    </rPh>
    <rPh sb="13" eb="15">
      <t>チョクゴ</t>
    </rPh>
    <rPh sb="16" eb="19">
      <t>コウサテン</t>
    </rPh>
    <rPh sb="20" eb="22">
      <t>ウセツ</t>
    </rPh>
    <phoneticPr fontId="1"/>
  </si>
  <si>
    <t>左側にあわら温泉清風荘の駐車場</t>
    <rPh sb="0" eb="2">
      <t>ヒダリガワ</t>
    </rPh>
    <rPh sb="12" eb="15">
      <t>チュウシャジョウ</t>
    </rPh>
    <phoneticPr fontId="1"/>
  </si>
  <si>
    <t>県道5→R305</t>
    <phoneticPr fontId="1"/>
  </si>
  <si>
    <t>青看板の「能美、安宅」方向へ</t>
    <phoneticPr fontId="1"/>
  </si>
  <si>
    <t>Y</t>
    <phoneticPr fontId="1"/>
  </si>
  <si>
    <t>左方向</t>
    <rPh sb="1" eb="3">
      <t>ホウコウ</t>
    </rPh>
    <phoneticPr fontId="1"/>
  </si>
  <si>
    <t>安宅郵便局を過ぎてすぐの交差点を右折</t>
    <rPh sb="6" eb="7">
      <t>ス</t>
    </rPh>
    <rPh sb="12" eb="15">
      <t>コウサテン</t>
    </rPh>
    <rPh sb="16" eb="18">
      <t>ウセツ</t>
    </rPh>
    <phoneticPr fontId="1"/>
  </si>
  <si>
    <t>県道183→県道104</t>
    <phoneticPr fontId="1"/>
  </si>
  <si>
    <t>左側にセブン-イレブン 金沢専光寺町店</t>
    <rPh sb="0" eb="2">
      <t>ヒダリガワ</t>
    </rPh>
    <phoneticPr fontId="1"/>
  </si>
  <si>
    <t>青看板の「内灘」方向へ</t>
    <phoneticPr fontId="1"/>
  </si>
  <si>
    <t>市道→県道162</t>
    <rPh sb="0" eb="2">
      <t>シドウ</t>
    </rPh>
    <phoneticPr fontId="1"/>
  </si>
  <si>
    <t>R159</t>
    <phoneticPr fontId="1"/>
  </si>
  <si>
    <t>R249</t>
    <phoneticPr fontId="1"/>
  </si>
  <si>
    <t>PC5
セブン-イレブン 羽咋千里浜インター店</t>
    <phoneticPr fontId="1"/>
  </si>
  <si>
    <t>県道227→市道</t>
    <rPh sb="6" eb="8">
      <t>シドウ</t>
    </rPh>
    <phoneticPr fontId="1"/>
  </si>
  <si>
    <t>白看板の「道の駅 高松」方向へ</t>
    <rPh sb="0" eb="1">
      <t>シロ</t>
    </rPh>
    <phoneticPr fontId="1"/>
  </si>
  <si>
    <t>市道→県道227</t>
    <rPh sb="0" eb="2">
      <t>シドウ</t>
    </rPh>
    <phoneticPr fontId="1"/>
  </si>
  <si>
    <t>県道162→市道</t>
    <rPh sb="6" eb="8">
      <t>シドウ</t>
    </rPh>
    <phoneticPr fontId="1"/>
  </si>
  <si>
    <t>青看板の「金沢港、金石」方向へ</t>
    <phoneticPr fontId="1"/>
  </si>
  <si>
    <t>青看板の「健民海浜公園」方向へ</t>
    <phoneticPr fontId="1"/>
  </si>
  <si>
    <t>角にセブン-イレブン 金沢専光寺町店</t>
    <rPh sb="0" eb="1">
      <t>カド</t>
    </rPh>
    <phoneticPr fontId="1"/>
  </si>
  <si>
    <t>「安宅郵便局この先80m」の標示あり、狭隘路に入る</t>
    <rPh sb="1" eb="3">
      <t>アタカ</t>
    </rPh>
    <rPh sb="3" eb="6">
      <t>ユウビンキョク</t>
    </rPh>
    <rPh sb="8" eb="9">
      <t>サキ</t>
    </rPh>
    <rPh sb="14" eb="16">
      <t>ヒョウジ</t>
    </rPh>
    <rPh sb="19" eb="21">
      <t>キョウアイ</t>
    </rPh>
    <rPh sb="21" eb="22">
      <t>ロ</t>
    </rPh>
    <rPh sb="23" eb="24">
      <t>ハイ</t>
    </rPh>
    <phoneticPr fontId="1"/>
  </si>
  <si>
    <t>左折してすぐ左側に安宅郵便局</t>
    <rPh sb="0" eb="2">
      <t>サセツ</t>
    </rPh>
    <rPh sb="6" eb="8">
      <t>ヒダリガワ</t>
    </rPh>
    <phoneticPr fontId="1"/>
  </si>
  <si>
    <t>「安宅郵便局この先80m」の標示あり</t>
    <rPh sb="1" eb="3">
      <t>アタカ</t>
    </rPh>
    <rPh sb="3" eb="6">
      <t>ユウビンキョク</t>
    </rPh>
    <rPh sb="8" eb="9">
      <t>サキ</t>
    </rPh>
    <rPh sb="14" eb="16">
      <t>ヒョウジ</t>
    </rPh>
    <phoneticPr fontId="1"/>
  </si>
  <si>
    <t>右方向</t>
    <rPh sb="1" eb="3">
      <t>ホウコウ</t>
    </rPh>
    <phoneticPr fontId="1"/>
  </si>
  <si>
    <t>青看板の「加賀」方向へ</t>
    <phoneticPr fontId="1"/>
  </si>
  <si>
    <t>青看板の「福井」方向へ</t>
    <rPh sb="5" eb="7">
      <t>フクイ</t>
    </rPh>
    <phoneticPr fontId="1"/>
  </si>
  <si>
    <t>青看板の「三国、東尋坊」方向へ</t>
    <phoneticPr fontId="1"/>
  </si>
  <si>
    <t>R305→市道</t>
    <rPh sb="5" eb="7">
      <t>シドウ</t>
    </rPh>
    <phoneticPr fontId="1"/>
  </si>
  <si>
    <t>市道</t>
    <phoneticPr fontId="1"/>
  </si>
  <si>
    <t>青看板の「福井市街、越前海岸」方向へ</t>
    <phoneticPr fontId="1"/>
  </si>
  <si>
    <t>右側にファミリーマート川尻店</t>
    <rPh sb="0" eb="2">
      <t>ミギガワ</t>
    </rPh>
    <phoneticPr fontId="1"/>
  </si>
  <si>
    <t>青看板の「越前市」方向へ</t>
    <phoneticPr fontId="1"/>
  </si>
  <si>
    <t>PC6
ローソン 越前海岸店</t>
    <phoneticPr fontId="1"/>
  </si>
  <si>
    <t>R305→市道</t>
    <phoneticPr fontId="1"/>
  </si>
  <si>
    <t>PC7
特務艦「関東」遭難慰霊碑公園</t>
    <phoneticPr fontId="1"/>
  </si>
  <si>
    <t>R365</t>
    <phoneticPr fontId="1"/>
  </si>
  <si>
    <t>青看板の「鯖江」方向へ</t>
    <phoneticPr fontId="1"/>
  </si>
  <si>
    <t>青看板の「大津、敦賀」方向へ</t>
    <rPh sb="8" eb="10">
      <t>ツルガ</t>
    </rPh>
    <phoneticPr fontId="1"/>
  </si>
  <si>
    <t>左折後すぐに踏切を渡る</t>
    <rPh sb="0" eb="3">
      <t>サセツゴ</t>
    </rPh>
    <rPh sb="6" eb="8">
      <t>フミキリ</t>
    </rPh>
    <rPh sb="9" eb="10">
      <t>ワタ</t>
    </rPh>
    <phoneticPr fontId="1"/>
  </si>
  <si>
    <t>正面にファミリーマート南条店</t>
    <rPh sb="0" eb="2">
      <t>ショウメン</t>
    </rPh>
    <phoneticPr fontId="1"/>
  </si>
  <si>
    <t>青看板の「木之本」方向へ</t>
    <phoneticPr fontId="1"/>
  </si>
  <si>
    <t>余呉川の川沿いを進む</t>
    <phoneticPr fontId="1"/>
  </si>
  <si>
    <t>R8</t>
    <phoneticPr fontId="1"/>
  </si>
  <si>
    <t>ビワイチの青矢印に従い、伊香具橋を渡る</t>
    <phoneticPr fontId="1"/>
  </si>
  <si>
    <t>藤ヶ崎トンネルをを出て最初の交差点を右折</t>
    <phoneticPr fontId="1"/>
  </si>
  <si>
    <t>T</t>
    <phoneticPr fontId="1"/>
  </si>
  <si>
    <t>ビワイチの青矢印に従い右折</t>
    <rPh sb="11" eb="13">
      <t>ウセツ</t>
    </rPh>
    <phoneticPr fontId="1"/>
  </si>
  <si>
    <t>R303</t>
    <phoneticPr fontId="1"/>
  </si>
  <si>
    <r>
      <t xml:space="preserve">ビワイチの青矢印に従い左折
</t>
    </r>
    <r>
      <rPr>
        <sz val="9"/>
        <color rgb="FFFF0000"/>
        <rFont val="ＭＳ Ｐゴシック"/>
        <family val="3"/>
        <charset val="128"/>
        <scheme val="major"/>
      </rPr>
      <t>この先、岩熊第二トンネルは左側歩道の徐行を推奨</t>
    </r>
    <rPh sb="11" eb="13">
      <t>サセツ</t>
    </rPh>
    <rPh sb="16" eb="17">
      <t>サキ</t>
    </rPh>
    <rPh sb="18" eb="20">
      <t>イワクマ</t>
    </rPh>
    <rPh sb="20" eb="22">
      <t>ダイニ</t>
    </rPh>
    <rPh sb="27" eb="29">
      <t>ヒダリガワ</t>
    </rPh>
    <rPh sb="29" eb="31">
      <t>ホドウ</t>
    </rPh>
    <rPh sb="32" eb="34">
      <t>ジョコウ</t>
    </rPh>
    <rPh sb="35" eb="37">
      <t>スイショウ</t>
    </rPh>
    <phoneticPr fontId="1"/>
  </si>
  <si>
    <t>青看板の「大浦、菅浦」方向へ</t>
    <phoneticPr fontId="1"/>
  </si>
  <si>
    <t>市道→県道557</t>
    <phoneticPr fontId="1"/>
  </si>
  <si>
    <t>県道54</t>
    <phoneticPr fontId="1"/>
  </si>
  <si>
    <t>青看板の「高島市街」方向へ</t>
    <phoneticPr fontId="1"/>
  </si>
  <si>
    <t>|</t>
    <phoneticPr fontId="1"/>
  </si>
  <si>
    <t>R161</t>
    <phoneticPr fontId="1"/>
  </si>
  <si>
    <t>R161に合流</t>
    <rPh sb="5" eb="7">
      <t>ゴウリュウ</t>
    </rPh>
    <phoneticPr fontId="1"/>
  </si>
  <si>
    <t>ビワイチの青矢印は直進だが左折</t>
    <rPh sb="9" eb="11">
      <t>チョクシン</t>
    </rPh>
    <rPh sb="13" eb="15">
      <t>サセツ</t>
    </rPh>
    <phoneticPr fontId="1"/>
  </si>
  <si>
    <t>ビワイチの青矢印に従い右折、JR湖西線の下をくぐる</t>
    <rPh sb="11" eb="13">
      <t>ウセツ</t>
    </rPh>
    <rPh sb="16" eb="19">
      <t>コセイセン</t>
    </rPh>
    <rPh sb="20" eb="21">
      <t>シタ</t>
    </rPh>
    <phoneticPr fontId="1"/>
  </si>
  <si>
    <t>JR湖西線の下をくぐってすぐに左折</t>
    <rPh sb="15" eb="17">
      <t>サセツ</t>
    </rPh>
    <phoneticPr fontId="1"/>
  </si>
  <si>
    <t>左側に近江舞子駅前自転車駐輪場</t>
    <rPh sb="0" eb="2">
      <t>ヒダリガワ</t>
    </rPh>
    <rPh sb="12" eb="14">
      <t>チュウリン</t>
    </rPh>
    <phoneticPr fontId="1"/>
  </si>
  <si>
    <t>青看板の「大津」方向へ</t>
    <phoneticPr fontId="1"/>
  </si>
  <si>
    <t>R477</t>
    <phoneticPr fontId="1"/>
  </si>
  <si>
    <t>この先、琵琶湖大橋は左側歩道の徐行を推奨</t>
    <rPh sb="2" eb="3">
      <t>サキ</t>
    </rPh>
    <rPh sb="4" eb="7">
      <t>ビワコ</t>
    </rPh>
    <rPh sb="7" eb="9">
      <t>オオハシ</t>
    </rPh>
    <phoneticPr fontId="1"/>
  </si>
  <si>
    <t>青看板の「草津」方向へ</t>
    <phoneticPr fontId="1"/>
  </si>
  <si>
    <t>県道147→市道</t>
    <rPh sb="6" eb="8">
      <t>シドウ</t>
    </rPh>
    <phoneticPr fontId="1"/>
  </si>
  <si>
    <t>Finish
セブン-イレブン 守山成人病センター前店</t>
    <phoneticPr fontId="1"/>
  </si>
  <si>
    <t>元町S</t>
    <phoneticPr fontId="1"/>
  </si>
  <si>
    <t>県道2→市道</t>
    <rPh sb="0" eb="2">
      <t>ケンドウ</t>
    </rPh>
    <rPh sb="4" eb="6">
      <t>シドウ</t>
    </rPh>
    <phoneticPr fontId="1"/>
  </si>
  <si>
    <t>焔魔堂町西S</t>
    <phoneticPr fontId="1"/>
  </si>
  <si>
    <t>焔魔堂町S</t>
    <phoneticPr fontId="1"/>
  </si>
  <si>
    <t>県道2</t>
    <rPh sb="0" eb="2">
      <t>ケンドウ</t>
    </rPh>
    <phoneticPr fontId="1"/>
  </si>
  <si>
    <r>
      <t xml:space="preserve">ゴール受付時間 6/07 13:00 ～ 6/07 21:30
</t>
    </r>
    <r>
      <rPr>
        <sz val="9"/>
        <color rgb="FFFF0000"/>
        <rFont val="ＭＳ Ｐゴシック"/>
        <family val="3"/>
        <charset val="128"/>
        <scheme val="major"/>
      </rPr>
      <t>駐輪場に駐輪してください
屋外での会話は控えて静かにしてください
ブルベカードに以下の項目を自分で記入
・メダルを購入するか不要か（メダル代1000円）
・完走時間
・署名（住所、名前、記入内容に間違いがないことを確認してサインしてください）</t>
    </r>
    <r>
      <rPr>
        <sz val="9"/>
        <rFont val="ＭＳ Ｐゴシック"/>
        <family val="3"/>
        <charset val="128"/>
        <scheme val="major"/>
      </rPr>
      <t xml:space="preserve">
PCと通過チェックで取得したレシートをスタッフに提示
フォトコントロールの写真をスタッフに提示
記入済みのブルベカードをスタッフに提出</t>
    </r>
    <rPh sb="32" eb="35">
      <t>チュウリンジョウ</t>
    </rPh>
    <rPh sb="36" eb="38">
      <t>チュウリン</t>
    </rPh>
    <phoneticPr fontId="1"/>
  </si>
  <si>
    <t>PC8
ファミリーマート 越前江波店</t>
    <phoneticPr fontId="1"/>
  </si>
  <si>
    <t>PC9
ファミリーマート 今庄店</t>
    <phoneticPr fontId="1"/>
  </si>
  <si>
    <t>PC10
セブン-イレブン 今津南新保店</t>
    <phoneticPr fontId="1"/>
  </si>
  <si>
    <t>OPEN 08:26、CLOSE 12:48（※）
レシート取得してブルベカードに通過時刻を自分で記入
ゴール受付でスタッフにレシートを提示してください
レシート取得後、直進</t>
    <rPh sb="81" eb="83">
      <t>シュトク</t>
    </rPh>
    <phoneticPr fontId="1"/>
  </si>
  <si>
    <t>OPEN 09:25、CLOSE 15:00（※）
レシート取得してブルベカードに通過時刻を自分で記入
ゴール受付でスタッフにレシートを提示してください
レシート取得後、志津が丘Sを西方向（越前海岸方向）へ</t>
    <rPh sb="91" eb="94">
      <t>ニシホウコウ</t>
    </rPh>
    <rPh sb="95" eb="97">
      <t>エチゼン</t>
    </rPh>
    <rPh sb="97" eb="99">
      <t>カイガン</t>
    </rPh>
    <rPh sb="99" eb="101">
      <t>ホウコウ</t>
    </rPh>
    <phoneticPr fontId="1"/>
  </si>
  <si>
    <t>OPEN 10:16、CLOSE 16:56（※）
レシート取得してブルベカードに通過時刻を自分で記入
ゴール受付でスタッフにレシートを提示してください
レシート取得後、柳原Sを左折して北西方向（テクノポート福井方向）へ</t>
    <rPh sb="89" eb="91">
      <t>サセツ</t>
    </rPh>
    <rPh sb="93" eb="95">
      <t>ホクセイ</t>
    </rPh>
    <rPh sb="95" eb="97">
      <t>ホウコウ</t>
    </rPh>
    <rPh sb="106" eb="108">
      <t>ホウコウ</t>
    </rPh>
    <phoneticPr fontId="1"/>
  </si>
  <si>
    <t>OPEN 13:44、CLOSE 6/07 00:24（※）
レシート取得してブルベカードに通過時刻を自分で記入
ゴール受付でスタッフにレシートを提示してください
レシート取得後、折り返し（来た道を戻る）</t>
    <rPh sb="90" eb="91">
      <t>オ</t>
    </rPh>
    <rPh sb="92" eb="93">
      <t>カエ</t>
    </rPh>
    <rPh sb="95" eb="96">
      <t>キ</t>
    </rPh>
    <rPh sb="97" eb="98">
      <t>ミチ</t>
    </rPh>
    <rPh sb="99" eb="100">
      <t>モド</t>
    </rPh>
    <phoneticPr fontId="1"/>
  </si>
  <si>
    <t>OPEN 18:20、CLOSE 6/07 10:04（※）
レシート取得してブルベカードに通過時刻を自分で記入
ゴール受付でスタッフにレシートを提示してください
レシート取得後、直進</t>
    <phoneticPr fontId="1"/>
  </si>
  <si>
    <t>OPEN 19:10、CLOSE 6/07 11:44（※）
レシート取得してブルベカードに通過時刻を自分で記入
ゴール受付でスタッフにレシートを提示してください
レシート取得後、直進</t>
    <phoneticPr fontId="1"/>
  </si>
  <si>
    <t>OPEN 20:02、CLOSE 6/07 13:28（※）
レシート取得してブルベカードに通過時刻を自分で記入
ゴール受付でスタッフにレシートを提示してください
レシート取得後、直進</t>
    <phoneticPr fontId="1"/>
  </si>
  <si>
    <t>OPEN 22:14、CLOSE 6/07 17:52（※）
レシート取得してブルベカードに通過時刻を自分で記入
ゴール受付でスタッフにレシートを提示してください
レシート取得後、直進</t>
    <phoneticPr fontId="1"/>
  </si>
  <si>
    <t>OPEN 23:48、CLOSE 6/07 21:00（※）
レシート取得してブルベカードに通過時刻を自分で記入
ゴール受付でスタッフにレシートを提示してください
レシート取得後、直進
ここで取得したレシートの時刻からスタート時刻を差し引いた時間が完走時間です。</t>
    <phoneticPr fontId="1"/>
  </si>
  <si>
    <t>PC1 サイクリストの聖地碑</t>
    <phoneticPr fontId="1"/>
  </si>
  <si>
    <t>PC1 特務艦「関東」遭難慰霊碑公園</t>
    <phoneticPr fontId="1"/>
  </si>
  <si>
    <t>OPEN 05:21、CLOSE 06:36（※）
「サイクリストの聖地碑」、「ビワイチ看板（両面どちらでも）」、「琵琶湖湖岸緑地石標」のいずれかを背景に自分のバイクを撮影
ブルベカードに写真の撮影時刻を自分で記入
ゴール受付でスタッフに写真を提示してください
写真撮影後、直進</t>
    <rPh sb="44" eb="46">
      <t>カンバン</t>
    </rPh>
    <rPh sb="47" eb="49">
      <t>リョウメン</t>
    </rPh>
    <rPh sb="58" eb="61">
      <t>ビワコ</t>
    </rPh>
    <rPh sb="61" eb="63">
      <t>コガン</t>
    </rPh>
    <rPh sb="63" eb="65">
      <t>リョクチ</t>
    </rPh>
    <rPh sb="65" eb="66">
      <t>イシ</t>
    </rPh>
    <rPh sb="66" eb="67">
      <t>ヒョウ</t>
    </rPh>
    <rPh sb="131" eb="133">
      <t>シャシン</t>
    </rPh>
    <rPh sb="133" eb="135">
      <t>サツエイ</t>
    </rPh>
    <phoneticPr fontId="1"/>
  </si>
  <si>
    <t>「サイクリストの聖地碑」、「ビワイチ看板（両面どちらでも可）」、「琵琶湖湖岸緑地石標」のいずれかを背景に自分のバイクを撮影</t>
    <rPh sb="21" eb="23">
      <t>リョウメン</t>
    </rPh>
    <rPh sb="28" eb="29">
      <t>カ</t>
    </rPh>
    <phoneticPr fontId="1"/>
  </si>
  <si>
    <t>PC4
ファミリーマート 川尻店
（柳原S）</t>
    <phoneticPr fontId="1"/>
  </si>
  <si>
    <r>
      <rPr>
        <sz val="9"/>
        <color rgb="FFFF0000"/>
        <rFont val="ＭＳ Ｐゴシック"/>
        <family val="3"/>
        <charset val="128"/>
        <scheme val="major"/>
      </rPr>
      <t>車道へ出ずに右側歩道の徐行を推奨
この先、藤ヶ崎トンネルは右側歩道の徐行を推奨</t>
    </r>
    <r>
      <rPr>
        <sz val="9"/>
        <rFont val="ＭＳ Ｐゴシック"/>
        <family val="3"/>
        <charset val="128"/>
        <scheme val="major"/>
      </rPr>
      <t xml:space="preserve">
藤ヶ崎トンネルを走りたくない人は飯浦Sを左折して県道336を走行してもよい。県道336を走行した場合は、R8との交差点で左折して敦賀方向へ。</t>
    </r>
    <phoneticPr fontId="1"/>
  </si>
  <si>
    <t>左方向、R8のアンダーパスをくぐる</t>
    <rPh sb="0" eb="3">
      <t>ヒダリホウコウ</t>
    </rPh>
    <phoneticPr fontId="1"/>
  </si>
  <si>
    <r>
      <t xml:space="preserve">OPEN 18:42、CLOSE 6/07 10:48（※）
特務艦「関東」遭難慰霊碑公園の看板を背景に自分のバイクを撮影
</t>
    </r>
    <r>
      <rPr>
        <sz val="9"/>
        <color rgb="FFFF0000"/>
        <rFont val="ＭＳ Ｐゴシック"/>
        <family val="3"/>
        <charset val="128"/>
        <scheme val="major"/>
      </rPr>
      <t>車道に出ないように注意してください</t>
    </r>
    <r>
      <rPr>
        <sz val="9"/>
        <rFont val="ＭＳ Ｐゴシック"/>
        <family val="3"/>
        <charset val="128"/>
        <scheme val="major"/>
      </rPr>
      <t xml:space="preserve">
ブルベカードに写真の撮影時刻を自分で記入
ゴール受付でスタッフに写真を提示してください
写真撮影後、直進</t>
    </r>
    <rPh sb="46" eb="48">
      <t>カンバン</t>
    </rPh>
    <rPh sb="62" eb="64">
      <t>シャドウ</t>
    </rPh>
    <rPh sb="65" eb="66">
      <t>デ</t>
    </rPh>
    <rPh sb="71" eb="73">
      <t>チュウイ</t>
    </rPh>
    <phoneticPr fontId="1"/>
  </si>
  <si>
    <r>
      <t>特務艦「関東」遭難慰霊碑公園の看板を背景に自分のバイクを撮影　</t>
    </r>
    <r>
      <rPr>
        <sz val="9"/>
        <color rgb="FFFF0000"/>
        <rFont val="ＭＳ Ｐゴシック"/>
        <family val="3"/>
        <charset val="128"/>
        <scheme val="major"/>
      </rPr>
      <t>車道に出ないように注意してください</t>
    </r>
    <rPh sb="15" eb="17">
      <t>カンバン</t>
    </rPh>
    <rPh sb="31" eb="33">
      <t>シャドウ</t>
    </rPh>
    <rPh sb="34" eb="35">
      <t>デ</t>
    </rPh>
    <rPh sb="40" eb="42">
      <t>チュウイ</t>
    </rPh>
    <phoneticPr fontId="1"/>
  </si>
  <si>
    <t>2026/5/20</t>
    <phoneticPr fontId="1"/>
  </si>
</sst>
</file>

<file path=xl/styles.xml><?xml version="1.0" encoding="utf-8"?>
<styleSheet xmlns="http://schemas.openxmlformats.org/spreadsheetml/2006/main">
  <numFmts count="1">
    <numFmt numFmtId="176" formatCode="0.0_ 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Yu Gothic Medium"/>
      <family val="3"/>
      <charset val="128"/>
    </font>
    <font>
      <b/>
      <sz val="9"/>
      <color rgb="FFFF0000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Yu Gothic Medium"/>
      <family val="3"/>
      <charset val="128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3">
    <xf numFmtId="0" fontId="0" fillId="0" borderId="0" xfId="0">
      <alignment vertical="center"/>
    </xf>
    <xf numFmtId="0" fontId="4" fillId="2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6" fillId="2" borderId="1" xfId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2" borderId="4" xfId="1" applyNumberFormat="1" applyFont="1" applyFill="1" applyBorder="1" applyAlignment="1">
      <alignment horizontal="right" vertical="center"/>
    </xf>
    <xf numFmtId="0" fontId="4" fillId="2" borderId="4" xfId="1" applyFont="1" applyFill="1" applyBorder="1" applyAlignment="1">
      <alignment vertical="center" wrapText="1"/>
    </xf>
    <xf numFmtId="176" fontId="4" fillId="2" borderId="4" xfId="0" applyNumberFormat="1" applyFont="1" applyFill="1" applyBorder="1" applyAlignment="1">
      <alignment vertical="center" shrinkToFit="1"/>
    </xf>
    <xf numFmtId="176" fontId="4" fillId="0" borderId="4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vertical="center" wrapText="1"/>
    </xf>
    <xf numFmtId="176" fontId="4" fillId="0" borderId="4" xfId="0" applyNumberFormat="1" applyFont="1" applyBorder="1" applyAlignment="1">
      <alignment vertical="center" shrinkToFit="1"/>
    </xf>
    <xf numFmtId="0" fontId="4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176" fontId="4" fillId="2" borderId="5" xfId="1" applyNumberFormat="1" applyFont="1" applyFill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176" fontId="8" fillId="0" borderId="0" xfId="0" applyNumberFormat="1" applyFont="1">
      <alignment vertical="center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4" fillId="2" borderId="2" xfId="1" applyFont="1" applyFill="1" applyBorder="1" applyAlignment="1">
      <alignment vertical="center" wrapText="1"/>
    </xf>
    <xf numFmtId="49" fontId="5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49" fontId="10" fillId="0" borderId="0" xfId="0" applyNumberFormat="1" applyFo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151</xdr:row>
      <xdr:rowOff>0</xdr:rowOff>
    </xdr:from>
    <xdr:to>
      <xdr:col>9</xdr:col>
      <xdr:colOff>2696718</xdr:colOff>
      <xdr:row>171</xdr:row>
      <xdr:rowOff>67056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xmlns="" id="{941F8418-4E27-4542-AA16-AA5A9CFC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2861056" y="25967944"/>
          <a:ext cx="2861056" cy="8583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5</xdr:col>
      <xdr:colOff>482600</xdr:colOff>
      <xdr:row>197</xdr:row>
      <xdr:rowOff>88900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69AAA4BB-BA6A-4A94-85D3-5B69D47C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2880300"/>
          <a:ext cx="3657600" cy="274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7"/>
  <sheetViews>
    <sheetView tabSelected="1" zoomScaleNormal="100" workbookViewId="0">
      <selection activeCell="A2" sqref="A2"/>
    </sheetView>
  </sheetViews>
  <sheetFormatPr defaultColWidth="8.875" defaultRowHeight="11.25"/>
  <cols>
    <col min="1" max="1" width="3.625" style="44" customWidth="1"/>
    <col min="2" max="3" width="2.75" style="11" customWidth="1"/>
    <col min="4" max="4" width="32.75" style="11" customWidth="1"/>
    <col min="5" max="5" width="3.625" style="11" customWidth="1"/>
    <col min="6" max="6" width="7.375" style="11" customWidth="1"/>
    <col min="7" max="7" width="20.75" style="11" customWidth="1"/>
    <col min="8" max="8" width="5.125" style="11" customWidth="1"/>
    <col min="9" max="9" width="5.625" style="11" customWidth="1"/>
    <col min="10" max="10" width="39.125" style="12" customWidth="1"/>
    <col min="11" max="11" width="4.5" style="11" customWidth="1"/>
    <col min="12" max="13" width="5.25" style="11" hidden="1" customWidth="1"/>
    <col min="14" max="16384" width="8.875" style="11"/>
  </cols>
  <sheetData>
    <row r="1" spans="1:11">
      <c r="A1" s="48" t="s">
        <v>30</v>
      </c>
      <c r="B1" s="48"/>
      <c r="C1" s="48"/>
      <c r="D1" s="48"/>
      <c r="F1" s="48" t="s">
        <v>31</v>
      </c>
      <c r="G1" s="48"/>
      <c r="H1" s="21"/>
      <c r="I1" s="5"/>
      <c r="J1" s="6"/>
      <c r="K1" s="7" t="s">
        <v>28</v>
      </c>
    </row>
    <row r="2" spans="1:11" s="19" customFormat="1" ht="15" customHeight="1">
      <c r="A2" s="42"/>
      <c r="B2" s="16"/>
      <c r="C2" s="15"/>
      <c r="D2" s="15"/>
      <c r="E2" s="9" t="s">
        <v>15</v>
      </c>
      <c r="F2" s="49" t="s">
        <v>14</v>
      </c>
      <c r="G2" s="49"/>
      <c r="H2" s="22"/>
      <c r="I2" s="17"/>
      <c r="J2" s="18"/>
      <c r="K2" s="10" t="s">
        <v>230</v>
      </c>
    </row>
    <row r="3" spans="1:11">
      <c r="A3" s="50"/>
      <c r="B3" s="46" t="s">
        <v>0</v>
      </c>
      <c r="C3" s="46" t="s">
        <v>1</v>
      </c>
      <c r="D3" s="47" t="s">
        <v>16</v>
      </c>
      <c r="E3" s="46" t="s">
        <v>2</v>
      </c>
      <c r="F3" s="47" t="s">
        <v>3</v>
      </c>
      <c r="G3" s="47"/>
      <c r="H3" s="45" t="s">
        <v>4</v>
      </c>
      <c r="I3" s="45"/>
      <c r="J3" s="46" t="s">
        <v>5</v>
      </c>
      <c r="K3" s="47" t="s">
        <v>6</v>
      </c>
    </row>
    <row r="4" spans="1:11">
      <c r="A4" s="50"/>
      <c r="B4" s="46"/>
      <c r="C4" s="46"/>
      <c r="D4" s="47"/>
      <c r="E4" s="46"/>
      <c r="F4" s="23" t="s">
        <v>7</v>
      </c>
      <c r="G4" s="23" t="s">
        <v>8</v>
      </c>
      <c r="H4" s="24" t="s">
        <v>9</v>
      </c>
      <c r="I4" s="24" t="s">
        <v>10</v>
      </c>
      <c r="J4" s="46"/>
      <c r="K4" s="47"/>
    </row>
    <row r="5" spans="1:11">
      <c r="A5" s="39">
        <v>1</v>
      </c>
      <c r="B5" s="36" t="s">
        <v>17</v>
      </c>
      <c r="C5" s="36"/>
      <c r="D5" s="35" t="s">
        <v>32</v>
      </c>
      <c r="E5" s="2"/>
      <c r="F5" s="1" t="s">
        <v>33</v>
      </c>
      <c r="G5" s="1" t="s">
        <v>11</v>
      </c>
      <c r="H5" s="33">
        <v>0</v>
      </c>
      <c r="I5" s="25">
        <v>0</v>
      </c>
      <c r="J5" s="26" t="s">
        <v>34</v>
      </c>
      <c r="K5" s="27">
        <v>0</v>
      </c>
    </row>
    <row r="6" spans="1:11">
      <c r="A6" s="40">
        <v>2</v>
      </c>
      <c r="B6" s="23" t="s">
        <v>23</v>
      </c>
      <c r="C6" s="23" t="s">
        <v>21</v>
      </c>
      <c r="D6" s="4" t="s">
        <v>38</v>
      </c>
      <c r="E6" s="8"/>
      <c r="F6" s="3" t="s">
        <v>35</v>
      </c>
      <c r="G6" s="3" t="s">
        <v>11</v>
      </c>
      <c r="H6" s="34">
        <f>I6-I5</f>
        <v>0.1</v>
      </c>
      <c r="I6" s="28">
        <v>0.1</v>
      </c>
      <c r="J6" s="29"/>
      <c r="K6" s="30"/>
    </row>
    <row r="7" spans="1:11">
      <c r="A7" s="40">
        <v>3</v>
      </c>
      <c r="B7" s="23" t="s">
        <v>23</v>
      </c>
      <c r="C7" s="23" t="s">
        <v>21</v>
      </c>
      <c r="D7" s="4" t="s">
        <v>39</v>
      </c>
      <c r="E7" s="8"/>
      <c r="F7" s="3" t="s">
        <v>36</v>
      </c>
      <c r="G7" s="3" t="s">
        <v>73</v>
      </c>
      <c r="H7" s="34">
        <f t="shared" ref="H7:H70" si="0">I7-I6</f>
        <v>1.0999999999999999</v>
      </c>
      <c r="I7" s="28">
        <v>1.2</v>
      </c>
      <c r="J7" s="29"/>
      <c r="K7" s="30"/>
    </row>
    <row r="8" spans="1:11">
      <c r="A8" s="40">
        <v>4</v>
      </c>
      <c r="B8" s="23" t="s">
        <v>23</v>
      </c>
      <c r="C8" s="23" t="s">
        <v>21</v>
      </c>
      <c r="D8" s="4" t="s">
        <v>40</v>
      </c>
      <c r="E8" s="8"/>
      <c r="F8" s="3" t="s">
        <v>35</v>
      </c>
      <c r="G8" s="3" t="s">
        <v>74</v>
      </c>
      <c r="H8" s="34">
        <f t="shared" si="0"/>
        <v>2</v>
      </c>
      <c r="I8" s="28">
        <v>3.2</v>
      </c>
      <c r="J8" s="29"/>
      <c r="K8" s="30"/>
    </row>
    <row r="9" spans="1:11">
      <c r="A9" s="40">
        <v>5</v>
      </c>
      <c r="B9" s="23" t="s">
        <v>18</v>
      </c>
      <c r="C9" s="23" t="s">
        <v>21</v>
      </c>
      <c r="D9" s="4" t="s">
        <v>41</v>
      </c>
      <c r="E9" s="8"/>
      <c r="F9" s="3" t="s">
        <v>37</v>
      </c>
      <c r="G9" s="3" t="s">
        <v>11</v>
      </c>
      <c r="H9" s="34">
        <f t="shared" si="0"/>
        <v>0.29999999999999982</v>
      </c>
      <c r="I9" s="28">
        <v>3.5</v>
      </c>
      <c r="J9" s="29"/>
      <c r="K9" s="30"/>
    </row>
    <row r="10" spans="1:11">
      <c r="A10" s="40">
        <v>6</v>
      </c>
      <c r="B10" s="23" t="s">
        <v>12</v>
      </c>
      <c r="C10" s="23" t="s">
        <v>21</v>
      </c>
      <c r="D10" s="4" t="s">
        <v>42</v>
      </c>
      <c r="E10" s="8"/>
      <c r="F10" s="3" t="s">
        <v>35</v>
      </c>
      <c r="G10" s="3" t="s">
        <v>111</v>
      </c>
      <c r="H10" s="34">
        <f t="shared" si="0"/>
        <v>1.0999999999999996</v>
      </c>
      <c r="I10" s="28">
        <v>4.5999999999999996</v>
      </c>
      <c r="J10" s="29" t="s">
        <v>117</v>
      </c>
      <c r="K10" s="30"/>
    </row>
    <row r="11" spans="1:11" ht="78.75">
      <c r="A11" s="39">
        <v>7</v>
      </c>
      <c r="B11" s="36" t="s">
        <v>17</v>
      </c>
      <c r="C11" s="36"/>
      <c r="D11" s="13" t="s">
        <v>124</v>
      </c>
      <c r="E11" s="20"/>
      <c r="F11" s="1" t="s">
        <v>13</v>
      </c>
      <c r="G11" s="1" t="s">
        <v>111</v>
      </c>
      <c r="H11" s="33">
        <f t="shared" si="0"/>
        <v>7.1</v>
      </c>
      <c r="I11" s="25">
        <v>11.7</v>
      </c>
      <c r="J11" s="26" t="s">
        <v>223</v>
      </c>
      <c r="K11" s="27">
        <f>I11-I5</f>
        <v>11.7</v>
      </c>
    </row>
    <row r="12" spans="1:11">
      <c r="A12" s="40">
        <v>8</v>
      </c>
      <c r="B12" s="23" t="s">
        <v>23</v>
      </c>
      <c r="C12" s="23" t="s">
        <v>21</v>
      </c>
      <c r="D12" s="4" t="s">
        <v>43</v>
      </c>
      <c r="E12" s="8"/>
      <c r="F12" s="3" t="s">
        <v>37</v>
      </c>
      <c r="G12" s="3" t="s">
        <v>76</v>
      </c>
      <c r="H12" s="34">
        <f t="shared" si="0"/>
        <v>38.099999999999994</v>
      </c>
      <c r="I12" s="28">
        <v>49.8</v>
      </c>
      <c r="J12" s="29"/>
      <c r="K12" s="30"/>
    </row>
    <row r="13" spans="1:11">
      <c r="A13" s="40">
        <v>9</v>
      </c>
      <c r="B13" s="23" t="s">
        <v>19</v>
      </c>
      <c r="C13" s="23"/>
      <c r="D13" s="4" t="s">
        <v>44</v>
      </c>
      <c r="E13" s="8" t="s">
        <v>15</v>
      </c>
      <c r="F13" s="3" t="s">
        <v>35</v>
      </c>
      <c r="G13" s="3" t="s">
        <v>11</v>
      </c>
      <c r="H13" s="34">
        <f t="shared" si="0"/>
        <v>15.5</v>
      </c>
      <c r="I13" s="28">
        <v>65.3</v>
      </c>
      <c r="J13" s="29" t="s">
        <v>112</v>
      </c>
      <c r="K13" s="30"/>
    </row>
    <row r="14" spans="1:11">
      <c r="A14" s="40">
        <v>10</v>
      </c>
      <c r="B14" s="23" t="s">
        <v>23</v>
      </c>
      <c r="C14" s="23" t="s">
        <v>21</v>
      </c>
      <c r="D14" s="4" t="s">
        <v>45</v>
      </c>
      <c r="E14" s="8"/>
      <c r="F14" s="3" t="s">
        <v>37</v>
      </c>
      <c r="G14" s="3" t="s">
        <v>77</v>
      </c>
      <c r="H14" s="34">
        <f t="shared" si="0"/>
        <v>0.90000000000000568</v>
      </c>
      <c r="I14" s="28">
        <v>66.2</v>
      </c>
      <c r="J14" s="29"/>
      <c r="K14" s="30"/>
    </row>
    <row r="15" spans="1:11">
      <c r="A15" s="40">
        <v>11</v>
      </c>
      <c r="B15" s="23" t="s">
        <v>23</v>
      </c>
      <c r="C15" s="23"/>
      <c r="D15" s="4" t="s">
        <v>44</v>
      </c>
      <c r="E15" s="8" t="s">
        <v>15</v>
      </c>
      <c r="F15" s="3" t="s">
        <v>35</v>
      </c>
      <c r="G15" s="3" t="s">
        <v>77</v>
      </c>
      <c r="H15" s="34">
        <f t="shared" si="0"/>
        <v>0.39999999999999147</v>
      </c>
      <c r="I15" s="28">
        <v>66.599999999999994</v>
      </c>
      <c r="J15" s="29"/>
      <c r="K15" s="30"/>
    </row>
    <row r="16" spans="1:11">
      <c r="A16" s="40">
        <v>12</v>
      </c>
      <c r="B16" s="23" t="s">
        <v>23</v>
      </c>
      <c r="C16" s="23" t="s">
        <v>21</v>
      </c>
      <c r="D16" s="4" t="s">
        <v>46</v>
      </c>
      <c r="E16" s="8"/>
      <c r="F16" s="3" t="s">
        <v>36</v>
      </c>
      <c r="G16" s="3" t="s">
        <v>113</v>
      </c>
      <c r="H16" s="34">
        <f t="shared" si="0"/>
        <v>4.3000000000000114</v>
      </c>
      <c r="I16" s="28">
        <v>70.900000000000006</v>
      </c>
      <c r="J16" s="29"/>
      <c r="K16" s="30"/>
    </row>
    <row r="17" spans="1:11">
      <c r="A17" s="40">
        <v>13</v>
      </c>
      <c r="B17" s="23" t="s">
        <v>23</v>
      </c>
      <c r="C17" s="23" t="s">
        <v>21</v>
      </c>
      <c r="D17" s="4" t="s">
        <v>47</v>
      </c>
      <c r="E17" s="8"/>
      <c r="F17" s="3" t="s">
        <v>35</v>
      </c>
      <c r="G17" s="3" t="s">
        <v>78</v>
      </c>
      <c r="H17" s="34">
        <f t="shared" si="0"/>
        <v>4.2999999999999972</v>
      </c>
      <c r="I17" s="28">
        <v>75.2</v>
      </c>
      <c r="J17" s="29"/>
      <c r="K17" s="30"/>
    </row>
    <row r="18" spans="1:11">
      <c r="A18" s="40">
        <v>14</v>
      </c>
      <c r="B18" s="23" t="s">
        <v>23</v>
      </c>
      <c r="C18" s="23" t="s">
        <v>21</v>
      </c>
      <c r="D18" s="4" t="s">
        <v>48</v>
      </c>
      <c r="E18" s="8"/>
      <c r="F18" s="3" t="s">
        <v>36</v>
      </c>
      <c r="G18" s="3" t="s">
        <v>114</v>
      </c>
      <c r="H18" s="34">
        <f t="shared" si="0"/>
        <v>4</v>
      </c>
      <c r="I18" s="28">
        <v>79.2</v>
      </c>
      <c r="J18" s="29" t="s">
        <v>133</v>
      </c>
      <c r="K18" s="30"/>
    </row>
    <row r="19" spans="1:11">
      <c r="A19" s="40">
        <v>15</v>
      </c>
      <c r="B19" s="23" t="s">
        <v>23</v>
      </c>
      <c r="C19" s="23"/>
      <c r="D19" s="4" t="s">
        <v>44</v>
      </c>
      <c r="E19" s="8" t="s">
        <v>15</v>
      </c>
      <c r="F19" s="3" t="s">
        <v>20</v>
      </c>
      <c r="G19" s="3" t="s">
        <v>115</v>
      </c>
      <c r="H19" s="34">
        <f t="shared" si="0"/>
        <v>1.3999999999999915</v>
      </c>
      <c r="I19" s="28">
        <v>80.599999999999994</v>
      </c>
      <c r="J19" s="29"/>
      <c r="K19" s="30"/>
    </row>
    <row r="20" spans="1:11">
      <c r="A20" s="40">
        <v>16</v>
      </c>
      <c r="B20" s="23" t="s">
        <v>12</v>
      </c>
      <c r="C20" s="23"/>
      <c r="D20" s="4" t="s">
        <v>44</v>
      </c>
      <c r="E20" s="8"/>
      <c r="F20" s="3" t="s">
        <v>35</v>
      </c>
      <c r="G20" s="3" t="s">
        <v>115</v>
      </c>
      <c r="H20" s="34">
        <f t="shared" si="0"/>
        <v>26.600000000000009</v>
      </c>
      <c r="I20" s="28">
        <v>107.2</v>
      </c>
      <c r="J20" s="31" t="s">
        <v>116</v>
      </c>
      <c r="K20" s="30"/>
    </row>
    <row r="21" spans="1:11" ht="45">
      <c r="A21" s="39">
        <v>17</v>
      </c>
      <c r="B21" s="36" t="s">
        <v>17</v>
      </c>
      <c r="C21" s="36"/>
      <c r="D21" s="13" t="s">
        <v>125</v>
      </c>
      <c r="E21" s="20"/>
      <c r="F21" s="1" t="s">
        <v>22</v>
      </c>
      <c r="G21" s="1" t="s">
        <v>115</v>
      </c>
      <c r="H21" s="33">
        <f t="shared" si="0"/>
        <v>9.7000000000000028</v>
      </c>
      <c r="I21" s="25">
        <v>116.9</v>
      </c>
      <c r="J21" s="26" t="s">
        <v>212</v>
      </c>
      <c r="K21" s="27">
        <f>I21-I11</f>
        <v>105.2</v>
      </c>
    </row>
    <row r="22" spans="1:11">
      <c r="A22" s="40">
        <v>18</v>
      </c>
      <c r="B22" s="23" t="s">
        <v>18</v>
      </c>
      <c r="C22" s="23"/>
      <c r="D22" s="4" t="s">
        <v>44</v>
      </c>
      <c r="E22" s="8" t="s">
        <v>15</v>
      </c>
      <c r="F22" s="3" t="s">
        <v>37</v>
      </c>
      <c r="G22" s="3" t="s">
        <v>118</v>
      </c>
      <c r="H22" s="34">
        <f t="shared" si="0"/>
        <v>7.2999999999999972</v>
      </c>
      <c r="I22" s="28">
        <v>124.2</v>
      </c>
      <c r="J22" s="29" t="s">
        <v>119</v>
      </c>
      <c r="K22" s="30"/>
    </row>
    <row r="23" spans="1:11">
      <c r="A23" s="40">
        <v>19</v>
      </c>
      <c r="B23" s="23" t="s">
        <v>12</v>
      </c>
      <c r="C23" s="23"/>
      <c r="D23" s="4" t="s">
        <v>44</v>
      </c>
      <c r="E23" s="8" t="s">
        <v>15</v>
      </c>
      <c r="F23" s="3" t="s">
        <v>35</v>
      </c>
      <c r="G23" s="3" t="s">
        <v>118</v>
      </c>
      <c r="H23" s="34">
        <f t="shared" si="0"/>
        <v>0.29999999999999716</v>
      </c>
      <c r="I23" s="28">
        <v>124.5</v>
      </c>
      <c r="J23" s="29"/>
      <c r="K23" s="30"/>
    </row>
    <row r="24" spans="1:11">
      <c r="A24" s="40">
        <v>20</v>
      </c>
      <c r="B24" s="23" t="s">
        <v>12</v>
      </c>
      <c r="C24" s="23"/>
      <c r="D24" s="4" t="s">
        <v>44</v>
      </c>
      <c r="E24" s="8" t="s">
        <v>15</v>
      </c>
      <c r="F24" s="3" t="s">
        <v>35</v>
      </c>
      <c r="G24" s="3" t="s">
        <v>80</v>
      </c>
      <c r="H24" s="34">
        <f t="shared" si="0"/>
        <v>6.1999999999999886</v>
      </c>
      <c r="I24" s="28">
        <v>130.69999999999999</v>
      </c>
      <c r="J24" s="29"/>
      <c r="K24" s="30"/>
    </row>
    <row r="25" spans="1:11">
      <c r="A25" s="40">
        <v>21</v>
      </c>
      <c r="B25" s="23" t="s">
        <v>23</v>
      </c>
      <c r="C25" s="23" t="s">
        <v>21</v>
      </c>
      <c r="D25" s="4" t="s">
        <v>49</v>
      </c>
      <c r="E25" s="8"/>
      <c r="F25" s="3" t="s">
        <v>37</v>
      </c>
      <c r="G25" s="3" t="s">
        <v>120</v>
      </c>
      <c r="H25" s="34">
        <f t="shared" si="0"/>
        <v>3.4000000000000057</v>
      </c>
      <c r="I25" s="28">
        <v>134.1</v>
      </c>
      <c r="J25" s="31" t="s">
        <v>121</v>
      </c>
      <c r="K25" s="30"/>
    </row>
    <row r="26" spans="1:11">
      <c r="A26" s="40">
        <v>22</v>
      </c>
      <c r="B26" s="23" t="s">
        <v>23</v>
      </c>
      <c r="C26" s="23" t="s">
        <v>21</v>
      </c>
      <c r="D26" s="4" t="s">
        <v>50</v>
      </c>
      <c r="E26" s="8"/>
      <c r="F26" s="3" t="s">
        <v>35</v>
      </c>
      <c r="G26" s="3" t="s">
        <v>118</v>
      </c>
      <c r="H26" s="34">
        <f t="shared" si="0"/>
        <v>0.80000000000001137</v>
      </c>
      <c r="I26" s="28">
        <v>134.9</v>
      </c>
      <c r="J26" s="31" t="s">
        <v>122</v>
      </c>
      <c r="K26" s="30"/>
    </row>
    <row r="27" spans="1:11">
      <c r="A27" s="40">
        <v>23</v>
      </c>
      <c r="B27" s="23" t="s">
        <v>23</v>
      </c>
      <c r="C27" s="23" t="s">
        <v>21</v>
      </c>
      <c r="D27" s="4" t="s">
        <v>51</v>
      </c>
      <c r="E27" s="8"/>
      <c r="F27" s="3" t="s">
        <v>36</v>
      </c>
      <c r="G27" s="3" t="s">
        <v>80</v>
      </c>
      <c r="H27" s="34">
        <f t="shared" si="0"/>
        <v>8.0999999999999943</v>
      </c>
      <c r="I27" s="28">
        <v>143</v>
      </c>
      <c r="J27" s="29"/>
      <c r="K27" s="30"/>
    </row>
    <row r="28" spans="1:11">
      <c r="A28" s="40">
        <v>24</v>
      </c>
      <c r="B28" s="23" t="s">
        <v>23</v>
      </c>
      <c r="C28" s="23" t="s">
        <v>21</v>
      </c>
      <c r="D28" s="4" t="s">
        <v>44</v>
      </c>
      <c r="E28" s="8" t="s">
        <v>15</v>
      </c>
      <c r="F28" s="3" t="s">
        <v>37</v>
      </c>
      <c r="G28" s="3" t="s">
        <v>81</v>
      </c>
      <c r="H28" s="34">
        <f t="shared" si="0"/>
        <v>3.0999999999999943</v>
      </c>
      <c r="I28" s="28">
        <v>146.1</v>
      </c>
      <c r="J28" s="29"/>
      <c r="K28" s="30"/>
    </row>
    <row r="29" spans="1:11">
      <c r="A29" s="40">
        <v>25</v>
      </c>
      <c r="B29" s="23" t="s">
        <v>23</v>
      </c>
      <c r="C29" s="23"/>
      <c r="D29" s="4" t="s">
        <v>44</v>
      </c>
      <c r="E29" s="8"/>
      <c r="F29" s="3" t="s">
        <v>37</v>
      </c>
      <c r="G29" s="3" t="s">
        <v>126</v>
      </c>
      <c r="H29" s="34">
        <f t="shared" si="0"/>
        <v>3.9000000000000057</v>
      </c>
      <c r="I29" s="28">
        <v>150</v>
      </c>
      <c r="J29" s="31" t="s">
        <v>123</v>
      </c>
      <c r="K29" s="30"/>
    </row>
    <row r="30" spans="1:11" ht="45">
      <c r="A30" s="39">
        <v>26</v>
      </c>
      <c r="B30" s="36" t="s">
        <v>23</v>
      </c>
      <c r="C30" s="36" t="s">
        <v>21</v>
      </c>
      <c r="D30" s="13" t="s">
        <v>134</v>
      </c>
      <c r="E30" s="20"/>
      <c r="F30" s="41" t="s">
        <v>13</v>
      </c>
      <c r="G30" s="1" t="s">
        <v>126</v>
      </c>
      <c r="H30" s="33">
        <f t="shared" si="0"/>
        <v>0.30000000000001137</v>
      </c>
      <c r="I30" s="25">
        <v>150.30000000000001</v>
      </c>
      <c r="J30" s="26" t="s">
        <v>213</v>
      </c>
      <c r="K30" s="27">
        <f>I30-I21</f>
        <v>33.400000000000006</v>
      </c>
    </row>
    <row r="31" spans="1:11">
      <c r="A31" s="40">
        <v>27</v>
      </c>
      <c r="B31" s="23" t="s">
        <v>18</v>
      </c>
      <c r="C31" s="23"/>
      <c r="D31" s="4" t="s">
        <v>44</v>
      </c>
      <c r="E31" s="8"/>
      <c r="F31" s="3" t="s">
        <v>37</v>
      </c>
      <c r="G31" s="3" t="s">
        <v>128</v>
      </c>
      <c r="H31" s="34">
        <f t="shared" si="0"/>
        <v>2.2999999999999829</v>
      </c>
      <c r="I31" s="28">
        <v>152.6</v>
      </c>
      <c r="J31" s="31" t="s">
        <v>127</v>
      </c>
      <c r="K31" s="30"/>
    </row>
    <row r="32" spans="1:11">
      <c r="A32" s="40">
        <v>28</v>
      </c>
      <c r="B32" s="23" t="s">
        <v>12</v>
      </c>
      <c r="C32" s="23" t="s">
        <v>129</v>
      </c>
      <c r="D32" s="4" t="s">
        <v>52</v>
      </c>
      <c r="E32" s="8"/>
      <c r="F32" s="3" t="s">
        <v>35</v>
      </c>
      <c r="G32" s="3" t="s">
        <v>130</v>
      </c>
      <c r="H32" s="34">
        <f t="shared" si="0"/>
        <v>11.300000000000011</v>
      </c>
      <c r="I32" s="28">
        <v>163.9</v>
      </c>
      <c r="J32" s="31" t="s">
        <v>131</v>
      </c>
      <c r="K32" s="30"/>
    </row>
    <row r="33" spans="1:11" ht="56.25">
      <c r="A33" s="39">
        <v>29</v>
      </c>
      <c r="B33" s="36" t="s">
        <v>23</v>
      </c>
      <c r="C33" s="36" t="s">
        <v>129</v>
      </c>
      <c r="D33" s="13" t="s">
        <v>225</v>
      </c>
      <c r="E33" s="20"/>
      <c r="F33" s="41" t="s">
        <v>132</v>
      </c>
      <c r="G33" s="1" t="s">
        <v>118</v>
      </c>
      <c r="H33" s="33">
        <f t="shared" si="0"/>
        <v>14.799999999999983</v>
      </c>
      <c r="I33" s="25">
        <v>178.7</v>
      </c>
      <c r="J33" s="26" t="s">
        <v>214</v>
      </c>
      <c r="K33" s="27">
        <f>I33-I30</f>
        <v>28.399999999999977</v>
      </c>
    </row>
    <row r="34" spans="1:11">
      <c r="A34" s="40">
        <v>30</v>
      </c>
      <c r="B34" s="23" t="s">
        <v>19</v>
      </c>
      <c r="C34" s="23"/>
      <c r="D34" s="4" t="s">
        <v>44</v>
      </c>
      <c r="E34" s="8" t="s">
        <v>15</v>
      </c>
      <c r="F34" s="3" t="s">
        <v>35</v>
      </c>
      <c r="G34" s="3" t="s">
        <v>135</v>
      </c>
      <c r="H34" s="34">
        <f t="shared" si="0"/>
        <v>0.20000000000001705</v>
      </c>
      <c r="I34" s="28">
        <v>178.9</v>
      </c>
      <c r="J34" s="29"/>
      <c r="K34" s="30"/>
    </row>
    <row r="35" spans="1:11">
      <c r="A35" s="40">
        <v>31</v>
      </c>
      <c r="B35" s="23" t="s">
        <v>23</v>
      </c>
      <c r="C35" s="23"/>
      <c r="D35" s="4" t="s">
        <v>44</v>
      </c>
      <c r="E35" s="8" t="s">
        <v>15</v>
      </c>
      <c r="F35" s="3" t="s">
        <v>35</v>
      </c>
      <c r="G35" s="3" t="s">
        <v>118</v>
      </c>
      <c r="H35" s="34">
        <f t="shared" si="0"/>
        <v>9.7999999999999829</v>
      </c>
      <c r="I35" s="28">
        <v>188.7</v>
      </c>
      <c r="J35" s="29" t="s">
        <v>136</v>
      </c>
      <c r="K35" s="30"/>
    </row>
    <row r="36" spans="1:11">
      <c r="A36" s="40">
        <v>32</v>
      </c>
      <c r="B36" s="23" t="s">
        <v>23</v>
      </c>
      <c r="C36" s="23"/>
      <c r="D36" s="4" t="s">
        <v>44</v>
      </c>
      <c r="E36" s="8" t="s">
        <v>15</v>
      </c>
      <c r="F36" s="3" t="s">
        <v>37</v>
      </c>
      <c r="G36" s="3" t="s">
        <v>138</v>
      </c>
      <c r="H36" s="34">
        <f t="shared" si="0"/>
        <v>2.9000000000000057</v>
      </c>
      <c r="I36" s="28">
        <v>191.6</v>
      </c>
      <c r="J36" s="29" t="s">
        <v>137</v>
      </c>
      <c r="K36" s="30"/>
    </row>
    <row r="37" spans="1:11">
      <c r="A37" s="40">
        <v>33</v>
      </c>
      <c r="B37" s="23" t="s">
        <v>18</v>
      </c>
      <c r="C37" s="23"/>
      <c r="D37" s="4" t="s">
        <v>44</v>
      </c>
      <c r="E37" s="8" t="s">
        <v>15</v>
      </c>
      <c r="F37" s="3" t="s">
        <v>37</v>
      </c>
      <c r="G37" s="3" t="s">
        <v>118</v>
      </c>
      <c r="H37" s="34">
        <f t="shared" si="0"/>
        <v>11.599999999999994</v>
      </c>
      <c r="I37" s="28">
        <v>203.2</v>
      </c>
      <c r="J37" s="29"/>
      <c r="K37" s="30"/>
    </row>
    <row r="38" spans="1:11">
      <c r="A38" s="40">
        <v>34</v>
      </c>
      <c r="B38" s="23" t="s">
        <v>12</v>
      </c>
      <c r="C38" s="23"/>
      <c r="D38" s="4" t="s">
        <v>44</v>
      </c>
      <c r="E38" s="8" t="s">
        <v>15</v>
      </c>
      <c r="F38" s="3" t="s">
        <v>35</v>
      </c>
      <c r="G38" s="3" t="s">
        <v>82</v>
      </c>
      <c r="H38" s="34">
        <f t="shared" si="0"/>
        <v>0.80000000000001137</v>
      </c>
      <c r="I38" s="28">
        <v>204</v>
      </c>
      <c r="J38" s="29"/>
      <c r="K38" s="30"/>
    </row>
    <row r="39" spans="1:11">
      <c r="A39" s="40">
        <v>35</v>
      </c>
      <c r="B39" s="23" t="s">
        <v>19</v>
      </c>
      <c r="C39" s="23" t="s">
        <v>129</v>
      </c>
      <c r="D39" s="4" t="s">
        <v>54</v>
      </c>
      <c r="E39" s="8"/>
      <c r="F39" s="3" t="s">
        <v>36</v>
      </c>
      <c r="G39" s="3" t="s">
        <v>83</v>
      </c>
      <c r="H39" s="34">
        <f t="shared" si="0"/>
        <v>1.4000000000000057</v>
      </c>
      <c r="I39" s="28">
        <v>205.4</v>
      </c>
      <c r="J39" s="29"/>
      <c r="K39" s="30"/>
    </row>
    <row r="40" spans="1:11">
      <c r="A40" s="40">
        <v>36</v>
      </c>
      <c r="B40" s="23" t="s">
        <v>23</v>
      </c>
      <c r="C40" s="23" t="s">
        <v>21</v>
      </c>
      <c r="D40" s="4" t="s">
        <v>55</v>
      </c>
      <c r="E40" s="8"/>
      <c r="F40" s="3" t="s">
        <v>37</v>
      </c>
      <c r="G40" s="3" t="s">
        <v>118</v>
      </c>
      <c r="H40" s="34">
        <f t="shared" si="0"/>
        <v>4</v>
      </c>
      <c r="I40" s="28">
        <v>209.4</v>
      </c>
      <c r="J40" s="29"/>
      <c r="K40" s="30"/>
    </row>
    <row r="41" spans="1:11">
      <c r="A41" s="40">
        <v>37</v>
      </c>
      <c r="B41" s="23" t="s">
        <v>19</v>
      </c>
      <c r="C41" s="23" t="s">
        <v>129</v>
      </c>
      <c r="D41" s="4" t="s">
        <v>56</v>
      </c>
      <c r="E41" s="8"/>
      <c r="F41" s="3" t="s">
        <v>36</v>
      </c>
      <c r="G41" s="3" t="s">
        <v>84</v>
      </c>
      <c r="H41" s="34">
        <f t="shared" si="0"/>
        <v>0.19999999999998863</v>
      </c>
      <c r="I41" s="28">
        <v>209.6</v>
      </c>
      <c r="J41" s="29"/>
      <c r="K41" s="30"/>
    </row>
    <row r="42" spans="1:11">
      <c r="A42" s="40">
        <v>38</v>
      </c>
      <c r="B42" s="23" t="s">
        <v>23</v>
      </c>
      <c r="C42" s="23" t="s">
        <v>21</v>
      </c>
      <c r="D42" s="4" t="s">
        <v>57</v>
      </c>
      <c r="E42" s="8"/>
      <c r="F42" s="3" t="s">
        <v>36</v>
      </c>
      <c r="G42" s="3" t="s">
        <v>85</v>
      </c>
      <c r="H42" s="34">
        <f t="shared" si="0"/>
        <v>0.80000000000001137</v>
      </c>
      <c r="I42" s="28">
        <v>210.4</v>
      </c>
      <c r="J42" s="29"/>
      <c r="K42" s="30"/>
    </row>
    <row r="43" spans="1:11">
      <c r="A43" s="40">
        <v>39</v>
      </c>
      <c r="B43" s="23" t="s">
        <v>23</v>
      </c>
      <c r="C43" s="23" t="s">
        <v>21</v>
      </c>
      <c r="D43" s="4" t="s">
        <v>58</v>
      </c>
      <c r="E43" s="8"/>
      <c r="F43" s="3" t="s">
        <v>37</v>
      </c>
      <c r="G43" s="3" t="s">
        <v>85</v>
      </c>
      <c r="H43" s="34">
        <f t="shared" si="0"/>
        <v>3.4000000000000057</v>
      </c>
      <c r="I43" s="28">
        <v>213.8</v>
      </c>
      <c r="J43" s="29"/>
      <c r="K43" s="30"/>
    </row>
    <row r="44" spans="1:11">
      <c r="A44" s="40">
        <v>40</v>
      </c>
      <c r="B44" s="23" t="s">
        <v>23</v>
      </c>
      <c r="C44" s="23" t="s">
        <v>21</v>
      </c>
      <c r="D44" s="4" t="s">
        <v>44</v>
      </c>
      <c r="E44" s="8"/>
      <c r="F44" s="3" t="s">
        <v>37</v>
      </c>
      <c r="G44" s="3" t="s">
        <v>85</v>
      </c>
      <c r="H44" s="34">
        <f t="shared" si="0"/>
        <v>8.8999999999999773</v>
      </c>
      <c r="I44" s="28">
        <v>222.7</v>
      </c>
      <c r="J44" s="31" t="s">
        <v>139</v>
      </c>
      <c r="K44" s="30"/>
    </row>
    <row r="45" spans="1:11">
      <c r="A45" s="40">
        <v>41</v>
      </c>
      <c r="B45" s="23" t="s">
        <v>140</v>
      </c>
      <c r="C45" s="23" t="s">
        <v>129</v>
      </c>
      <c r="D45" s="4" t="s">
        <v>44</v>
      </c>
      <c r="E45" s="8"/>
      <c r="F45" s="3" t="s">
        <v>141</v>
      </c>
      <c r="G45" s="3" t="s">
        <v>118</v>
      </c>
      <c r="H45" s="34">
        <f t="shared" si="0"/>
        <v>0.60000000000002274</v>
      </c>
      <c r="I45" s="28">
        <v>223.3</v>
      </c>
      <c r="J45" s="31" t="s">
        <v>139</v>
      </c>
      <c r="K45" s="30"/>
    </row>
    <row r="46" spans="1:11">
      <c r="A46" s="40">
        <v>42</v>
      </c>
      <c r="B46" s="23" t="s">
        <v>23</v>
      </c>
      <c r="C46" s="23" t="s">
        <v>21</v>
      </c>
      <c r="D46" s="4" t="s">
        <v>44</v>
      </c>
      <c r="E46" s="8" t="s">
        <v>15</v>
      </c>
      <c r="F46" s="3" t="s">
        <v>37</v>
      </c>
      <c r="G46" s="3" t="s">
        <v>118</v>
      </c>
      <c r="H46" s="34">
        <f t="shared" si="0"/>
        <v>2.5</v>
      </c>
      <c r="I46" s="28">
        <v>225.8</v>
      </c>
      <c r="J46" s="29" t="s">
        <v>157</v>
      </c>
      <c r="K46" s="30"/>
    </row>
    <row r="47" spans="1:11">
      <c r="A47" s="40">
        <v>43</v>
      </c>
      <c r="B47" s="23" t="s">
        <v>23</v>
      </c>
      <c r="C47" s="23" t="s">
        <v>21</v>
      </c>
      <c r="D47" s="4" t="s">
        <v>44</v>
      </c>
      <c r="E47" s="8" t="s">
        <v>15</v>
      </c>
      <c r="F47" s="3" t="s">
        <v>35</v>
      </c>
      <c r="G47" s="3" t="s">
        <v>118</v>
      </c>
      <c r="H47" s="34">
        <f t="shared" si="0"/>
        <v>9.9999999999994316E-2</v>
      </c>
      <c r="I47" s="28">
        <v>225.9</v>
      </c>
      <c r="J47" s="29" t="s">
        <v>142</v>
      </c>
      <c r="K47" s="30"/>
    </row>
    <row r="48" spans="1:11">
      <c r="A48" s="40">
        <v>44</v>
      </c>
      <c r="B48" s="23" t="s">
        <v>19</v>
      </c>
      <c r="C48" s="23" t="s">
        <v>21</v>
      </c>
      <c r="D48" s="4" t="s">
        <v>59</v>
      </c>
      <c r="E48" s="8"/>
      <c r="F48" s="3" t="s">
        <v>36</v>
      </c>
      <c r="G48" s="3" t="s">
        <v>86</v>
      </c>
      <c r="H48" s="34">
        <f t="shared" si="0"/>
        <v>8.4000000000000057</v>
      </c>
      <c r="I48" s="28">
        <v>234.3</v>
      </c>
      <c r="J48" s="29"/>
      <c r="K48" s="30"/>
    </row>
    <row r="49" spans="1:11">
      <c r="A49" s="40">
        <v>45</v>
      </c>
      <c r="B49" s="23" t="s">
        <v>23</v>
      </c>
      <c r="C49" s="23" t="s">
        <v>21</v>
      </c>
      <c r="D49" s="4" t="s">
        <v>60</v>
      </c>
      <c r="E49" s="8"/>
      <c r="F49" s="3" t="s">
        <v>36</v>
      </c>
      <c r="G49" s="3" t="s">
        <v>143</v>
      </c>
      <c r="H49" s="34">
        <f t="shared" si="0"/>
        <v>0.69999999999998863</v>
      </c>
      <c r="I49" s="28">
        <v>235</v>
      </c>
      <c r="J49" s="29"/>
      <c r="K49" s="30"/>
    </row>
    <row r="50" spans="1:11">
      <c r="A50" s="40">
        <v>46</v>
      </c>
      <c r="B50" s="23" t="s">
        <v>23</v>
      </c>
      <c r="C50" s="23" t="s">
        <v>21</v>
      </c>
      <c r="D50" s="4" t="s">
        <v>61</v>
      </c>
      <c r="E50" s="8"/>
      <c r="F50" s="3" t="s">
        <v>36</v>
      </c>
      <c r="G50" s="3" t="s">
        <v>118</v>
      </c>
      <c r="H50" s="34">
        <f t="shared" si="0"/>
        <v>2.0999999999999943</v>
      </c>
      <c r="I50" s="28">
        <v>237.1</v>
      </c>
      <c r="J50" s="29"/>
      <c r="K50" s="30"/>
    </row>
    <row r="51" spans="1:11">
      <c r="A51" s="40">
        <v>47</v>
      </c>
      <c r="B51" s="23" t="s">
        <v>23</v>
      </c>
      <c r="C51" s="23" t="s">
        <v>21</v>
      </c>
      <c r="D51" s="4" t="s">
        <v>62</v>
      </c>
      <c r="E51" s="8"/>
      <c r="F51" s="3" t="s">
        <v>36</v>
      </c>
      <c r="G51" s="3" t="s">
        <v>86</v>
      </c>
      <c r="H51" s="34">
        <f t="shared" si="0"/>
        <v>2.2000000000000171</v>
      </c>
      <c r="I51" s="28">
        <v>239.3</v>
      </c>
      <c r="J51" s="29"/>
      <c r="K51" s="30"/>
    </row>
    <row r="52" spans="1:11">
      <c r="A52" s="40">
        <v>48</v>
      </c>
      <c r="B52" s="23" t="s">
        <v>23</v>
      </c>
      <c r="C52" s="23" t="s">
        <v>21</v>
      </c>
      <c r="D52" s="4" t="s">
        <v>63</v>
      </c>
      <c r="E52" s="8"/>
      <c r="F52" s="3" t="s">
        <v>37</v>
      </c>
      <c r="G52" s="3" t="s">
        <v>86</v>
      </c>
      <c r="H52" s="34">
        <f t="shared" si="0"/>
        <v>4.0999999999999943</v>
      </c>
      <c r="I52" s="28">
        <v>243.4</v>
      </c>
      <c r="J52" s="29"/>
      <c r="K52" s="30"/>
    </row>
    <row r="53" spans="1:11">
      <c r="A53" s="40">
        <v>49</v>
      </c>
      <c r="B53" s="23" t="s">
        <v>23</v>
      </c>
      <c r="C53" s="23" t="s">
        <v>21</v>
      </c>
      <c r="D53" s="4" t="s">
        <v>64</v>
      </c>
      <c r="E53" s="8"/>
      <c r="F53" s="3" t="s">
        <v>36</v>
      </c>
      <c r="G53" s="3" t="s">
        <v>118</v>
      </c>
      <c r="H53" s="34">
        <f t="shared" si="0"/>
        <v>2.5</v>
      </c>
      <c r="I53" s="28">
        <v>245.9</v>
      </c>
      <c r="J53" s="29"/>
      <c r="K53" s="30"/>
    </row>
    <row r="54" spans="1:11">
      <c r="A54" s="40">
        <v>50</v>
      </c>
      <c r="B54" s="23" t="s">
        <v>12</v>
      </c>
      <c r="C54" s="23" t="s">
        <v>21</v>
      </c>
      <c r="D54" s="4" t="s">
        <v>65</v>
      </c>
      <c r="E54" s="8"/>
      <c r="F54" s="3" t="s">
        <v>35</v>
      </c>
      <c r="G54" s="3" t="s">
        <v>118</v>
      </c>
      <c r="H54" s="34">
        <f t="shared" si="0"/>
        <v>4.6999999999999886</v>
      </c>
      <c r="I54" s="28">
        <v>250.6</v>
      </c>
      <c r="J54" s="29" t="s">
        <v>144</v>
      </c>
      <c r="K54" s="30"/>
    </row>
    <row r="55" spans="1:11">
      <c r="A55" s="40">
        <v>51</v>
      </c>
      <c r="B55" s="23" t="s">
        <v>23</v>
      </c>
      <c r="C55" s="23" t="s">
        <v>21</v>
      </c>
      <c r="D55" s="4" t="s">
        <v>66</v>
      </c>
      <c r="E55" s="8"/>
      <c r="F55" s="3" t="s">
        <v>37</v>
      </c>
      <c r="G55" s="3" t="s">
        <v>89</v>
      </c>
      <c r="H55" s="34">
        <f t="shared" si="0"/>
        <v>0.5</v>
      </c>
      <c r="I55" s="28">
        <v>251.1</v>
      </c>
      <c r="J55" s="29"/>
      <c r="K55" s="30"/>
    </row>
    <row r="56" spans="1:11">
      <c r="A56" s="40">
        <v>52</v>
      </c>
      <c r="B56" s="23" t="s">
        <v>23</v>
      </c>
      <c r="C56" s="23" t="s">
        <v>21</v>
      </c>
      <c r="D56" s="4" t="s">
        <v>67</v>
      </c>
      <c r="E56" s="8"/>
      <c r="F56" s="3" t="s">
        <v>36</v>
      </c>
      <c r="G56" s="3" t="s">
        <v>118</v>
      </c>
      <c r="H56" s="34">
        <f t="shared" si="0"/>
        <v>6.5000000000000284</v>
      </c>
      <c r="I56" s="28">
        <v>257.60000000000002</v>
      </c>
      <c r="J56" s="29"/>
      <c r="K56" s="30"/>
    </row>
    <row r="57" spans="1:11">
      <c r="A57" s="40">
        <v>53</v>
      </c>
      <c r="B57" s="23" t="s">
        <v>23</v>
      </c>
      <c r="C57" s="23" t="s">
        <v>21</v>
      </c>
      <c r="D57" s="4" t="s">
        <v>68</v>
      </c>
      <c r="E57" s="8"/>
      <c r="F57" s="3" t="s">
        <v>37</v>
      </c>
      <c r="G57" s="3" t="s">
        <v>90</v>
      </c>
      <c r="H57" s="34">
        <f t="shared" si="0"/>
        <v>1.0999999999999659</v>
      </c>
      <c r="I57" s="28">
        <v>258.7</v>
      </c>
      <c r="J57" s="31" t="s">
        <v>145</v>
      </c>
      <c r="K57" s="30"/>
    </row>
    <row r="58" spans="1:11">
      <c r="A58" s="40">
        <v>54</v>
      </c>
      <c r="B58" s="23" t="s">
        <v>23</v>
      </c>
      <c r="C58" s="23" t="s">
        <v>21</v>
      </c>
      <c r="D58" s="4" t="s">
        <v>69</v>
      </c>
      <c r="E58" s="8"/>
      <c r="F58" s="3" t="s">
        <v>35</v>
      </c>
      <c r="G58" s="3" t="s">
        <v>146</v>
      </c>
      <c r="H58" s="34">
        <f t="shared" si="0"/>
        <v>1</v>
      </c>
      <c r="I58" s="28">
        <v>259.7</v>
      </c>
      <c r="J58" s="29"/>
      <c r="K58" s="30"/>
    </row>
    <row r="59" spans="1:11">
      <c r="A59" s="40">
        <v>55</v>
      </c>
      <c r="B59" s="23" t="s">
        <v>23</v>
      </c>
      <c r="C59" s="23" t="s">
        <v>21</v>
      </c>
      <c r="D59" s="4" t="s">
        <v>70</v>
      </c>
      <c r="E59" s="8"/>
      <c r="F59" s="3" t="s">
        <v>36</v>
      </c>
      <c r="G59" s="3" t="s">
        <v>150</v>
      </c>
      <c r="H59" s="34">
        <f t="shared" si="0"/>
        <v>15.699999999999989</v>
      </c>
      <c r="I59" s="28">
        <v>275.39999999999998</v>
      </c>
      <c r="J59" s="29"/>
      <c r="K59" s="30"/>
    </row>
    <row r="60" spans="1:11">
      <c r="A60" s="40">
        <v>56</v>
      </c>
      <c r="B60" s="23" t="s">
        <v>23</v>
      </c>
      <c r="C60" s="23" t="s">
        <v>21</v>
      </c>
      <c r="D60" s="4" t="s">
        <v>71</v>
      </c>
      <c r="E60" s="8"/>
      <c r="F60" s="3" t="s">
        <v>37</v>
      </c>
      <c r="G60" s="3" t="s">
        <v>147</v>
      </c>
      <c r="H60" s="34">
        <f t="shared" si="0"/>
        <v>4</v>
      </c>
      <c r="I60" s="28">
        <v>279.39999999999998</v>
      </c>
      <c r="J60" s="31"/>
      <c r="K60" s="30"/>
    </row>
    <row r="61" spans="1:11">
      <c r="A61" s="40">
        <v>57</v>
      </c>
      <c r="B61" s="23" t="s">
        <v>19</v>
      </c>
      <c r="C61" s="23" t="s">
        <v>21</v>
      </c>
      <c r="D61" s="4" t="s">
        <v>72</v>
      </c>
      <c r="E61" s="8"/>
      <c r="F61" s="3" t="s">
        <v>36</v>
      </c>
      <c r="G61" s="3" t="s">
        <v>148</v>
      </c>
      <c r="H61" s="34">
        <f t="shared" si="0"/>
        <v>0.70000000000004547</v>
      </c>
      <c r="I61" s="28">
        <v>280.10000000000002</v>
      </c>
      <c r="J61" s="29"/>
      <c r="K61" s="30"/>
    </row>
    <row r="62" spans="1:11" ht="45">
      <c r="A62" s="39">
        <v>58</v>
      </c>
      <c r="B62" s="36" t="s">
        <v>17</v>
      </c>
      <c r="C62" s="36"/>
      <c r="D62" s="13" t="s">
        <v>149</v>
      </c>
      <c r="E62" s="20"/>
      <c r="F62" s="1" t="s">
        <v>22</v>
      </c>
      <c r="G62" s="1" t="s">
        <v>148</v>
      </c>
      <c r="H62" s="33">
        <f t="shared" si="0"/>
        <v>11.199999999999989</v>
      </c>
      <c r="I62" s="25">
        <v>291.3</v>
      </c>
      <c r="J62" s="26" t="s">
        <v>215</v>
      </c>
      <c r="K62" s="27">
        <f>I62-I33</f>
        <v>112.60000000000002</v>
      </c>
    </row>
    <row r="63" spans="1:11">
      <c r="A63" s="40">
        <v>59</v>
      </c>
      <c r="B63" s="23" t="s">
        <v>18</v>
      </c>
      <c r="C63" s="23" t="s">
        <v>129</v>
      </c>
      <c r="D63" s="4" t="s">
        <v>72</v>
      </c>
      <c r="E63" s="8"/>
      <c r="F63" s="3" t="s">
        <v>36</v>
      </c>
      <c r="G63" s="3" t="s">
        <v>147</v>
      </c>
      <c r="H63" s="34">
        <f t="shared" si="0"/>
        <v>11.199999999999989</v>
      </c>
      <c r="I63" s="28">
        <v>302.5</v>
      </c>
      <c r="J63" s="31"/>
      <c r="K63" s="30"/>
    </row>
    <row r="64" spans="1:11">
      <c r="A64" s="40">
        <v>60</v>
      </c>
      <c r="B64" s="23" t="s">
        <v>23</v>
      </c>
      <c r="C64" s="23" t="s">
        <v>21</v>
      </c>
      <c r="D64" s="4" t="s">
        <v>71</v>
      </c>
      <c r="E64" s="8"/>
      <c r="F64" s="3" t="s">
        <v>35</v>
      </c>
      <c r="G64" s="3" t="s">
        <v>152</v>
      </c>
      <c r="H64" s="34">
        <f t="shared" si="0"/>
        <v>0.69999999999998863</v>
      </c>
      <c r="I64" s="28">
        <v>303.2</v>
      </c>
      <c r="J64" s="31" t="s">
        <v>151</v>
      </c>
      <c r="K64" s="30"/>
    </row>
    <row r="65" spans="1:11">
      <c r="A65" s="40">
        <v>61</v>
      </c>
      <c r="B65" s="23" t="s">
        <v>23</v>
      </c>
      <c r="C65" s="23" t="s">
        <v>21</v>
      </c>
      <c r="D65" s="4" t="s">
        <v>70</v>
      </c>
      <c r="E65" s="8"/>
      <c r="F65" s="3" t="s">
        <v>36</v>
      </c>
      <c r="G65" s="3" t="s">
        <v>153</v>
      </c>
      <c r="H65" s="34">
        <f t="shared" si="0"/>
        <v>4.1000000000000227</v>
      </c>
      <c r="I65" s="28">
        <v>307.3</v>
      </c>
      <c r="J65" s="31"/>
      <c r="K65" s="30"/>
    </row>
    <row r="66" spans="1:11">
      <c r="A66" s="40">
        <v>62</v>
      </c>
      <c r="B66" s="23" t="s">
        <v>23</v>
      </c>
      <c r="C66" s="23" t="s">
        <v>21</v>
      </c>
      <c r="D66" s="4" t="s">
        <v>69</v>
      </c>
      <c r="E66" s="8"/>
      <c r="F66" s="3" t="s">
        <v>37</v>
      </c>
      <c r="G66" s="3" t="s">
        <v>90</v>
      </c>
      <c r="H66" s="34">
        <f t="shared" si="0"/>
        <v>15.600000000000023</v>
      </c>
      <c r="I66" s="28">
        <v>322.90000000000003</v>
      </c>
      <c r="J66" s="31"/>
      <c r="K66" s="30"/>
    </row>
    <row r="67" spans="1:11">
      <c r="A67" s="40">
        <v>63</v>
      </c>
      <c r="B67" s="23" t="s">
        <v>23</v>
      </c>
      <c r="C67" s="23" t="s">
        <v>21</v>
      </c>
      <c r="D67" s="4" t="s">
        <v>68</v>
      </c>
      <c r="E67" s="8"/>
      <c r="F67" s="3" t="s">
        <v>35</v>
      </c>
      <c r="G67" s="3" t="s">
        <v>118</v>
      </c>
      <c r="H67" s="34">
        <f t="shared" si="0"/>
        <v>1</v>
      </c>
      <c r="I67" s="28">
        <v>323.90000000000003</v>
      </c>
      <c r="J67" s="31" t="s">
        <v>154</v>
      </c>
      <c r="K67" s="30"/>
    </row>
    <row r="68" spans="1:11">
      <c r="A68" s="40">
        <v>64</v>
      </c>
      <c r="B68" s="23" t="s">
        <v>23</v>
      </c>
      <c r="C68" s="23" t="s">
        <v>21</v>
      </c>
      <c r="D68" s="4" t="s">
        <v>67</v>
      </c>
      <c r="E68" s="8"/>
      <c r="F68" s="3" t="s">
        <v>36</v>
      </c>
      <c r="G68" s="3" t="s">
        <v>89</v>
      </c>
      <c r="H68" s="34">
        <f t="shared" si="0"/>
        <v>1.0999999999999659</v>
      </c>
      <c r="I68" s="28">
        <v>325</v>
      </c>
      <c r="J68" s="31"/>
      <c r="K68" s="30"/>
    </row>
    <row r="69" spans="1:11">
      <c r="A69" s="40">
        <v>65</v>
      </c>
      <c r="B69" s="23" t="s">
        <v>23</v>
      </c>
      <c r="C69" s="23" t="s">
        <v>21</v>
      </c>
      <c r="D69" s="4" t="s">
        <v>66</v>
      </c>
      <c r="E69" s="8"/>
      <c r="F69" s="3" t="s">
        <v>35</v>
      </c>
      <c r="G69" s="3" t="s">
        <v>118</v>
      </c>
      <c r="H69" s="34">
        <f t="shared" si="0"/>
        <v>6.5</v>
      </c>
      <c r="I69" s="28">
        <v>331.5</v>
      </c>
      <c r="J69" s="31" t="s">
        <v>155</v>
      </c>
      <c r="K69" s="30"/>
    </row>
    <row r="70" spans="1:11">
      <c r="A70" s="40">
        <v>66</v>
      </c>
      <c r="B70" s="23" t="s">
        <v>18</v>
      </c>
      <c r="C70" s="23" t="s">
        <v>21</v>
      </c>
      <c r="D70" s="4" t="s">
        <v>65</v>
      </c>
      <c r="E70" s="8"/>
      <c r="F70" s="3" t="s">
        <v>37</v>
      </c>
      <c r="G70" s="3" t="s">
        <v>118</v>
      </c>
      <c r="H70" s="34">
        <f t="shared" si="0"/>
        <v>0.5</v>
      </c>
      <c r="I70" s="28">
        <v>332</v>
      </c>
      <c r="J70" s="31" t="s">
        <v>156</v>
      </c>
      <c r="K70" s="30"/>
    </row>
    <row r="71" spans="1:11">
      <c r="A71" s="40">
        <v>67</v>
      </c>
      <c r="B71" s="23" t="s">
        <v>23</v>
      </c>
      <c r="C71" s="23" t="s">
        <v>21</v>
      </c>
      <c r="D71" s="4" t="s">
        <v>64</v>
      </c>
      <c r="E71" s="8"/>
      <c r="F71" s="3" t="s">
        <v>36</v>
      </c>
      <c r="G71" s="3" t="s">
        <v>86</v>
      </c>
      <c r="H71" s="34">
        <f t="shared" ref="H71:H134" si="1">I71-I70</f>
        <v>4.8000000000000114</v>
      </c>
      <c r="I71" s="28">
        <v>336.8</v>
      </c>
      <c r="J71" s="31"/>
      <c r="K71" s="30"/>
    </row>
    <row r="72" spans="1:11">
      <c r="A72" s="40">
        <v>68</v>
      </c>
      <c r="B72" s="23" t="s">
        <v>23</v>
      </c>
      <c r="C72" s="23" t="s">
        <v>21</v>
      </c>
      <c r="D72" s="4" t="s">
        <v>63</v>
      </c>
      <c r="E72" s="8"/>
      <c r="F72" s="3" t="s">
        <v>35</v>
      </c>
      <c r="G72" s="3" t="s">
        <v>86</v>
      </c>
      <c r="H72" s="34">
        <f t="shared" si="1"/>
        <v>2.5</v>
      </c>
      <c r="I72" s="28">
        <v>339.3</v>
      </c>
      <c r="J72" s="31"/>
      <c r="K72" s="30"/>
    </row>
    <row r="73" spans="1:11">
      <c r="A73" s="40">
        <v>69</v>
      </c>
      <c r="B73" s="23" t="s">
        <v>23</v>
      </c>
      <c r="C73" s="23" t="s">
        <v>21</v>
      </c>
      <c r="D73" s="4" t="s">
        <v>62</v>
      </c>
      <c r="E73" s="8"/>
      <c r="F73" s="3" t="s">
        <v>36</v>
      </c>
      <c r="G73" s="3" t="s">
        <v>118</v>
      </c>
      <c r="H73" s="34">
        <f t="shared" si="1"/>
        <v>4.1000000000000227</v>
      </c>
      <c r="I73" s="28">
        <v>343.40000000000003</v>
      </c>
      <c r="J73" s="31"/>
      <c r="K73" s="30"/>
    </row>
    <row r="74" spans="1:11">
      <c r="A74" s="40">
        <v>70</v>
      </c>
      <c r="B74" s="23" t="s">
        <v>23</v>
      </c>
      <c r="C74" s="23" t="s">
        <v>21</v>
      </c>
      <c r="D74" s="4" t="s">
        <v>61</v>
      </c>
      <c r="E74" s="8"/>
      <c r="F74" s="3" t="s">
        <v>36</v>
      </c>
      <c r="G74" s="3" t="s">
        <v>88</v>
      </c>
      <c r="H74" s="34">
        <f t="shared" si="1"/>
        <v>2.1999999999999886</v>
      </c>
      <c r="I74" s="28">
        <v>345.6</v>
      </c>
      <c r="J74" s="31"/>
      <c r="K74" s="30"/>
    </row>
    <row r="75" spans="1:11">
      <c r="A75" s="40">
        <v>71</v>
      </c>
      <c r="B75" s="23" t="s">
        <v>23</v>
      </c>
      <c r="C75" s="23" t="s">
        <v>21</v>
      </c>
      <c r="D75" s="4" t="s">
        <v>91</v>
      </c>
      <c r="E75" s="8"/>
      <c r="F75" s="3" t="s">
        <v>36</v>
      </c>
      <c r="G75" s="3" t="s">
        <v>87</v>
      </c>
      <c r="H75" s="34">
        <f t="shared" si="1"/>
        <v>1.5</v>
      </c>
      <c r="I75" s="28">
        <v>347.1</v>
      </c>
      <c r="J75" s="31"/>
      <c r="K75" s="30"/>
    </row>
    <row r="76" spans="1:11">
      <c r="A76" s="40">
        <v>72</v>
      </c>
      <c r="B76" s="23" t="s">
        <v>23</v>
      </c>
      <c r="C76" s="23" t="s">
        <v>21</v>
      </c>
      <c r="D76" s="4" t="s">
        <v>60</v>
      </c>
      <c r="E76" s="8"/>
      <c r="F76" s="3" t="s">
        <v>36</v>
      </c>
      <c r="G76" s="3" t="s">
        <v>86</v>
      </c>
      <c r="H76" s="34">
        <f t="shared" si="1"/>
        <v>0.59999999999996589</v>
      </c>
      <c r="I76" s="28">
        <v>347.7</v>
      </c>
      <c r="J76" s="31"/>
      <c r="K76" s="30"/>
    </row>
    <row r="77" spans="1:11">
      <c r="A77" s="40">
        <v>73</v>
      </c>
      <c r="B77" s="23" t="s">
        <v>23</v>
      </c>
      <c r="C77" s="23" t="s">
        <v>21</v>
      </c>
      <c r="D77" s="4" t="s">
        <v>59</v>
      </c>
      <c r="E77" s="8"/>
      <c r="F77" s="3" t="s">
        <v>36</v>
      </c>
      <c r="G77" s="3" t="s">
        <v>118</v>
      </c>
      <c r="H77" s="34">
        <f t="shared" si="1"/>
        <v>0.70000000000004547</v>
      </c>
      <c r="I77" s="28">
        <v>348.40000000000003</v>
      </c>
      <c r="J77" s="31"/>
      <c r="K77" s="30"/>
    </row>
    <row r="78" spans="1:11">
      <c r="A78" s="40">
        <v>74</v>
      </c>
      <c r="B78" s="23" t="s">
        <v>23</v>
      </c>
      <c r="C78" s="23"/>
      <c r="D78" s="4" t="s">
        <v>44</v>
      </c>
      <c r="E78" s="8" t="s">
        <v>15</v>
      </c>
      <c r="F78" s="3" t="s">
        <v>37</v>
      </c>
      <c r="G78" s="3" t="s">
        <v>118</v>
      </c>
      <c r="H78" s="34">
        <f t="shared" si="1"/>
        <v>8.3999999999999773</v>
      </c>
      <c r="I78" s="28">
        <v>356.8</v>
      </c>
      <c r="J78" s="31" t="s">
        <v>158</v>
      </c>
      <c r="K78" s="30"/>
    </row>
    <row r="79" spans="1:11">
      <c r="A79" s="40">
        <v>75</v>
      </c>
      <c r="B79" s="23" t="s">
        <v>23</v>
      </c>
      <c r="C79" s="23"/>
      <c r="D79" s="4" t="s">
        <v>44</v>
      </c>
      <c r="E79" s="8" t="s">
        <v>15</v>
      </c>
      <c r="F79" s="3" t="s">
        <v>35</v>
      </c>
      <c r="G79" s="3" t="s">
        <v>118</v>
      </c>
      <c r="H79" s="34">
        <f t="shared" si="1"/>
        <v>9.9999999999965894E-2</v>
      </c>
      <c r="I79" s="28">
        <v>356.9</v>
      </c>
      <c r="J79" s="29" t="s">
        <v>159</v>
      </c>
      <c r="K79" s="30"/>
    </row>
    <row r="80" spans="1:11">
      <c r="A80" s="40">
        <v>76</v>
      </c>
      <c r="B80" s="23" t="s">
        <v>140</v>
      </c>
      <c r="C80" s="23"/>
      <c r="D80" s="4" t="s">
        <v>44</v>
      </c>
      <c r="E80" s="8" t="s">
        <v>15</v>
      </c>
      <c r="F80" s="3" t="s">
        <v>160</v>
      </c>
      <c r="G80" s="3" t="s">
        <v>85</v>
      </c>
      <c r="H80" s="34">
        <f t="shared" si="1"/>
        <v>2.5</v>
      </c>
      <c r="I80" s="28">
        <v>359.4</v>
      </c>
      <c r="J80" s="31"/>
      <c r="K80" s="30"/>
    </row>
    <row r="81" spans="1:11">
      <c r="A81" s="40">
        <v>77</v>
      </c>
      <c r="B81" s="23" t="s">
        <v>23</v>
      </c>
      <c r="C81" s="23"/>
      <c r="D81" s="4" t="s">
        <v>44</v>
      </c>
      <c r="E81" s="8" t="s">
        <v>15</v>
      </c>
      <c r="F81" s="3" t="s">
        <v>35</v>
      </c>
      <c r="G81" s="3" t="s">
        <v>85</v>
      </c>
      <c r="H81" s="34">
        <f t="shared" si="1"/>
        <v>0.60000000000002274</v>
      </c>
      <c r="I81" s="28">
        <v>360</v>
      </c>
      <c r="J81" s="31" t="s">
        <v>161</v>
      </c>
      <c r="K81" s="30"/>
    </row>
    <row r="82" spans="1:11">
      <c r="A82" s="40">
        <v>78</v>
      </c>
      <c r="B82" s="23" t="s">
        <v>23</v>
      </c>
      <c r="C82" s="23" t="s">
        <v>21</v>
      </c>
      <c r="D82" s="4" t="s">
        <v>58</v>
      </c>
      <c r="E82" s="8"/>
      <c r="F82" s="3" t="s">
        <v>35</v>
      </c>
      <c r="G82" s="3" t="s">
        <v>85</v>
      </c>
      <c r="H82" s="34">
        <f t="shared" si="1"/>
        <v>8.8999999999999773</v>
      </c>
      <c r="I82" s="28">
        <v>368.9</v>
      </c>
      <c r="J82" s="31"/>
      <c r="K82" s="30"/>
    </row>
    <row r="83" spans="1:11">
      <c r="A83" s="40">
        <v>79</v>
      </c>
      <c r="B83" s="23" t="s">
        <v>23</v>
      </c>
      <c r="C83" s="23" t="s">
        <v>21</v>
      </c>
      <c r="D83" s="4" t="s">
        <v>57</v>
      </c>
      <c r="E83" s="8"/>
      <c r="F83" s="3" t="s">
        <v>36</v>
      </c>
      <c r="G83" s="3" t="s">
        <v>84</v>
      </c>
      <c r="H83" s="34">
        <f t="shared" si="1"/>
        <v>3.4000000000000341</v>
      </c>
      <c r="I83" s="28">
        <v>372.3</v>
      </c>
      <c r="J83" s="31"/>
      <c r="K83" s="30"/>
    </row>
    <row r="84" spans="1:11">
      <c r="A84" s="40">
        <v>80</v>
      </c>
      <c r="B84" s="23" t="s">
        <v>18</v>
      </c>
      <c r="C84" s="23" t="s">
        <v>21</v>
      </c>
      <c r="D84" s="4" t="s">
        <v>56</v>
      </c>
      <c r="E84" s="8"/>
      <c r="F84" s="3" t="s">
        <v>36</v>
      </c>
      <c r="G84" s="3" t="s">
        <v>118</v>
      </c>
      <c r="H84" s="34">
        <f t="shared" si="1"/>
        <v>0.80000000000001137</v>
      </c>
      <c r="I84" s="28">
        <v>373.1</v>
      </c>
      <c r="J84" s="31"/>
      <c r="K84" s="30"/>
    </row>
    <row r="85" spans="1:11">
      <c r="A85" s="40">
        <v>81</v>
      </c>
      <c r="B85" s="23" t="s">
        <v>23</v>
      </c>
      <c r="C85" s="23" t="s">
        <v>21</v>
      </c>
      <c r="D85" s="4" t="s">
        <v>55</v>
      </c>
      <c r="E85" s="8"/>
      <c r="F85" s="3" t="s">
        <v>35</v>
      </c>
      <c r="G85" s="3" t="s">
        <v>83</v>
      </c>
      <c r="H85" s="34">
        <f t="shared" si="1"/>
        <v>0.19999999999998863</v>
      </c>
      <c r="I85" s="28">
        <v>373.3</v>
      </c>
      <c r="J85" s="31"/>
      <c r="K85" s="30"/>
    </row>
    <row r="86" spans="1:11">
      <c r="A86" s="40">
        <v>82</v>
      </c>
      <c r="B86" s="23" t="s">
        <v>18</v>
      </c>
      <c r="C86" s="23" t="s">
        <v>21</v>
      </c>
      <c r="D86" s="4" t="s">
        <v>54</v>
      </c>
      <c r="E86" s="8"/>
      <c r="F86" s="3" t="s">
        <v>36</v>
      </c>
      <c r="G86" s="3" t="s">
        <v>82</v>
      </c>
      <c r="H86" s="34">
        <f t="shared" si="1"/>
        <v>4</v>
      </c>
      <c r="I86" s="28">
        <v>377.3</v>
      </c>
      <c r="J86" s="31"/>
      <c r="K86" s="30"/>
    </row>
    <row r="87" spans="1:11">
      <c r="A87" s="40">
        <v>83</v>
      </c>
      <c r="B87" s="23" t="s">
        <v>18</v>
      </c>
      <c r="C87" s="23"/>
      <c r="D87" s="4" t="s">
        <v>44</v>
      </c>
      <c r="E87" s="8" t="s">
        <v>15</v>
      </c>
      <c r="F87" s="3" t="s">
        <v>37</v>
      </c>
      <c r="G87" s="3" t="s">
        <v>118</v>
      </c>
      <c r="H87" s="34">
        <f t="shared" si="1"/>
        <v>1.4000000000000341</v>
      </c>
      <c r="I87" s="28">
        <v>378.70000000000005</v>
      </c>
      <c r="J87" s="31"/>
      <c r="K87" s="30"/>
    </row>
    <row r="88" spans="1:11">
      <c r="A88" s="40">
        <v>84</v>
      </c>
      <c r="B88" s="23" t="s">
        <v>12</v>
      </c>
      <c r="C88" s="23"/>
      <c r="D88" s="4" t="s">
        <v>44</v>
      </c>
      <c r="E88" s="8"/>
      <c r="F88" s="3" t="s">
        <v>35</v>
      </c>
      <c r="G88" s="3" t="s">
        <v>130</v>
      </c>
      <c r="H88" s="34">
        <f t="shared" si="1"/>
        <v>0.79999999999995453</v>
      </c>
      <c r="I88" s="28">
        <v>379.5</v>
      </c>
      <c r="J88" s="31" t="s">
        <v>162</v>
      </c>
      <c r="K88" s="30"/>
    </row>
    <row r="89" spans="1:11">
      <c r="A89" s="40">
        <v>85</v>
      </c>
      <c r="B89" s="23" t="s">
        <v>23</v>
      </c>
      <c r="C89" s="23" t="s">
        <v>21</v>
      </c>
      <c r="D89" s="4" t="s">
        <v>92</v>
      </c>
      <c r="E89" s="8"/>
      <c r="F89" s="3" t="s">
        <v>35</v>
      </c>
      <c r="G89" s="3" t="s">
        <v>130</v>
      </c>
      <c r="H89" s="34">
        <f t="shared" si="1"/>
        <v>10.800000000000011</v>
      </c>
      <c r="I89" s="28">
        <v>390.3</v>
      </c>
      <c r="J89" s="31" t="s">
        <v>163</v>
      </c>
      <c r="K89" s="30"/>
    </row>
    <row r="90" spans="1:11">
      <c r="A90" s="40">
        <v>86</v>
      </c>
      <c r="B90" s="23" t="s">
        <v>23</v>
      </c>
      <c r="C90" s="23" t="s">
        <v>21</v>
      </c>
      <c r="D90" s="4" t="s">
        <v>93</v>
      </c>
      <c r="E90" s="8"/>
      <c r="F90" s="3" t="s">
        <v>37</v>
      </c>
      <c r="G90" s="3" t="s">
        <v>164</v>
      </c>
      <c r="H90" s="34">
        <f t="shared" si="1"/>
        <v>3.4000000000000341</v>
      </c>
      <c r="I90" s="28">
        <v>393.70000000000005</v>
      </c>
      <c r="J90" s="31"/>
      <c r="K90" s="30"/>
    </row>
    <row r="91" spans="1:11">
      <c r="A91" s="40">
        <v>87</v>
      </c>
      <c r="B91" s="23" t="s">
        <v>12</v>
      </c>
      <c r="C91" s="23"/>
      <c r="D91" s="4" t="s">
        <v>44</v>
      </c>
      <c r="E91" s="8"/>
      <c r="F91" s="3" t="s">
        <v>37</v>
      </c>
      <c r="G91" s="3" t="s">
        <v>165</v>
      </c>
      <c r="H91" s="34">
        <f t="shared" si="1"/>
        <v>10.5</v>
      </c>
      <c r="I91" s="28">
        <v>404.20000000000005</v>
      </c>
      <c r="J91" s="31" t="s">
        <v>166</v>
      </c>
      <c r="K91" s="30"/>
    </row>
    <row r="92" spans="1:11">
      <c r="A92" s="40">
        <v>88</v>
      </c>
      <c r="B92" s="23" t="s">
        <v>23</v>
      </c>
      <c r="C92" s="23" t="s">
        <v>21</v>
      </c>
      <c r="D92" s="4" t="s">
        <v>53</v>
      </c>
      <c r="E92" s="8"/>
      <c r="F92" s="3" t="s">
        <v>35</v>
      </c>
      <c r="G92" s="3" t="s">
        <v>130</v>
      </c>
      <c r="H92" s="34">
        <f t="shared" si="1"/>
        <v>0.19999999999993179</v>
      </c>
      <c r="I92" s="28">
        <v>404.4</v>
      </c>
      <c r="J92" s="31" t="s">
        <v>167</v>
      </c>
      <c r="K92" s="30"/>
    </row>
    <row r="93" spans="1:11" ht="45">
      <c r="A93" s="39">
        <v>89</v>
      </c>
      <c r="B93" s="36" t="s">
        <v>17</v>
      </c>
      <c r="C93" s="36"/>
      <c r="D93" s="13" t="s">
        <v>169</v>
      </c>
      <c r="E93" s="20"/>
      <c r="F93" s="1" t="s">
        <v>13</v>
      </c>
      <c r="G93" s="1" t="s">
        <v>170</v>
      </c>
      <c r="H93" s="33">
        <f t="shared" si="1"/>
        <v>31.400000000000034</v>
      </c>
      <c r="I93" s="25">
        <v>435.8</v>
      </c>
      <c r="J93" s="26" t="s">
        <v>216</v>
      </c>
      <c r="K93" s="27">
        <f>I93-I62</f>
        <v>144.5</v>
      </c>
    </row>
    <row r="94" spans="1:11">
      <c r="A94" s="40">
        <v>90</v>
      </c>
      <c r="B94" s="23" t="s">
        <v>12</v>
      </c>
      <c r="C94" s="23"/>
      <c r="D94" s="4" t="s">
        <v>44</v>
      </c>
      <c r="E94" s="8" t="s">
        <v>15</v>
      </c>
      <c r="F94" s="3" t="s">
        <v>37</v>
      </c>
      <c r="G94" s="3" t="s">
        <v>130</v>
      </c>
      <c r="H94" s="34">
        <f t="shared" si="1"/>
        <v>3.3000000000000114</v>
      </c>
      <c r="I94" s="28">
        <v>439.1</v>
      </c>
      <c r="J94" s="31"/>
      <c r="K94" s="30"/>
    </row>
    <row r="95" spans="1:11" ht="78.75">
      <c r="A95" s="39">
        <v>91</v>
      </c>
      <c r="B95" s="36" t="s">
        <v>17</v>
      </c>
      <c r="C95" s="36"/>
      <c r="D95" s="13" t="s">
        <v>171</v>
      </c>
      <c r="E95" s="20"/>
      <c r="F95" s="1" t="s">
        <v>13</v>
      </c>
      <c r="G95" s="1" t="s">
        <v>130</v>
      </c>
      <c r="H95" s="33">
        <f t="shared" si="1"/>
        <v>8</v>
      </c>
      <c r="I95" s="25">
        <v>447.1</v>
      </c>
      <c r="J95" s="26" t="s">
        <v>228</v>
      </c>
      <c r="K95" s="27">
        <f>I95-I93</f>
        <v>11.300000000000011</v>
      </c>
    </row>
    <row r="96" spans="1:11">
      <c r="A96" s="40">
        <v>92</v>
      </c>
      <c r="B96" s="23" t="s">
        <v>18</v>
      </c>
      <c r="C96" s="23"/>
      <c r="D96" s="4" t="s">
        <v>44</v>
      </c>
      <c r="E96" s="8" t="s">
        <v>15</v>
      </c>
      <c r="F96" s="3" t="s">
        <v>37</v>
      </c>
      <c r="G96" s="3" t="s">
        <v>106</v>
      </c>
      <c r="H96" s="34">
        <f t="shared" si="1"/>
        <v>0.79999999999995453</v>
      </c>
      <c r="I96" s="28">
        <v>447.9</v>
      </c>
      <c r="J96" s="31" t="s">
        <v>168</v>
      </c>
      <c r="K96" s="30"/>
    </row>
    <row r="97" spans="1:11">
      <c r="A97" s="40">
        <v>93</v>
      </c>
      <c r="B97" s="23" t="s">
        <v>23</v>
      </c>
      <c r="C97" s="23" t="s">
        <v>21</v>
      </c>
      <c r="D97" s="4" t="s">
        <v>94</v>
      </c>
      <c r="E97" s="8"/>
      <c r="F97" s="3" t="s">
        <v>35</v>
      </c>
      <c r="G97" s="3" t="s">
        <v>172</v>
      </c>
      <c r="H97" s="34">
        <f t="shared" si="1"/>
        <v>11.900000000000034</v>
      </c>
      <c r="I97" s="28">
        <v>459.8</v>
      </c>
      <c r="J97" s="31" t="s">
        <v>173</v>
      </c>
      <c r="K97" s="30"/>
    </row>
    <row r="98" spans="1:11" ht="45">
      <c r="A98" s="39">
        <v>94</v>
      </c>
      <c r="B98" s="36" t="s">
        <v>17</v>
      </c>
      <c r="C98" s="36"/>
      <c r="D98" s="13" t="s">
        <v>209</v>
      </c>
      <c r="E98" s="20"/>
      <c r="F98" s="1" t="s">
        <v>22</v>
      </c>
      <c r="G98" s="1" t="s">
        <v>172</v>
      </c>
      <c r="H98" s="33">
        <f t="shared" si="1"/>
        <v>1.5</v>
      </c>
      <c r="I98" s="25">
        <v>461.3</v>
      </c>
      <c r="J98" s="26" t="s">
        <v>217</v>
      </c>
      <c r="K98" s="27">
        <f>I98-I95</f>
        <v>14.199999999999989</v>
      </c>
    </row>
    <row r="99" spans="1:11">
      <c r="A99" s="40">
        <v>95</v>
      </c>
      <c r="B99" s="23" t="s">
        <v>19</v>
      </c>
      <c r="C99" s="23" t="s">
        <v>21</v>
      </c>
      <c r="D99" s="4" t="s">
        <v>95</v>
      </c>
      <c r="E99" s="8"/>
      <c r="F99" s="3" t="s">
        <v>35</v>
      </c>
      <c r="G99" s="3" t="s">
        <v>172</v>
      </c>
      <c r="H99" s="34">
        <f t="shared" si="1"/>
        <v>1.0999999999999659</v>
      </c>
      <c r="I99" s="28">
        <v>462.4</v>
      </c>
      <c r="J99" s="31" t="s">
        <v>168</v>
      </c>
      <c r="K99" s="30"/>
    </row>
    <row r="100" spans="1:11">
      <c r="A100" s="40">
        <v>96</v>
      </c>
      <c r="B100" s="23" t="s">
        <v>23</v>
      </c>
      <c r="C100" s="23" t="s">
        <v>21</v>
      </c>
      <c r="D100" s="4" t="s">
        <v>50</v>
      </c>
      <c r="E100" s="8"/>
      <c r="F100" s="3" t="s">
        <v>36</v>
      </c>
      <c r="G100" s="3" t="s">
        <v>165</v>
      </c>
      <c r="H100" s="34">
        <f t="shared" si="1"/>
        <v>6.8000000000000682</v>
      </c>
      <c r="I100" s="28">
        <v>469.20000000000005</v>
      </c>
      <c r="J100" s="31"/>
      <c r="K100" s="30"/>
    </row>
    <row r="101" spans="1:11">
      <c r="A101" s="40">
        <v>97</v>
      </c>
      <c r="B101" s="23" t="s">
        <v>23</v>
      </c>
      <c r="C101" s="23" t="s">
        <v>21</v>
      </c>
      <c r="D101" s="4" t="s">
        <v>49</v>
      </c>
      <c r="E101" s="8"/>
      <c r="F101" s="3" t="s">
        <v>35</v>
      </c>
      <c r="G101" s="3" t="s">
        <v>80</v>
      </c>
      <c r="H101" s="34">
        <f t="shared" si="1"/>
        <v>0.79999999999995453</v>
      </c>
      <c r="I101" s="28">
        <v>470</v>
      </c>
      <c r="J101" s="31" t="s">
        <v>174</v>
      </c>
      <c r="K101" s="30"/>
    </row>
    <row r="102" spans="1:11">
      <c r="A102" s="40">
        <v>98</v>
      </c>
      <c r="B102" s="23" t="s">
        <v>23</v>
      </c>
      <c r="C102" s="23" t="s">
        <v>21</v>
      </c>
      <c r="D102" s="4" t="s">
        <v>96</v>
      </c>
      <c r="E102" s="8"/>
      <c r="F102" s="3" t="s">
        <v>36</v>
      </c>
      <c r="G102" s="3" t="s">
        <v>80</v>
      </c>
      <c r="H102" s="34">
        <f t="shared" si="1"/>
        <v>0.39999999999997726</v>
      </c>
      <c r="I102" s="28">
        <v>470.4</v>
      </c>
      <c r="J102" s="31"/>
      <c r="K102" s="30"/>
    </row>
    <row r="103" spans="1:11">
      <c r="A103" s="40">
        <v>99</v>
      </c>
      <c r="B103" s="23" t="s">
        <v>18</v>
      </c>
      <c r="C103" s="23"/>
      <c r="D103" s="4" t="s">
        <v>44</v>
      </c>
      <c r="E103" s="8" t="s">
        <v>15</v>
      </c>
      <c r="F103" s="3" t="s">
        <v>37</v>
      </c>
      <c r="G103" s="3" t="s">
        <v>165</v>
      </c>
      <c r="H103" s="34">
        <f t="shared" si="1"/>
        <v>3</v>
      </c>
      <c r="I103" s="28">
        <v>473.4</v>
      </c>
      <c r="J103" s="31"/>
      <c r="K103" s="30"/>
    </row>
    <row r="104" spans="1:11">
      <c r="A104" s="40">
        <v>100</v>
      </c>
      <c r="B104" s="23" t="s">
        <v>18</v>
      </c>
      <c r="C104" s="23"/>
      <c r="D104" s="4" t="s">
        <v>44</v>
      </c>
      <c r="E104" s="8" t="s">
        <v>15</v>
      </c>
      <c r="F104" s="3" t="s">
        <v>37</v>
      </c>
      <c r="G104" s="3" t="s">
        <v>165</v>
      </c>
      <c r="H104" s="34">
        <f t="shared" si="1"/>
        <v>6.2000000000000455</v>
      </c>
      <c r="I104" s="28">
        <v>479.6</v>
      </c>
      <c r="J104" s="31" t="s">
        <v>175</v>
      </c>
      <c r="K104" s="30"/>
    </row>
    <row r="105" spans="1:11">
      <c r="A105" s="40">
        <v>101</v>
      </c>
      <c r="B105" s="23" t="s">
        <v>12</v>
      </c>
      <c r="C105" s="23"/>
      <c r="D105" s="4" t="s">
        <v>44</v>
      </c>
      <c r="E105" s="8" t="s">
        <v>15</v>
      </c>
      <c r="F105" s="3" t="s">
        <v>35</v>
      </c>
      <c r="G105" s="3" t="s">
        <v>172</v>
      </c>
      <c r="H105" s="34">
        <f t="shared" si="1"/>
        <v>0.19999999999998863</v>
      </c>
      <c r="I105" s="28">
        <v>479.8</v>
      </c>
      <c r="J105" s="31" t="s">
        <v>176</v>
      </c>
      <c r="K105" s="30"/>
    </row>
    <row r="106" spans="1:11" ht="45">
      <c r="A106" s="39">
        <v>102</v>
      </c>
      <c r="B106" s="36" t="s">
        <v>17</v>
      </c>
      <c r="C106" s="36"/>
      <c r="D106" s="13" t="s">
        <v>210</v>
      </c>
      <c r="E106" s="20"/>
      <c r="F106" s="1" t="s">
        <v>13</v>
      </c>
      <c r="G106" s="1" t="s">
        <v>172</v>
      </c>
      <c r="H106" s="33">
        <f t="shared" si="1"/>
        <v>7.4000000000000341</v>
      </c>
      <c r="I106" s="25">
        <v>487.20000000000005</v>
      </c>
      <c r="J106" s="26" t="s">
        <v>218</v>
      </c>
      <c r="K106" s="27">
        <f>I106-I98</f>
        <v>25.900000000000034</v>
      </c>
    </row>
    <row r="107" spans="1:11">
      <c r="A107" s="40">
        <v>103</v>
      </c>
      <c r="B107" s="23" t="s">
        <v>18</v>
      </c>
      <c r="C107" s="23"/>
      <c r="D107" s="4" t="s">
        <v>44</v>
      </c>
      <c r="E107" s="8" t="s">
        <v>15</v>
      </c>
      <c r="F107" s="3" t="s">
        <v>37</v>
      </c>
      <c r="G107" s="3" t="s">
        <v>172</v>
      </c>
      <c r="H107" s="34">
        <f t="shared" si="1"/>
        <v>9.6999999999999318</v>
      </c>
      <c r="I107" s="28">
        <v>496.9</v>
      </c>
      <c r="J107" s="31" t="s">
        <v>177</v>
      </c>
      <c r="K107" s="30"/>
    </row>
    <row r="108" spans="1:11">
      <c r="A108" s="40">
        <v>104</v>
      </c>
      <c r="B108" s="23" t="s">
        <v>23</v>
      </c>
      <c r="C108" s="23"/>
      <c r="D108" s="4" t="s">
        <v>44</v>
      </c>
      <c r="E108" s="8" t="s">
        <v>15</v>
      </c>
      <c r="F108" s="3" t="s">
        <v>35</v>
      </c>
      <c r="G108" s="3" t="s">
        <v>165</v>
      </c>
      <c r="H108" s="34">
        <f t="shared" si="1"/>
        <v>26.800000000000068</v>
      </c>
      <c r="I108" s="28">
        <v>523.70000000000005</v>
      </c>
      <c r="J108" s="31"/>
      <c r="K108" s="30"/>
    </row>
    <row r="109" spans="1:11">
      <c r="A109" s="40">
        <v>105</v>
      </c>
      <c r="B109" s="23" t="s">
        <v>12</v>
      </c>
      <c r="C109" s="23"/>
      <c r="D109" s="4" t="s">
        <v>44</v>
      </c>
      <c r="E109" s="8" t="s">
        <v>15</v>
      </c>
      <c r="F109" s="3" t="s">
        <v>37</v>
      </c>
      <c r="G109" s="3" t="s">
        <v>165</v>
      </c>
      <c r="H109" s="34">
        <f t="shared" si="1"/>
        <v>0.29999999999995453</v>
      </c>
      <c r="I109" s="28">
        <v>524</v>
      </c>
      <c r="J109" s="31" t="s">
        <v>178</v>
      </c>
      <c r="K109" s="30"/>
    </row>
    <row r="110" spans="1:11">
      <c r="A110" s="40">
        <v>106</v>
      </c>
      <c r="B110" s="23" t="s">
        <v>19</v>
      </c>
      <c r="C110" s="23"/>
      <c r="D110" s="4" t="s">
        <v>44</v>
      </c>
      <c r="E110" s="8" t="s">
        <v>15</v>
      </c>
      <c r="F110" s="3" t="s">
        <v>35</v>
      </c>
      <c r="G110" s="3" t="s">
        <v>79</v>
      </c>
      <c r="H110" s="34">
        <f t="shared" si="1"/>
        <v>0.89999999999997726</v>
      </c>
      <c r="I110" s="28">
        <v>524.9</v>
      </c>
      <c r="J110" s="31" t="s">
        <v>180</v>
      </c>
      <c r="K110" s="30"/>
    </row>
    <row r="111" spans="1:11" ht="56.25">
      <c r="A111" s="40">
        <v>107</v>
      </c>
      <c r="B111" s="23" t="s">
        <v>12</v>
      </c>
      <c r="C111" s="23"/>
      <c r="D111" s="4" t="s">
        <v>44</v>
      </c>
      <c r="E111" s="8" t="s">
        <v>15</v>
      </c>
      <c r="F111" s="3" t="s">
        <v>35</v>
      </c>
      <c r="G111" s="3" t="s">
        <v>179</v>
      </c>
      <c r="H111" s="34">
        <f t="shared" si="1"/>
        <v>2.8000000000000682</v>
      </c>
      <c r="I111" s="28">
        <v>527.70000000000005</v>
      </c>
      <c r="J111" s="29" t="s">
        <v>226</v>
      </c>
      <c r="K111" s="30"/>
    </row>
    <row r="112" spans="1:11">
      <c r="A112" s="40">
        <v>108</v>
      </c>
      <c r="B112" s="23" t="s">
        <v>23</v>
      </c>
      <c r="C112" s="23"/>
      <c r="D112" s="4" t="s">
        <v>44</v>
      </c>
      <c r="E112" s="8" t="s">
        <v>15</v>
      </c>
      <c r="F112" s="3" t="s">
        <v>35</v>
      </c>
      <c r="G112" s="3" t="s">
        <v>165</v>
      </c>
      <c r="H112" s="34">
        <f t="shared" si="1"/>
        <v>1.6999999999999318</v>
      </c>
      <c r="I112" s="28">
        <v>529.4</v>
      </c>
      <c r="J112" s="29" t="s">
        <v>181</v>
      </c>
      <c r="K112" s="30"/>
    </row>
    <row r="113" spans="1:11">
      <c r="A113" s="40">
        <v>109</v>
      </c>
      <c r="B113" s="23" t="s">
        <v>140</v>
      </c>
      <c r="C113" s="23"/>
      <c r="D113" s="4" t="s">
        <v>44</v>
      </c>
      <c r="E113" s="8" t="s">
        <v>15</v>
      </c>
      <c r="F113" s="3" t="s">
        <v>141</v>
      </c>
      <c r="G113" s="3" t="s">
        <v>165</v>
      </c>
      <c r="H113" s="34">
        <f t="shared" si="1"/>
        <v>0.70000000000004547</v>
      </c>
      <c r="I113" s="28">
        <v>530.1</v>
      </c>
      <c r="J113" s="31" t="s">
        <v>227</v>
      </c>
      <c r="K113" s="30"/>
    </row>
    <row r="114" spans="1:11">
      <c r="A114" s="40">
        <v>110</v>
      </c>
      <c r="B114" s="23" t="s">
        <v>182</v>
      </c>
      <c r="C114" s="23"/>
      <c r="D114" s="4" t="s">
        <v>44</v>
      </c>
      <c r="E114" s="8" t="s">
        <v>15</v>
      </c>
      <c r="F114" s="3" t="s">
        <v>35</v>
      </c>
      <c r="G114" s="3" t="s">
        <v>165</v>
      </c>
      <c r="H114" s="34">
        <f t="shared" si="1"/>
        <v>0.10000000000002274</v>
      </c>
      <c r="I114" s="28">
        <v>530.20000000000005</v>
      </c>
      <c r="J114" s="31"/>
      <c r="K114" s="30"/>
    </row>
    <row r="115" spans="1:11">
      <c r="A115" s="40">
        <v>111</v>
      </c>
      <c r="B115" s="23" t="s">
        <v>182</v>
      </c>
      <c r="C115" s="23"/>
      <c r="D115" s="4" t="s">
        <v>44</v>
      </c>
      <c r="E115" s="8" t="s">
        <v>15</v>
      </c>
      <c r="F115" s="3" t="s">
        <v>37</v>
      </c>
      <c r="G115" s="3" t="s">
        <v>179</v>
      </c>
      <c r="H115" s="34">
        <f t="shared" si="1"/>
        <v>0</v>
      </c>
      <c r="I115" s="28">
        <v>530.20000000000005</v>
      </c>
      <c r="J115" s="31"/>
      <c r="K115" s="30"/>
    </row>
    <row r="116" spans="1:11">
      <c r="A116" s="40">
        <v>112</v>
      </c>
      <c r="B116" s="23" t="s">
        <v>23</v>
      </c>
      <c r="C116" s="23" t="s">
        <v>129</v>
      </c>
      <c r="D116" s="4" t="s">
        <v>97</v>
      </c>
      <c r="E116" s="8"/>
      <c r="F116" s="3" t="s">
        <v>37</v>
      </c>
      <c r="G116" s="3" t="s">
        <v>165</v>
      </c>
      <c r="H116" s="34">
        <f t="shared" si="1"/>
        <v>0.39999999999997726</v>
      </c>
      <c r="I116" s="28">
        <v>530.6</v>
      </c>
      <c r="J116" s="31"/>
      <c r="K116" s="30"/>
    </row>
    <row r="117" spans="1:11">
      <c r="A117" s="40">
        <v>113</v>
      </c>
      <c r="B117" s="23" t="s">
        <v>23</v>
      </c>
      <c r="C117" s="23"/>
      <c r="D117" s="4" t="s">
        <v>44</v>
      </c>
      <c r="E117" s="8" t="s">
        <v>15</v>
      </c>
      <c r="F117" s="3" t="s">
        <v>35</v>
      </c>
      <c r="G117" s="3" t="s">
        <v>165</v>
      </c>
      <c r="H117" s="34">
        <f t="shared" si="1"/>
        <v>0.5</v>
      </c>
      <c r="I117" s="28">
        <v>531.1</v>
      </c>
      <c r="J117" s="31" t="s">
        <v>183</v>
      </c>
      <c r="K117" s="30"/>
    </row>
    <row r="118" spans="1:11" ht="22.5">
      <c r="A118" s="40">
        <v>114</v>
      </c>
      <c r="B118" s="23" t="s">
        <v>23</v>
      </c>
      <c r="C118" s="23" t="s">
        <v>129</v>
      </c>
      <c r="D118" s="4" t="s">
        <v>44</v>
      </c>
      <c r="E118" s="8" t="s">
        <v>15</v>
      </c>
      <c r="F118" s="3" t="s">
        <v>37</v>
      </c>
      <c r="G118" s="3" t="s">
        <v>184</v>
      </c>
      <c r="H118" s="34">
        <f t="shared" si="1"/>
        <v>0.5</v>
      </c>
      <c r="I118" s="28">
        <v>531.6</v>
      </c>
      <c r="J118" s="29" t="s">
        <v>185</v>
      </c>
      <c r="K118" s="30"/>
    </row>
    <row r="119" spans="1:11">
      <c r="A119" s="40">
        <v>115</v>
      </c>
      <c r="B119" s="23" t="s">
        <v>18</v>
      </c>
      <c r="C119" s="23" t="s">
        <v>129</v>
      </c>
      <c r="D119" s="4" t="s">
        <v>98</v>
      </c>
      <c r="E119" s="8"/>
      <c r="F119" s="3" t="s">
        <v>37</v>
      </c>
      <c r="G119" s="3" t="s">
        <v>187</v>
      </c>
      <c r="H119" s="34">
        <f t="shared" si="1"/>
        <v>3.6000000000000227</v>
      </c>
      <c r="I119" s="28">
        <v>535.20000000000005</v>
      </c>
      <c r="J119" s="31" t="s">
        <v>186</v>
      </c>
      <c r="K119" s="30"/>
    </row>
    <row r="120" spans="1:11">
      <c r="A120" s="40">
        <v>116</v>
      </c>
      <c r="B120" s="23" t="s">
        <v>23</v>
      </c>
      <c r="C120" s="23" t="s">
        <v>129</v>
      </c>
      <c r="D120" s="4" t="s">
        <v>99</v>
      </c>
      <c r="E120" s="8"/>
      <c r="F120" s="3" t="s">
        <v>35</v>
      </c>
      <c r="G120" s="3" t="s">
        <v>107</v>
      </c>
      <c r="H120" s="34">
        <f t="shared" si="1"/>
        <v>2</v>
      </c>
      <c r="I120" s="28">
        <v>537.20000000000005</v>
      </c>
      <c r="J120" s="31"/>
      <c r="K120" s="30"/>
    </row>
    <row r="121" spans="1:11">
      <c r="A121" s="40">
        <v>117</v>
      </c>
      <c r="B121" s="23" t="s">
        <v>18</v>
      </c>
      <c r="C121" s="23"/>
      <c r="D121" s="4" t="s">
        <v>44</v>
      </c>
      <c r="E121" s="8" t="s">
        <v>15</v>
      </c>
      <c r="F121" s="3" t="s">
        <v>37</v>
      </c>
      <c r="G121" s="3" t="s">
        <v>118</v>
      </c>
      <c r="H121" s="34">
        <f t="shared" si="1"/>
        <v>8.1999999999999318</v>
      </c>
      <c r="I121" s="28">
        <v>545.4</v>
      </c>
      <c r="J121" s="31"/>
      <c r="K121" s="30"/>
    </row>
    <row r="122" spans="1:11">
      <c r="A122" s="40">
        <v>118</v>
      </c>
      <c r="B122" s="23" t="s">
        <v>182</v>
      </c>
      <c r="C122" s="23"/>
      <c r="D122" s="4" t="s">
        <v>44</v>
      </c>
      <c r="E122" s="8" t="s">
        <v>15</v>
      </c>
      <c r="F122" s="3" t="s">
        <v>37</v>
      </c>
      <c r="G122" s="3" t="s">
        <v>188</v>
      </c>
      <c r="H122" s="34">
        <f t="shared" si="1"/>
        <v>6.3000000000000682</v>
      </c>
      <c r="I122" s="28">
        <v>551.70000000000005</v>
      </c>
      <c r="J122" s="31"/>
      <c r="K122" s="30"/>
    </row>
    <row r="123" spans="1:11" ht="45">
      <c r="A123" s="39">
        <v>119</v>
      </c>
      <c r="B123" s="36" t="s">
        <v>17</v>
      </c>
      <c r="C123" s="36"/>
      <c r="D123" s="13" t="s">
        <v>211</v>
      </c>
      <c r="E123" s="20"/>
      <c r="F123" s="1" t="s">
        <v>13</v>
      </c>
      <c r="G123" s="1" t="s">
        <v>188</v>
      </c>
      <c r="H123" s="33">
        <f t="shared" si="1"/>
        <v>1.8999999999999773</v>
      </c>
      <c r="I123" s="25">
        <v>553.6</v>
      </c>
      <c r="J123" s="26" t="s">
        <v>219</v>
      </c>
      <c r="K123" s="27">
        <f>I123-I106</f>
        <v>66.399999999999977</v>
      </c>
    </row>
    <row r="124" spans="1:11">
      <c r="A124" s="40">
        <v>120</v>
      </c>
      <c r="B124" s="23" t="s">
        <v>23</v>
      </c>
      <c r="C124" s="23" t="s">
        <v>129</v>
      </c>
      <c r="D124" s="4" t="s">
        <v>100</v>
      </c>
      <c r="E124" s="8"/>
      <c r="F124" s="3" t="s">
        <v>35</v>
      </c>
      <c r="G124" s="3" t="s">
        <v>108</v>
      </c>
      <c r="H124" s="34">
        <f t="shared" si="1"/>
        <v>2.5</v>
      </c>
      <c r="I124" s="28">
        <v>556.1</v>
      </c>
      <c r="J124" s="31" t="s">
        <v>189</v>
      </c>
      <c r="K124" s="30"/>
    </row>
    <row r="125" spans="1:11">
      <c r="A125" s="40">
        <v>121</v>
      </c>
      <c r="B125" s="23" t="s">
        <v>23</v>
      </c>
      <c r="C125" s="23" t="s">
        <v>129</v>
      </c>
      <c r="D125" s="4" t="s">
        <v>101</v>
      </c>
      <c r="E125" s="8"/>
      <c r="F125" s="3" t="s">
        <v>36</v>
      </c>
      <c r="G125" s="3" t="s">
        <v>109</v>
      </c>
      <c r="H125" s="34">
        <f t="shared" si="1"/>
        <v>10.399999999999977</v>
      </c>
      <c r="I125" s="28">
        <v>566.5</v>
      </c>
      <c r="J125" s="31"/>
      <c r="K125" s="30"/>
    </row>
    <row r="126" spans="1:11">
      <c r="A126" s="40">
        <v>122</v>
      </c>
      <c r="B126" s="23" t="s">
        <v>19</v>
      </c>
      <c r="C126" s="23" t="s">
        <v>129</v>
      </c>
      <c r="D126" s="4" t="s">
        <v>102</v>
      </c>
      <c r="E126" s="8"/>
      <c r="F126" s="3" t="s">
        <v>36</v>
      </c>
      <c r="G126" s="3" t="s">
        <v>118</v>
      </c>
      <c r="H126" s="34">
        <f t="shared" si="1"/>
        <v>0.79999999999995453</v>
      </c>
      <c r="I126" s="28">
        <v>567.29999999999995</v>
      </c>
      <c r="J126" s="31"/>
      <c r="K126" s="30"/>
    </row>
    <row r="127" spans="1:11">
      <c r="A127" s="40">
        <v>123</v>
      </c>
      <c r="B127" s="23" t="s">
        <v>18</v>
      </c>
      <c r="C127" s="23"/>
      <c r="D127" s="4" t="s">
        <v>44</v>
      </c>
      <c r="E127" s="8" t="s">
        <v>15</v>
      </c>
      <c r="F127" s="3" t="s">
        <v>37</v>
      </c>
      <c r="G127" s="3" t="s">
        <v>118</v>
      </c>
      <c r="H127" s="34">
        <f t="shared" si="1"/>
        <v>0.5</v>
      </c>
      <c r="I127" s="28">
        <v>567.79999999999995</v>
      </c>
      <c r="J127" s="31"/>
      <c r="K127" s="30"/>
    </row>
    <row r="128" spans="1:11">
      <c r="A128" s="40">
        <v>124</v>
      </c>
      <c r="B128" s="23" t="s">
        <v>190</v>
      </c>
      <c r="C128" s="23"/>
      <c r="D128" s="4" t="s">
        <v>44</v>
      </c>
      <c r="E128" s="8" t="s">
        <v>15</v>
      </c>
      <c r="F128" s="3" t="s">
        <v>36</v>
      </c>
      <c r="G128" s="3" t="s">
        <v>191</v>
      </c>
      <c r="H128" s="34">
        <f t="shared" si="1"/>
        <v>0.30000000000006821</v>
      </c>
      <c r="I128" s="28">
        <v>568.1</v>
      </c>
      <c r="J128" s="31" t="s">
        <v>192</v>
      </c>
      <c r="K128" s="30"/>
    </row>
    <row r="129" spans="1:13">
      <c r="A129" s="40">
        <v>125</v>
      </c>
      <c r="B129" s="23" t="s">
        <v>18</v>
      </c>
      <c r="C129" s="23"/>
      <c r="D129" s="4" t="s">
        <v>44</v>
      </c>
      <c r="E129" s="8" t="s">
        <v>15</v>
      </c>
      <c r="F129" s="3" t="s">
        <v>37</v>
      </c>
      <c r="G129" s="3" t="s">
        <v>118</v>
      </c>
      <c r="H129" s="34">
        <f t="shared" si="1"/>
        <v>3.8000000000000682</v>
      </c>
      <c r="I129" s="28">
        <v>571.90000000000009</v>
      </c>
      <c r="J129" s="31" t="s">
        <v>193</v>
      </c>
      <c r="K129" s="30"/>
    </row>
    <row r="130" spans="1:13">
      <c r="A130" s="40">
        <v>126</v>
      </c>
      <c r="B130" s="23" t="s">
        <v>12</v>
      </c>
      <c r="C130" s="23"/>
      <c r="D130" s="4" t="s">
        <v>44</v>
      </c>
      <c r="E130" s="8" t="s">
        <v>15</v>
      </c>
      <c r="F130" s="3" t="s">
        <v>37</v>
      </c>
      <c r="G130" s="3" t="s">
        <v>108</v>
      </c>
      <c r="H130" s="34">
        <f t="shared" si="1"/>
        <v>1</v>
      </c>
      <c r="I130" s="28">
        <v>572.90000000000009</v>
      </c>
      <c r="J130" s="31"/>
      <c r="K130" s="30"/>
    </row>
    <row r="131" spans="1:13">
      <c r="A131" s="40">
        <v>127</v>
      </c>
      <c r="B131" s="23" t="s">
        <v>23</v>
      </c>
      <c r="C131" s="23"/>
      <c r="D131" s="4" t="s">
        <v>44</v>
      </c>
      <c r="E131" s="8" t="s">
        <v>15</v>
      </c>
      <c r="F131" s="3" t="s">
        <v>37</v>
      </c>
      <c r="G131" s="3" t="s">
        <v>110</v>
      </c>
      <c r="H131" s="34">
        <f t="shared" si="1"/>
        <v>1.8999999999998636</v>
      </c>
      <c r="I131" s="28">
        <v>574.79999999999995</v>
      </c>
      <c r="J131" s="31"/>
      <c r="K131" s="30"/>
    </row>
    <row r="132" spans="1:13">
      <c r="A132" s="40">
        <v>128</v>
      </c>
      <c r="B132" s="23" t="s">
        <v>12</v>
      </c>
      <c r="C132" s="23"/>
      <c r="D132" s="4"/>
      <c r="E132" s="8" t="s">
        <v>15</v>
      </c>
      <c r="F132" s="3" t="s">
        <v>35</v>
      </c>
      <c r="G132" s="3" t="s">
        <v>110</v>
      </c>
      <c r="H132" s="34">
        <f t="shared" si="1"/>
        <v>1.8000000000000682</v>
      </c>
      <c r="I132" s="28">
        <v>576.6</v>
      </c>
      <c r="J132" s="31" t="s">
        <v>194</v>
      </c>
      <c r="K132" s="30"/>
    </row>
    <row r="133" spans="1:13">
      <c r="A133" s="40">
        <v>129</v>
      </c>
      <c r="B133" s="23" t="s">
        <v>23</v>
      </c>
      <c r="C133" s="23"/>
      <c r="D133" s="4" t="s">
        <v>44</v>
      </c>
      <c r="E133" s="8" t="s">
        <v>15</v>
      </c>
      <c r="F133" s="3" t="s">
        <v>37</v>
      </c>
      <c r="G133" s="3" t="s">
        <v>110</v>
      </c>
      <c r="H133" s="34">
        <f t="shared" si="1"/>
        <v>0</v>
      </c>
      <c r="I133" s="28">
        <v>576.6</v>
      </c>
      <c r="J133" s="31" t="s">
        <v>195</v>
      </c>
      <c r="K133" s="30"/>
    </row>
    <row r="134" spans="1:13">
      <c r="A134" s="40">
        <v>130</v>
      </c>
      <c r="B134" s="23" t="s">
        <v>23</v>
      </c>
      <c r="C134" s="23"/>
      <c r="D134" s="4" t="s">
        <v>44</v>
      </c>
      <c r="E134" s="8" t="s">
        <v>15</v>
      </c>
      <c r="F134" s="3" t="s">
        <v>35</v>
      </c>
      <c r="G134" s="3" t="s">
        <v>118</v>
      </c>
      <c r="H134" s="34">
        <f t="shared" si="1"/>
        <v>0.30000000000006821</v>
      </c>
      <c r="I134" s="28">
        <v>576.90000000000009</v>
      </c>
      <c r="J134" s="31" t="s">
        <v>196</v>
      </c>
      <c r="K134" s="30"/>
    </row>
    <row r="135" spans="1:13">
      <c r="A135" s="40">
        <v>131</v>
      </c>
      <c r="B135" s="23" t="s">
        <v>18</v>
      </c>
      <c r="C135" s="23"/>
      <c r="D135" s="4" t="s">
        <v>44</v>
      </c>
      <c r="E135" s="8" t="s">
        <v>15</v>
      </c>
      <c r="F135" s="3" t="s">
        <v>37</v>
      </c>
      <c r="G135" s="3" t="s">
        <v>118</v>
      </c>
      <c r="H135" s="34">
        <f t="shared" ref="H135:H144" si="2">I135-I134</f>
        <v>9.9999999999909051E-2</v>
      </c>
      <c r="I135" s="28">
        <v>577</v>
      </c>
      <c r="J135" s="31"/>
      <c r="K135" s="30"/>
    </row>
    <row r="136" spans="1:13">
      <c r="A136" s="40">
        <v>132</v>
      </c>
      <c r="B136" s="23" t="s">
        <v>23</v>
      </c>
      <c r="C136" s="23" t="s">
        <v>129</v>
      </c>
      <c r="D136" s="4" t="s">
        <v>103</v>
      </c>
      <c r="E136" s="8"/>
      <c r="F136" s="3" t="s">
        <v>37</v>
      </c>
      <c r="G136" s="3" t="s">
        <v>108</v>
      </c>
      <c r="H136" s="34">
        <f t="shared" si="2"/>
        <v>0.60000000000002274</v>
      </c>
      <c r="I136" s="28">
        <v>577.6</v>
      </c>
      <c r="J136" s="31" t="s">
        <v>197</v>
      </c>
      <c r="K136" s="30"/>
    </row>
    <row r="137" spans="1:13">
      <c r="A137" s="40">
        <v>133</v>
      </c>
      <c r="B137" s="23" t="s">
        <v>23</v>
      </c>
      <c r="C137" s="23" t="s">
        <v>129</v>
      </c>
      <c r="D137" s="4" t="s">
        <v>104</v>
      </c>
      <c r="E137" s="8"/>
      <c r="F137" s="3" t="s">
        <v>37</v>
      </c>
      <c r="G137" s="3" t="s">
        <v>198</v>
      </c>
      <c r="H137" s="34">
        <f t="shared" si="2"/>
        <v>14.199999999999932</v>
      </c>
      <c r="I137" s="28">
        <v>591.79999999999995</v>
      </c>
      <c r="J137" s="32" t="s">
        <v>199</v>
      </c>
      <c r="K137" s="30"/>
    </row>
    <row r="138" spans="1:13">
      <c r="A138" s="40">
        <v>134</v>
      </c>
      <c r="B138" s="23" t="s">
        <v>23</v>
      </c>
      <c r="C138" s="23" t="s">
        <v>129</v>
      </c>
      <c r="D138" s="4" t="s">
        <v>105</v>
      </c>
      <c r="E138" s="8"/>
      <c r="F138" s="3" t="s">
        <v>35</v>
      </c>
      <c r="G138" s="3" t="s">
        <v>75</v>
      </c>
      <c r="H138" s="34">
        <f t="shared" si="2"/>
        <v>2.5</v>
      </c>
      <c r="I138" s="28">
        <v>594.29999999999995</v>
      </c>
      <c r="J138" s="31" t="s">
        <v>200</v>
      </c>
      <c r="K138" s="30"/>
    </row>
    <row r="139" spans="1:13">
      <c r="A139" s="40">
        <v>135</v>
      </c>
      <c r="B139" s="23" t="s">
        <v>18</v>
      </c>
      <c r="C139" s="23"/>
      <c r="D139" s="4" t="s">
        <v>44</v>
      </c>
      <c r="E139" s="8" t="s">
        <v>15</v>
      </c>
      <c r="F139" s="3" t="s">
        <v>37</v>
      </c>
      <c r="G139" s="3" t="s">
        <v>201</v>
      </c>
      <c r="H139" s="34">
        <f t="shared" si="2"/>
        <v>4.7000000000000455</v>
      </c>
      <c r="I139" s="28">
        <v>599</v>
      </c>
      <c r="J139" s="31"/>
      <c r="K139" s="30"/>
    </row>
    <row r="140" spans="1:13" ht="67.5">
      <c r="A140" s="39">
        <v>136</v>
      </c>
      <c r="B140" s="36" t="s">
        <v>17</v>
      </c>
      <c r="C140" s="36"/>
      <c r="D140" s="13" t="s">
        <v>202</v>
      </c>
      <c r="E140" s="20"/>
      <c r="F140" s="1" t="s">
        <v>13</v>
      </c>
      <c r="G140" s="1" t="s">
        <v>11</v>
      </c>
      <c r="H140" s="33">
        <f t="shared" si="2"/>
        <v>4.2999999999999545</v>
      </c>
      <c r="I140" s="25">
        <v>603.29999999999995</v>
      </c>
      <c r="J140" s="26" t="s">
        <v>220</v>
      </c>
      <c r="K140" s="27">
        <f>I140-I123</f>
        <v>49.699999999999932</v>
      </c>
      <c r="L140" s="37">
        <v>300.7</v>
      </c>
      <c r="M140" s="38" t="e">
        <f>#REF!+L140</f>
        <v>#REF!</v>
      </c>
    </row>
    <row r="141" spans="1:13">
      <c r="A141" s="40">
        <v>137</v>
      </c>
      <c r="B141" s="23" t="s">
        <v>23</v>
      </c>
      <c r="C141" s="23" t="s">
        <v>129</v>
      </c>
      <c r="D141" s="4" t="s">
        <v>203</v>
      </c>
      <c r="E141" s="8"/>
      <c r="F141" s="3" t="s">
        <v>35</v>
      </c>
      <c r="G141" s="3" t="s">
        <v>204</v>
      </c>
      <c r="H141" s="34">
        <f t="shared" si="2"/>
        <v>0.70000000000004547</v>
      </c>
      <c r="I141" s="28">
        <v>604</v>
      </c>
      <c r="J141" s="31"/>
      <c r="K141" s="30"/>
      <c r="L141" s="37">
        <v>303.10000000000002</v>
      </c>
      <c r="M141" s="38" t="e">
        <f>#REF!+L141</f>
        <v>#REF!</v>
      </c>
    </row>
    <row r="142" spans="1:13">
      <c r="A142" s="40">
        <v>138</v>
      </c>
      <c r="B142" s="23" t="s">
        <v>23</v>
      </c>
      <c r="C142" s="23" t="s">
        <v>129</v>
      </c>
      <c r="D142" s="4" t="s">
        <v>205</v>
      </c>
      <c r="E142" s="8"/>
      <c r="F142" s="3" t="s">
        <v>37</v>
      </c>
      <c r="G142" s="3" t="s">
        <v>118</v>
      </c>
      <c r="H142" s="34">
        <f t="shared" si="2"/>
        <v>1.4000000000000909</v>
      </c>
      <c r="I142" s="28">
        <v>605.40000000000009</v>
      </c>
      <c r="J142" s="31"/>
      <c r="K142" s="30"/>
      <c r="L142" s="37"/>
      <c r="M142" s="38"/>
    </row>
    <row r="143" spans="1:13">
      <c r="A143" s="40">
        <v>139</v>
      </c>
      <c r="B143" s="23" t="s">
        <v>23</v>
      </c>
      <c r="C143" s="23" t="s">
        <v>129</v>
      </c>
      <c r="D143" s="4" t="s">
        <v>206</v>
      </c>
      <c r="E143" s="8"/>
      <c r="F143" s="3" t="s">
        <v>37</v>
      </c>
      <c r="G143" s="3" t="s">
        <v>207</v>
      </c>
      <c r="H143" s="34">
        <f t="shared" si="2"/>
        <v>0.29999999999995453</v>
      </c>
      <c r="I143" s="28">
        <v>605.70000000000005</v>
      </c>
      <c r="J143" s="31"/>
      <c r="K143" s="30"/>
      <c r="L143" s="37"/>
      <c r="M143" s="38"/>
    </row>
    <row r="144" spans="1:13" ht="123.75">
      <c r="A144" s="39">
        <v>140</v>
      </c>
      <c r="B144" s="36" t="s">
        <v>17</v>
      </c>
      <c r="C144" s="36"/>
      <c r="D144" s="13" t="s">
        <v>29</v>
      </c>
      <c r="E144" s="20"/>
      <c r="F144" s="14" t="s">
        <v>13</v>
      </c>
      <c r="G144" s="1" t="s">
        <v>24</v>
      </c>
      <c r="H144" s="33">
        <f t="shared" si="2"/>
        <v>0.20000000000004547</v>
      </c>
      <c r="I144" s="25">
        <v>605.90000000000009</v>
      </c>
      <c r="J144" s="26" t="s">
        <v>208</v>
      </c>
      <c r="K144" s="27">
        <f>I144-I140</f>
        <v>2.6000000000001364</v>
      </c>
      <c r="L144" s="37">
        <v>303.3</v>
      </c>
      <c r="M144" s="38" t="e">
        <f>#REF!+L144</f>
        <v>#REF!</v>
      </c>
    </row>
    <row r="145" spans="1:11">
      <c r="A145" s="52" t="s">
        <v>26</v>
      </c>
      <c r="B145" s="52"/>
      <c r="C145" s="52"/>
      <c r="D145" s="52"/>
      <c r="E145" s="52"/>
      <c r="F145" s="52"/>
      <c r="G145" s="52"/>
      <c r="H145" s="52"/>
      <c r="I145" s="52"/>
      <c r="J145" s="52"/>
    </row>
    <row r="146" spans="1:11">
      <c r="A146" s="52" t="s">
        <v>27</v>
      </c>
      <c r="B146" s="52"/>
      <c r="C146" s="52"/>
      <c r="D146" s="52"/>
      <c r="E146" s="52"/>
      <c r="F146" s="52"/>
      <c r="G146" s="52"/>
      <c r="H146" s="52"/>
      <c r="I146" s="52"/>
      <c r="J146" s="52"/>
    </row>
    <row r="147" spans="1:11">
      <c r="A147" s="43"/>
    </row>
    <row r="148" spans="1:11">
      <c r="A148" s="51" t="s">
        <v>221</v>
      </c>
      <c r="B148" s="51"/>
      <c r="C148" s="51"/>
      <c r="D148" s="51"/>
      <c r="E148" s="51"/>
      <c r="F148" s="51"/>
    </row>
    <row r="149" spans="1:11">
      <c r="A149" s="51" t="s">
        <v>224</v>
      </c>
      <c r="B149" s="51"/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1:11">
      <c r="A150" s="51" t="s">
        <v>25</v>
      </c>
      <c r="B150" s="51"/>
      <c r="C150" s="51"/>
      <c r="D150" s="51"/>
      <c r="E150" s="51"/>
      <c r="F150" s="51"/>
    </row>
    <row r="175" spans="1:11">
      <c r="A175" s="51" t="s">
        <v>222</v>
      </c>
      <c r="B175" s="51"/>
      <c r="C175" s="51"/>
      <c r="D175" s="51"/>
      <c r="E175" s="51"/>
      <c r="F175" s="51"/>
    </row>
    <row r="176" spans="1:11">
      <c r="A176" s="51" t="s">
        <v>229</v>
      </c>
      <c r="B176" s="51"/>
      <c r="C176" s="51"/>
      <c r="D176" s="51"/>
      <c r="E176" s="51"/>
      <c r="F176" s="51"/>
      <c r="G176" s="51"/>
      <c r="H176" s="51"/>
      <c r="I176" s="51"/>
      <c r="J176" s="51"/>
      <c r="K176" s="51"/>
    </row>
    <row r="177" spans="1:6">
      <c r="A177" s="51" t="s">
        <v>25</v>
      </c>
      <c r="B177" s="51"/>
      <c r="C177" s="51"/>
      <c r="D177" s="51"/>
      <c r="E177" s="51"/>
      <c r="F177" s="51"/>
    </row>
  </sheetData>
  <mergeCells count="20">
    <mergeCell ref="A177:F177"/>
    <mergeCell ref="A149:K149"/>
    <mergeCell ref="A175:F175"/>
    <mergeCell ref="A176:K176"/>
    <mergeCell ref="A145:J145"/>
    <mergeCell ref="A146:J146"/>
    <mergeCell ref="A150:F150"/>
    <mergeCell ref="A148:F148"/>
    <mergeCell ref="H3:I3"/>
    <mergeCell ref="J3:J4"/>
    <mergeCell ref="K3:K4"/>
    <mergeCell ref="A1:D1"/>
    <mergeCell ref="F1:G1"/>
    <mergeCell ref="F2:G2"/>
    <mergeCell ref="A3:A4"/>
    <mergeCell ref="B3:B4"/>
    <mergeCell ref="C3:C4"/>
    <mergeCell ref="D3:D4"/>
    <mergeCell ref="E3:E4"/>
    <mergeCell ref="F3:G3"/>
  </mergeCells>
  <phoneticPr fontId="1"/>
  <pageMargins left="0.19685039370078741" right="0.19685039370078741" top="0.39370078740157483" bottom="0.39370078740157483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2026BRM606</vt:lpstr>
      <vt:lpstr>'2026BRM606'!Print_Area</vt:lpstr>
      <vt:lpstr>'2026BRM606'!Print_Titles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</dc:creator>
  <cp:keywords/>
  <dc:description/>
  <cp:lastModifiedBy>Yuichiro MINAKUCHI</cp:lastModifiedBy>
  <cp:revision/>
  <cp:lastPrinted>2026-05-19T23:53:06Z</cp:lastPrinted>
  <dcterms:created xsi:type="dcterms:W3CDTF">2016-12-15T19:22:13Z</dcterms:created>
  <dcterms:modified xsi:type="dcterms:W3CDTF">2026-05-20T10:51:16Z</dcterms:modified>
  <cp:category/>
  <cp:contentStatus/>
</cp:coreProperties>
</file>