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mc:AlternateContent xmlns:mc="http://schemas.openxmlformats.org/markup-compatibility/2006">
    <mc:Choice Requires="x15">
      <x15ac:absPath xmlns:x15ac="http://schemas.microsoft.com/office/spreadsheetml/2010/11/ac" url="C:\Users\kuwata-yoshiaki\Desktop\Kuwata\2026_BRM516\"/>
    </mc:Choice>
  </mc:AlternateContent>
  <xr:revisionPtr revIDLastSave="0" documentId="13_ncr:1_{F3DEEEEF-98B3-421F-ADCB-A7B7F9A7176A}" xr6:coauthVersionLast="47" xr6:coauthVersionMax="47" xr10:uidLastSave="{00000000-0000-0000-0000-000000000000}"/>
  <bookViews>
    <workbookView xWindow="-110" yWindow="-110" windowWidth="19420" windowHeight="11500" xr2:uid="{00000000-000D-0000-FFFF-FFFF00000000}"/>
  </bookViews>
  <sheets>
    <sheet name="2026_BRM516_600km" sheetId="1" r:id="rId1"/>
    <sheet name="記号" sheetId="5" r:id="rId2"/>
    <sheet name="改定履歴" sheetId="2" r:id="rId3"/>
    <sheet name="参加案内用" sheetId="4" r:id="rId4"/>
  </sheets>
  <externalReferences>
    <externalReference r:id="rId5"/>
  </externalReferences>
  <definedNames>
    <definedName name="_xlnm.Print_Area" localSheetId="0">'2026_BRM516_600km'!$A$1:$W$197</definedName>
    <definedName name="_xlnm.Print_Area" localSheetId="3">参加案内用!$A$1:$I$120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59" i="1"/>
  <c r="L66" i="1"/>
  <c r="L87" i="1"/>
  <c r="F5" i="4" l="1"/>
  <c r="F6" i="4" s="1"/>
  <c r="F7" i="4" s="1"/>
  <c r="F8" i="4" s="1"/>
  <c r="F9" i="4" s="1"/>
  <c r="F10" i="4" s="1"/>
  <c r="F11" i="4" s="1"/>
  <c r="F12" i="4" s="1"/>
  <c r="F13" i="4" s="1"/>
  <c r="F14" i="4" s="1"/>
  <c r="F15" i="4" s="1"/>
  <c r="F16" i="4" s="1"/>
  <c r="F17" i="4" s="1"/>
  <c r="F18" i="4" s="1"/>
  <c r="F19" i="4" s="1"/>
  <c r="F20" i="4" s="1"/>
  <c r="F21" i="4" l="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J20" i="4"/>
  <c r="F60" i="4" l="1"/>
  <c r="F61" i="4" s="1"/>
  <c r="F62" i="4" s="1"/>
  <c r="F63" i="4" s="1"/>
  <c r="J59" i="4"/>
  <c r="H5" i="1"/>
  <c r="H6" i="1" s="1"/>
  <c r="H7" i="1" s="1"/>
  <c r="H8" i="1" s="1"/>
  <c r="H9" i="1" s="1"/>
  <c r="H10" i="1" s="1"/>
  <c r="H11" i="1" s="1"/>
  <c r="H12" i="1" s="1"/>
  <c r="H13" i="1" s="1"/>
  <c r="H14" i="1" s="1"/>
  <c r="H15" i="1" s="1"/>
  <c r="F64" i="4" l="1"/>
  <c r="F65" i="4" s="1"/>
  <c r="F66" i="4" s="1"/>
  <c r="F67" i="4" s="1"/>
  <c r="F68" i="4" s="1"/>
  <c r="F69" i="4" s="1"/>
  <c r="F70" i="4" s="1"/>
  <c r="F71" i="4" s="1"/>
  <c r="F72" i="4" s="1"/>
  <c r="F73" i="4" s="1"/>
  <c r="J63" i="4"/>
  <c r="H16" i="1"/>
  <c r="H17" i="1" s="1"/>
  <c r="H18" i="1" s="1"/>
  <c r="H19" i="1" s="1"/>
  <c r="H20" i="1" s="1"/>
  <c r="F74" i="4" l="1"/>
  <c r="F75" i="4" s="1"/>
  <c r="F76" i="4" s="1"/>
  <c r="F77" i="4" s="1"/>
  <c r="F78" i="4" s="1"/>
  <c r="F79" i="4" s="1"/>
  <c r="F80" i="4" s="1"/>
  <c r="F81" i="4" s="1"/>
  <c r="F82" i="4" s="1"/>
  <c r="F83" i="4" s="1"/>
  <c r="J73" i="4"/>
  <c r="H21" i="1"/>
  <c r="H22" i="1" s="1"/>
  <c r="H23" i="1" s="1"/>
  <c r="H24" i="1" s="1"/>
  <c r="H25" i="1" s="1"/>
  <c r="H26" i="1" s="1"/>
  <c r="H27" i="1" s="1"/>
  <c r="H28" i="1" s="1"/>
  <c r="H29" i="1" s="1"/>
  <c r="H30" i="1" s="1"/>
  <c r="H31" i="1" s="1"/>
  <c r="F84" i="4" l="1"/>
  <c r="F85" i="4" s="1"/>
  <c r="J83" i="4"/>
  <c r="H32" i="1"/>
  <c r="H33" i="1" s="1"/>
  <c r="H34" i="1" s="1"/>
  <c r="F86" i="4" l="1"/>
  <c r="F87" i="4" s="1"/>
  <c r="F88" i="4" s="1"/>
  <c r="F89" i="4" s="1"/>
  <c r="F90" i="4" s="1"/>
  <c r="F91" i="4" s="1"/>
  <c r="F92" i="4" s="1"/>
  <c r="F93" i="4" s="1"/>
  <c r="F94" i="4" s="1"/>
  <c r="F95" i="4" s="1"/>
  <c r="F96" i="4" s="1"/>
  <c r="F97" i="4" s="1"/>
  <c r="J85" i="4"/>
  <c r="H35" i="1"/>
  <c r="H36" i="1" s="1"/>
  <c r="H37" i="1" s="1"/>
  <c r="H38" i="1" s="1"/>
  <c r="H39" i="1" s="1"/>
  <c r="F98" i="4" l="1"/>
  <c r="F99" i="4" s="1"/>
  <c r="F100" i="4" s="1"/>
  <c r="F101" i="4" s="1"/>
  <c r="F102" i="4" s="1"/>
  <c r="F103" i="4" s="1"/>
  <c r="J97" i="4"/>
  <c r="H40" i="1"/>
  <c r="H41" i="1" s="1"/>
  <c r="H42" i="1" s="1"/>
  <c r="H43" i="1" s="1"/>
  <c r="J103" i="4" l="1"/>
  <c r="F104" i="4"/>
  <c r="F105" i="4" s="1"/>
  <c r="F106" i="4" s="1"/>
  <c r="F107" i="4" s="1"/>
  <c r="F108" i="4" s="1"/>
  <c r="F109" i="4" s="1"/>
  <c r="F110" i="4" s="1"/>
  <c r="F111" i="4" s="1"/>
  <c r="F112" i="4" s="1"/>
  <c r="F113" i="4" s="1"/>
  <c r="F114" i="4" s="1"/>
  <c r="F115" i="4" s="1"/>
  <c r="F116" i="4" s="1"/>
  <c r="F117" i="4" s="1"/>
  <c r="F118" i="4" s="1"/>
  <c r="F119" i="4" s="1"/>
  <c r="F120" i="4" s="1"/>
  <c r="J120" i="4" s="1"/>
  <c r="H44" i="1"/>
  <c r="H45" i="1" s="1"/>
  <c r="H46" i="1" s="1"/>
  <c r="H47" i="1" s="1"/>
  <c r="H48" i="1" s="1"/>
  <c r="H49" i="1" s="1"/>
  <c r="H50" i="1" s="1"/>
  <c r="H51" i="1" s="1"/>
  <c r="H52" i="1" s="1"/>
  <c r="H53" i="1" s="1"/>
  <c r="H54" i="1" s="1"/>
  <c r="H55" i="1" s="1"/>
  <c r="H56" i="1" s="1"/>
  <c r="H57" i="1" s="1"/>
  <c r="H58" i="1" s="1"/>
  <c r="H59" i="1" s="1"/>
  <c r="H60" i="1" l="1"/>
  <c r="H61" i="1" s="1"/>
  <c r="H62" i="1" s="1"/>
  <c r="H63" i="1" s="1"/>
  <c r="H64" i="1" s="1"/>
  <c r="H65" i="1" s="1"/>
  <c r="H66" i="1" s="1"/>
  <c r="H67" i="1" l="1"/>
  <c r="H68" i="1" s="1"/>
  <c r="H69" i="1" s="1"/>
  <c r="H70" i="1" s="1"/>
  <c r="H71" i="1" s="1"/>
  <c r="H72" i="1" l="1"/>
  <c r="H73" i="1" s="1"/>
  <c r="H74" i="1" s="1"/>
  <c r="H75" i="1" s="1"/>
  <c r="H76" i="1" s="1"/>
  <c r="H77" i="1" s="1"/>
  <c r="H78" i="1" s="1"/>
  <c r="H79" i="1" s="1"/>
  <c r="H80" i="1" s="1"/>
  <c r="H81" i="1" s="1"/>
  <c r="H82" i="1" s="1"/>
  <c r="H83" i="1" s="1"/>
  <c r="H84" i="1" s="1"/>
  <c r="H85" i="1" l="1"/>
  <c r="H86" i="1" s="1"/>
  <c r="H87" i="1" s="1"/>
  <c r="H88" i="1" l="1"/>
  <c r="H89" i="1" s="1"/>
  <c r="H90" i="1" s="1"/>
  <c r="H91" i="1" s="1"/>
  <c r="H92" i="1" s="1"/>
  <c r="H93" i="1" s="1"/>
  <c r="H94" i="1" s="1"/>
  <c r="H95" i="1" s="1"/>
  <c r="H96" i="1" s="1"/>
  <c r="H97" i="1" s="1"/>
  <c r="H98" i="1" s="1"/>
  <c r="H99" i="1" s="1"/>
  <c r="H100" i="1" s="1"/>
  <c r="L100" i="1" s="1"/>
  <c r="H101" i="1" l="1"/>
  <c r="H102" i="1" s="1"/>
  <c r="H103" i="1" s="1"/>
  <c r="H104" i="1" l="1"/>
  <c r="H105" i="1" s="1"/>
  <c r="H106" i="1" s="1"/>
  <c r="H107" i="1" s="1"/>
  <c r="L107" i="1" s="1"/>
  <c r="H108" i="1" l="1"/>
  <c r="H109" i="1" s="1"/>
  <c r="H110" i="1" l="1"/>
  <c r="H111" i="1" s="1"/>
  <c r="H112" i="1" s="1"/>
  <c r="H113" i="1" s="1"/>
  <c r="H114" i="1" s="1"/>
  <c r="H115" i="1" s="1"/>
  <c r="H116" i="1" s="1"/>
  <c r="H117" i="1" s="1"/>
  <c r="H118" i="1" s="1"/>
  <c r="H119" i="1" l="1"/>
  <c r="H120" i="1" s="1"/>
  <c r="H121" i="1" s="1"/>
  <c r="H122" i="1" s="1"/>
  <c r="H123" i="1" s="1"/>
  <c r="H124" i="1" s="1"/>
  <c r="H125" i="1" s="1"/>
  <c r="H126" i="1" s="1"/>
  <c r="L126" i="1" s="1"/>
  <c r="H127" i="1" l="1"/>
  <c r="H128" i="1" l="1"/>
  <c r="H129" i="1" s="1"/>
  <c r="H130" i="1" s="1"/>
  <c r="H131" i="1" s="1"/>
  <c r="L131" i="1" s="1"/>
  <c r="H132" i="1" l="1"/>
  <c r="H133" i="1" s="1"/>
  <c r="H134" i="1" s="1"/>
  <c r="H135" i="1" s="1"/>
  <c r="H136" i="1" s="1"/>
  <c r="H137" i="1" s="1"/>
  <c r="H138" i="1" s="1"/>
  <c r="H139" i="1" l="1"/>
  <c r="L139" i="1" s="1"/>
  <c r="H140" i="1" l="1"/>
  <c r="H141" i="1" s="1"/>
  <c r="H142" i="1" l="1"/>
  <c r="H143" i="1" s="1"/>
  <c r="H144" i="1" l="1"/>
  <c r="H145" i="1" s="1"/>
  <c r="H146" i="1" l="1"/>
  <c r="H147" i="1" s="1"/>
  <c r="H148" i="1" l="1"/>
  <c r="H149" i="1" s="1"/>
  <c r="H150" i="1" s="1"/>
  <c r="H151" i="1" s="1"/>
  <c r="H152" i="1" s="1"/>
  <c r="H153" i="1" l="1"/>
  <c r="H154" i="1" s="1"/>
  <c r="H155" i="1" s="1"/>
  <c r="H156" i="1" s="1"/>
  <c r="H157" i="1" s="1"/>
  <c r="H158" i="1" l="1"/>
  <c r="H159" i="1" s="1"/>
  <c r="H160" i="1" s="1"/>
  <c r="H161" i="1" s="1"/>
  <c r="H162" i="1" s="1"/>
  <c r="H163" i="1" s="1"/>
  <c r="H164" i="1" s="1"/>
  <c r="H165" i="1" l="1"/>
  <c r="H166" i="1" s="1"/>
  <c r="L166" i="1" s="1"/>
  <c r="H167" i="1" l="1"/>
  <c r="H168" i="1" l="1"/>
  <c r="H169" i="1" s="1"/>
  <c r="H170" i="1" s="1"/>
  <c r="H171" i="1" s="1"/>
  <c r="H172" i="1" s="1"/>
  <c r="H173" i="1" s="1"/>
  <c r="L173" i="1" s="1"/>
  <c r="H174" i="1" l="1"/>
  <c r="H175" i="1" s="1"/>
  <c r="H176" i="1" s="1"/>
  <c r="H177" i="1" s="1"/>
  <c r="H178" i="1" s="1"/>
  <c r="H179" i="1" s="1"/>
  <c r="H180" i="1" s="1"/>
  <c r="H181" i="1" s="1"/>
  <c r="H182" i="1" s="1"/>
  <c r="H183" i="1" s="1"/>
  <c r="H184" i="1" s="1"/>
  <c r="H185" i="1" s="1"/>
  <c r="H186" i="1" s="1"/>
  <c r="H187" i="1" s="1"/>
  <c r="H188" i="1" s="1"/>
  <c r="H189" i="1" l="1"/>
  <c r="L189" i="1" s="1"/>
  <c r="H190" i="1" l="1"/>
  <c r="H191" i="1" s="1"/>
  <c r="H192" i="1" s="1"/>
  <c r="H193" i="1" s="1"/>
  <c r="H194" i="1" s="1"/>
  <c r="H195" i="1" s="1"/>
  <c r="H196" i="1" s="1"/>
  <c r="L196" i="1" s="1"/>
</calcChain>
</file>

<file path=xl/sharedStrings.xml><?xml version="1.0" encoding="utf-8"?>
<sst xmlns="http://schemas.openxmlformats.org/spreadsheetml/2006/main" count="1255" uniqueCount="474">
  <si>
    <t>ポイント</t>
    <phoneticPr fontId="3"/>
  </si>
  <si>
    <t>標識</t>
    <rPh sb="0" eb="2">
      <t>ヒョウシキ</t>
    </rPh>
    <phoneticPr fontId="3"/>
  </si>
  <si>
    <t>ポイントまで
の道路</t>
    <rPh sb="8" eb="10">
      <t>ドウロ</t>
    </rPh>
    <phoneticPr fontId="3"/>
  </si>
  <si>
    <t>ポイント
までの
区間距離</t>
    <rPh sb="9" eb="11">
      <t>クカン</t>
    </rPh>
    <rPh sb="11" eb="13">
      <t>キョリ</t>
    </rPh>
    <phoneticPr fontId="3"/>
  </si>
  <si>
    <t>累計
距離</t>
    <rPh sb="0" eb="2">
      <t>ルイケイ</t>
    </rPh>
    <rPh sb="3" eb="5">
      <t>キョリ</t>
    </rPh>
    <phoneticPr fontId="3"/>
  </si>
  <si>
    <t>区間後
進路</t>
    <rPh sb="0" eb="2">
      <t>クカン</t>
    </rPh>
    <rPh sb="2" eb="3">
      <t>ゴ</t>
    </rPh>
    <rPh sb="4" eb="6">
      <t>シンロ</t>
    </rPh>
    <phoneticPr fontId="3"/>
  </si>
  <si>
    <t>備考</t>
    <rPh sb="0" eb="2">
      <t>ビコウ</t>
    </rPh>
    <phoneticPr fontId="3"/>
  </si>
  <si>
    <t>チェック
間距離</t>
    <rPh sb="5" eb="6">
      <t>カン</t>
    </rPh>
    <rPh sb="6" eb="8">
      <t>キョリ</t>
    </rPh>
    <phoneticPr fontId="3"/>
  </si>
  <si>
    <t>スタート
たきい公園</t>
    <rPh sb="8" eb="10">
      <t>コウエン</t>
    </rPh>
    <phoneticPr fontId="4"/>
  </si>
  <si>
    <t>直進</t>
    <rPh sb="0" eb="2">
      <t>チョクシン</t>
    </rPh>
    <phoneticPr fontId="3"/>
  </si>
  <si>
    <t>十字路　S</t>
    <rPh sb="0" eb="3">
      <t>ジュウジロ</t>
    </rPh>
    <phoneticPr fontId="3"/>
  </si>
  <si>
    <t>市道</t>
    <rPh sb="0" eb="2">
      <t>シドウ</t>
    </rPh>
    <phoneticPr fontId="3"/>
  </si>
  <si>
    <t>左折</t>
    <rPh sb="0" eb="2">
      <t>サセツ</t>
    </rPh>
    <phoneticPr fontId="3"/>
  </si>
  <si>
    <t>↖左</t>
    <rPh sb="1" eb="2">
      <t>ヒダリ</t>
    </rPh>
    <phoneticPr fontId="3"/>
  </si>
  <si>
    <t>T字路</t>
    <rPh sb="1" eb="3">
      <t>ジロ</t>
    </rPh>
    <phoneticPr fontId="3"/>
  </si>
  <si>
    <t>Y字路</t>
    <rPh sb="1" eb="3">
      <t>ジロ</t>
    </rPh>
    <phoneticPr fontId="3"/>
  </si>
  <si>
    <t>右折</t>
    <rPh sb="0" eb="2">
      <t>ウセツ</t>
    </rPh>
    <phoneticPr fontId="3"/>
  </si>
  <si>
    <t>右↗</t>
    <rPh sb="0" eb="1">
      <t>ミギ</t>
    </rPh>
    <phoneticPr fontId="3"/>
  </si>
  <si>
    <t>逆Y字路</t>
    <rPh sb="0" eb="1">
      <t>ギャク</t>
    </rPh>
    <rPh sb="2" eb="4">
      <t>ジロ</t>
    </rPh>
    <phoneticPr fontId="3"/>
  </si>
  <si>
    <t>R24</t>
    <phoneticPr fontId="3"/>
  </si>
  <si>
    <t>左側
直進</t>
    <rPh sb="0" eb="2">
      <t>ヒダリガワ</t>
    </rPh>
    <rPh sb="3" eb="5">
      <t>チョクシン</t>
    </rPh>
    <phoneticPr fontId="3"/>
  </si>
  <si>
    <t>○</t>
    <phoneticPr fontId="3"/>
  </si>
  <si>
    <t>料金所ゲートは歩道を通行のこと</t>
    <rPh sb="0" eb="3">
      <t>リョウキンショ</t>
    </rPh>
    <rPh sb="7" eb="9">
      <t>ホドウ</t>
    </rPh>
    <rPh sb="10" eb="12">
      <t>ツウコウ</t>
    </rPh>
    <phoneticPr fontId="3"/>
  </si>
  <si>
    <t>ト字路</t>
    <rPh sb="1" eb="3">
      <t>ジロ</t>
    </rPh>
    <phoneticPr fontId="3"/>
  </si>
  <si>
    <t>┤字路</t>
    <phoneticPr fontId="3"/>
  </si>
  <si>
    <t>ゴール受付
守口市　西部コミュニティーセンター
１階　和室２</t>
    <rPh sb="3" eb="5">
      <t>ウケツケ</t>
    </rPh>
    <rPh sb="6" eb="8">
      <t>モリグチ</t>
    </rPh>
    <rPh sb="8" eb="9">
      <t>シ</t>
    </rPh>
    <rPh sb="10" eb="12">
      <t>セイブ</t>
    </rPh>
    <rPh sb="25" eb="26">
      <t>カイ</t>
    </rPh>
    <rPh sb="27" eb="29">
      <t>ワシツ</t>
    </rPh>
    <phoneticPr fontId="4"/>
  </si>
  <si>
    <t>Ver.</t>
    <phoneticPr fontId="3"/>
  </si>
  <si>
    <t>No.</t>
    <phoneticPr fontId="3"/>
  </si>
  <si>
    <t>十字路</t>
    <rPh sb="0" eb="3">
      <t>ジュウジロ</t>
    </rPh>
    <phoneticPr fontId="3"/>
  </si>
  <si>
    <t>太子橋　S</t>
    <rPh sb="0" eb="3">
      <t>タイシバシ</t>
    </rPh>
    <phoneticPr fontId="3"/>
  </si>
  <si>
    <t>一通道路逆走(自転車を除く)、キープレフト</t>
    <rPh sb="0" eb="4">
      <t>イッツウドウロ</t>
    </rPh>
    <rPh sb="4" eb="6">
      <t>ギャクソウ</t>
    </rPh>
    <rPh sb="7" eb="10">
      <t>ジテンシャ</t>
    </rPh>
    <rPh sb="11" eb="12">
      <t>ノゾ</t>
    </rPh>
    <phoneticPr fontId="3"/>
  </si>
  <si>
    <t>右カーブ</t>
    <rPh sb="0" eb="1">
      <t>ミギ</t>
    </rPh>
    <phoneticPr fontId="3"/>
  </si>
  <si>
    <t>道なり右</t>
    <rPh sb="0" eb="1">
      <t>ミチ</t>
    </rPh>
    <rPh sb="3" eb="4">
      <t>ミギ</t>
    </rPh>
    <phoneticPr fontId="3"/>
  </si>
  <si>
    <t>Y字路ゲート</t>
    <rPh sb="1" eb="3">
      <t>ジロ</t>
    </rPh>
    <phoneticPr fontId="3"/>
  </si>
  <si>
    <t>左Uターン</t>
    <rPh sb="0" eb="1">
      <t>ヒダリ</t>
    </rPh>
    <phoneticPr fontId="3"/>
  </si>
  <si>
    <t>↶</t>
    <phoneticPr fontId="3"/>
  </si>
  <si>
    <t>　左Uターンして豊里大橋歩道へ</t>
    <rPh sb="1" eb="2">
      <t>ヒダリ</t>
    </rPh>
    <rPh sb="8" eb="10">
      <t>トヨサト</t>
    </rPh>
    <rPh sb="10" eb="12">
      <t>オオハシ</t>
    </rPh>
    <rPh sb="12" eb="14">
      <t>ホドウ</t>
    </rPh>
    <phoneticPr fontId="3"/>
  </si>
  <si>
    <t>豊里大橋東側歩道へ右折</t>
    <rPh sb="0" eb="2">
      <t>トヨサト</t>
    </rPh>
    <rPh sb="2" eb="4">
      <t>オオハシ</t>
    </rPh>
    <rPh sb="4" eb="6">
      <t>ヒガシガワ</t>
    </rPh>
    <rPh sb="6" eb="8">
      <t>ホドウ</t>
    </rPh>
    <rPh sb="9" eb="11">
      <t>ウセツ</t>
    </rPh>
    <phoneticPr fontId="3"/>
  </si>
  <si>
    <t>豊里大橋歩道</t>
    <rPh sb="0" eb="4">
      <t>トヨサトオオハシ</t>
    </rPh>
    <rPh sb="4" eb="6">
      <t>ホドウ</t>
    </rPh>
    <phoneticPr fontId="3"/>
  </si>
  <si>
    <t>右Uターン</t>
    <rPh sb="0" eb="1">
      <t>ミギ</t>
    </rPh>
    <phoneticPr fontId="3"/>
  </si>
  <si>
    <t>↷</t>
    <phoneticPr fontId="3"/>
  </si>
  <si>
    <t>右Uターンして河川敷へ下る</t>
    <rPh sb="0" eb="1">
      <t>ミギ</t>
    </rPh>
    <rPh sb="7" eb="10">
      <t>カセンジキ</t>
    </rPh>
    <rPh sb="11" eb="12">
      <t>クダ</t>
    </rPh>
    <phoneticPr fontId="3"/>
  </si>
  <si>
    <t>市道</t>
    <rPh sb="0" eb="2">
      <t>シドウ</t>
    </rPh>
    <phoneticPr fontId="3"/>
  </si>
  <si>
    <t>左Uターンしてゲートをくぐり淀川河川敷道路へ</t>
    <rPh sb="0" eb="1">
      <t>ヒダリ</t>
    </rPh>
    <rPh sb="14" eb="16">
      <t>ヨドガワ</t>
    </rPh>
    <rPh sb="16" eb="19">
      <t>カセンジキ</t>
    </rPh>
    <rPh sb="19" eb="21">
      <t>ドウロ</t>
    </rPh>
    <phoneticPr fontId="3"/>
  </si>
  <si>
    <r>
      <rPr>
        <b/>
        <sz val="9"/>
        <color rgb="FFFF0000"/>
        <rFont val="ＭＳ Ｐゴシック"/>
        <family val="3"/>
        <charset val="128"/>
      </rPr>
      <t>淀川河川敷を通るルートです。</t>
    </r>
    <r>
      <rPr>
        <sz val="9"/>
        <color rgb="FFFF0000"/>
        <rFont val="ＭＳ Ｐゴシック"/>
        <family val="3"/>
        <charset val="128"/>
      </rPr>
      <t xml:space="preserve">
</t>
    </r>
    <r>
      <rPr>
        <b/>
        <sz val="9"/>
        <color rgb="FFFF0000"/>
        <rFont val="ＭＳ Ｐゴシック"/>
        <family val="3"/>
        <charset val="128"/>
      </rPr>
      <t>(信号、車の通行は無いですが多数の自転車ゲートが有ります、自転車ゲートはフレームやディレーラーを傷付けることが有ります、歩行者優先で注意して通行ください、基本は押し歩きでゆっくりと。)</t>
    </r>
    <rPh sb="0" eb="2">
      <t>ヨドガワ</t>
    </rPh>
    <rPh sb="2" eb="5">
      <t>カセンジキ</t>
    </rPh>
    <rPh sb="6" eb="7">
      <t>トオ</t>
    </rPh>
    <rPh sb="16" eb="18">
      <t>シンゴウ</t>
    </rPh>
    <rPh sb="19" eb="20">
      <t>クルマ</t>
    </rPh>
    <rPh sb="21" eb="23">
      <t>ツウコウ</t>
    </rPh>
    <rPh sb="24" eb="25">
      <t>ナ</t>
    </rPh>
    <rPh sb="29" eb="31">
      <t>タスウ</t>
    </rPh>
    <rPh sb="32" eb="35">
      <t>ジテンシャ</t>
    </rPh>
    <rPh sb="39" eb="40">
      <t>ア</t>
    </rPh>
    <rPh sb="44" eb="47">
      <t>ジテンシャ</t>
    </rPh>
    <rPh sb="63" eb="65">
      <t>キズツ</t>
    </rPh>
    <rPh sb="70" eb="71">
      <t>ア</t>
    </rPh>
    <rPh sb="75" eb="78">
      <t>ホコウシャ</t>
    </rPh>
    <rPh sb="78" eb="80">
      <t>ユウセン</t>
    </rPh>
    <rPh sb="81" eb="83">
      <t>チュウイ</t>
    </rPh>
    <rPh sb="85" eb="87">
      <t>ツウコウ</t>
    </rPh>
    <rPh sb="92" eb="94">
      <t>キホン</t>
    </rPh>
    <rPh sb="95" eb="96">
      <t>オ</t>
    </rPh>
    <rPh sb="97" eb="98">
      <t>アル</t>
    </rPh>
    <phoneticPr fontId="3"/>
  </si>
  <si>
    <t>旭西淀川
自転車道</t>
    <rPh sb="0" eb="1">
      <t>アサヒ</t>
    </rPh>
    <rPh sb="1" eb="2">
      <t>ニシ</t>
    </rPh>
    <rPh sb="2" eb="4">
      <t>ヨドガワ</t>
    </rPh>
    <rPh sb="5" eb="9">
      <t>ジテンシャドウ</t>
    </rPh>
    <phoneticPr fontId="3"/>
  </si>
  <si>
    <t>淀川右岸堤防へ</t>
    <rPh sb="0" eb="2">
      <t>ヨドガワ</t>
    </rPh>
    <rPh sb="2" eb="4">
      <t>ウガン</t>
    </rPh>
    <rPh sb="4" eb="6">
      <t>テイボウ</t>
    </rPh>
    <phoneticPr fontId="3"/>
  </si>
  <si>
    <t>側道のゲートをくぐり淀川左岸堤防へ坂を上る</t>
    <rPh sb="0" eb="2">
      <t>ソクドウ</t>
    </rPh>
    <rPh sb="10" eb="12">
      <t>ヨドガワ</t>
    </rPh>
    <rPh sb="12" eb="14">
      <t>サガン</t>
    </rPh>
    <rPh sb="14" eb="16">
      <t>テイボウ</t>
    </rPh>
    <rPh sb="17" eb="18">
      <t>サカ</t>
    </rPh>
    <rPh sb="19" eb="20">
      <t>ノボ</t>
    </rPh>
    <phoneticPr fontId="3"/>
  </si>
  <si>
    <t>直進
道なり
右カーブ
橋渡って
ゲート後
左カーブ</t>
    <rPh sb="0" eb="2">
      <t>チョクシン</t>
    </rPh>
    <rPh sb="3" eb="4">
      <t>ミチ</t>
    </rPh>
    <rPh sb="7" eb="8">
      <t>ミギ</t>
    </rPh>
    <rPh sb="12" eb="13">
      <t>ハシ</t>
    </rPh>
    <rPh sb="13" eb="14">
      <t>ワタ</t>
    </rPh>
    <rPh sb="20" eb="21">
      <t>ゴ</t>
    </rPh>
    <rPh sb="22" eb="23">
      <t>ヒダリ</t>
    </rPh>
    <phoneticPr fontId="3"/>
  </si>
  <si>
    <t>左側
直進</t>
    <rPh sb="0" eb="2">
      <t>ヒダリガワ</t>
    </rPh>
    <rPh sb="3" eb="5">
      <t>チョクシン</t>
    </rPh>
    <phoneticPr fontId="3"/>
  </si>
  <si>
    <t>山崎　S</t>
    <rPh sb="0" eb="2">
      <t>ヤマザキ</t>
    </rPh>
    <phoneticPr fontId="3"/>
  </si>
  <si>
    <t>河川敷道路</t>
    <rPh sb="0" eb="3">
      <t>カセンジキ</t>
    </rPh>
    <rPh sb="3" eb="5">
      <t>ドウロ</t>
    </rPh>
    <phoneticPr fontId="3"/>
  </si>
  <si>
    <t>左Uターンして三叉路の真ん中を進む</t>
    <rPh sb="0" eb="1">
      <t>ヒダリ</t>
    </rPh>
    <rPh sb="7" eb="10">
      <t>サンサロ</t>
    </rPh>
    <rPh sb="11" eb="12">
      <t>マ</t>
    </rPh>
    <rPh sb="13" eb="14">
      <t>ナカ</t>
    </rPh>
    <rPh sb="15" eb="16">
      <t>ススム</t>
    </rPh>
    <phoneticPr fontId="3"/>
  </si>
  <si>
    <t>堤防道路</t>
    <rPh sb="0" eb="2">
      <t>テイボウ</t>
    </rPh>
    <rPh sb="2" eb="4">
      <t>ドウロ</t>
    </rPh>
    <phoneticPr fontId="3"/>
  </si>
  <si>
    <t>この後、天王山大橋歩道で桂川を渡る</t>
    <rPh sb="2" eb="3">
      <t>アト</t>
    </rPh>
    <rPh sb="4" eb="7">
      <t>テンノウザン</t>
    </rPh>
    <rPh sb="7" eb="9">
      <t>オオハシ</t>
    </rPh>
    <rPh sb="9" eb="11">
      <t>ホドウ</t>
    </rPh>
    <rPh sb="12" eb="14">
      <t>カツラガワ</t>
    </rPh>
    <rPh sb="15" eb="16">
      <t>ワタ</t>
    </rPh>
    <phoneticPr fontId="3"/>
  </si>
  <si>
    <t>R478</t>
    <phoneticPr fontId="3"/>
  </si>
  <si>
    <t>観月橋南詰　S</t>
    <rPh sb="0" eb="3">
      <t>カンヅキバシ</t>
    </rPh>
    <rPh sb="3" eb="4">
      <t>ミナミ</t>
    </rPh>
    <rPh sb="4" eb="5">
      <t>ツ</t>
    </rPh>
    <phoneticPr fontId="3"/>
  </si>
  <si>
    <t>観月橋北詰　S</t>
    <rPh sb="0" eb="3">
      <t>カンヅキバシ</t>
    </rPh>
    <rPh sb="3" eb="4">
      <t>キタ</t>
    </rPh>
    <rPh sb="4" eb="5">
      <t>ツ</t>
    </rPh>
    <phoneticPr fontId="3"/>
  </si>
  <si>
    <t>京都外環状線
(京都宇治線)</t>
    <rPh sb="0" eb="2">
      <t>キョウト</t>
    </rPh>
    <rPh sb="2" eb="3">
      <t>ソト</t>
    </rPh>
    <rPh sb="3" eb="6">
      <t>カンジョウセン</t>
    </rPh>
    <rPh sb="8" eb="10">
      <t>キョウト</t>
    </rPh>
    <rPh sb="10" eb="12">
      <t>ウジ</t>
    </rPh>
    <rPh sb="12" eb="13">
      <t>セン</t>
    </rPh>
    <phoneticPr fontId="3"/>
  </si>
  <si>
    <t>新小栗栖街道</t>
  </si>
  <si>
    <t>右カーブ後左折</t>
    <rPh sb="0" eb="1">
      <t>ミギ</t>
    </rPh>
    <rPh sb="4" eb="5">
      <t>ゴ</t>
    </rPh>
    <rPh sb="5" eb="7">
      <t>サセツ</t>
    </rPh>
    <phoneticPr fontId="3"/>
  </si>
  <si>
    <t>西街道</t>
    <rPh sb="0" eb="1">
      <t>ニシ</t>
    </rPh>
    <rPh sb="1" eb="3">
      <t>カイドウ</t>
    </rPh>
    <phoneticPr fontId="3"/>
  </si>
  <si>
    <t>小栗栖牛ヶ淵　S</t>
    <rPh sb="0" eb="1">
      <t>コ</t>
    </rPh>
    <rPh sb="1" eb="3">
      <t>クリス</t>
    </rPh>
    <rPh sb="3" eb="4">
      <t>ウシ</t>
    </rPh>
    <rPh sb="5" eb="6">
      <t>フチ</t>
    </rPh>
    <phoneticPr fontId="3"/>
  </si>
  <si>
    <t>Y字路を右↗</t>
    <rPh sb="1" eb="3">
      <t>ジロ</t>
    </rPh>
    <phoneticPr fontId="3"/>
  </si>
  <si>
    <t>醍醐和泉　S</t>
    <phoneticPr fontId="3"/>
  </si>
  <si>
    <t>大宅甲ノ辻町　S</t>
    <phoneticPr fontId="3"/>
  </si>
  <si>
    <t>PC2
セブン-イレブン 大津本堅田５丁目店</t>
    <phoneticPr fontId="3"/>
  </si>
  <si>
    <t>琵琶湖大橋　S</t>
    <phoneticPr fontId="3"/>
  </si>
  <si>
    <t>F36</t>
    <phoneticPr fontId="3"/>
  </si>
  <si>
    <t>小山大宅線</t>
  </si>
  <si>
    <t>F35</t>
    <phoneticPr fontId="3"/>
  </si>
  <si>
    <t>F35、K36</t>
    <phoneticPr fontId="3"/>
  </si>
  <si>
    <t>R1</t>
    <phoneticPr fontId="3"/>
  </si>
  <si>
    <t>逢坂一丁目　S</t>
    <rPh sb="0" eb="2">
      <t>オオサカ</t>
    </rPh>
    <rPh sb="2" eb="3">
      <t>ハジメ</t>
    </rPh>
    <rPh sb="3" eb="5">
      <t>チョウメ</t>
    </rPh>
    <phoneticPr fontId="3"/>
  </si>
  <si>
    <t>交通量が多い場合左手に陸橋あり　→敦賀･彦根</t>
    <rPh sb="17" eb="19">
      <t>ツルガ</t>
    </rPh>
    <rPh sb="20" eb="22">
      <t>ヒコネ</t>
    </rPh>
    <phoneticPr fontId="3"/>
  </si>
  <si>
    <t>側道へ　　↖敦賀･高島</t>
    <rPh sb="0" eb="2">
      <t>ソクドウ</t>
    </rPh>
    <rPh sb="6" eb="8">
      <t>ツルガ</t>
    </rPh>
    <rPh sb="9" eb="11">
      <t>タカシマ</t>
    </rPh>
    <phoneticPr fontId="3"/>
  </si>
  <si>
    <t>K558</t>
    <phoneticPr fontId="3"/>
  </si>
  <si>
    <t>踏切を斜めに渡る。線路の隙間注意！！</t>
    <rPh sb="12" eb="14">
      <t>スキマ</t>
    </rPh>
    <phoneticPr fontId="3"/>
  </si>
  <si>
    <t>踏切</t>
    <rPh sb="0" eb="2">
      <t>フミキリ</t>
    </rPh>
    <phoneticPr fontId="3"/>
  </si>
  <si>
    <t>大津港口　S</t>
    <phoneticPr fontId="3"/>
  </si>
  <si>
    <t>PC3
ファミリーマート 彦根ミシガン通り店</t>
    <rPh sb="13" eb="15">
      <t>ヒコネ</t>
    </rPh>
    <rPh sb="19" eb="20">
      <t>トオ</t>
    </rPh>
    <phoneticPr fontId="3"/>
  </si>
  <si>
    <t>ここから半時計回りで琵琶湖周回</t>
    <rPh sb="4" eb="5">
      <t>ハン</t>
    </rPh>
    <rPh sb="5" eb="7">
      <t>トケイ</t>
    </rPh>
    <rPh sb="7" eb="8">
      <t>マワ</t>
    </rPh>
    <rPh sb="10" eb="13">
      <t>ビワコ</t>
    </rPh>
    <rPh sb="13" eb="15">
      <t>シュウカイ</t>
    </rPh>
    <phoneticPr fontId="3"/>
  </si>
  <si>
    <t>琵琶湖大橋東詰　S</t>
    <rPh sb="5" eb="6">
      <t>アズマ</t>
    </rPh>
    <rPh sb="6" eb="7">
      <t>ヅメ</t>
    </rPh>
    <phoneticPr fontId="3"/>
  </si>
  <si>
    <t>R601</t>
    <phoneticPr fontId="3"/>
  </si>
  <si>
    <t>馬場２丁目　S</t>
    <rPh sb="0" eb="2">
      <t>ババ</t>
    </rPh>
    <rPh sb="3" eb="5">
      <t>チョウメ</t>
    </rPh>
    <phoneticPr fontId="3"/>
  </si>
  <si>
    <t>大音　S</t>
    <rPh sb="0" eb="2">
      <t>オオネ</t>
    </rPh>
    <phoneticPr fontId="3"/>
  </si>
  <si>
    <t>K2
(さざなみ街道)</t>
    <rPh sb="8" eb="10">
      <t>カイドウ</t>
    </rPh>
    <phoneticPr fontId="3"/>
  </si>
  <si>
    <t>大音交差点を過ぎ左にUターン、道なり右カーブ</t>
    <rPh sb="0" eb="2">
      <t>オオネ</t>
    </rPh>
    <rPh sb="2" eb="5">
      <t>コウサテン</t>
    </rPh>
    <rPh sb="6" eb="7">
      <t>ス</t>
    </rPh>
    <rPh sb="8" eb="9">
      <t>ヒダリ</t>
    </rPh>
    <rPh sb="15" eb="16">
      <t>ミチ</t>
    </rPh>
    <rPh sb="18" eb="19">
      <t>ミギ</t>
    </rPh>
    <phoneticPr fontId="3"/>
  </si>
  <si>
    <t>K514</t>
    <phoneticPr fontId="3"/>
  </si>
  <si>
    <t>K559,K601
K26,K25,K2
(さざなみ街道)</t>
    <rPh sb="26" eb="28">
      <t>カイドウ</t>
    </rPh>
    <phoneticPr fontId="3"/>
  </si>
  <si>
    <t>K2,K331,K44
(さざなみ街道)</t>
    <rPh sb="17" eb="19">
      <t>カイドウ</t>
    </rPh>
    <phoneticPr fontId="3"/>
  </si>
  <si>
    <t>R303</t>
    <phoneticPr fontId="3"/>
  </si>
  <si>
    <t>R303へ合流</t>
    <rPh sb="5" eb="7">
      <t>ゴウリュウ</t>
    </rPh>
    <phoneticPr fontId="3"/>
  </si>
  <si>
    <t>K336</t>
    <phoneticPr fontId="3"/>
  </si>
  <si>
    <t>飯浦　S</t>
    <rPh sb="0" eb="1">
      <t>メシ</t>
    </rPh>
    <rPh sb="1" eb="2">
      <t>ウラ</t>
    </rPh>
    <phoneticPr fontId="3"/>
  </si>
  <si>
    <t>藤ヶ崎トンネルは交通量多く回避します</t>
    <rPh sb="0" eb="3">
      <t>フジガサキ</t>
    </rPh>
    <rPh sb="8" eb="11">
      <t>コウツウリョウ</t>
    </rPh>
    <rPh sb="11" eb="12">
      <t>オオ</t>
    </rPh>
    <rPh sb="13" eb="15">
      <t>カイヒ</t>
    </rPh>
    <phoneticPr fontId="3"/>
  </si>
  <si>
    <t>←R8 福井 敦賀</t>
    <rPh sb="4" eb="6">
      <t>フクイ</t>
    </rPh>
    <rPh sb="7" eb="9">
      <t>ツルガ</t>
    </rPh>
    <phoneticPr fontId="3"/>
  </si>
  <si>
    <t>→K287 マキノ高原</t>
    <rPh sb="9" eb="11">
      <t>コウゲン</t>
    </rPh>
    <phoneticPr fontId="3"/>
  </si>
  <si>
    <t>K287</t>
    <phoneticPr fontId="3"/>
  </si>
  <si>
    <t>小荒路　S</t>
    <rPh sb="0" eb="1">
      <t>ショウ</t>
    </rPh>
    <rPh sb="1" eb="2">
      <t>アラ</t>
    </rPh>
    <rPh sb="2" eb="3">
      <t>ミチ</t>
    </rPh>
    <phoneticPr fontId="3"/>
  </si>
  <si>
    <t>正面
直進</t>
    <rPh sb="0" eb="2">
      <t>ショウメン</t>
    </rPh>
    <rPh sb="3" eb="5">
      <t>チョクシン</t>
    </rPh>
    <phoneticPr fontId="3"/>
  </si>
  <si>
    <t>K54,K333
K304
(風車街道)</t>
    <rPh sb="15" eb="17">
      <t>フウシャ</t>
    </rPh>
    <rPh sb="17" eb="19">
      <t>カイドウ</t>
    </rPh>
    <phoneticPr fontId="3"/>
  </si>
  <si>
    <t>K304</t>
    <phoneticPr fontId="3"/>
  </si>
  <si>
    <t>萩の浜口　S</t>
    <rPh sb="0" eb="1">
      <t>ハギ</t>
    </rPh>
    <rPh sb="2" eb="3">
      <t>ハマ</t>
    </rPh>
    <rPh sb="3" eb="4">
      <t>クチ</t>
    </rPh>
    <phoneticPr fontId="3"/>
  </si>
  <si>
    <t>←R161　大津</t>
    <rPh sb="6" eb="8">
      <t>オオツ</t>
    </rPh>
    <phoneticPr fontId="3"/>
  </si>
  <si>
    <t>R161</t>
    <phoneticPr fontId="3"/>
  </si>
  <si>
    <t>R161へ合流</t>
    <rPh sb="5" eb="7">
      <t>ゴウリュウ</t>
    </rPh>
    <phoneticPr fontId="3"/>
  </si>
  <si>
    <t>直進↗</t>
    <rPh sb="0" eb="2">
      <t>チョクシン</t>
    </rPh>
    <phoneticPr fontId="3"/>
  </si>
  <si>
    <t>K558へ合流</t>
    <rPh sb="5" eb="7">
      <t>ゴウリュウ</t>
    </rPh>
    <phoneticPr fontId="3"/>
  </si>
  <si>
    <t>におの浜二丁目　S</t>
    <phoneticPr fontId="3"/>
  </si>
  <si>
    <t>K558
K18</t>
    <phoneticPr fontId="3"/>
  </si>
  <si>
    <t>変形十字路</t>
    <rPh sb="0" eb="2">
      <t>ヘンケイ</t>
    </rPh>
    <rPh sb="2" eb="5">
      <t>ジュウジロ</t>
    </rPh>
    <phoneticPr fontId="3"/>
  </si>
  <si>
    <t>ときめき坂</t>
    <rPh sb="4" eb="5">
      <t>サカ</t>
    </rPh>
    <phoneticPr fontId="3"/>
  </si>
  <si>
    <t>東海道</t>
    <rPh sb="0" eb="3">
      <t>トウカイドウ</t>
    </rPh>
    <phoneticPr fontId="3"/>
  </si>
  <si>
    <t>前方ファミマ</t>
    <rPh sb="0" eb="2">
      <t>ゼンポウ</t>
    </rPh>
    <phoneticPr fontId="3"/>
  </si>
  <si>
    <t>市道</t>
    <rPh sb="0" eb="2">
      <t>シドウ</t>
    </rPh>
    <phoneticPr fontId="3"/>
  </si>
  <si>
    <t>⇒</t>
    <phoneticPr fontId="3"/>
  </si>
  <si>
    <t>※Google Street Viewにはまだありません</t>
    <phoneticPr fontId="3"/>
  </si>
  <si>
    <t>右側
左折</t>
    <rPh sb="0" eb="2">
      <t>ミギガワ</t>
    </rPh>
    <rPh sb="3" eb="5">
      <t>サセツ</t>
    </rPh>
    <phoneticPr fontId="3"/>
  </si>
  <si>
    <t>本丸町　S</t>
    <phoneticPr fontId="3"/>
  </si>
  <si>
    <t>前方の橋は渡らない</t>
    <rPh sb="0" eb="2">
      <t>ゼンポウ</t>
    </rPh>
    <rPh sb="3" eb="4">
      <t>ハシ</t>
    </rPh>
    <rPh sb="5" eb="6">
      <t>ワタ</t>
    </rPh>
    <phoneticPr fontId="3"/>
  </si>
  <si>
    <t>K3</t>
    <phoneticPr fontId="3"/>
  </si>
  <si>
    <t>K102
R422
K3</t>
    <phoneticPr fontId="3"/>
  </si>
  <si>
    <t>K3
K29</t>
    <phoneticPr fontId="3"/>
  </si>
  <si>
    <t>鹿跳橋西詰　S</t>
    <rPh sb="0" eb="1">
      <t>シカ</t>
    </rPh>
    <rPh sb="1" eb="2">
      <t>ハ</t>
    </rPh>
    <rPh sb="2" eb="3">
      <t>ハシ</t>
    </rPh>
    <rPh sb="3" eb="5">
      <t>ニシヅメ</t>
    </rPh>
    <phoneticPr fontId="3"/>
  </si>
  <si>
    <t>→K3 宇治･天ケ瀬ダム</t>
    <rPh sb="4" eb="6">
      <t>ウジ</t>
    </rPh>
    <rPh sb="7" eb="10">
      <t>アマガセ</t>
    </rPh>
    <phoneticPr fontId="3"/>
  </si>
  <si>
    <t>宵待橋</t>
    <rPh sb="0" eb="1">
      <t>ヨイ</t>
    </rPh>
    <rPh sb="1" eb="2">
      <t>マ</t>
    </rPh>
    <rPh sb="2" eb="3">
      <t>ハシ</t>
    </rPh>
    <phoneticPr fontId="3"/>
  </si>
  <si>
    <t>第一志津川橋を渡る</t>
    <rPh sb="0" eb="2">
      <t>ダイイチ</t>
    </rPh>
    <rPh sb="2" eb="5">
      <t>シヅガワ</t>
    </rPh>
    <rPh sb="5" eb="6">
      <t>ハシ</t>
    </rPh>
    <rPh sb="7" eb="8">
      <t>ワタ</t>
    </rPh>
    <phoneticPr fontId="3"/>
  </si>
  <si>
    <t>宇治橋東詰　S</t>
    <rPh sb="0" eb="3">
      <t>ウジハシ</t>
    </rPh>
    <rPh sb="3" eb="4">
      <t>ヒガシ</t>
    </rPh>
    <rPh sb="4" eb="5">
      <t>ヅメ</t>
    </rPh>
    <phoneticPr fontId="3"/>
  </si>
  <si>
    <t>ト字路　S</t>
    <rPh sb="1" eb="3">
      <t>ジロ</t>
    </rPh>
    <phoneticPr fontId="3"/>
  </si>
  <si>
    <t>F241</t>
    <phoneticPr fontId="3"/>
  </si>
  <si>
    <t>F247</t>
    <phoneticPr fontId="3"/>
  </si>
  <si>
    <t>F7
F15</t>
    <phoneticPr fontId="3"/>
  </si>
  <si>
    <t>奈良街道</t>
    <rPh sb="0" eb="4">
      <t>ナラカイドウ</t>
    </rPh>
    <phoneticPr fontId="3"/>
  </si>
  <si>
    <t>中島口　S</t>
    <rPh sb="0" eb="3">
      <t>ナカジマグチ</t>
    </rPh>
    <phoneticPr fontId="3"/>
  </si>
  <si>
    <t>北側顔　S</t>
    <rPh sb="0" eb="2">
      <t>キタガワ</t>
    </rPh>
    <rPh sb="2" eb="3">
      <t>カオ</t>
    </rPh>
    <phoneticPr fontId="3"/>
  </si>
  <si>
    <t>F81</t>
    <phoneticPr fontId="3"/>
  </si>
  <si>
    <t>┤字路　S</t>
    <phoneticPr fontId="3"/>
  </si>
  <si>
    <t>F13</t>
    <phoneticPr fontId="3"/>
  </si>
  <si>
    <t>T字路　S</t>
    <rPh sb="1" eb="3">
      <t>ジロ</t>
    </rPh>
    <phoneticPr fontId="3"/>
  </si>
  <si>
    <t>さくらであい館を左へ、御幸橋渡る</t>
    <rPh sb="6" eb="7">
      <t>カン</t>
    </rPh>
    <rPh sb="8" eb="9">
      <t>ヒダリ</t>
    </rPh>
    <rPh sb="11" eb="14">
      <t>ミユキバシ</t>
    </rPh>
    <rPh sb="14" eb="15">
      <t>ワタ</t>
    </rPh>
    <phoneticPr fontId="33"/>
  </si>
  <si>
    <t>右折後、歩道から淀川河川敷へ下る</t>
    <rPh sb="0" eb="3">
      <t>ウセツゴ</t>
    </rPh>
    <rPh sb="4" eb="6">
      <t>ホドウ</t>
    </rPh>
    <rPh sb="8" eb="10">
      <t>ヨドガワ</t>
    </rPh>
    <rPh sb="10" eb="13">
      <t>カセンジキ</t>
    </rPh>
    <rPh sb="14" eb="15">
      <t>クダ</t>
    </rPh>
    <phoneticPr fontId="3"/>
  </si>
  <si>
    <t>北河内
サイクル
ライン</t>
    <rPh sb="0" eb="3">
      <t>キタカワチ</t>
    </rPh>
    <phoneticPr fontId="3"/>
  </si>
  <si>
    <t>Uターン</t>
    <phoneticPr fontId="3"/>
  </si>
  <si>
    <t>土手に上ってからUターン下に下る</t>
    <rPh sb="0" eb="2">
      <t>ドテ</t>
    </rPh>
    <rPh sb="3" eb="4">
      <t>ノボ</t>
    </rPh>
    <rPh sb="12" eb="13">
      <t>シタ</t>
    </rPh>
    <rPh sb="14" eb="15">
      <t>クダ</t>
    </rPh>
    <phoneticPr fontId="3"/>
  </si>
  <si>
    <t>ゲートの右を通過し下道に合流</t>
    <rPh sb="4" eb="5">
      <t>ミギ</t>
    </rPh>
    <rPh sb="6" eb="8">
      <t>ツウカ</t>
    </rPh>
    <rPh sb="9" eb="11">
      <t>シタミチ</t>
    </rPh>
    <rPh sb="12" eb="14">
      <t>ゴウリュウ</t>
    </rPh>
    <phoneticPr fontId="3"/>
  </si>
  <si>
    <t>左カーブ</t>
    <rPh sb="0" eb="1">
      <t>ヒダリ</t>
    </rPh>
    <phoneticPr fontId="3"/>
  </si>
  <si>
    <t>道なり左</t>
    <rPh sb="0" eb="1">
      <t>ミチ</t>
    </rPh>
    <rPh sb="3" eb="4">
      <t>ヒダリ</t>
    </rPh>
    <phoneticPr fontId="3"/>
  </si>
  <si>
    <t>R1を横断</t>
    <rPh sb="3" eb="5">
      <t>オウダン</t>
    </rPh>
    <phoneticPr fontId="3"/>
  </si>
  <si>
    <t>左側</t>
    <rPh sb="0" eb="2">
      <t>ヒダリガワ</t>
    </rPh>
    <phoneticPr fontId="3"/>
  </si>
  <si>
    <t>十字路（豊里大橋手前）</t>
    <rPh sb="0" eb="1">
      <t>ジュウ</t>
    </rPh>
    <rPh sb="4" eb="6">
      <t>トヨサト</t>
    </rPh>
    <rPh sb="6" eb="8">
      <t>オオハシ</t>
    </rPh>
    <rPh sb="8" eb="10">
      <t>テマエ</t>
    </rPh>
    <phoneticPr fontId="3"/>
  </si>
  <si>
    <t>ここ</t>
    <phoneticPr fontId="3"/>
  </si>
  <si>
    <t>レシート取得　通過時刻を自分で記入
参考タイム　翌００：１５</t>
    <rPh sb="4" eb="6">
      <t>シュトク</t>
    </rPh>
    <rPh sb="7" eb="9">
      <t>ツウカ</t>
    </rPh>
    <rPh sb="9" eb="11">
      <t>ジコク</t>
    </rPh>
    <rPh sb="12" eb="14">
      <t>ジブン</t>
    </rPh>
    <rPh sb="15" eb="17">
      <t>キニュウ</t>
    </rPh>
    <rPh sb="18" eb="20">
      <t>サンコウ</t>
    </rPh>
    <rPh sb="24" eb="25">
      <t>ヨク</t>
    </rPh>
    <phoneticPr fontId="4"/>
  </si>
  <si>
    <t>高架くぐってすぐ右折</t>
    <rPh sb="0" eb="2">
      <t>コウカ</t>
    </rPh>
    <rPh sb="8" eb="10">
      <t>ウセツ</t>
    </rPh>
    <phoneticPr fontId="3"/>
  </si>
  <si>
    <t>上って堤防へ</t>
    <rPh sb="0" eb="1">
      <t>ノボ</t>
    </rPh>
    <rPh sb="3" eb="5">
      <t>テイボウ</t>
    </rPh>
    <phoneticPr fontId="3"/>
  </si>
  <si>
    <t>PC1
セブンイレブン 阪急大山崎店</t>
    <rPh sb="12" eb="14">
      <t>ハンキュウ</t>
    </rPh>
    <rPh sb="14" eb="17">
      <t>オオヤマザキ</t>
    </rPh>
    <phoneticPr fontId="3"/>
  </si>
  <si>
    <t>F67</t>
    <phoneticPr fontId="3"/>
  </si>
  <si>
    <t>大山崎　S</t>
    <rPh sb="0" eb="3">
      <t>オオヤマザキ</t>
    </rPh>
    <phoneticPr fontId="3"/>
  </si>
  <si>
    <t>自転車ゲートをくぐり堤防道路へ</t>
    <rPh sb="0" eb="3">
      <t>ジテンシャ</t>
    </rPh>
    <rPh sb="10" eb="12">
      <t>テイボウ</t>
    </rPh>
    <rPh sb="12" eb="14">
      <t>ドウロ</t>
    </rPh>
    <phoneticPr fontId="3"/>
  </si>
  <si>
    <t>下って河川敷へ</t>
    <rPh sb="0" eb="1">
      <t>クダ</t>
    </rPh>
    <rPh sb="3" eb="6">
      <t>カセンジキ</t>
    </rPh>
    <phoneticPr fontId="3"/>
  </si>
  <si>
    <t>河川敷道路へ合流</t>
    <rPh sb="0" eb="3">
      <t>カセンジキ</t>
    </rPh>
    <rPh sb="3" eb="5">
      <t>ドウロ</t>
    </rPh>
    <rPh sb="6" eb="8">
      <t>ゴウリュウ</t>
    </rPh>
    <phoneticPr fontId="3"/>
  </si>
  <si>
    <t>右角にインドアゴルフ</t>
    <rPh sb="0" eb="1">
      <t>ミギ</t>
    </rPh>
    <rPh sb="1" eb="2">
      <t>カド</t>
    </rPh>
    <phoneticPr fontId="3"/>
  </si>
  <si>
    <t>堤防道路へ</t>
    <rPh sb="0" eb="2">
      <t>テイボウ</t>
    </rPh>
    <rPh sb="2" eb="4">
      <t>ドウロ</t>
    </rPh>
    <phoneticPr fontId="3"/>
  </si>
  <si>
    <t>天王山大橋
歩道</t>
    <rPh sb="0" eb="3">
      <t>テンノウザン</t>
    </rPh>
    <rPh sb="3" eb="5">
      <t>オオハシ</t>
    </rPh>
    <rPh sb="6" eb="8">
      <t>ホドウ</t>
    </rPh>
    <phoneticPr fontId="3"/>
  </si>
  <si>
    <t>↷</t>
  </si>
  <si>
    <t>右Uターンして河川敷へ下る、高架をくぐり再び堤防道路へ</t>
    <rPh sb="0" eb="1">
      <t>ミギ</t>
    </rPh>
    <rPh sb="7" eb="10">
      <t>カセンジキ</t>
    </rPh>
    <rPh sb="11" eb="12">
      <t>クダ</t>
    </rPh>
    <rPh sb="14" eb="16">
      <t>コウカ</t>
    </rPh>
    <rPh sb="20" eb="21">
      <t>フタタ</t>
    </rPh>
    <rPh sb="22" eb="26">
      <t>テイボウドウロ</t>
    </rPh>
    <phoneticPr fontId="3"/>
  </si>
  <si>
    <t>左カーブ</t>
    <rPh sb="0" eb="1">
      <t>ヒダリ</t>
    </rPh>
    <phoneticPr fontId="3"/>
  </si>
  <si>
    <t>この後、宇治川御幸橋の歩道を渡る</t>
    <rPh sb="2" eb="3">
      <t>アト</t>
    </rPh>
    <rPh sb="4" eb="7">
      <t>ウジガワ</t>
    </rPh>
    <rPh sb="7" eb="8">
      <t>ゴ</t>
    </rPh>
    <rPh sb="8" eb="9">
      <t>サチ</t>
    </rPh>
    <rPh sb="9" eb="10">
      <t>ハシ</t>
    </rPh>
    <rPh sb="11" eb="13">
      <t>ホドウ</t>
    </rPh>
    <rPh sb="14" eb="15">
      <t>ワタ</t>
    </rPh>
    <phoneticPr fontId="3"/>
  </si>
  <si>
    <t>さくらであい館の正面信号を渡る</t>
    <rPh sb="6" eb="7">
      <t>カン</t>
    </rPh>
    <rPh sb="8" eb="10">
      <t>ショウメン</t>
    </rPh>
    <rPh sb="10" eb="12">
      <t>シンゴウ</t>
    </rPh>
    <rPh sb="13" eb="14">
      <t>ワタ</t>
    </rPh>
    <phoneticPr fontId="3"/>
  </si>
  <si>
    <t>宇治川御幸橋
歩道</t>
    <rPh sb="0" eb="3">
      <t>ウジガワ</t>
    </rPh>
    <rPh sb="3" eb="5">
      <t>ミユキ</t>
    </rPh>
    <rPh sb="5" eb="6">
      <t>ハシ</t>
    </rPh>
    <rPh sb="7" eb="9">
      <t>ホドウ</t>
    </rPh>
    <phoneticPr fontId="3"/>
  </si>
  <si>
    <t>F13</t>
    <phoneticPr fontId="3"/>
  </si>
  <si>
    <t>この後、横断歩道を渡り右折</t>
    <rPh sb="2" eb="3">
      <t>アト</t>
    </rPh>
    <rPh sb="4" eb="8">
      <t>オウダンホドウ</t>
    </rPh>
    <rPh sb="9" eb="10">
      <t>ワタ</t>
    </rPh>
    <rPh sb="11" eb="13">
      <t>ウセツ</t>
    </rPh>
    <phoneticPr fontId="3"/>
  </si>
  <si>
    <t>F81</t>
    <phoneticPr fontId="3"/>
  </si>
  <si>
    <t>横断歩道が北側に無いため横断歩道まで直進</t>
    <rPh sb="0" eb="4">
      <t>オウダンホドウ</t>
    </rPh>
    <rPh sb="5" eb="7">
      <t>キタガワ</t>
    </rPh>
    <rPh sb="8" eb="9">
      <t>ナ</t>
    </rPh>
    <rPh sb="12" eb="14">
      <t>オウダン</t>
    </rPh>
    <rPh sb="14" eb="16">
      <t>ホドウ</t>
    </rPh>
    <rPh sb="18" eb="20">
      <t>チョクシン</t>
    </rPh>
    <phoneticPr fontId="3"/>
  </si>
  <si>
    <t>北川顔　S</t>
    <rPh sb="0" eb="2">
      <t>キタガワ</t>
    </rPh>
    <rPh sb="2" eb="3">
      <t>カオ</t>
    </rPh>
    <phoneticPr fontId="3"/>
  </si>
  <si>
    <t>R478</t>
    <phoneticPr fontId="3"/>
  </si>
  <si>
    <t>中島口　S</t>
    <rPh sb="0" eb="2">
      <t>ナカジマ</t>
    </rPh>
    <rPh sb="2" eb="3">
      <t>クチ</t>
    </rPh>
    <phoneticPr fontId="3"/>
  </si>
  <si>
    <t>市道</t>
    <rPh sb="0" eb="2">
      <t>シドウ</t>
    </rPh>
    <phoneticPr fontId="3"/>
  </si>
  <si>
    <t>側道の方へ</t>
    <rPh sb="0" eb="2">
      <t>ソクドウ</t>
    </rPh>
    <rPh sb="3" eb="4">
      <t>ホウ</t>
    </rPh>
    <phoneticPr fontId="3"/>
  </si>
  <si>
    <t>正面に、とりまさストアー</t>
    <rPh sb="0" eb="2">
      <t>ショウメン</t>
    </rPh>
    <phoneticPr fontId="3"/>
  </si>
  <si>
    <t>左車線を直進、R1の高架をくぐる</t>
    <rPh sb="0" eb="3">
      <t>ヒダリシャセン</t>
    </rPh>
    <rPh sb="4" eb="6">
      <t>チョクシン</t>
    </rPh>
    <rPh sb="10" eb="12">
      <t>コウカ</t>
    </rPh>
    <phoneticPr fontId="3"/>
  </si>
  <si>
    <t>奈良街道</t>
    <rPh sb="0" eb="2">
      <t>ナラ</t>
    </rPh>
    <rPh sb="2" eb="4">
      <t>カイドウ</t>
    </rPh>
    <phoneticPr fontId="3"/>
  </si>
  <si>
    <t>塩津　S</t>
    <rPh sb="0" eb="2">
      <t>シオツ</t>
    </rPh>
    <phoneticPr fontId="3"/>
  </si>
  <si>
    <t>R8</t>
    <phoneticPr fontId="3"/>
  </si>
  <si>
    <t>敦賀に向けて峠越え、交通量が多い注意</t>
  </si>
  <si>
    <t>↗R8　福井　越前市</t>
    <rPh sb="4" eb="6">
      <t>フクイ</t>
    </rPh>
    <rPh sb="7" eb="10">
      <t>エチゼンシ</t>
    </rPh>
    <phoneticPr fontId="3"/>
  </si>
  <si>
    <t>疋田　S</t>
    <rPh sb="0" eb="2">
      <t>ヒキタ</t>
    </rPh>
    <phoneticPr fontId="3"/>
  </si>
  <si>
    <t>Y字路</t>
    <phoneticPr fontId="3"/>
  </si>
  <si>
    <t>右↗の小河トンネルは自転車通行禁止</t>
    <rPh sb="3" eb="5">
      <t>オゴウ</t>
    </rPh>
    <rPh sb="10" eb="13">
      <t>ジテンシャ</t>
    </rPh>
    <rPh sb="13" eb="17">
      <t>ツウコウキンシ</t>
    </rPh>
    <phoneticPr fontId="3"/>
  </si>
  <si>
    <t>←R305 しおかぜライン</t>
    <phoneticPr fontId="3"/>
  </si>
  <si>
    <t>大比田　S</t>
    <rPh sb="0" eb="1">
      <t>ダイ</t>
    </rPh>
    <rPh sb="1" eb="2">
      <t>ヒ</t>
    </rPh>
    <rPh sb="2" eb="3">
      <t>タ</t>
    </rPh>
    <phoneticPr fontId="3"/>
  </si>
  <si>
    <t>K204</t>
    <phoneticPr fontId="3"/>
  </si>
  <si>
    <t>R305</t>
    <phoneticPr fontId="3"/>
  </si>
  <si>
    <t>←R305 越前海岸</t>
    <rPh sb="6" eb="10">
      <t>エチゼンカイガン</t>
    </rPh>
    <phoneticPr fontId="3"/>
  </si>
  <si>
    <t>PC4 フォトチェック
壁石浜公衆トイレ</t>
    <rPh sb="12" eb="13">
      <t>カベ</t>
    </rPh>
    <rPh sb="13" eb="15">
      <t>イシハマ</t>
    </rPh>
    <rPh sb="15" eb="17">
      <t>コウシュウ</t>
    </rPh>
    <phoneticPr fontId="3"/>
  </si>
  <si>
    <t>左側
折り返し</t>
    <rPh sb="0" eb="2">
      <t>ヒダリガワ</t>
    </rPh>
    <rPh sb="3" eb="4">
      <t>オ</t>
    </rPh>
    <rPh sb="5" eb="6">
      <t>カエ</t>
    </rPh>
    <phoneticPr fontId="3"/>
  </si>
  <si>
    <r>
      <t>道なり</t>
    </r>
    <r>
      <rPr>
        <sz val="12"/>
        <rFont val="ＭＳ Ｐゴシック"/>
        <family val="3"/>
        <charset val="128"/>
      </rPr>
      <t>↶</t>
    </r>
    <rPh sb="0" eb="1">
      <t>ミチ</t>
    </rPh>
    <phoneticPr fontId="3"/>
  </si>
  <si>
    <t>→しおかぜライン</t>
    <phoneticPr fontId="3"/>
  </si>
  <si>
    <t>小河　S　（Y字路）</t>
    <rPh sb="0" eb="2">
      <t>オゴウ</t>
    </rPh>
    <rPh sb="7" eb="9">
      <t>ジロ</t>
    </rPh>
    <phoneticPr fontId="3"/>
  </si>
  <si>
    <t>小河第２　S　（Y字路）</t>
    <rPh sb="0" eb="2">
      <t>オゴウ</t>
    </rPh>
    <rPh sb="2" eb="3">
      <t>ダイ</t>
    </rPh>
    <rPh sb="9" eb="11">
      <t>ジロ</t>
    </rPh>
    <phoneticPr fontId="3"/>
  </si>
  <si>
    <r>
      <t xml:space="preserve"> </t>
    </r>
    <r>
      <rPr>
        <sz val="12"/>
        <rFont val="游ゴシック"/>
        <family val="3"/>
        <charset val="128"/>
        <scheme val="minor"/>
      </rPr>
      <t>↱</t>
    </r>
    <r>
      <rPr>
        <sz val="9"/>
        <rFont val="游ゴシック"/>
        <family val="3"/>
        <charset val="128"/>
        <scheme val="minor"/>
      </rPr>
      <t>　R8　大津</t>
    </r>
    <rPh sb="6" eb="8">
      <t>オオツ</t>
    </rPh>
    <phoneticPr fontId="3"/>
  </si>
  <si>
    <t>R8↑　↑R161　右車線でR161へ</t>
    <rPh sb="10" eb="13">
      <t>ミギシャセン</t>
    </rPh>
    <phoneticPr fontId="3"/>
  </si>
  <si>
    <t>野口　S</t>
    <rPh sb="0" eb="2">
      <t>ノグチ</t>
    </rPh>
    <phoneticPr fontId="3"/>
  </si>
  <si>
    <t>BRM411近畿400km守口_大阪から琵琶湖400km</t>
    <rPh sb="6" eb="8">
      <t>キンキ</t>
    </rPh>
    <rPh sb="13" eb="15">
      <t>モリグチ</t>
    </rPh>
    <rPh sb="16" eb="18">
      <t>オオサカ</t>
    </rPh>
    <rPh sb="20" eb="23">
      <t>ビワコ</t>
    </rPh>
    <phoneticPr fontId="3"/>
  </si>
  <si>
    <t>レシート取得　通過時刻を自分で記入
参考タイム　</t>
    <rPh sb="4" eb="6">
      <t>シュトク</t>
    </rPh>
    <rPh sb="7" eb="9">
      <t>ツウカ</t>
    </rPh>
    <rPh sb="9" eb="11">
      <t>ジコク</t>
    </rPh>
    <rPh sb="12" eb="14">
      <t>ジブン</t>
    </rPh>
    <rPh sb="15" eb="17">
      <t>キニュウ</t>
    </rPh>
    <rPh sb="18" eb="20">
      <t>サンコウ</t>
    </rPh>
    <phoneticPr fontId="4"/>
  </si>
  <si>
    <t>レシート取得　通過時刻を自分で記入
参考タイム　</t>
    <rPh sb="4" eb="6">
      <t>シュトク</t>
    </rPh>
    <rPh sb="7" eb="9">
      <t>ツウカ</t>
    </rPh>
    <rPh sb="9" eb="11">
      <t>ジコク</t>
    </rPh>
    <rPh sb="12" eb="14">
      <t>ジブン</t>
    </rPh>
    <rPh sb="15" eb="17">
      <t>キニュウ</t>
    </rPh>
    <rPh sb="18" eb="20">
      <t>サンコウ</t>
    </rPh>
    <phoneticPr fontId="3"/>
  </si>
  <si>
    <t>フォトチェック　通過時刻を自分で記入
参考タイム　</t>
    <rPh sb="8" eb="10">
      <t>ツウカ</t>
    </rPh>
    <rPh sb="10" eb="12">
      <t>ジコク</t>
    </rPh>
    <rPh sb="13" eb="15">
      <t>ジブン</t>
    </rPh>
    <rPh sb="16" eb="18">
      <t>キニュウ</t>
    </rPh>
    <rPh sb="19" eb="21">
      <t>サンコウ</t>
    </rPh>
    <phoneticPr fontId="3"/>
  </si>
  <si>
    <t>フォトチェック　通過時刻を自分で記入
参考タイム</t>
    <rPh sb="8" eb="10">
      <t>ツウカ</t>
    </rPh>
    <rPh sb="10" eb="12">
      <t>ジコク</t>
    </rPh>
    <rPh sb="13" eb="15">
      <t>ジブン</t>
    </rPh>
    <rPh sb="16" eb="18">
      <t>キニュウ</t>
    </rPh>
    <rPh sb="19" eb="21">
      <t>サンコウ</t>
    </rPh>
    <phoneticPr fontId="3"/>
  </si>
  <si>
    <t>17:00 スタート基準
有人受け付け</t>
    <rPh sb="10" eb="12">
      <t>キジュン</t>
    </rPh>
    <rPh sb="13" eb="15">
      <t>ユウジン</t>
    </rPh>
    <rPh sb="15" eb="16">
      <t>ウ</t>
    </rPh>
    <rPh sb="17" eb="18">
      <t>ツ</t>
    </rPh>
    <phoneticPr fontId="3"/>
  </si>
  <si>
    <t>PC5 フォトチェック
メタセコイヤ並木道の景色</t>
    <phoneticPr fontId="3"/>
  </si>
  <si>
    <t>PC6 フォトチェック
舟木大橋からの景色</t>
    <phoneticPr fontId="3"/>
  </si>
  <si>
    <t>PC7　フォトチェック
UNBOUND（2025/4/11は店休日
　　　　　　　のため看板前で写真撮影）</t>
    <rPh sb="30" eb="33">
      <t>テンキュウビ</t>
    </rPh>
    <rPh sb="44" eb="47">
      <t>カンバンマエ</t>
    </rPh>
    <rPh sb="48" eb="50">
      <t>シャシン</t>
    </rPh>
    <rPh sb="50" eb="52">
      <t>サツエイ</t>
    </rPh>
    <phoneticPr fontId="3"/>
  </si>
  <si>
    <t>PC8　フォトチェック
白虹橋(はっこうばし)からの景色</t>
    <phoneticPr fontId="3"/>
  </si>
  <si>
    <t>1.0.1</t>
    <phoneticPr fontId="3"/>
  </si>
  <si>
    <t>↖　R8　敦賀市街　敦賀新港</t>
    <rPh sb="5" eb="7">
      <t>ツルガ</t>
    </rPh>
    <rPh sb="7" eb="9">
      <t>シガイ</t>
    </rPh>
    <rPh sb="10" eb="12">
      <t>ツルガ</t>
    </rPh>
    <rPh sb="12" eb="14">
      <t>シンコウ</t>
    </rPh>
    <phoneticPr fontId="3"/>
  </si>
  <si>
    <t>新港口　S</t>
    <rPh sb="0" eb="2">
      <t>シンミナト</t>
    </rPh>
    <rPh sb="2" eb="3">
      <t>クチ</t>
    </rPh>
    <phoneticPr fontId="3"/>
  </si>
  <si>
    <t>←　敦賀市街</t>
    <rPh sb="2" eb="6">
      <t>ツルガシガイ</t>
    </rPh>
    <phoneticPr fontId="3"/>
  </si>
  <si>
    <t>ver1.0.2</t>
    <phoneticPr fontId="3"/>
  </si>
  <si>
    <t>OPEN　翌10:00　　　　　
CLOSE　翌20:00
9:00から有人ゴール受け付け
9:00より早い到着はセブンイレブン守口京阪本通店
でレシート取得</t>
    <rPh sb="5" eb="6">
      <t>ヨク</t>
    </rPh>
    <rPh sb="23" eb="24">
      <t>ヨク</t>
    </rPh>
    <rPh sb="36" eb="38">
      <t>ユウジン</t>
    </rPh>
    <rPh sb="41" eb="42">
      <t>ウ</t>
    </rPh>
    <rPh sb="43" eb="44">
      <t>ツ</t>
    </rPh>
    <rPh sb="52" eb="53">
      <t>ハヤ</t>
    </rPh>
    <rPh sb="54" eb="56">
      <t>トウチャク</t>
    </rPh>
    <rPh sb="77" eb="79">
      <t>シュトク</t>
    </rPh>
    <phoneticPr fontId="4"/>
  </si>
  <si>
    <t>5:00 スタート基準
有人受け付け</t>
    <rPh sb="9" eb="11">
      <t>キジュン</t>
    </rPh>
    <rPh sb="12" eb="14">
      <t>ユウジン</t>
    </rPh>
    <rPh sb="14" eb="15">
      <t>ウ</t>
    </rPh>
    <rPh sb="16" eb="17">
      <t>ツ</t>
    </rPh>
    <phoneticPr fontId="3"/>
  </si>
  <si>
    <t>形状</t>
    <rPh sb="0" eb="2">
      <t>ケイジョウ</t>
    </rPh>
    <phoneticPr fontId="3"/>
  </si>
  <si>
    <t>T</t>
  </si>
  <si>
    <t>十</t>
  </si>
  <si>
    <t>Y</t>
  </si>
  <si>
    <t>ト</t>
  </si>
  <si>
    <t>┤</t>
  </si>
  <si>
    <t>╋</t>
  </si>
  <si>
    <t>┳ ┫</t>
  </si>
  <si>
    <t>╋ ┫</t>
  </si>
  <si>
    <t>┳ Y</t>
  </si>
  <si>
    <t>┳</t>
  </si>
  <si>
    <t>┫</t>
  </si>
  <si>
    <t>┣</t>
  </si>
  <si>
    <t>↱</t>
    <phoneticPr fontId="3"/>
  </si>
  <si>
    <t>↗</t>
    <phoneticPr fontId="3"/>
  </si>
  <si>
    <t>↶</t>
    <phoneticPr fontId="3"/>
  </si>
  <si>
    <t>↷</t>
    <phoneticPr fontId="3"/>
  </si>
  <si>
    <t>↖</t>
    <phoneticPr fontId="3"/>
  </si>
  <si>
    <t>↓</t>
    <phoneticPr fontId="3"/>
  </si>
  <si>
    <t>←</t>
    <phoneticPr fontId="3"/>
  </si>
  <si>
    <t>+</t>
    <phoneticPr fontId="3"/>
  </si>
  <si>
    <t>˧</t>
    <phoneticPr fontId="3"/>
  </si>
  <si>
    <t>Λ</t>
    <phoneticPr fontId="3"/>
  </si>
  <si>
    <t>γ</t>
    <phoneticPr fontId="3"/>
  </si>
  <si>
    <t>Г</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</si>
  <si>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</si>
  <si>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</si>
  <si>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</si>
  <si>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</si>
  <si>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</si>
  <si>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</si>
  <si>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</si>
  <si>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</si>
  <si>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</si>
  <si>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</si>
  <si>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</si>
  <si>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</si>
  <si>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</si>
  <si>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</si>
  <si>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</si>
  <si>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Y</t>
    <phoneticPr fontId="3"/>
  </si>
  <si>
    <t>ʎ</t>
    <phoneticPr fontId="3"/>
  </si>
  <si>
    <t>道なり</t>
    <rPh sb="0" eb="1">
      <t>ミチ</t>
    </rPh>
    <phoneticPr fontId="3"/>
  </si>
  <si>
    <t>┏</t>
    <phoneticPr fontId="3"/>
  </si>
  <si>
    <t>┓</t>
    <phoneticPr fontId="3"/>
  </si>
  <si>
    <t>╭</t>
    <phoneticPr fontId="3"/>
  </si>
  <si>
    <t>╮</t>
    <phoneticPr fontId="3"/>
  </si>
  <si>
    <t>信号</t>
    <rPh sb="0" eb="2">
      <t>シンゴウ</t>
    </rPh>
    <phoneticPr fontId="3"/>
  </si>
  <si>
    <t>S</t>
    <phoneticPr fontId="3"/>
  </si>
  <si>
    <t>太子橋</t>
    <rPh sb="0" eb="2">
      <t>タイシ</t>
    </rPh>
    <rPh sb="2" eb="3">
      <t>バシ</t>
    </rPh>
    <phoneticPr fontId="3"/>
  </si>
  <si>
    <t>山崎</t>
    <rPh sb="0" eb="2">
      <t>ヤマザキ</t>
    </rPh>
    <phoneticPr fontId="3"/>
  </si>
  <si>
    <t>大山崎</t>
    <rPh sb="0" eb="3">
      <t>オオヤマザキ</t>
    </rPh>
    <phoneticPr fontId="3"/>
  </si>
  <si>
    <t>北川顔</t>
    <rPh sb="0" eb="2">
      <t>キタガワ</t>
    </rPh>
    <rPh sb="2" eb="3">
      <t>カオ</t>
    </rPh>
    <phoneticPr fontId="3"/>
  </si>
  <si>
    <t>中島口</t>
    <rPh sb="0" eb="2">
      <t>ナカジマ</t>
    </rPh>
    <rPh sb="2" eb="3">
      <t>クチ</t>
    </rPh>
    <phoneticPr fontId="3"/>
  </si>
  <si>
    <t>観月橋南詰</t>
    <rPh sb="0" eb="3">
      <t>カンヅキバシ</t>
    </rPh>
    <rPh sb="3" eb="4">
      <t>ミナミ</t>
    </rPh>
    <rPh sb="4" eb="5">
      <t>ツ</t>
    </rPh>
    <phoneticPr fontId="3"/>
  </si>
  <si>
    <t>観月橋北詰</t>
    <rPh sb="0" eb="3">
      <t>カンヅキバシ</t>
    </rPh>
    <rPh sb="3" eb="4">
      <t>キタ</t>
    </rPh>
    <rPh sb="4" eb="5">
      <t>ツ</t>
    </rPh>
    <phoneticPr fontId="3"/>
  </si>
  <si>
    <t>小栗栖牛ヶ淵</t>
    <rPh sb="0" eb="1">
      <t>コ</t>
    </rPh>
    <rPh sb="1" eb="3">
      <t>クリス</t>
    </rPh>
    <rPh sb="3" eb="4">
      <t>ウシ</t>
    </rPh>
    <rPh sb="5" eb="6">
      <t>フチ</t>
    </rPh>
    <phoneticPr fontId="3"/>
  </si>
  <si>
    <t>醍醐和泉</t>
    <phoneticPr fontId="3"/>
  </si>
  <si>
    <t>大宅甲ノ辻町</t>
    <phoneticPr fontId="3"/>
  </si>
  <si>
    <t>ポイント後
進路</t>
    <rPh sb="4" eb="5">
      <t>ゴ</t>
    </rPh>
    <rPh sb="6" eb="8">
      <t>シンロ</t>
    </rPh>
    <phoneticPr fontId="3"/>
  </si>
  <si>
    <t>I</t>
    <phoneticPr fontId="3"/>
  </si>
  <si>
    <t>S</t>
    <phoneticPr fontId="3"/>
  </si>
  <si>
    <t>桃山西尾</t>
    <rPh sb="0" eb="2">
      <t>モモヤマ</t>
    </rPh>
    <rPh sb="2" eb="4">
      <t>ニシオ</t>
    </rPh>
    <phoneticPr fontId="3"/>
  </si>
  <si>
    <t>右カーブ後左折(餃子の王将過ぎて左折)</t>
    <rPh sb="0" eb="1">
      <t>ミギ</t>
    </rPh>
    <rPh sb="4" eb="5">
      <t>ゴ</t>
    </rPh>
    <rPh sb="5" eb="7">
      <t>サセツ</t>
    </rPh>
    <rPh sb="8" eb="10">
      <t>ギョウザ</t>
    </rPh>
    <rPh sb="11" eb="13">
      <t>オウショウ</t>
    </rPh>
    <rPh sb="13" eb="14">
      <t>ス</t>
    </rPh>
    <rPh sb="16" eb="18">
      <t>サセツ</t>
    </rPh>
    <phoneticPr fontId="3"/>
  </si>
  <si>
    <t>I</t>
  </si>
  <si>
    <t>右角にインドアゴルフ練習場OTEGOL24</t>
    <rPh sb="0" eb="1">
      <t>ミギ</t>
    </rPh>
    <rPh sb="1" eb="2">
      <t>カド</t>
    </rPh>
    <rPh sb="10" eb="13">
      <t>レンシュウジョウ</t>
    </rPh>
    <phoneticPr fontId="3"/>
  </si>
  <si>
    <t>ここから半時計回りで琵琶湖西側を北上</t>
    <rPh sb="4" eb="5">
      <t>ハン</t>
    </rPh>
    <rPh sb="5" eb="7">
      <t>トケイ</t>
    </rPh>
    <rPh sb="7" eb="8">
      <t>マワ</t>
    </rPh>
    <rPh sb="10" eb="13">
      <t>ビワコ</t>
    </rPh>
    <rPh sb="13" eb="15">
      <t>ニシガワ</t>
    </rPh>
    <rPh sb="16" eb="18">
      <t>ホクジョウ</t>
    </rPh>
    <phoneticPr fontId="3"/>
  </si>
  <si>
    <t>←敦賀津･高島 K558</t>
    <rPh sb="1" eb="3">
      <t>ツルガ</t>
    </rPh>
    <rPh sb="3" eb="4">
      <t>ツ</t>
    </rPh>
    <rPh sb="5" eb="7">
      <t>タカシマ</t>
    </rPh>
    <phoneticPr fontId="3"/>
  </si>
  <si>
    <t>馬場２丁目</t>
    <rPh sb="0" eb="2">
      <t>ババ</t>
    </rPh>
    <rPh sb="3" eb="5">
      <t>チョウメ</t>
    </rPh>
    <phoneticPr fontId="3"/>
  </si>
  <si>
    <t>逢坂一丁目</t>
    <rPh sb="0" eb="2">
      <t>オオサカ</t>
    </rPh>
    <rPh sb="2" eb="3">
      <t>ハジメ</t>
    </rPh>
    <rPh sb="3" eb="5">
      <t>チョウメ</t>
    </rPh>
    <phoneticPr fontId="3"/>
  </si>
  <si>
    <t>大津港口</t>
    <phoneticPr fontId="3"/>
  </si>
  <si>
    <t>琵琶湖大橋</t>
    <phoneticPr fontId="3"/>
  </si>
  <si>
    <t>琵琶湖大橋東詰</t>
    <rPh sb="5" eb="6">
      <t>アズマ</t>
    </rPh>
    <rPh sb="6" eb="7">
      <t>ヅメ</t>
    </rPh>
    <phoneticPr fontId="3"/>
  </si>
  <si>
    <r>
      <t xml:space="preserve">K55,K601,
K559,K26,
K52,K26,K2
</t>
    </r>
    <r>
      <rPr>
        <sz val="7"/>
        <rFont val="ＭＳ Ｐゴシック"/>
        <family val="3"/>
        <charset val="128"/>
      </rPr>
      <t>(さざなみ街道)</t>
    </r>
    <rPh sb="36" eb="38">
      <t>カイドウ</t>
    </rPh>
    <phoneticPr fontId="3"/>
  </si>
  <si>
    <t>K2
(さざなみ街道)</t>
    <rPh sb="8" eb="10">
      <t>カイドウ</t>
    </rPh>
    <phoneticPr fontId="3"/>
  </si>
  <si>
    <t>K242</t>
    <phoneticPr fontId="3"/>
  </si>
  <si>
    <t>セブンイレブン長浜バイオ大学前店手前を右折</t>
    <rPh sb="7" eb="9">
      <t>ナガハマ</t>
    </rPh>
    <rPh sb="12" eb="15">
      <t>ダイガクマエ</t>
    </rPh>
    <rPh sb="15" eb="16">
      <t>テン</t>
    </rPh>
    <rPh sb="16" eb="18">
      <t>テマエ</t>
    </rPh>
    <rPh sb="19" eb="21">
      <t>ウセツ</t>
    </rPh>
    <phoneticPr fontId="3"/>
  </si>
  <si>
    <t>K510</t>
    <phoneticPr fontId="3"/>
  </si>
  <si>
    <t>永久寺町</t>
    <rPh sb="0" eb="4">
      <t>エイキュウジチョウ</t>
    </rPh>
    <phoneticPr fontId="3"/>
  </si>
  <si>
    <t>K244</t>
    <phoneticPr fontId="3"/>
  </si>
  <si>
    <t>PC3
ファミリーマート 米原山東店</t>
    <phoneticPr fontId="3"/>
  </si>
  <si>
    <t>大野木</t>
    <rPh sb="0" eb="3">
      <t>オオノギ</t>
    </rPh>
    <phoneticPr fontId="3"/>
  </si>
  <si>
    <t>↗関ヶ原　R365</t>
    <rPh sb="1" eb="4">
      <t>セキガハラ</t>
    </rPh>
    <phoneticPr fontId="3"/>
  </si>
  <si>
    <t>R365</t>
    <phoneticPr fontId="3"/>
  </si>
  <si>
    <t>┻</t>
    <phoneticPr fontId="3"/>
  </si>
  <si>
    <t>市道</t>
    <rPh sb="0" eb="2">
      <t>シドウ</t>
    </rPh>
    <phoneticPr fontId="3"/>
  </si>
  <si>
    <t>陣場野(じんばの)</t>
    <rPh sb="0" eb="1">
      <t>ジン</t>
    </rPh>
    <rPh sb="1" eb="2">
      <t>バ</t>
    </rPh>
    <rPh sb="2" eb="3">
      <t>ノ</t>
    </rPh>
    <phoneticPr fontId="3"/>
  </si>
  <si>
    <r>
      <t xml:space="preserve">R21
</t>
    </r>
    <r>
      <rPr>
        <sz val="6"/>
        <rFont val="ＭＳ Ｐゴシック"/>
        <family val="3"/>
        <charset val="128"/>
      </rPr>
      <t>(関ヶ原バイパス)</t>
    </r>
    <rPh sb="5" eb="8">
      <t>セキガハラ</t>
    </rPh>
    <phoneticPr fontId="3"/>
  </si>
  <si>
    <t>野上北</t>
    <rPh sb="0" eb="3">
      <t>ノガミキタ</t>
    </rPh>
    <phoneticPr fontId="3"/>
  </si>
  <si>
    <t>←大垣（常時左折可）</t>
    <rPh sb="1" eb="3">
      <t>オオガキ</t>
    </rPh>
    <rPh sb="4" eb="6">
      <t>ジョウジ</t>
    </rPh>
    <rPh sb="6" eb="8">
      <t>サセツ</t>
    </rPh>
    <rPh sb="8" eb="9">
      <t>カ</t>
    </rPh>
    <phoneticPr fontId="3"/>
  </si>
  <si>
    <t>K53,K216</t>
    <phoneticPr fontId="3"/>
  </si>
  <si>
    <t>K216
(旧中山道)</t>
    <rPh sb="6" eb="7">
      <t>キュウ</t>
    </rPh>
    <rPh sb="7" eb="10">
      <t>ナカセンドウ</t>
    </rPh>
    <phoneticPr fontId="3"/>
  </si>
  <si>
    <t>左車線からそのまま左折</t>
    <rPh sb="0" eb="1">
      <t>ヒダリ</t>
    </rPh>
    <rPh sb="1" eb="3">
      <t>シャセン</t>
    </rPh>
    <rPh sb="9" eb="11">
      <t>サセツ</t>
    </rPh>
    <phoneticPr fontId="3"/>
  </si>
  <si>
    <t>R417</t>
    <phoneticPr fontId="3"/>
  </si>
  <si>
    <t>杭瀬川渡る</t>
    <rPh sb="0" eb="3">
      <t>クイセガワ</t>
    </rPh>
    <rPh sb="3" eb="4">
      <t>ワタ</t>
    </rPh>
    <phoneticPr fontId="3"/>
  </si>
  <si>
    <t>赤坂大橋西</t>
    <rPh sb="0" eb="4">
      <t>アカサカオオハシ</t>
    </rPh>
    <rPh sb="4" eb="5">
      <t>ニシ</t>
    </rPh>
    <phoneticPr fontId="3"/>
  </si>
  <si>
    <t>赤坂新町２</t>
    <rPh sb="0" eb="2">
      <t>アカサカ</t>
    </rPh>
    <rPh sb="2" eb="3">
      <t>シン</t>
    </rPh>
    <rPh sb="3" eb="4">
      <t>マチ</t>
    </rPh>
    <phoneticPr fontId="3"/>
  </si>
  <si>
    <t>道なり右カーブ</t>
    <rPh sb="0" eb="1">
      <t>ミチ</t>
    </rPh>
    <rPh sb="3" eb="4">
      <t>ミギ</t>
    </rPh>
    <phoneticPr fontId="3"/>
  </si>
  <si>
    <t>K230
(旧中山道)</t>
    <rPh sb="6" eb="7">
      <t>キュウ</t>
    </rPh>
    <rPh sb="7" eb="10">
      <t>ナカセンドウ</t>
    </rPh>
    <phoneticPr fontId="3"/>
  </si>
  <si>
    <t>K230,K212,
K156
(旧中山道)</t>
    <rPh sb="17" eb="18">
      <t>キュウ</t>
    </rPh>
    <rPh sb="18" eb="21">
      <t>ナカセンドウ</t>
    </rPh>
    <phoneticPr fontId="3"/>
  </si>
  <si>
    <t>別府北</t>
    <rPh sb="0" eb="3">
      <t>ベップキタ</t>
    </rPh>
    <phoneticPr fontId="3"/>
  </si>
  <si>
    <t>K23</t>
    <phoneticPr fontId="3"/>
  </si>
  <si>
    <t>生津</t>
    <rPh sb="0" eb="2">
      <t>ナマツ</t>
    </rPh>
    <phoneticPr fontId="3"/>
  </si>
  <si>
    <t>旧中山道</t>
    <rPh sb="0" eb="1">
      <t>キュウ</t>
    </rPh>
    <rPh sb="1" eb="4">
      <t>ナカセンドウ</t>
    </rPh>
    <phoneticPr fontId="3"/>
  </si>
  <si>
    <t>川の堤防に突き当り左折</t>
    <rPh sb="0" eb="1">
      <t>カワ</t>
    </rPh>
    <rPh sb="2" eb="4">
      <t>テイボウ</t>
    </rPh>
    <rPh sb="5" eb="6">
      <t>ツ</t>
    </rPh>
    <rPh sb="7" eb="8">
      <t>アタ</t>
    </rPh>
    <rPh sb="9" eb="11">
      <t>サセツ</t>
    </rPh>
    <phoneticPr fontId="3"/>
  </si>
  <si>
    <t>K163</t>
    <phoneticPr fontId="3"/>
  </si>
  <si>
    <t>K163に合流</t>
    <rPh sb="5" eb="7">
      <t>ゴウリュウ</t>
    </rPh>
    <phoneticPr fontId="3"/>
  </si>
  <si>
    <t>寺田橋西</t>
    <rPh sb="0" eb="2">
      <t>テラダ</t>
    </rPh>
    <rPh sb="2" eb="3">
      <t>バシ</t>
    </rPh>
    <rPh sb="3" eb="4">
      <t>ニシ</t>
    </rPh>
    <phoneticPr fontId="3"/>
  </si>
  <si>
    <t>K173</t>
    <phoneticPr fontId="3"/>
  </si>
  <si>
    <t>一日市場２</t>
    <rPh sb="0" eb="4">
      <t>イチニチイチバ</t>
    </rPh>
    <phoneticPr fontId="3"/>
  </si>
  <si>
    <t>池ノ上町４</t>
    <rPh sb="0" eb="1">
      <t>イケ</t>
    </rPh>
    <rPh sb="2" eb="4">
      <t>カミチョウ</t>
    </rPh>
    <phoneticPr fontId="3"/>
  </si>
  <si>
    <t>R303</t>
    <phoneticPr fontId="3"/>
  </si>
  <si>
    <t>R256</t>
    <phoneticPr fontId="3"/>
  </si>
  <si>
    <t>R303,K163</t>
    <phoneticPr fontId="3"/>
  </si>
  <si>
    <t>鵜川町</t>
    <rPh sb="0" eb="3">
      <t>ウカワチョウ</t>
    </rPh>
    <phoneticPr fontId="3"/>
  </si>
  <si>
    <t>K78</t>
    <phoneticPr fontId="3"/>
  </si>
  <si>
    <t>鷺山新町南</t>
    <rPh sb="0" eb="2">
      <t>サギヤマ</t>
    </rPh>
    <rPh sb="2" eb="4">
      <t>シンマチ</t>
    </rPh>
    <rPh sb="4" eb="5">
      <t>ミナミ</t>
    </rPh>
    <phoneticPr fontId="3"/>
  </si>
  <si>
    <t>折立稲場</t>
    <rPh sb="0" eb="2">
      <t>オリタテ</t>
    </rPh>
    <rPh sb="2" eb="4">
      <t>イナバ</t>
    </rPh>
    <phoneticPr fontId="3"/>
  </si>
  <si>
    <t>古市場神田</t>
    <rPh sb="0" eb="1">
      <t>フル</t>
    </rPh>
    <rPh sb="1" eb="3">
      <t>イチバ</t>
    </rPh>
    <rPh sb="3" eb="5">
      <t>カンダ</t>
    </rPh>
    <phoneticPr fontId="3"/>
  </si>
  <si>
    <t>古市場西畑西</t>
    <rPh sb="0" eb="1">
      <t>フル</t>
    </rPh>
    <rPh sb="1" eb="3">
      <t>イチバ</t>
    </rPh>
    <rPh sb="3" eb="5">
      <t>ニシハタ</t>
    </rPh>
    <rPh sb="5" eb="6">
      <t>ニシ</t>
    </rPh>
    <phoneticPr fontId="3"/>
  </si>
  <si>
    <t>上西郷犬塚</t>
    <rPh sb="0" eb="2">
      <t>ウエニシ</t>
    </rPh>
    <rPh sb="2" eb="3">
      <t>ゴウ</t>
    </rPh>
    <rPh sb="3" eb="5">
      <t>イヌツカ</t>
    </rPh>
    <phoneticPr fontId="3"/>
  </si>
  <si>
    <t>文殊西</t>
    <rPh sb="0" eb="2">
      <t>モンジュ</t>
    </rPh>
    <rPh sb="2" eb="3">
      <t>ニシ</t>
    </rPh>
    <phoneticPr fontId="3"/>
  </si>
  <si>
    <t>R157</t>
    <phoneticPr fontId="3"/>
  </si>
  <si>
    <t>木知原</t>
    <rPh sb="0" eb="3">
      <t>キチハラ</t>
    </rPh>
    <phoneticPr fontId="3"/>
  </si>
  <si>
    <t>K40</t>
    <phoneticPr fontId="3"/>
  </si>
  <si>
    <t>○</t>
    <phoneticPr fontId="3"/>
  </si>
  <si>
    <t>←国道303号　K40</t>
    <rPh sb="1" eb="3">
      <t>コクドウ</t>
    </rPh>
    <rPh sb="6" eb="7">
      <t>ゴウ</t>
    </rPh>
    <phoneticPr fontId="3"/>
  </si>
  <si>
    <t>乙原</t>
    <rPh sb="0" eb="2">
      <t>オツハラ</t>
    </rPh>
    <phoneticPr fontId="3"/>
  </si>
  <si>
    <t>PC5
冠山トンネル</t>
    <rPh sb="4" eb="6">
      <t>カンムリヤマ</t>
    </rPh>
    <phoneticPr fontId="3"/>
  </si>
  <si>
    <t>この後、トンネルの非常に多い区間となります。
昼間でも前後灯火、へルメット灯を必ず点灯させて
通行ください。</t>
    <rPh sb="2" eb="3">
      <t>アト</t>
    </rPh>
    <rPh sb="9" eb="11">
      <t>ヒジョウ</t>
    </rPh>
    <rPh sb="12" eb="13">
      <t>オオ</t>
    </rPh>
    <rPh sb="14" eb="16">
      <t>クカン</t>
    </rPh>
    <rPh sb="23" eb="25">
      <t>ヒルマ</t>
    </rPh>
    <rPh sb="27" eb="29">
      <t>ゼンゴ</t>
    </rPh>
    <rPh sb="29" eb="31">
      <t>トウカ</t>
    </rPh>
    <rPh sb="37" eb="38">
      <t>トウ</t>
    </rPh>
    <rPh sb="39" eb="40">
      <t>カナラ</t>
    </rPh>
    <rPh sb="41" eb="43">
      <t>テントウ</t>
    </rPh>
    <rPh sb="47" eb="49">
      <t>ツウコウ</t>
    </rPh>
    <phoneticPr fontId="3"/>
  </si>
  <si>
    <t>R303,R417</t>
    <phoneticPr fontId="3"/>
  </si>
  <si>
    <t>PC4
ファミリーマート 岐阜長良橋西店</t>
    <rPh sb="13" eb="15">
      <t>ギフ</t>
    </rPh>
    <rPh sb="15" eb="17">
      <t>ナガラ</t>
    </rPh>
    <rPh sb="17" eb="18">
      <t>ハシ</t>
    </rPh>
    <rPh sb="18" eb="19">
      <t>ニシ</t>
    </rPh>
    <phoneticPr fontId="3"/>
  </si>
  <si>
    <t>K117</t>
    <phoneticPr fontId="3"/>
  </si>
  <si>
    <t>五つ辻</t>
    <rPh sb="0" eb="1">
      <t>イツ</t>
    </rPh>
    <rPh sb="2" eb="3">
      <t>ツジ</t>
    </rPh>
    <phoneticPr fontId="3"/>
  </si>
  <si>
    <t>R476に合流</t>
    <rPh sb="5" eb="7">
      <t>ゴウリュウ</t>
    </rPh>
    <phoneticPr fontId="3"/>
  </si>
  <si>
    <t>R476</t>
    <phoneticPr fontId="3"/>
  </si>
  <si>
    <t>R158</t>
    <phoneticPr fontId="3"/>
  </si>
  <si>
    <t>中休</t>
    <rPh sb="0" eb="2">
      <t>ナカヤス</t>
    </rPh>
    <phoneticPr fontId="3"/>
  </si>
  <si>
    <t>PC6
民泊ねこばやし</t>
    <rPh sb="4" eb="6">
      <t>ミンパク</t>
    </rPh>
    <phoneticPr fontId="3"/>
  </si>
  <si>
    <t>K171</t>
    <phoneticPr fontId="3"/>
  </si>
  <si>
    <t>大野市　七板の看板あり</t>
    <rPh sb="0" eb="3">
      <t>オオノシ</t>
    </rPh>
    <rPh sb="4" eb="6">
      <t>ナナイタ</t>
    </rPh>
    <rPh sb="7" eb="9">
      <t>カンバン</t>
    </rPh>
    <phoneticPr fontId="3"/>
  </si>
  <si>
    <t>K170</t>
    <phoneticPr fontId="3"/>
  </si>
  <si>
    <t>下荒井</t>
    <rPh sb="0" eb="1">
      <t>シモ</t>
    </rPh>
    <rPh sb="1" eb="3">
      <t>アライ</t>
    </rPh>
    <phoneticPr fontId="3"/>
  </si>
  <si>
    <t>大渡</t>
    <rPh sb="0" eb="2">
      <t>オオワタリ</t>
    </rPh>
    <phoneticPr fontId="3"/>
  </si>
  <si>
    <t>K17</t>
    <phoneticPr fontId="3"/>
  </si>
  <si>
    <t>R416</t>
    <phoneticPr fontId="3"/>
  </si>
  <si>
    <t>←福井･永平寺　R416</t>
    <rPh sb="1" eb="3">
      <t>フクイ</t>
    </rPh>
    <rPh sb="4" eb="7">
      <t>エイヘイジ</t>
    </rPh>
    <phoneticPr fontId="3"/>
  </si>
  <si>
    <t>伊波</t>
    <rPh sb="0" eb="2">
      <t>イバ</t>
    </rPh>
    <phoneticPr fontId="3"/>
  </si>
  <si>
    <t>堀名</t>
    <rPh sb="0" eb="1">
      <t>ホリ</t>
    </rPh>
    <rPh sb="1" eb="2">
      <t>ナ</t>
    </rPh>
    <phoneticPr fontId="3"/>
  </si>
  <si>
    <r>
      <t xml:space="preserve">R416,K17
</t>
    </r>
    <r>
      <rPr>
        <sz val="7"/>
        <rFont val="ＭＳ Ｐゴシック"/>
        <family val="3"/>
        <charset val="128"/>
      </rPr>
      <t>(勝山丸岡線)
(鯖街道)</t>
    </r>
    <rPh sb="10" eb="12">
      <t>カツヤマ</t>
    </rPh>
    <rPh sb="12" eb="14">
      <t>マルオカ</t>
    </rPh>
    <rPh sb="14" eb="15">
      <t>セン</t>
    </rPh>
    <rPh sb="18" eb="19">
      <t>サバ</t>
    </rPh>
    <rPh sb="19" eb="21">
      <t>カイドウ</t>
    </rPh>
    <phoneticPr fontId="3"/>
  </si>
  <si>
    <t>上九米田</t>
    <rPh sb="0" eb="1">
      <t>ウエ</t>
    </rPh>
    <rPh sb="1" eb="2">
      <t>キュウ</t>
    </rPh>
    <rPh sb="2" eb="4">
      <t>ヨネダ</t>
    </rPh>
    <phoneticPr fontId="3"/>
  </si>
  <si>
    <t>R364</t>
    <phoneticPr fontId="3"/>
  </si>
  <si>
    <t>東古市</t>
    <rPh sb="0" eb="1">
      <t>ヒガシ</t>
    </rPh>
    <rPh sb="1" eb="3">
      <t>フルイチ</t>
    </rPh>
    <phoneticPr fontId="3"/>
  </si>
  <si>
    <t>K167,K10,
K108</t>
    <phoneticPr fontId="3"/>
  </si>
  <si>
    <t>東長田</t>
    <rPh sb="0" eb="1">
      <t>ヒガシ</t>
    </rPh>
    <rPh sb="1" eb="3">
      <t>ナガタ</t>
    </rPh>
    <phoneticPr fontId="3"/>
  </si>
  <si>
    <t>K29</t>
    <phoneticPr fontId="3"/>
  </si>
  <si>
    <t>坂ノ下</t>
    <rPh sb="0" eb="1">
      <t>サカ</t>
    </rPh>
    <rPh sb="2" eb="3">
      <t>シタ</t>
    </rPh>
    <phoneticPr fontId="3"/>
  </si>
  <si>
    <t>宮王</t>
    <rPh sb="0" eb="1">
      <t>ミヤ</t>
    </rPh>
    <rPh sb="1" eb="2">
      <t>オウ</t>
    </rPh>
    <phoneticPr fontId="3"/>
  </si>
  <si>
    <t>道なり直進</t>
    <rPh sb="0" eb="1">
      <t>ミチ</t>
    </rPh>
    <rPh sb="3" eb="5">
      <t>チョクシン</t>
    </rPh>
    <phoneticPr fontId="3"/>
  </si>
  <si>
    <t>R305</t>
    <phoneticPr fontId="3"/>
  </si>
  <si>
    <t>舟津口</t>
    <rPh sb="0" eb="2">
      <t>フナツ</t>
    </rPh>
    <rPh sb="2" eb="3">
      <t>クチ</t>
    </rPh>
    <phoneticPr fontId="3"/>
  </si>
  <si>
    <t>加戸</t>
    <rPh sb="0" eb="1">
      <t>カ</t>
    </rPh>
    <rPh sb="1" eb="2">
      <t>ト</t>
    </rPh>
    <phoneticPr fontId="3"/>
  </si>
  <si>
    <t>K7</t>
    <phoneticPr fontId="3"/>
  </si>
  <si>
    <t>PC7
越前松島水族館</t>
    <rPh sb="4" eb="6">
      <t>エチゼン</t>
    </rPh>
    <rPh sb="6" eb="8">
      <t>マツシマ</t>
    </rPh>
    <rPh sb="8" eb="11">
      <t>スイゾクカン</t>
    </rPh>
    <phoneticPr fontId="3"/>
  </si>
  <si>
    <t>右側
直進</t>
    <rPh sb="0" eb="2">
      <t>ミギガワ</t>
    </rPh>
    <rPh sb="3" eb="5">
      <t>チョクシン</t>
    </rPh>
    <phoneticPr fontId="3"/>
  </si>
  <si>
    <t>三国</t>
    <rPh sb="0" eb="2">
      <t>ミクニ</t>
    </rPh>
    <phoneticPr fontId="3"/>
  </si>
  <si>
    <t>K226
(中央通り)</t>
    <rPh sb="6" eb="8">
      <t>チュウオウ</t>
    </rPh>
    <rPh sb="8" eb="9">
      <t>ドオ</t>
    </rPh>
    <phoneticPr fontId="3"/>
  </si>
  <si>
    <t>柳原</t>
    <rPh sb="0" eb="2">
      <t>ヤナギハラ</t>
    </rPh>
    <phoneticPr fontId="3"/>
  </si>
  <si>
    <t>R305,
漁火街道</t>
    <rPh sb="6" eb="8">
      <t>イサリビ</t>
    </rPh>
    <rPh sb="8" eb="10">
      <t>カイドウ</t>
    </rPh>
    <phoneticPr fontId="3"/>
  </si>
  <si>
    <t>漁火街道,
R305</t>
    <rPh sb="0" eb="2">
      <t>イサリビ</t>
    </rPh>
    <rPh sb="2" eb="4">
      <t>カイドウ</t>
    </rPh>
    <phoneticPr fontId="3"/>
  </si>
  <si>
    <t>PC8
ファミリーマート越前くりや店</t>
    <rPh sb="12" eb="14">
      <t>エチゼン</t>
    </rPh>
    <rPh sb="17" eb="18">
      <t>テン</t>
    </rPh>
    <phoneticPr fontId="3"/>
  </si>
  <si>
    <t>しおかぜライン→　敦賀→</t>
    <rPh sb="9" eb="11">
      <t>ツルガ</t>
    </rPh>
    <phoneticPr fontId="3"/>
  </si>
  <si>
    <t>K204</t>
    <phoneticPr fontId="3"/>
  </si>
  <si>
    <t>大比田</t>
    <rPh sb="0" eb="1">
      <t>ダイ</t>
    </rPh>
    <rPh sb="1" eb="2">
      <t>ヒ</t>
    </rPh>
    <rPh sb="2" eb="3">
      <t>タ</t>
    </rPh>
    <phoneticPr fontId="3"/>
  </si>
  <si>
    <t>小河</t>
    <rPh sb="0" eb="2">
      <t>オゴウ</t>
    </rPh>
    <phoneticPr fontId="3"/>
  </si>
  <si>
    <t>小河第２</t>
    <rPh sb="0" eb="2">
      <t>オゴウ</t>
    </rPh>
    <rPh sb="2" eb="3">
      <t>ダイ</t>
    </rPh>
    <phoneticPr fontId="3"/>
  </si>
  <si>
    <t>R8↑　↑R161　左車線でR8へ</t>
    <rPh sb="10" eb="11">
      <t>ヒダリ</t>
    </rPh>
    <rPh sb="11" eb="13">
      <t>シャセン</t>
    </rPh>
    <phoneticPr fontId="3"/>
  </si>
  <si>
    <t xml:space="preserve">右側
</t>
    <rPh sb="0" eb="2">
      <t>ミギガワ</t>
    </rPh>
    <phoneticPr fontId="3"/>
  </si>
  <si>
    <t>⇒</t>
    <phoneticPr fontId="3"/>
  </si>
  <si>
    <t>K286</t>
    <phoneticPr fontId="3"/>
  </si>
  <si>
    <t>永原</t>
    <rPh sb="0" eb="2">
      <t>ナガハラ</t>
    </rPh>
    <phoneticPr fontId="3"/>
  </si>
  <si>
    <t>西浜</t>
    <rPh sb="0" eb="2">
      <t>ニシハマ</t>
    </rPh>
    <phoneticPr fontId="3"/>
  </si>
  <si>
    <t>野口</t>
    <rPh sb="0" eb="2">
      <t>ノグチ</t>
    </rPh>
    <phoneticPr fontId="3"/>
  </si>
  <si>
    <t>新港口</t>
    <rPh sb="0" eb="2">
      <t>シンミナト</t>
    </rPh>
    <rPh sb="2" eb="3">
      <t>クチ</t>
    </rPh>
    <phoneticPr fontId="3"/>
  </si>
  <si>
    <t>疋田</t>
    <rPh sb="0" eb="2">
      <t>ヒキタ</t>
    </rPh>
    <phoneticPr fontId="3"/>
  </si>
  <si>
    <t>K54,K333
(風車街道)</t>
    <rPh sb="10" eb="12">
      <t>フウシャ</t>
    </rPh>
    <rPh sb="12" eb="14">
      <t>カイドウ</t>
    </rPh>
    <phoneticPr fontId="3"/>
  </si>
  <si>
    <t>K558</t>
    <phoneticPr fontId="3"/>
  </si>
  <si>
    <t>木津</t>
    <rPh sb="0" eb="2">
      <t>キズ</t>
    </rPh>
    <phoneticPr fontId="3"/>
  </si>
  <si>
    <t>K307</t>
    <phoneticPr fontId="3"/>
  </si>
  <si>
    <t>直進は進入禁止</t>
    <rPh sb="0" eb="2">
      <t>チョクシン</t>
    </rPh>
    <rPh sb="3" eb="5">
      <t>シンニュウ</t>
    </rPh>
    <rPh sb="5" eb="7">
      <t>キンシ</t>
    </rPh>
    <phoneticPr fontId="3"/>
  </si>
  <si>
    <t>R161へ合流</t>
    <rPh sb="5" eb="7">
      <t>ゴウリュウ</t>
    </rPh>
    <phoneticPr fontId="3"/>
  </si>
  <si>
    <t>R161,K558</t>
    <phoneticPr fontId="3"/>
  </si>
  <si>
    <t>K601</t>
    <phoneticPr fontId="3"/>
  </si>
  <si>
    <t>PC11　フォトチェック
白虹橋(はっこうばし)からの景色</t>
    <phoneticPr fontId="3"/>
  </si>
  <si>
    <t>PC10　有人チェック
UNBOUND（スタッフ不在の場合は看板前で写真撮影）</t>
    <rPh sb="5" eb="7">
      <t>ユウジン</t>
    </rPh>
    <rPh sb="24" eb="26">
      <t>フザイ</t>
    </rPh>
    <rPh sb="27" eb="29">
      <t>バアイ</t>
    </rPh>
    <rPh sb="30" eb="33">
      <t>カンバンマエ</t>
    </rPh>
    <rPh sb="34" eb="36">
      <t>シャシン</t>
    </rPh>
    <rPh sb="36" eb="38">
      <t>サツエイ</t>
    </rPh>
    <phoneticPr fontId="3"/>
  </si>
  <si>
    <t>全長4834mの長いトンネルです入り口側で撮り損ねた場合は出口でも可とします。
フォトチェック　通過時刻を自分で記入
参考タイム　21：04</t>
    <rPh sb="0" eb="2">
      <t>ゼンチョウ</t>
    </rPh>
    <rPh sb="8" eb="9">
      <t>ナガ</t>
    </rPh>
    <rPh sb="16" eb="17">
      <t>イ</t>
    </rPh>
    <rPh sb="18" eb="20">
      <t>グチガワ</t>
    </rPh>
    <rPh sb="21" eb="22">
      <t>ト</t>
    </rPh>
    <rPh sb="23" eb="24">
      <t>ソコ</t>
    </rPh>
    <rPh sb="26" eb="28">
      <t>バアイ</t>
    </rPh>
    <rPh sb="29" eb="31">
      <t>デグチ</t>
    </rPh>
    <rPh sb="33" eb="34">
      <t>カ</t>
    </rPh>
    <rPh sb="48" eb="50">
      <t>ツウカ</t>
    </rPh>
    <rPh sb="50" eb="52">
      <t>ジコク</t>
    </rPh>
    <rPh sb="53" eb="55">
      <t>ジブン</t>
    </rPh>
    <rPh sb="56" eb="58">
      <t>キニュウ</t>
    </rPh>
    <rPh sb="59" eb="61">
      <t>サンコウ</t>
    </rPh>
    <phoneticPr fontId="3"/>
  </si>
  <si>
    <t>フォトチェック　通過時刻を自分で記入
参考タイム　翌18：16</t>
    <rPh sb="8" eb="10">
      <t>ツウカ</t>
    </rPh>
    <rPh sb="10" eb="12">
      <t>ジコク</t>
    </rPh>
    <rPh sb="13" eb="15">
      <t>ジブン</t>
    </rPh>
    <rPh sb="16" eb="18">
      <t>キニュウ</t>
    </rPh>
    <rPh sb="19" eb="21">
      <t>サンコウ</t>
    </rPh>
    <rPh sb="25" eb="26">
      <t>ヨク</t>
    </rPh>
    <phoneticPr fontId="3"/>
  </si>
  <si>
    <t>フォトチェック　通過時刻を自分で記入
参考タイム　翌11：20</t>
    <rPh sb="8" eb="10">
      <t>ツウカ</t>
    </rPh>
    <rPh sb="10" eb="12">
      <t>ジコク</t>
    </rPh>
    <rPh sb="13" eb="15">
      <t>ジブン</t>
    </rPh>
    <rPh sb="16" eb="18">
      <t>キニュウ</t>
    </rPh>
    <rPh sb="19" eb="21">
      <t>サンコウ</t>
    </rPh>
    <rPh sb="25" eb="26">
      <t>ヨク</t>
    </rPh>
    <phoneticPr fontId="3"/>
  </si>
  <si>
    <t>PC</t>
    <phoneticPr fontId="3"/>
  </si>
  <si>
    <t>PCに参考タイム追記</t>
    <rPh sb="3" eb="5">
      <t>サンコウ</t>
    </rPh>
    <rPh sb="8" eb="10">
      <t>ツイキ</t>
    </rPh>
    <phoneticPr fontId="3"/>
  </si>
  <si>
    <t>152～</t>
    <phoneticPr fontId="3"/>
  </si>
  <si>
    <t>記号入りに変更</t>
    <rPh sb="0" eb="2">
      <t>キゴウ</t>
    </rPh>
    <rPh sb="2" eb="3">
      <t>イ</t>
    </rPh>
    <rPh sb="5" eb="7">
      <t>ヘンコウ</t>
    </rPh>
    <phoneticPr fontId="3"/>
  </si>
  <si>
    <t>右側
折返し</t>
    <rPh sb="0" eb="2">
      <t>ミギガワ</t>
    </rPh>
    <rPh sb="3" eb="5">
      <t>オリカエ</t>
    </rPh>
    <phoneticPr fontId="3"/>
  </si>
  <si>
    <t>におの浜二丁目</t>
    <phoneticPr fontId="3"/>
  </si>
  <si>
    <t>宇治橋東詰</t>
    <rPh sb="0" eb="3">
      <t>ウジハシ</t>
    </rPh>
    <rPh sb="3" eb="4">
      <t>ヒガシ</t>
    </rPh>
    <rPh sb="4" eb="5">
      <t>ヅメ</t>
    </rPh>
    <phoneticPr fontId="3"/>
  </si>
  <si>
    <t>中島口</t>
    <rPh sb="0" eb="3">
      <t>ナカジマグチ</t>
    </rPh>
    <phoneticPr fontId="3"/>
  </si>
  <si>
    <t>北側顔</t>
    <rPh sb="0" eb="2">
      <t>キタガワ</t>
    </rPh>
    <rPh sb="2" eb="3">
      <t>カオ</t>
    </rPh>
    <phoneticPr fontId="3"/>
  </si>
  <si>
    <t>太子橋</t>
    <rPh sb="0" eb="3">
      <t>タイシバシ</t>
    </rPh>
    <phoneticPr fontId="3"/>
  </si>
  <si>
    <t>1.0.2</t>
  </si>
  <si>
    <t>1.0.2</t>
    <phoneticPr fontId="3"/>
  </si>
  <si>
    <t>120～</t>
    <phoneticPr fontId="3"/>
  </si>
  <si>
    <t>番号のダブりを修正</t>
    <rPh sb="0" eb="2">
      <t>バンゴウ</t>
    </rPh>
    <rPh sb="7" eb="9">
      <t>シュウセイ</t>
    </rPh>
    <phoneticPr fontId="3"/>
  </si>
  <si>
    <t>⇒</t>
    <phoneticPr fontId="3"/>
  </si>
  <si>
    <t>旧100</t>
    <rPh sb="0" eb="1">
      <t>キュウ</t>
    </rPh>
    <phoneticPr fontId="3"/>
  </si>
  <si>
    <t>旧101</t>
    <rPh sb="0" eb="1">
      <t>キュウ</t>
    </rPh>
    <phoneticPr fontId="3"/>
  </si>
  <si>
    <t>削除</t>
    <rPh sb="0" eb="2">
      <t>サクジョ</t>
    </rPh>
    <phoneticPr fontId="3"/>
  </si>
  <si>
    <t>区間距離2.2km⇒10.4km</t>
    <rPh sb="0" eb="4">
      <t>クカンキョリ</t>
    </rPh>
    <phoneticPr fontId="3"/>
  </si>
  <si>
    <t>1.0.3</t>
    <phoneticPr fontId="3"/>
  </si>
  <si>
    <t>区間距離、累計距離修正</t>
    <rPh sb="0" eb="4">
      <t>クカンキョリ</t>
    </rPh>
    <rPh sb="5" eb="9">
      <t>ルイケイキョリ</t>
    </rPh>
    <rPh sb="9" eb="11">
      <t>シュウセイ</t>
    </rPh>
    <phoneticPr fontId="3"/>
  </si>
  <si>
    <t>レシート取得orフォトチェック
大山崎駅の写真でも可　
通過時刻を自分で記入　参考タイム　7：15</t>
    <rPh sb="4" eb="6">
      <t>シュトク</t>
    </rPh>
    <rPh sb="16" eb="19">
      <t>オオヤマザキ</t>
    </rPh>
    <rPh sb="19" eb="20">
      <t>エキ</t>
    </rPh>
    <rPh sb="21" eb="23">
      <t>シャシン</t>
    </rPh>
    <rPh sb="25" eb="26">
      <t>カ</t>
    </rPh>
    <rPh sb="28" eb="30">
      <t>ツウカ</t>
    </rPh>
    <rPh sb="30" eb="32">
      <t>ジコク</t>
    </rPh>
    <rPh sb="33" eb="35">
      <t>ジブン</t>
    </rPh>
    <rPh sb="36" eb="38">
      <t>キニュウ</t>
    </rPh>
    <rPh sb="39" eb="41">
      <t>サンコウ</t>
    </rPh>
    <phoneticPr fontId="4"/>
  </si>
  <si>
    <t>PC9
上沓掛(かみくつかけ)バス停</t>
    <rPh sb="4" eb="5">
      <t>ウエ</t>
    </rPh>
    <rPh sb="5" eb="7">
      <t>クツカケ</t>
    </rPh>
    <rPh sb="17" eb="18">
      <t>テイ</t>
    </rPh>
    <phoneticPr fontId="3"/>
  </si>
  <si>
    <t>ゴール
セブンイレブン守口京阪本通店</t>
    <rPh sb="11" eb="13">
      <t>モリグチ</t>
    </rPh>
    <rPh sb="13" eb="15">
      <t>ケイハン</t>
    </rPh>
    <rPh sb="15" eb="16">
      <t>ホン</t>
    </rPh>
    <rPh sb="16" eb="17">
      <t>トオ</t>
    </rPh>
    <rPh sb="17" eb="18">
      <t>テン</t>
    </rPh>
    <phoneticPr fontId="3"/>
  </si>
  <si>
    <t>京阪本通１</t>
    <rPh sb="0" eb="2">
      <t>ケイハン</t>
    </rPh>
    <rPh sb="2" eb="4">
      <t>ホンドオ</t>
    </rPh>
    <phoneticPr fontId="3"/>
  </si>
  <si>
    <t>歩道のまま右に進む</t>
    <rPh sb="0" eb="2">
      <t>ホドウ</t>
    </rPh>
    <rPh sb="5" eb="6">
      <t>ミギ</t>
    </rPh>
    <rPh sb="7" eb="8">
      <t>スス</t>
    </rPh>
    <phoneticPr fontId="3"/>
  </si>
  <si>
    <t>信号を渡る</t>
    <rPh sb="0" eb="2">
      <t>シンゴウ</t>
    </rPh>
    <rPh sb="3" eb="4">
      <t>ワタ</t>
    </rPh>
    <phoneticPr fontId="3"/>
  </si>
  <si>
    <t>一方通行(自転車を除く)注意！　キープレフトで走行</t>
    <rPh sb="0" eb="4">
      <t>イッポウツウコウ</t>
    </rPh>
    <rPh sb="5" eb="8">
      <t>ジテンシャ</t>
    </rPh>
    <rPh sb="9" eb="10">
      <t>ノゾ</t>
    </rPh>
    <rPh sb="12" eb="14">
      <t>チュウイ</t>
    </rPh>
    <rPh sb="23" eb="25">
      <t>ソウコウ</t>
    </rPh>
    <phoneticPr fontId="3"/>
  </si>
  <si>
    <t>守口市役所南側･駐輪場に自転車を止め(施錠必須)
市役所南出入口から入り、階段かエレベーターで
地下１階に降りる　中部エリアコミュニティセンター
の会議室２で受付</t>
    <rPh sb="0" eb="2">
      <t>モリグチ</t>
    </rPh>
    <rPh sb="2" eb="5">
      <t>シヤクショ</t>
    </rPh>
    <rPh sb="5" eb="7">
      <t>ミナミガワ</t>
    </rPh>
    <rPh sb="8" eb="11">
      <t>チュウリンジョウ</t>
    </rPh>
    <rPh sb="12" eb="15">
      <t>ジテンシャ</t>
    </rPh>
    <rPh sb="16" eb="17">
      <t>ト</t>
    </rPh>
    <rPh sb="19" eb="21">
      <t>セジョウ</t>
    </rPh>
    <rPh sb="21" eb="23">
      <t>ヒッス</t>
    </rPh>
    <rPh sb="25" eb="28">
      <t>シヤクショ</t>
    </rPh>
    <rPh sb="28" eb="29">
      <t>ミナミ</t>
    </rPh>
    <rPh sb="29" eb="32">
      <t>デイリグチ</t>
    </rPh>
    <rPh sb="34" eb="35">
      <t>ハイ</t>
    </rPh>
    <rPh sb="37" eb="39">
      <t>カイダン</t>
    </rPh>
    <rPh sb="48" eb="50">
      <t>チカ</t>
    </rPh>
    <rPh sb="51" eb="52">
      <t>カイ</t>
    </rPh>
    <rPh sb="53" eb="54">
      <t>オ</t>
    </rPh>
    <rPh sb="57" eb="59">
      <t>チュウブ</t>
    </rPh>
    <rPh sb="74" eb="77">
      <t>カイギシツ</t>
    </rPh>
    <rPh sb="79" eb="81">
      <t>ウケツケ</t>
    </rPh>
    <phoneticPr fontId="3"/>
  </si>
  <si>
    <t>BRM516近畿600km守口_大阪から琵琶湖600km</t>
    <rPh sb="6" eb="8">
      <t>キンキ</t>
    </rPh>
    <rPh sb="13" eb="15">
      <t>モリグチ</t>
    </rPh>
    <rPh sb="16" eb="18">
      <t>オオサカ</t>
    </rPh>
    <rPh sb="20" eb="23">
      <t>ビワコ</t>
    </rPh>
    <phoneticPr fontId="3"/>
  </si>
  <si>
    <t>レシート取得orフォトチェック
通過時刻を自分で記入
参考タイム　9：24</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</si>
  <si>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13：32</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</si>
  <si>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16：32</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</si>
  <si>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翌7：52</t>
    <rPh sb="4" eb="6">
      <t>シュトク</t>
    </rPh>
    <rPh sb="16" eb="18">
      <t>ツウカ</t>
    </rPh>
    <rPh sb="18" eb="20">
      <t>ジコク</t>
    </rPh>
    <rPh sb="21" eb="23">
      <t>ジブン</t>
    </rPh>
    <rPh sb="24" eb="26">
      <t>キニュウ</t>
    </rPh>
    <rPh sb="27" eb="29">
      <t>サンコウ</t>
    </rPh>
    <rPh sb="33" eb="34">
      <t>ヨク</t>
    </rPh>
    <phoneticPr fontId="4"/>
  </si>
  <si>
    <t>1.0.4</t>
    <phoneticPr fontId="3"/>
  </si>
  <si>
    <t>188～195</t>
    <phoneticPr fontId="3"/>
  </si>
  <si>
    <t>Goal及びGoal受付を変更</t>
    <rPh sb="4" eb="5">
      <t>オヨ</t>
    </rPh>
    <rPh sb="10" eb="12">
      <t>ウケツケ</t>
    </rPh>
    <rPh sb="13" eb="15">
      <t>ヘンコウ</t>
    </rPh>
    <phoneticPr fontId="3"/>
  </si>
  <si>
    <t>長良川国際会議場北</t>
    <rPh sb="0" eb="3">
      <t>ナガラガワ</t>
    </rPh>
    <rPh sb="3" eb="5">
      <t>コクサイ</t>
    </rPh>
    <rPh sb="5" eb="8">
      <t>カイギジョウ</t>
    </rPh>
    <rPh sb="8" eb="9">
      <t>キタ</t>
    </rPh>
    <phoneticPr fontId="3"/>
  </si>
  <si>
    <t>平和通２西</t>
    <rPh sb="0" eb="3">
      <t>ヘイワドオ</t>
    </rPh>
    <rPh sb="4" eb="5">
      <t>ニシ</t>
    </rPh>
    <phoneticPr fontId="3"/>
  </si>
  <si>
    <t>1.0.5</t>
    <phoneticPr fontId="3"/>
  </si>
  <si>
    <t>85～87</t>
    <phoneticPr fontId="3"/>
  </si>
  <si>
    <t>ﾙｰﾄ変更に伴い変更</t>
    <rPh sb="3" eb="5">
      <t>ヘンコウ</t>
    </rPh>
    <rPh sb="6" eb="7">
      <t>トモナ</t>
    </rPh>
    <rPh sb="8" eb="10">
      <t>ヘンコウ</t>
    </rPh>
    <phoneticPr fontId="3"/>
  </si>
  <si>
    <t>PC1
セブンイレブン 阪急大山崎駅前店
or阪急大山崎駅</t>
    <rPh sb="12" eb="14">
      <t>ハンキュウ</t>
    </rPh>
    <rPh sb="14" eb="17">
      <t>オオヤマザキ</t>
    </rPh>
    <rPh sb="17" eb="19">
      <t>エキマエ</t>
    </rPh>
    <rPh sb="23" eb="25">
      <t>ハンキュウ</t>
    </rPh>
    <rPh sb="25" eb="28">
      <t>オオヤマザキ</t>
    </rPh>
    <rPh sb="28" eb="29">
      <t>エキ</t>
    </rPh>
    <phoneticPr fontId="3"/>
  </si>
  <si>
    <t>セブンイレブンor大山崎駅に変更</t>
    <rPh sb="9" eb="13">
      <t>オオヤマザキエキ</t>
    </rPh>
    <rPh sb="14" eb="16">
      <t>ヘンコウ</t>
    </rPh>
    <phoneticPr fontId="3"/>
  </si>
  <si>
    <t>17、PC1</t>
    <phoneticPr fontId="3"/>
  </si>
  <si>
    <r>
      <t xml:space="preserve">レシート取得　通過時刻を自分で記入
OPEN　23:48～CLOSE　21:00
</t>
    </r>
    <r>
      <rPr>
        <b/>
        <sz val="9"/>
        <rFont val="ＭＳ Ｐゴシック"/>
        <family val="3"/>
        <charset val="128"/>
      </rPr>
      <t>店を出て歩道を西へ進む</t>
    </r>
    <rPh sb="41" eb="42">
      <t>ミセ</t>
    </rPh>
    <rPh sb="43" eb="44">
      <t>デ</t>
    </rPh>
    <rPh sb="45" eb="47">
      <t>ホドウ</t>
    </rPh>
    <rPh sb="48" eb="49">
      <t>ニシ</t>
    </rPh>
    <rPh sb="50" eb="51">
      <t>ススム</t>
    </rPh>
    <phoneticPr fontId="3"/>
  </si>
  <si>
    <t>1.0.6</t>
    <phoneticPr fontId="3"/>
  </si>
  <si>
    <t>有人チェック　通貨時刻を自分で記入
参考タイム　翌0：32</t>
    <rPh sb="0" eb="2">
      <t>ユウジン</t>
    </rPh>
    <rPh sb="7" eb="9">
      <t>ツウカ</t>
    </rPh>
    <rPh sb="9" eb="11">
      <t>ジコク</t>
    </rPh>
    <rPh sb="12" eb="14">
      <t>ジブン</t>
    </rPh>
    <rPh sb="15" eb="17">
      <t>キニュウ</t>
    </rPh>
    <rPh sb="18" eb="20">
      <t>サンコウ</t>
    </rPh>
    <rPh sb="24" eb="25">
      <t>ヨク</t>
    </rPh>
    <phoneticPr fontId="3"/>
  </si>
  <si>
    <t>フォトチェック　通過時刻を自分で記入
参考タイム　翌4：32</t>
    <rPh sb="8" eb="10">
      <t>ツウカ</t>
    </rPh>
    <rPh sb="10" eb="12">
      <t>ジコク</t>
    </rPh>
    <rPh sb="13" eb="15">
      <t>ジブン</t>
    </rPh>
    <rPh sb="16" eb="18">
      <t>キニュウ</t>
    </rPh>
    <rPh sb="19" eb="21">
      <t>サンコウ</t>
    </rPh>
    <rPh sb="25" eb="26">
      <t>ヨク</t>
    </rPh>
    <phoneticPr fontId="3"/>
  </si>
  <si>
    <t>有人チェックorフォトチェック　
通過時刻を自分で記入
参考タイム　翌16：32</t>
    <rPh sb="0" eb="2">
      <t>ユウジン</t>
    </rPh>
    <rPh sb="17" eb="19">
      <t>ツウカ</t>
    </rPh>
    <rPh sb="19" eb="21">
      <t>ジコク</t>
    </rPh>
    <rPh sb="22" eb="24">
      <t>ジブン</t>
    </rPh>
    <rPh sb="25" eb="27">
      <t>キニュウ</t>
    </rPh>
    <rPh sb="28" eb="30">
      <t>サンコウ</t>
    </rPh>
    <rPh sb="34" eb="35">
      <t>ヨク</t>
    </rPh>
    <phoneticPr fontId="3"/>
  </si>
  <si>
    <t>Goalのクローズタイム及び各PC参考タイム修正</t>
    <rPh sb="12" eb="13">
      <t>オヨ</t>
    </rPh>
    <rPh sb="14" eb="15">
      <t>カク</t>
    </rPh>
    <rPh sb="17" eb="19">
      <t>サンコウ</t>
    </rPh>
    <rPh sb="22" eb="24">
      <t>シュウセイ</t>
    </rPh>
    <phoneticPr fontId="3"/>
  </si>
  <si>
    <t>188他</t>
    <rPh sb="3" eb="4">
      <t>ホカ</t>
    </rPh>
    <phoneticPr fontId="3"/>
  </si>
  <si>
    <t>ゴール受付
守口市中部エリアコミュニティーセンター
(守口市役所B1F)　会議室２　
受付開始　9:00頃～21:50　
21:55頃 撤収</t>
    <rPh sb="3" eb="5">
      <t>ウケツケ</t>
    </rPh>
    <rPh sb="6" eb="8">
      <t>モリグチ</t>
    </rPh>
    <rPh sb="8" eb="9">
      <t>シ</t>
    </rPh>
    <rPh sb="9" eb="11">
      <t>チュウブ</t>
    </rPh>
    <rPh sb="27" eb="29">
      <t>モリグチ</t>
    </rPh>
    <rPh sb="29" eb="32">
      <t>シヤクショ</t>
    </rPh>
    <rPh sb="37" eb="40">
      <t>カイギシツ</t>
    </rPh>
    <phoneticPr fontId="4"/>
  </si>
  <si>
    <t>1.0.7</t>
    <phoneticPr fontId="3"/>
  </si>
  <si>
    <t>受付開始12:00⇒9:00に変更</t>
    <rPh sb="0" eb="4">
      <t>ウケツケカイシ</t>
    </rPh>
    <rPh sb="15" eb="17">
      <t>ヘンコウ</t>
    </rPh>
    <phoneticPr fontId="3"/>
  </si>
  <si>
    <t>ver1.0.7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</si>
</sst>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Red]\(0.00\)"/>
    <numFmt numFmtId="178" formatCode="h:mm;@"/>
    <numFmt numFmtId="179" formatCode="0.0_);[Red]\(0.0\)"/>
    <numFmt numFmtId="180" formatCode="yyyy/m/d;@"/>
  </numFmts>
  <fonts count="4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9"/>
      <name val="HGSｺﾞｼｯｸE"/>
      <family val="3"/>
      <charset val="128"/>
    </font>
    <font>
      <sz val="10"/>
      <name val="HGPｺﾞｼｯｸE"/>
      <family val="3"/>
      <charset val="128"/>
    </font>
    <font>
      <sz val="9"/>
      <name val="ＭＳ Ｐゴシック"/>
      <family val="3"/>
      <charset val="128"/>
    </font>
    <font>
      <sz val="10"/>
      <name val="HGSｺﾞｼｯｸE"/>
      <family val="3"/>
      <charset val="128"/>
    </font>
    <font>
      <sz val="10"/>
      <name val="Century"/>
      <family val="1"/>
    </font>
    <font>
      <sz val="9"/>
      <name val="HGPｺﾞｼｯｸE"/>
      <family val="3"/>
      <charset val="128"/>
    </font>
    <font>
      <sz val="8"/>
      <name val="HGPｺﾞｼｯｸE"/>
      <family val="3"/>
      <charset val="128"/>
    </font>
    <font>
      <sz val="7"/>
      <name val="HGPｺﾞｼｯｸE"/>
      <family val="3"/>
      <charset val="128"/>
    </font>
    <font>
      <sz val="7"/>
      <name val="HGSｺﾞｼｯｸE"/>
      <family val="3"/>
      <charset val="128"/>
    </font>
    <font>
      <b/>
      <sz val="10"/>
      <color rgb="FFFF0000"/>
      <name val="ＭＳ Ｐゴシック"/>
      <family val="3"/>
      <charset val="128"/>
    </font>
    <font>
      <sz val="9"/>
      <name val="Century"/>
      <family val="1"/>
    </font>
    <font>
      <b/>
      <sz val="9"/>
      <color rgb="FFFF0000"/>
      <name val="ＭＳ Ｐゴシック"/>
      <family val="3"/>
      <charset val="128"/>
    </font>
    <font>
      <sz val="9"/>
      <color rgb="FFFF0000"/>
      <name val="ＭＳ Ｐゴシック"/>
      <family val="3"/>
      <charset val="128"/>
    </font>
    <font>
      <b/>
      <sz val="10"/>
      <name val="ＭＳ Ｐゴシック"/>
      <family val="3"/>
      <charset val="128"/>
    </font>
    <font>
      <b/>
      <sz val="9"/>
      <name val="ＭＳ Ｐゴシック"/>
      <family val="3"/>
      <charset val="128"/>
    </font>
    <font>
      <sz val="8"/>
      <name val="游ゴシック"/>
      <family val="3"/>
      <charset val="128"/>
      <scheme val="minor"/>
    </font>
    <font>
      <sz val="9"/>
      <name val="游ゴシック"/>
      <family val="3"/>
      <charset val="128"/>
      <scheme val="minor"/>
    </font>
    <font>
      <sz val="9"/>
      <color theme="1"/>
      <name val="游ゴシック"/>
      <family val="3"/>
      <charset val="128"/>
      <scheme val="minor"/>
    </font>
    <font>
      <sz val="9"/>
      <color theme="1"/>
      <name val="ＭＳ Ｐゴシック"/>
      <family val="3"/>
      <charset val="128"/>
    </font>
    <font>
      <sz val="9"/>
      <color theme="1"/>
      <name val="Century"/>
      <family val="1"/>
    </font>
    <font>
      <sz val="9"/>
      <name val="ＭＳ Ｐ明朝"/>
      <family val="1"/>
      <charset val="128"/>
    </font>
    <font>
      <sz val="12"/>
      <name val="ＭＳ Ｐゴシック"/>
      <family val="3"/>
      <charset val="128"/>
    </font>
    <font>
      <sz val="8.5"/>
      <name val="ＭＳ Ｐゴシック"/>
      <family val="3"/>
      <charset val="128"/>
    </font>
    <font>
      <sz val="7.5"/>
      <name val="ＭＳ Ｐゴシック"/>
      <family val="3"/>
      <charset val="128"/>
    </font>
    <font>
      <sz val="7"/>
      <name val="ＭＳ Ｐゴシック"/>
      <family val="3"/>
      <charset val="128"/>
    </font>
    <font>
      <sz val="7"/>
      <name val="游ゴシック"/>
      <family val="3"/>
      <charset val="128"/>
      <scheme val="minor"/>
    </font>
    <font>
      <sz val="9"/>
      <name val="Segoe UI Symbol"/>
      <family val="1"/>
    </font>
    <font>
      <sz val="6"/>
      <name val="游ゴシック"/>
      <family val="2"/>
      <charset val="128"/>
      <scheme val="minor"/>
    </font>
    <font>
      <sz val="14"/>
      <name val="ＭＳ Ｐゴシック"/>
      <family val="3"/>
      <charset val="128"/>
    </font>
    <font>
      <sz val="9"/>
      <color rgb="FF00B0F0"/>
      <name val="Century"/>
      <family val="1"/>
    </font>
    <font>
      <sz val="12"/>
      <name val="游ゴシック"/>
      <family val="3"/>
      <charset val="128"/>
      <scheme val="minor"/>
    </font>
    <font>
      <sz val="10"/>
      <color theme="1"/>
      <name val="游ゴシック"/>
      <family val="2"/>
      <scheme val="minor"/>
    </font>
    <font>
      <sz val="10"/>
      <color theme="1"/>
      <name val="Arial"/>
      <family val="2"/>
    </font>
    <font>
      <b/>
      <sz val="11"/>
      <name val="ＭＳ Ｐゴシック"/>
      <family val="3"/>
      <charset val="128"/>
    </font>
    <font>
      <b/>
      <sz val="11"/>
      <name val="Yu Gothic"/>
      <family val="3"/>
      <charset val="128"/>
    </font>
    <font>
      <sz val="11"/>
      <name val="Yu Gothic"/>
      <family val="3"/>
      <charset val="128"/>
    </font>
    <font>
      <b/>
      <sz val="12"/>
      <name val="Yu Gothic"/>
      <family val="3"/>
      <charset val="128"/>
    </font>
    <font>
      <b/>
      <sz val="10"/>
      <name val="Century"/>
      <family val="1"/>
    </font>
    <font>
      <b/>
      <sz val="9"/>
      <color rgb="FFFF0000"/>
      <name val="游ゴシック"/>
      <family val="3"/>
      <charset val="128"/>
      <scheme val="minor"/>
    </font>
    <font>
      <b/>
      <sz val="11"/>
      <color rgb="FF00B0F0"/>
      <name val="Yu Gothic"/>
      <family val="3"/>
      <charset val="128"/>
    </font>
    <font>
      <sz val="10"/>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rgb="FFFFFF00"/>
      </patternFill>
    </fill>
  </fills>
  <borders count="1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03">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14" fontId="4" fillId="0" borderId="0" xfId="0" applyNumberFormat="1" applyFont="1">
      <alignment vertical="center"/>
    </xf>
    <xf numFmtId="0" fontId="10" fillId="2" borderId="1" xfId="0" applyFont="1" applyFill="1" applyBorder="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7" fillId="0" borderId="0" xfId="0" applyFont="1" applyAlignment="1">
      <alignment horizontal="center" vertical="center"/>
    </xf>
    <xf numFmtId="0" fontId="10" fillId="3" borderId="4" xfId="0" applyFont="1" applyFill="1" applyBorder="1" applyAlignment="1">
      <alignment horizontal="center" vertical="center"/>
    </xf>
    <xf numFmtId="0" fontId="15" fillId="4" borderId="5" xfId="0" applyFont="1" applyFill="1" applyBorder="1" applyAlignment="1">
      <alignment vertical="center" wrapText="1"/>
    </xf>
    <xf numFmtId="0" fontId="8" fillId="4" borderId="6" xfId="0" applyFont="1" applyFill="1" applyBorder="1" applyAlignment="1">
      <alignment horizontal="center" vertical="center"/>
    </xf>
    <xf numFmtId="0" fontId="8" fillId="4" borderId="6" xfId="0" applyFont="1" applyFill="1" applyBorder="1">
      <alignment vertical="center"/>
    </xf>
    <xf numFmtId="0" fontId="17" fillId="4" borderId="6" xfId="0" applyFont="1" applyFill="1" applyBorder="1" applyAlignment="1">
      <alignment vertical="center" wrapText="1"/>
    </xf>
    <xf numFmtId="0" fontId="10" fillId="2" borderId="4" xfId="0" applyFont="1" applyFill="1" applyBorder="1" applyAlignment="1">
      <alignment horizontal="center" vertical="center"/>
    </xf>
    <xf numFmtId="0" fontId="8" fillId="0" borderId="5" xfId="0" applyFont="1" applyBorder="1">
      <alignment vertical="center"/>
    </xf>
    <xf numFmtId="0" fontId="8" fillId="0" borderId="5" xfId="0" applyFont="1" applyBorder="1" applyAlignment="1">
      <alignment horizontal="center" vertical="center"/>
    </xf>
    <xf numFmtId="0" fontId="5" fillId="0" borderId="6" xfId="0" applyFont="1" applyBorder="1" applyAlignment="1">
      <alignment horizontal="center" vertical="center"/>
    </xf>
    <xf numFmtId="0" fontId="8" fillId="0" borderId="5" xfId="0" applyFont="1" applyBorder="1" applyAlignment="1">
      <alignment vertical="center" wrapText="1"/>
    </xf>
    <xf numFmtId="0" fontId="8" fillId="2" borderId="5" xfId="0" applyFont="1" applyFill="1" applyBorder="1" applyAlignment="1">
      <alignment horizontal="center" vertical="center"/>
    </xf>
    <xf numFmtId="0" fontId="8" fillId="2" borderId="5" xfId="0" applyFont="1" applyFill="1" applyBorder="1">
      <alignment vertical="center"/>
    </xf>
    <xf numFmtId="0" fontId="18" fillId="0" borderId="5" xfId="0" applyFont="1" applyBorder="1" applyAlignment="1">
      <alignment vertical="center" wrapText="1"/>
    </xf>
    <xf numFmtId="0" fontId="20" fillId="2" borderId="5" xfId="0" applyFont="1" applyFill="1" applyBorder="1" applyAlignment="1">
      <alignment vertical="center" wrapText="1"/>
    </xf>
    <xf numFmtId="0" fontId="5" fillId="0" borderId="9" xfId="0" applyFont="1" applyBorder="1" applyAlignment="1">
      <alignment horizontal="center" vertical="center"/>
    </xf>
    <xf numFmtId="0" fontId="8" fillId="2" borderId="9" xfId="0" applyFont="1" applyFill="1" applyBorder="1">
      <alignment vertical="center"/>
    </xf>
    <xf numFmtId="0" fontId="8" fillId="0" borderId="9" xfId="0" applyFont="1" applyBorder="1">
      <alignment vertical="center"/>
    </xf>
    <xf numFmtId="0" fontId="8" fillId="0" borderId="9" xfId="0" applyFont="1" applyBorder="1" applyAlignment="1">
      <alignment vertical="center" wrapText="1"/>
    </xf>
    <xf numFmtId="0" fontId="8" fillId="0" borderId="9" xfId="0" applyFont="1" applyBorder="1" applyAlignment="1">
      <alignment horizontal="center" vertical="center"/>
    </xf>
    <xf numFmtId="0" fontId="8" fillId="2" borderId="5" xfId="0" applyFont="1" applyFill="1" applyBorder="1" applyAlignment="1">
      <alignment vertical="center" wrapText="1"/>
    </xf>
    <xf numFmtId="0" fontId="8" fillId="2" borderId="5" xfId="1" applyFont="1" applyFill="1" applyBorder="1" applyAlignment="1">
      <alignment horizontal="left" vertical="center" wrapText="1"/>
    </xf>
    <xf numFmtId="0" fontId="21" fillId="2" borderId="5" xfId="1" applyFont="1" applyFill="1" applyBorder="1" applyAlignment="1">
      <alignment horizontal="center" vertical="center" wrapText="1"/>
    </xf>
    <xf numFmtId="0" fontId="22" fillId="2" borderId="5" xfId="1" applyFont="1" applyFill="1" applyBorder="1" applyAlignment="1">
      <alignment horizontal="left" vertical="center" wrapText="1"/>
    </xf>
    <xf numFmtId="0" fontId="23" fillId="2" borderId="5" xfId="1" applyFont="1" applyFill="1" applyBorder="1" applyAlignment="1">
      <alignment horizontal="left" vertical="center" wrapText="1"/>
    </xf>
    <xf numFmtId="0" fontId="24" fillId="2" borderId="5" xfId="0" applyFont="1" applyFill="1" applyBorder="1" applyAlignment="1">
      <alignment horizontal="center" vertical="center"/>
    </xf>
    <xf numFmtId="0" fontId="24" fillId="2" borderId="9" xfId="0" applyFont="1" applyFill="1" applyBorder="1">
      <alignment vertical="center"/>
    </xf>
    <xf numFmtId="0" fontId="8" fillId="2" borderId="9" xfId="0" applyFont="1" applyFill="1" applyBorder="1" applyAlignment="1">
      <alignment horizontal="center" vertical="center"/>
    </xf>
    <xf numFmtId="0" fontId="8" fillId="2" borderId="5" xfId="1" applyFont="1" applyFill="1" applyBorder="1" applyAlignment="1">
      <alignment vertical="center" wrapText="1"/>
    </xf>
    <xf numFmtId="0" fontId="5" fillId="2" borderId="9" xfId="0" applyFont="1" applyFill="1" applyBorder="1" applyAlignment="1">
      <alignment horizontal="center" vertical="center"/>
    </xf>
    <xf numFmtId="0" fontId="17" fillId="2" borderId="9" xfId="0" applyFont="1" applyFill="1" applyBorder="1" applyAlignment="1">
      <alignment vertical="center" wrapText="1"/>
    </xf>
    <xf numFmtId="0" fontId="15" fillId="3" borderId="5" xfId="0" applyFont="1" applyFill="1" applyBorder="1" applyAlignment="1">
      <alignment vertical="center" wrapText="1"/>
    </xf>
    <xf numFmtId="0" fontId="8" fillId="3" borderId="5" xfId="0" applyFont="1" applyFill="1" applyBorder="1">
      <alignment vertical="center"/>
    </xf>
    <xf numFmtId="0" fontId="17" fillId="4" borderId="5" xfId="0" applyFont="1" applyFill="1" applyBorder="1" applyAlignment="1">
      <alignment vertical="center" wrapText="1"/>
    </xf>
    <xf numFmtId="0" fontId="10"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5" xfId="0" applyFont="1" applyFill="1" applyBorder="1">
      <alignment vertical="center"/>
    </xf>
    <xf numFmtId="0" fontId="20" fillId="5" borderId="5" xfId="0" applyFont="1" applyFill="1" applyBorder="1" applyAlignment="1">
      <alignment vertical="center" wrapText="1"/>
    </xf>
    <xf numFmtId="0" fontId="21" fillId="5" borderId="5" xfId="1" applyFont="1" applyFill="1" applyBorder="1" applyAlignment="1">
      <alignment horizontal="center" vertical="center" wrapText="1"/>
    </xf>
    <xf numFmtId="0" fontId="19" fillId="5" borderId="5" xfId="0" applyFont="1" applyFill="1" applyBorder="1" applyAlignment="1">
      <alignment vertical="center" wrapText="1"/>
    </xf>
    <xf numFmtId="0" fontId="8" fillId="5" borderId="9" xfId="0" applyFont="1" applyFill="1" applyBorder="1">
      <alignment vertical="center"/>
    </xf>
    <xf numFmtId="0" fontId="5" fillId="5" borderId="6" xfId="0" applyFont="1" applyFill="1" applyBorder="1" applyAlignment="1">
      <alignment horizontal="center" vertical="center"/>
    </xf>
    <xf numFmtId="0" fontId="0" fillId="0" borderId="0" xfId="0" applyAlignment="1">
      <alignment horizontal="left" vertical="center"/>
    </xf>
    <xf numFmtId="0" fontId="27"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177" fontId="6" fillId="0" borderId="0" xfId="0" applyNumberFormat="1" applyFont="1" applyAlignment="1">
      <alignment horizontal="left" vertical="center"/>
    </xf>
    <xf numFmtId="177" fontId="7" fillId="0" borderId="0" xfId="0" applyNumberFormat="1" applyFont="1" applyAlignment="1">
      <alignment horizontal="right" vertical="center"/>
    </xf>
    <xf numFmtId="177" fontId="13" fillId="0" borderId="2"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6" fillId="3" borderId="6" xfId="0" applyNumberFormat="1" applyFont="1" applyFill="1" applyBorder="1" applyAlignment="1">
      <alignment horizontal="center" vertical="center"/>
    </xf>
    <xf numFmtId="177" fontId="16" fillId="0" borderId="5" xfId="0" applyNumberFormat="1" applyFont="1" applyBorder="1" applyAlignment="1">
      <alignment horizontal="center" vertical="center"/>
    </xf>
    <xf numFmtId="177" fontId="16" fillId="2" borderId="5" xfId="0" applyNumberFormat="1" applyFont="1" applyFill="1" applyBorder="1" applyAlignment="1">
      <alignment horizontal="center" vertical="center"/>
    </xf>
    <xf numFmtId="177" fontId="16" fillId="5" borderId="5" xfId="0" applyNumberFormat="1" applyFont="1" applyFill="1" applyBorder="1" applyAlignment="1">
      <alignment horizontal="center" vertical="center"/>
    </xf>
    <xf numFmtId="177" fontId="25" fillId="2" borderId="5" xfId="0" applyNumberFormat="1" applyFont="1" applyFill="1" applyBorder="1" applyAlignment="1">
      <alignment horizontal="center" vertical="center"/>
    </xf>
    <xf numFmtId="177" fontId="16" fillId="3" borderId="5" xfId="0" applyNumberFormat="1" applyFont="1" applyFill="1" applyBorder="1" applyAlignment="1">
      <alignment horizontal="center" vertical="center"/>
    </xf>
    <xf numFmtId="177" fontId="0" fillId="0" borderId="0" xfId="0" applyNumberFormat="1">
      <alignment vertical="center"/>
    </xf>
    <xf numFmtId="0" fontId="28" fillId="2" borderId="5" xfId="0" applyFont="1" applyFill="1" applyBorder="1" applyAlignment="1">
      <alignment horizontal="center" vertical="center" wrapText="1"/>
    </xf>
    <xf numFmtId="0" fontId="5" fillId="5" borderId="9" xfId="0" applyFont="1" applyFill="1" applyBorder="1" applyAlignment="1">
      <alignment horizontal="center" vertical="center"/>
    </xf>
    <xf numFmtId="177" fontId="9" fillId="0" borderId="0" xfId="0" applyNumberFormat="1" applyFont="1" applyAlignment="1">
      <alignment horizontal="center" vertical="center"/>
    </xf>
    <xf numFmtId="177" fontId="14" fillId="0" borderId="3" xfId="0" applyNumberFormat="1" applyFont="1" applyBorder="1" applyAlignment="1">
      <alignment horizontal="center" vertical="center" wrapText="1"/>
    </xf>
    <xf numFmtId="177" fontId="16" fillId="4" borderId="7" xfId="0" applyNumberFormat="1" applyFont="1" applyFill="1" applyBorder="1" applyAlignment="1">
      <alignment horizontal="center" vertical="center"/>
    </xf>
    <xf numFmtId="177" fontId="16" fillId="0" borderId="7" xfId="0" applyNumberFormat="1" applyFont="1" applyBorder="1" applyAlignment="1">
      <alignment horizontal="center" vertical="center"/>
    </xf>
    <xf numFmtId="177" fontId="16" fillId="0" borderId="8" xfId="0" applyNumberFormat="1" applyFont="1" applyBorder="1" applyAlignment="1">
      <alignment horizontal="center" vertical="center"/>
    </xf>
    <xf numFmtId="177" fontId="16" fillId="2" borderId="8" xfId="0" applyNumberFormat="1" applyFont="1" applyFill="1" applyBorder="1" applyAlignment="1">
      <alignment horizontal="center" vertical="center"/>
    </xf>
    <xf numFmtId="177" fontId="16" fillId="5" borderId="8" xfId="0" applyNumberFormat="1" applyFont="1" applyFill="1" applyBorder="1" applyAlignment="1">
      <alignment horizontal="center" vertical="center"/>
    </xf>
    <xf numFmtId="177" fontId="16" fillId="0" borderId="10" xfId="0" applyNumberFormat="1" applyFont="1" applyBorder="1" applyAlignment="1">
      <alignment horizontal="center" vertical="center"/>
    </xf>
    <xf numFmtId="177" fontId="16" fillId="2" borderId="7" xfId="0" applyNumberFormat="1" applyFont="1" applyFill="1" applyBorder="1" applyAlignment="1">
      <alignment horizontal="center" vertical="center"/>
    </xf>
    <xf numFmtId="177" fontId="16" fillId="2" borderId="10" xfId="0" applyNumberFormat="1" applyFont="1" applyFill="1" applyBorder="1" applyAlignment="1">
      <alignment horizontal="center" vertical="center"/>
    </xf>
    <xf numFmtId="177" fontId="16" fillId="3" borderId="8" xfId="0" applyNumberFormat="1" applyFont="1" applyFill="1" applyBorder="1" applyAlignment="1">
      <alignment horizontal="center" vertical="center"/>
    </xf>
    <xf numFmtId="0" fontId="29" fillId="0" borderId="6"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1" fillId="2" borderId="5" xfId="1" applyFont="1" applyFill="1" applyBorder="1" applyAlignment="1">
      <alignment horizontal="center" vertical="center" wrapText="1"/>
    </xf>
    <xf numFmtId="0" fontId="31" fillId="5" borderId="5" xfId="1" applyFont="1" applyFill="1" applyBorder="1" applyAlignment="1">
      <alignment horizontal="center" vertical="center" wrapText="1"/>
    </xf>
    <xf numFmtId="0" fontId="8" fillId="5" borderId="9" xfId="0" applyFont="1" applyFill="1" applyBorder="1" applyAlignment="1">
      <alignment horizontal="center" vertical="center" wrapText="1"/>
    </xf>
    <xf numFmtId="0" fontId="0" fillId="0" borderId="0" xfId="0" applyAlignment="1">
      <alignment horizontal="center" vertical="center"/>
    </xf>
    <xf numFmtId="0" fontId="5" fillId="2" borderId="9" xfId="0" applyFont="1" applyFill="1" applyBorder="1" applyAlignment="1">
      <alignment horizontal="center" vertical="center" wrapText="1"/>
    </xf>
    <xf numFmtId="177" fontId="32" fillId="0" borderId="5" xfId="0" applyNumberFormat="1" applyFont="1" applyBorder="1" applyAlignment="1">
      <alignment horizontal="center" vertical="center"/>
    </xf>
    <xf numFmtId="0" fontId="0" fillId="0" borderId="5" xfId="0" applyBorder="1">
      <alignment vertical="center"/>
    </xf>
    <xf numFmtId="176" fontId="26" fillId="3"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34" fillId="2" borderId="5" xfId="0" applyFont="1" applyFill="1" applyBorder="1" applyAlignment="1">
      <alignment horizontal="center" vertical="center"/>
    </xf>
    <xf numFmtId="178" fontId="4" fillId="0" borderId="0" xfId="0" applyNumberFormat="1" applyFont="1">
      <alignment vertical="center"/>
    </xf>
    <xf numFmtId="177" fontId="35" fillId="0" borderId="8" xfId="0" applyNumberFormat="1" applyFont="1" applyBorder="1" applyAlignment="1">
      <alignment horizontal="center" vertical="center"/>
    </xf>
    <xf numFmtId="0" fontId="8" fillId="2" borderId="5" xfId="0" applyFont="1" applyFill="1" applyBorder="1" applyAlignment="1">
      <alignment horizontal="left" vertical="center"/>
    </xf>
    <xf numFmtId="0" fontId="19" fillId="5" borderId="5" xfId="1" applyFont="1" applyFill="1" applyBorder="1" applyAlignment="1">
      <alignment horizontal="left" vertical="center" wrapText="1"/>
    </xf>
    <xf numFmtId="0" fontId="20" fillId="2" borderId="9" xfId="0" applyFont="1" applyFill="1" applyBorder="1">
      <alignment vertical="center"/>
    </xf>
    <xf numFmtId="0" fontId="5" fillId="0" borderId="6" xfId="0" applyFont="1" applyBorder="1" applyAlignment="1">
      <alignment horizontal="center" vertical="center" wrapText="1"/>
    </xf>
    <xf numFmtId="0" fontId="28" fillId="0" borderId="5" xfId="0" applyFont="1" applyBorder="1">
      <alignment vertical="center"/>
    </xf>
    <xf numFmtId="0" fontId="30" fillId="0" borderId="6" xfId="0" applyFont="1" applyBorder="1" applyAlignment="1">
      <alignment horizontal="center" vertical="center" wrapText="1"/>
    </xf>
    <xf numFmtId="0" fontId="10" fillId="6" borderId="4" xfId="0" applyFont="1" applyFill="1" applyBorder="1" applyAlignment="1">
      <alignment horizontal="center" vertical="center"/>
    </xf>
    <xf numFmtId="0" fontId="8" fillId="6" borderId="5" xfId="1" applyFont="1" applyFill="1" applyBorder="1" applyAlignment="1">
      <alignment horizontal="left" vertical="center" wrapText="1"/>
    </xf>
    <xf numFmtId="0" fontId="8" fillId="6" borderId="5" xfId="0" applyFont="1" applyFill="1" applyBorder="1" applyAlignment="1">
      <alignment horizontal="center" vertical="center"/>
    </xf>
    <xf numFmtId="0" fontId="21" fillId="6" borderId="5" xfId="1" applyFont="1" applyFill="1" applyBorder="1" applyAlignment="1">
      <alignment horizontal="center" vertical="center" wrapText="1"/>
    </xf>
    <xf numFmtId="177" fontId="16" fillId="6" borderId="5" xfId="0" applyNumberFormat="1" applyFont="1" applyFill="1" applyBorder="1" applyAlignment="1">
      <alignment horizontal="center" vertical="center"/>
    </xf>
    <xf numFmtId="0" fontId="8" fillId="6" borderId="5" xfId="0" applyFont="1" applyFill="1" applyBorder="1">
      <alignment vertical="center"/>
    </xf>
    <xf numFmtId="0" fontId="22" fillId="6" borderId="5" xfId="1" applyFont="1" applyFill="1" applyBorder="1" applyAlignment="1">
      <alignment horizontal="left" vertical="center" wrapText="1"/>
    </xf>
    <xf numFmtId="177" fontId="16" fillId="6" borderId="7" xfId="0" applyNumberFormat="1" applyFont="1" applyFill="1" applyBorder="1" applyAlignment="1">
      <alignment horizontal="center" vertical="center"/>
    </xf>
    <xf numFmtId="0" fontId="0" fillId="2" borderId="0" xfId="0" applyFill="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177" fontId="6" fillId="2" borderId="0" xfId="0" applyNumberFormat="1" applyFont="1" applyFill="1" applyAlignment="1">
      <alignment horizontal="left" vertical="center"/>
    </xf>
    <xf numFmtId="177" fontId="7" fillId="2" borderId="0" xfId="0" applyNumberFormat="1" applyFont="1" applyFill="1" applyAlignment="1">
      <alignment horizontal="right" vertical="center"/>
    </xf>
    <xf numFmtId="0" fontId="8"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right" vertical="center"/>
    </xf>
    <xf numFmtId="177" fontId="9" fillId="2" borderId="0" xfId="0" applyNumberFormat="1" applyFont="1" applyFill="1" applyAlignment="1">
      <alignment horizontal="center" vertical="center"/>
    </xf>
    <xf numFmtId="14" fontId="4" fillId="2" borderId="0" xfId="0" applyNumberFormat="1" applyFont="1" applyFill="1">
      <alignment vertical="center"/>
    </xf>
    <xf numFmtId="178" fontId="4" fillId="2" borderId="0" xfId="0" applyNumberFormat="1" applyFont="1" applyFill="1">
      <alignment vertical="center"/>
    </xf>
    <xf numFmtId="0" fontId="11"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177" fontId="13" fillId="2" borderId="2" xfId="0" applyNumberFormat="1"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176" fontId="11" fillId="2" borderId="2" xfId="0" applyNumberFormat="1" applyFont="1" applyFill="1" applyBorder="1" applyAlignment="1">
      <alignment horizontal="center" vertical="center" wrapText="1"/>
    </xf>
    <xf numFmtId="177" fontId="14" fillId="2" borderId="3" xfId="0" applyNumberFormat="1" applyFont="1" applyFill="1" applyBorder="1" applyAlignment="1">
      <alignment horizontal="center" vertical="center" wrapText="1"/>
    </xf>
    <xf numFmtId="0" fontId="7" fillId="2" borderId="0" xfId="0" applyFont="1" applyFill="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lignment vertical="center"/>
    </xf>
    <xf numFmtId="0" fontId="17" fillId="3" borderId="6" xfId="0" applyFont="1" applyFill="1" applyBorder="1" applyAlignment="1">
      <alignment vertical="center" wrapText="1"/>
    </xf>
    <xf numFmtId="177" fontId="16" fillId="3" borderId="7" xfId="0" applyNumberFormat="1" applyFont="1" applyFill="1" applyBorder="1" applyAlignment="1">
      <alignment horizontal="center" vertical="center"/>
    </xf>
    <xf numFmtId="0" fontId="10" fillId="3" borderId="12" xfId="0" applyFont="1" applyFill="1" applyBorder="1" applyAlignment="1">
      <alignment horizontal="center" vertical="center"/>
    </xf>
    <xf numFmtId="0" fontId="10" fillId="2" borderId="12" xfId="0" applyFont="1" applyFill="1" applyBorder="1" applyAlignment="1">
      <alignment horizontal="center" vertical="center"/>
    </xf>
    <xf numFmtId="0" fontId="10" fillId="5" borderId="12" xfId="0" applyFont="1" applyFill="1" applyBorder="1" applyAlignment="1">
      <alignment horizontal="center" vertical="center"/>
    </xf>
    <xf numFmtId="0" fontId="8" fillId="0" borderId="5" xfId="0" applyFont="1" applyBorder="1" applyAlignment="1">
      <alignment horizontal="left" vertical="center"/>
    </xf>
    <xf numFmtId="0" fontId="39" fillId="0" borderId="0" xfId="0" applyFont="1" applyAlignment="1">
      <alignment horizontal="center" vertical="center"/>
    </xf>
    <xf numFmtId="0" fontId="41" fillId="0" borderId="5" xfId="0" applyFont="1" applyBorder="1">
      <alignment vertical="center"/>
    </xf>
    <xf numFmtId="0" fontId="39" fillId="0" borderId="5" xfId="0" applyFont="1" applyBorder="1" applyAlignment="1">
      <alignment horizontal="center" vertical="center"/>
    </xf>
    <xf numFmtId="0" fontId="40" fillId="0" borderId="5" xfId="0" applyFont="1" applyBorder="1" applyAlignment="1">
      <alignment horizontal="center" vertical="center"/>
    </xf>
    <xf numFmtId="0" fontId="37" fillId="2" borderId="5" xfId="0" applyFont="1" applyFill="1" applyBorder="1" applyAlignment="1">
      <alignment horizontal="center" vertical="center"/>
    </xf>
    <xf numFmtId="0" fontId="0" fillId="0" borderId="5" xfId="0" applyBorder="1" applyAlignment="1">
      <alignment horizontal="center" vertical="center"/>
    </xf>
    <xf numFmtId="0" fontId="41" fillId="0" borderId="5" xfId="0" applyFont="1" applyBorder="1" applyAlignment="1">
      <alignment horizontal="center" vertical="center"/>
    </xf>
    <xf numFmtId="0" fontId="38" fillId="2" borderId="5" xfId="0" applyFont="1" applyFill="1" applyBorder="1" applyAlignment="1">
      <alignment horizontal="center" vertical="center"/>
    </xf>
    <xf numFmtId="0" fontId="42" fillId="0" borderId="5" xfId="0" applyFont="1" applyBorder="1" applyAlignment="1">
      <alignment horizontal="center" vertical="center"/>
    </xf>
    <xf numFmtId="0" fontId="37" fillId="7" borderId="5" xfId="0" applyFont="1" applyFill="1" applyBorder="1" applyAlignment="1">
      <alignment horizontal="center" vertical="center"/>
    </xf>
    <xf numFmtId="0" fontId="40" fillId="0" borderId="5" xfId="0" applyFont="1" applyBorder="1" applyAlignment="1">
      <alignment horizontal="center" vertical="center" readingOrder="1"/>
    </xf>
    <xf numFmtId="0" fontId="40" fillId="0" borderId="9" xfId="0" applyFont="1" applyBorder="1" applyAlignment="1">
      <alignment horizontal="center" vertical="center"/>
    </xf>
    <xf numFmtId="0" fontId="41" fillId="0" borderId="9" xfId="0" applyFont="1" applyBorder="1" applyAlignment="1">
      <alignment horizontal="center" vertical="center"/>
    </xf>
    <xf numFmtId="0" fontId="40" fillId="0" borderId="9" xfId="0" applyFont="1" applyBorder="1" applyAlignment="1">
      <alignment horizontal="center" vertical="center" readingOrder="1"/>
    </xf>
    <xf numFmtId="0" fontId="40" fillId="5" borderId="5" xfId="0" applyFont="1" applyFill="1" applyBorder="1" applyAlignment="1">
      <alignment horizontal="center" vertical="center" readingOrder="1"/>
    </xf>
    <xf numFmtId="0" fontId="5" fillId="0" borderId="9" xfId="0" applyFont="1" applyBorder="1" applyAlignment="1">
      <alignment horizontal="center" vertical="center" wrapText="1"/>
    </xf>
    <xf numFmtId="0" fontId="30" fillId="0" borderId="9" xfId="0" applyFont="1" applyBorder="1" applyAlignment="1">
      <alignment horizontal="center" vertical="center" wrapText="1"/>
    </xf>
    <xf numFmtId="0" fontId="40" fillId="5" borderId="5" xfId="0" applyFont="1" applyFill="1" applyBorder="1" applyAlignment="1">
      <alignment horizontal="center" vertical="center"/>
    </xf>
    <xf numFmtId="0" fontId="0" fillId="5" borderId="5" xfId="0" applyFill="1" applyBorder="1" applyAlignment="1">
      <alignment horizontal="center" vertical="center" wrapText="1"/>
    </xf>
    <xf numFmtId="0" fontId="44" fillId="2" borderId="5" xfId="1" applyFont="1" applyFill="1" applyBorder="1" applyAlignment="1">
      <alignment horizontal="left" vertical="center" wrapText="1"/>
    </xf>
    <xf numFmtId="0" fontId="40" fillId="2" borderId="5" xfId="0" applyFont="1" applyFill="1" applyBorder="1" applyAlignment="1">
      <alignment horizontal="center" vertical="center"/>
    </xf>
    <xf numFmtId="0" fontId="0" fillId="2" borderId="0" xfId="0" applyFill="1" applyAlignment="1">
      <alignment horizontal="center" vertical="center"/>
    </xf>
    <xf numFmtId="0" fontId="39" fillId="2" borderId="0" xfId="0" applyFont="1" applyFill="1" applyAlignment="1">
      <alignment horizontal="center" vertical="center"/>
    </xf>
    <xf numFmtId="0" fontId="5" fillId="5" borderId="5" xfId="0" applyFont="1" applyFill="1" applyBorder="1" applyAlignment="1">
      <alignment horizontal="center" vertical="center" wrapText="1"/>
    </xf>
    <xf numFmtId="0" fontId="40" fillId="2" borderId="12" xfId="0" applyFont="1" applyFill="1" applyBorder="1" applyAlignment="1">
      <alignment horizontal="center" vertical="center"/>
    </xf>
    <xf numFmtId="0" fontId="19" fillId="2" borderId="5" xfId="0" applyFont="1" applyFill="1" applyBorder="1" applyAlignment="1">
      <alignment vertical="center" wrapText="1"/>
    </xf>
    <xf numFmtId="0" fontId="20" fillId="2" borderId="9" xfId="0" applyFont="1" applyFill="1" applyBorder="1" applyAlignment="1">
      <alignment vertical="center" wrapText="1"/>
    </xf>
    <xf numFmtId="0" fontId="40" fillId="0" borderId="0" xfId="0" applyFont="1" applyAlignment="1">
      <alignment horizontal="center" vertical="center"/>
    </xf>
    <xf numFmtId="0" fontId="45" fillId="0" borderId="5" xfId="0" applyFont="1" applyBorder="1" applyAlignment="1">
      <alignment horizontal="center" vertical="center"/>
    </xf>
    <xf numFmtId="177" fontId="35" fillId="2" borderId="5" xfId="0" applyNumberFormat="1" applyFont="1" applyFill="1" applyBorder="1" applyAlignment="1">
      <alignment horizontal="center" vertical="center"/>
    </xf>
    <xf numFmtId="177" fontId="35" fillId="0" borderId="5" xfId="0" applyNumberFormat="1" applyFont="1" applyBorder="1" applyAlignment="1">
      <alignment horizontal="center" vertical="center"/>
    </xf>
    <xf numFmtId="0" fontId="43" fillId="3" borderId="5" xfId="0" applyFont="1" applyFill="1" applyBorder="1" applyAlignment="1">
      <alignment horizontal="center" vertical="center"/>
    </xf>
    <xf numFmtId="0" fontId="40" fillId="3" borderId="5" xfId="0" applyFont="1" applyFill="1" applyBorder="1" applyAlignment="1">
      <alignment horizontal="center" vertical="center"/>
    </xf>
    <xf numFmtId="0" fontId="17" fillId="3" borderId="5" xfId="0" applyFont="1" applyFill="1" applyBorder="1" applyAlignment="1">
      <alignment vertical="center" wrapText="1"/>
    </xf>
    <xf numFmtId="0" fontId="8" fillId="3" borderId="5" xfId="0" applyFont="1" applyFill="1" applyBorder="1" applyAlignment="1">
      <alignment horizontal="center" vertical="center"/>
    </xf>
    <xf numFmtId="0" fontId="5" fillId="3" borderId="5" xfId="0" applyFont="1" applyFill="1" applyBorder="1" applyAlignment="1">
      <alignment horizontal="center" vertical="center" wrapText="1" shrinkToFit="1"/>
    </xf>
    <xf numFmtId="0" fontId="8" fillId="3" borderId="5" xfId="0" applyFont="1" applyFill="1" applyBorder="1" applyAlignment="1">
      <alignment horizontal="center" vertical="top"/>
    </xf>
    <xf numFmtId="179" fontId="16" fillId="3" borderId="8" xfId="0" applyNumberFormat="1" applyFont="1" applyFill="1" applyBorder="1" applyAlignment="1">
      <alignment horizontal="center" vertical="center"/>
    </xf>
    <xf numFmtId="0" fontId="46" fillId="0" borderId="0" xfId="2" applyFont="1" applyAlignment="1">
      <alignment vertical="center" wrapText="1"/>
    </xf>
    <xf numFmtId="22" fontId="46" fillId="0" borderId="0" xfId="2" applyNumberFormat="1" applyFont="1" applyAlignment="1">
      <alignment vertical="center" wrapText="1"/>
    </xf>
    <xf numFmtId="0" fontId="43" fillId="2" borderId="5" xfId="0" applyFont="1" applyFill="1" applyBorder="1" applyAlignment="1">
      <alignment horizontal="center" vertical="center"/>
    </xf>
    <xf numFmtId="0" fontId="5" fillId="0" borderId="5" xfId="0" applyFont="1" applyBorder="1" applyAlignment="1">
      <alignment horizontal="center" vertical="center" wrapText="1" shrinkToFit="1"/>
    </xf>
    <xf numFmtId="179" fontId="16" fillId="0" borderId="8" xfId="0" applyNumberFormat="1" applyFont="1" applyBorder="1" applyAlignment="1">
      <alignment horizontal="center" vertical="center"/>
    </xf>
    <xf numFmtId="0" fontId="43" fillId="2" borderId="13" xfId="0" applyFont="1" applyFill="1" applyBorder="1" applyAlignment="1">
      <alignment horizontal="center" vertical="center"/>
    </xf>
    <xf numFmtId="0" fontId="40" fillId="3" borderId="14" xfId="0" applyFont="1" applyFill="1" applyBorder="1" applyAlignment="1">
      <alignment horizontal="center" vertical="center"/>
    </xf>
    <xf numFmtId="0" fontId="17" fillId="4" borderId="14" xfId="0" applyFont="1" applyFill="1" applyBorder="1" applyAlignment="1">
      <alignment vertical="center" wrapText="1"/>
    </xf>
    <xf numFmtId="0" fontId="8" fillId="3" borderId="14" xfId="0" applyFont="1" applyFill="1" applyBorder="1" applyAlignment="1">
      <alignment horizontal="center" vertical="center"/>
    </xf>
    <xf numFmtId="0" fontId="5" fillId="3" borderId="14" xfId="0" applyFont="1" applyFill="1" applyBorder="1" applyAlignment="1">
      <alignment horizontal="center" vertical="center" wrapText="1" shrinkToFit="1"/>
    </xf>
    <xf numFmtId="0" fontId="0" fillId="3" borderId="14" xfId="0" applyFill="1" applyBorder="1" applyAlignment="1">
      <alignment horizontal="center" vertical="center"/>
    </xf>
    <xf numFmtId="0" fontId="8" fillId="3" borderId="14" xfId="0" applyFont="1" applyFill="1" applyBorder="1">
      <alignment vertical="center"/>
    </xf>
    <xf numFmtId="0" fontId="17" fillId="3" borderId="14" xfId="0" applyFont="1" applyFill="1" applyBorder="1" applyAlignment="1">
      <alignment vertical="center" wrapText="1"/>
    </xf>
    <xf numFmtId="179" fontId="16" fillId="3" borderId="15" xfId="0" applyNumberFormat="1" applyFont="1" applyFill="1" applyBorder="1" applyAlignment="1">
      <alignment horizontal="center" vertical="center"/>
    </xf>
    <xf numFmtId="177" fontId="16" fillId="3" borderId="14" xfId="0" applyNumberFormat="1" applyFont="1" applyFill="1" applyBorder="1" applyAlignment="1">
      <alignment horizontal="center" vertical="center"/>
    </xf>
    <xf numFmtId="180" fontId="0" fillId="0" borderId="0" xfId="0" applyNumberFormat="1" applyAlignment="1">
      <alignment horizontal="left" vertical="center"/>
    </xf>
    <xf numFmtId="0" fontId="10" fillId="5" borderId="16" xfId="0" applyFont="1" applyFill="1" applyBorder="1" applyAlignment="1">
      <alignment horizontal="center" vertical="center"/>
    </xf>
    <xf numFmtId="0" fontId="5" fillId="5" borderId="5"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1" xfId="0" applyFont="1" applyFill="1" applyBorder="1" applyAlignment="1">
      <alignment horizontal="left" vertical="center"/>
    </xf>
    <xf numFmtId="0" fontId="8" fillId="2" borderId="6" xfId="0" applyFont="1" applyFill="1" applyBorder="1" applyAlignment="1">
      <alignment horizontal="left" vertical="center"/>
    </xf>
    <xf numFmtId="0" fontId="43" fillId="2" borderId="9"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6" xfId="0" applyFont="1" applyFill="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6" xfId="0" applyFont="1" applyBorder="1" applyAlignment="1">
      <alignment horizontal="center" vertical="center"/>
    </xf>
  </cellXfs>
  <cellStyles count="3">
    <cellStyle name="標準" xfId="0" builtinId="0"/>
    <cellStyle name="標準 2" xfId="1" xr:uid="{00000000-0005-0000-0000-000001000000}"/>
    <cellStyle name="標準 3" xfId="2" xr:uid="{F40EA94A-E77E-42FA-9479-C07B5F98EB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12</xdr:col>
      <xdr:colOff>628650</xdr:colOff>
      <xdr:row>158</xdr:row>
      <xdr:rowOff>0</xdr:rowOff>
    </xdr:from>
    <xdr:to>
      <xdr:col>17</xdr:col>
      <xdr:colOff>542925</xdr:colOff>
      <xdr:row>168</xdr:row>
      <xdr:rowOff>67262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420350" y="15954375"/>
          <a:ext cx="3343275" cy="2735407"/>
        </a:xfrm>
        <a:prstGeom prst="rect">
          <a:avLst/>
        </a:prstGeom>
      </xdr:spPr>
    </xdr:pic>
    <xdr:clientData/>
  </xdr:twoCellAnchor>
  <xdr:twoCellAnchor editAs="oneCell">
    <xdr:from>
      <xdr:col>18</xdr:col>
      <xdr:colOff>11851</xdr:colOff>
      <xdr:row>158</xdr:row>
      <xdr:rowOff>9525</xdr:rowOff>
    </xdr:from>
    <xdr:to>
      <xdr:col>22</xdr:col>
      <xdr:colOff>590550</xdr:colOff>
      <xdr:row>168</xdr:row>
      <xdr:rowOff>71881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918351" y="15963900"/>
          <a:ext cx="3321900" cy="2730501"/>
        </a:xfrm>
        <a:prstGeom prst="rect">
          <a:avLst/>
        </a:prstGeom>
      </xdr:spPr>
    </xdr:pic>
    <xdr:clientData/>
  </xdr:twoCellAnchor>
  <xdr:twoCellAnchor>
    <xdr:from>
      <xdr:col>20</xdr:col>
      <xdr:colOff>131556</xdr:colOff>
      <xdr:row>165</xdr:row>
      <xdr:rowOff>97736</xdr:rowOff>
    </xdr:from>
    <xdr:to>
      <xdr:col>20</xdr:col>
      <xdr:colOff>475422</xdr:colOff>
      <xdr:row>169</xdr:row>
      <xdr:rowOff>28990</xdr:rowOff>
    </xdr:to>
    <xdr:sp macro="" textlink="">
      <xdr:nvSpPr>
        <xdr:cNvPr id="4" name="矢印: 上 3">
          <a:extLst>
            <a:ext uri="{FF2B5EF4-FFF2-40B4-BE49-F238E27FC236}">
              <a16:creationId xmlns:a16="http://schemas.microsoft.com/office/drawing/2014/main" id="{00000000-0008-0000-0000-000004000000}"/>
            </a:ext>
          </a:extLst>
        </xdr:cNvPr>
        <xdr:cNvSpPr/>
      </xdr:nvSpPr>
      <xdr:spPr>
        <a:xfrm>
          <a:off x="14565382" y="43145214"/>
          <a:ext cx="343866" cy="1267515"/>
        </a:xfrm>
        <a:prstGeom prst="up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88900</xdr:colOff>
      <xdr:row>18</xdr:row>
      <xdr:rowOff>0</xdr:rowOff>
    </xdr:from>
    <xdr:ext cx="65" cy="17222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994400" y="47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8</xdr:col>
      <xdr:colOff>257627</xdr:colOff>
      <xdr:row>6</xdr:row>
      <xdr:rowOff>29028</xdr:rowOff>
    </xdr:from>
    <xdr:to>
      <xdr:col>8</xdr:col>
      <xdr:colOff>341082</xdr:colOff>
      <xdr:row>6</xdr:row>
      <xdr:rowOff>214086</xdr:rowOff>
    </xdr:to>
    <xdr:sp macro="" textlink="">
      <xdr:nvSpPr>
        <xdr:cNvPr id="31" name="下矢印 30">
          <a:extLst>
            <a:ext uri="{FF2B5EF4-FFF2-40B4-BE49-F238E27FC236}">
              <a16:creationId xmlns:a16="http://schemas.microsoft.com/office/drawing/2014/main" id="{00000000-0008-0000-0000-00001F000000}"/>
            </a:ext>
          </a:extLst>
        </xdr:cNvPr>
        <xdr:cNvSpPr/>
      </xdr:nvSpPr>
      <xdr:spPr>
        <a:xfrm rot="10800000">
          <a:off x="12594770" y="329474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246743</xdr:colOff>
      <xdr:row>3</xdr:row>
      <xdr:rowOff>203200</xdr:rowOff>
    </xdr:from>
    <xdr:to>
      <xdr:col>8</xdr:col>
      <xdr:colOff>330198</xdr:colOff>
      <xdr:row>3</xdr:row>
      <xdr:rowOff>388258</xdr:rowOff>
    </xdr:to>
    <xdr:sp macro="" textlink="">
      <xdr:nvSpPr>
        <xdr:cNvPr id="32" name="下矢印 31">
          <a:extLst>
            <a:ext uri="{FF2B5EF4-FFF2-40B4-BE49-F238E27FC236}">
              <a16:creationId xmlns:a16="http://schemas.microsoft.com/office/drawing/2014/main" id="{00000000-0008-0000-0000-000020000000}"/>
            </a:ext>
          </a:extLst>
        </xdr:cNvPr>
        <xdr:cNvSpPr/>
      </xdr:nvSpPr>
      <xdr:spPr>
        <a:xfrm rot="10800000">
          <a:off x="5497286" y="104140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4</xdr:row>
      <xdr:rowOff>24161</xdr:rowOff>
    </xdr:from>
    <xdr:to>
      <xdr:col>8</xdr:col>
      <xdr:colOff>314171</xdr:colOff>
      <xdr:row>4</xdr:row>
      <xdr:rowOff>207309</xdr:rowOff>
    </xdr:to>
    <xdr:sp macro="" textlink="">
      <xdr:nvSpPr>
        <xdr:cNvPr id="35" name="曲折矢印 34">
          <a:extLst>
            <a:ext uri="{FF2B5EF4-FFF2-40B4-BE49-F238E27FC236}">
              <a16:creationId xmlns:a16="http://schemas.microsoft.com/office/drawing/2014/main" id="{00000000-0008-0000-0000-000023000000}"/>
            </a:ext>
          </a:extLst>
        </xdr:cNvPr>
        <xdr:cNvSpPr/>
      </xdr:nvSpPr>
      <xdr:spPr>
        <a:xfrm flipH="1">
          <a:off x="12486555" y="4839275"/>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204803</xdr:colOff>
      <xdr:row>5</xdr:row>
      <xdr:rowOff>39528</xdr:rowOff>
    </xdr:from>
    <xdr:to>
      <xdr:col>8</xdr:col>
      <xdr:colOff>373049</xdr:colOff>
      <xdr:row>5</xdr:row>
      <xdr:rowOff>207060</xdr:rowOff>
    </xdr:to>
    <xdr:sp macro="" textlink="">
      <xdr:nvSpPr>
        <xdr:cNvPr id="36" name="曲折矢印 35">
          <a:extLst>
            <a:ext uri="{FF2B5EF4-FFF2-40B4-BE49-F238E27FC236}">
              <a16:creationId xmlns:a16="http://schemas.microsoft.com/office/drawing/2014/main" id="{00000000-0008-0000-0000-000024000000}"/>
            </a:ext>
          </a:extLst>
        </xdr:cNvPr>
        <xdr:cNvSpPr/>
      </xdr:nvSpPr>
      <xdr:spPr>
        <a:xfrm>
          <a:off x="5455346" y="170504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378974</xdr:colOff>
      <xdr:row>7</xdr:row>
      <xdr:rowOff>32271</xdr:rowOff>
    </xdr:from>
    <xdr:to>
      <xdr:col>8</xdr:col>
      <xdr:colOff>547220</xdr:colOff>
      <xdr:row>7</xdr:row>
      <xdr:rowOff>199803</xdr:rowOff>
    </xdr:to>
    <xdr:sp macro="" textlink="">
      <xdr:nvSpPr>
        <xdr:cNvPr id="37" name="曲折矢印 36">
          <a:extLst>
            <a:ext uri="{FF2B5EF4-FFF2-40B4-BE49-F238E27FC236}">
              <a16:creationId xmlns:a16="http://schemas.microsoft.com/office/drawing/2014/main" id="{00000000-0008-0000-0000-000025000000}"/>
            </a:ext>
          </a:extLst>
        </xdr:cNvPr>
        <xdr:cNvSpPr/>
      </xdr:nvSpPr>
      <xdr:spPr>
        <a:xfrm>
          <a:off x="5629517" y="2154985"/>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7</xdr:row>
      <xdr:rowOff>252748</xdr:rowOff>
    </xdr:from>
    <xdr:to>
      <xdr:col>8</xdr:col>
      <xdr:colOff>319060</xdr:colOff>
      <xdr:row>9</xdr:row>
      <xdr:rowOff>14844</xdr:rowOff>
    </xdr:to>
    <xdr:sp macro="" textlink="">
      <xdr:nvSpPr>
        <xdr:cNvPr id="38" name="下矢印 37">
          <a:extLst>
            <a:ext uri="{FF2B5EF4-FFF2-40B4-BE49-F238E27FC236}">
              <a16:creationId xmlns:a16="http://schemas.microsoft.com/office/drawing/2014/main" id="{00000000-0008-0000-0000-000026000000}"/>
            </a:ext>
          </a:extLst>
        </xdr:cNvPr>
        <xdr:cNvSpPr/>
      </xdr:nvSpPr>
      <xdr:spPr>
        <a:xfrm rot="8316506">
          <a:off x="12596129" y="5067862"/>
          <a:ext cx="60074" cy="2446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10</xdr:row>
      <xdr:rowOff>54043</xdr:rowOff>
    </xdr:from>
    <xdr:to>
      <xdr:col>8</xdr:col>
      <xdr:colOff>351277</xdr:colOff>
      <xdr:row>10</xdr:row>
      <xdr:rowOff>221575</xdr:rowOff>
    </xdr:to>
    <xdr:sp macro="" textlink="">
      <xdr:nvSpPr>
        <xdr:cNvPr id="39" name="曲折矢印 38">
          <a:extLst>
            <a:ext uri="{FF2B5EF4-FFF2-40B4-BE49-F238E27FC236}">
              <a16:creationId xmlns:a16="http://schemas.microsoft.com/office/drawing/2014/main" id="{00000000-0008-0000-0000-000027000000}"/>
            </a:ext>
          </a:extLst>
        </xdr:cNvPr>
        <xdr:cNvSpPr/>
      </xdr:nvSpPr>
      <xdr:spPr>
        <a:xfrm>
          <a:off x="12520174" y="4597014"/>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11</xdr:row>
      <xdr:rowOff>54043</xdr:rowOff>
    </xdr:from>
    <xdr:to>
      <xdr:col>8</xdr:col>
      <xdr:colOff>351277</xdr:colOff>
      <xdr:row>11</xdr:row>
      <xdr:rowOff>221575</xdr:rowOff>
    </xdr:to>
    <xdr:sp macro="" textlink="">
      <xdr:nvSpPr>
        <xdr:cNvPr id="40" name="曲折矢印 39">
          <a:extLst>
            <a:ext uri="{FF2B5EF4-FFF2-40B4-BE49-F238E27FC236}">
              <a16:creationId xmlns:a16="http://schemas.microsoft.com/office/drawing/2014/main" id="{00000000-0008-0000-0000-000028000000}"/>
            </a:ext>
          </a:extLst>
        </xdr:cNvPr>
        <xdr:cNvSpPr/>
      </xdr:nvSpPr>
      <xdr:spPr>
        <a:xfrm>
          <a:off x="12520174" y="4597014"/>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9</xdr:row>
      <xdr:rowOff>31750</xdr:rowOff>
    </xdr:from>
    <xdr:to>
      <xdr:col>8</xdr:col>
      <xdr:colOff>336177</xdr:colOff>
      <xdr:row>9</xdr:row>
      <xdr:rowOff>212913</xdr:rowOff>
    </xdr:to>
    <xdr:sp macro="" textlink="">
      <xdr:nvSpPr>
        <xdr:cNvPr id="41" name="U ターン矢印 40">
          <a:extLst>
            <a:ext uri="{FF2B5EF4-FFF2-40B4-BE49-F238E27FC236}">
              <a16:creationId xmlns:a16="http://schemas.microsoft.com/office/drawing/2014/main" id="{00000000-0008-0000-0000-000029000000}"/>
            </a:ext>
          </a:extLst>
        </xdr:cNvPr>
        <xdr:cNvSpPr/>
      </xdr:nvSpPr>
      <xdr:spPr>
        <a:xfrm flipH="1">
          <a:off x="12523908" y="6320064"/>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12</xdr:row>
      <xdr:rowOff>14942</xdr:rowOff>
    </xdr:from>
    <xdr:to>
      <xdr:col>8</xdr:col>
      <xdr:colOff>366060</xdr:colOff>
      <xdr:row>12</xdr:row>
      <xdr:rowOff>211045</xdr:rowOff>
    </xdr:to>
    <xdr:sp macro="" textlink="">
      <xdr:nvSpPr>
        <xdr:cNvPr id="42" name="U ターン矢印 41">
          <a:extLst>
            <a:ext uri="{FF2B5EF4-FFF2-40B4-BE49-F238E27FC236}">
              <a16:creationId xmlns:a16="http://schemas.microsoft.com/office/drawing/2014/main" id="{00000000-0008-0000-0000-00002A000000}"/>
            </a:ext>
          </a:extLst>
        </xdr:cNvPr>
        <xdr:cNvSpPr/>
      </xdr:nvSpPr>
      <xdr:spPr>
        <a:xfrm>
          <a:off x="12553791" y="6074656"/>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13</xdr:row>
      <xdr:rowOff>31750</xdr:rowOff>
    </xdr:from>
    <xdr:to>
      <xdr:col>8</xdr:col>
      <xdr:colOff>336177</xdr:colOff>
      <xdr:row>13</xdr:row>
      <xdr:rowOff>212913</xdr:rowOff>
    </xdr:to>
    <xdr:sp macro="" textlink="">
      <xdr:nvSpPr>
        <xdr:cNvPr id="43" name="U ターン矢印 42">
          <a:extLst>
            <a:ext uri="{FF2B5EF4-FFF2-40B4-BE49-F238E27FC236}">
              <a16:creationId xmlns:a16="http://schemas.microsoft.com/office/drawing/2014/main" id="{00000000-0008-0000-0000-00002B000000}"/>
            </a:ext>
          </a:extLst>
        </xdr:cNvPr>
        <xdr:cNvSpPr/>
      </xdr:nvSpPr>
      <xdr:spPr>
        <a:xfrm flipH="1">
          <a:off x="12523908" y="6320064"/>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280101</xdr:colOff>
      <xdr:row>14</xdr:row>
      <xdr:rowOff>869348</xdr:rowOff>
    </xdr:from>
    <xdr:to>
      <xdr:col>8</xdr:col>
      <xdr:colOff>325820</xdr:colOff>
      <xdr:row>16</xdr:row>
      <xdr:rowOff>8270</xdr:rowOff>
    </xdr:to>
    <xdr:sp macro="" textlink="">
      <xdr:nvSpPr>
        <xdr:cNvPr id="45" name="下矢印 44">
          <a:extLst>
            <a:ext uri="{FF2B5EF4-FFF2-40B4-BE49-F238E27FC236}">
              <a16:creationId xmlns:a16="http://schemas.microsoft.com/office/drawing/2014/main" id="{00000000-0008-0000-0000-00002D000000}"/>
            </a:ext>
          </a:extLst>
        </xdr:cNvPr>
        <xdr:cNvSpPr/>
      </xdr:nvSpPr>
      <xdr:spPr>
        <a:xfrm rot="8316506" flipH="1">
          <a:off x="5530644" y="4610405"/>
          <a:ext cx="45719" cy="281922"/>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16</xdr:row>
      <xdr:rowOff>29028</xdr:rowOff>
    </xdr:from>
    <xdr:to>
      <xdr:col>8</xdr:col>
      <xdr:colOff>341082</xdr:colOff>
      <xdr:row>16</xdr:row>
      <xdr:rowOff>214086</xdr:rowOff>
    </xdr:to>
    <xdr:sp macro="" textlink="">
      <xdr:nvSpPr>
        <xdr:cNvPr id="46" name="下矢印 45">
          <a:extLst>
            <a:ext uri="{FF2B5EF4-FFF2-40B4-BE49-F238E27FC236}">
              <a16:creationId xmlns:a16="http://schemas.microsoft.com/office/drawing/2014/main" id="{00000000-0008-0000-0000-00002E000000}"/>
            </a:ext>
          </a:extLst>
        </xdr:cNvPr>
        <xdr:cNvSpPr/>
      </xdr:nvSpPr>
      <xdr:spPr>
        <a:xfrm rot="10800000">
          <a:off x="12594770" y="329474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17</xdr:row>
      <xdr:rowOff>54043</xdr:rowOff>
    </xdr:from>
    <xdr:to>
      <xdr:col>8</xdr:col>
      <xdr:colOff>351277</xdr:colOff>
      <xdr:row>17</xdr:row>
      <xdr:rowOff>221575</xdr:rowOff>
    </xdr:to>
    <xdr:sp macro="" textlink="">
      <xdr:nvSpPr>
        <xdr:cNvPr id="47" name="曲折矢印 46">
          <a:extLst>
            <a:ext uri="{FF2B5EF4-FFF2-40B4-BE49-F238E27FC236}">
              <a16:creationId xmlns:a16="http://schemas.microsoft.com/office/drawing/2014/main" id="{00000000-0008-0000-0000-00002F000000}"/>
            </a:ext>
          </a:extLst>
        </xdr:cNvPr>
        <xdr:cNvSpPr/>
      </xdr:nvSpPr>
      <xdr:spPr>
        <a:xfrm>
          <a:off x="12529812" y="4673668"/>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18</xdr:row>
      <xdr:rowOff>54043</xdr:rowOff>
    </xdr:from>
    <xdr:to>
      <xdr:col>8</xdr:col>
      <xdr:colOff>351277</xdr:colOff>
      <xdr:row>18</xdr:row>
      <xdr:rowOff>221575</xdr:rowOff>
    </xdr:to>
    <xdr:sp macro="" textlink="">
      <xdr:nvSpPr>
        <xdr:cNvPr id="48" name="曲折矢印 47">
          <a:extLst>
            <a:ext uri="{FF2B5EF4-FFF2-40B4-BE49-F238E27FC236}">
              <a16:creationId xmlns:a16="http://schemas.microsoft.com/office/drawing/2014/main" id="{00000000-0008-0000-0000-000030000000}"/>
            </a:ext>
          </a:extLst>
        </xdr:cNvPr>
        <xdr:cNvSpPr/>
      </xdr:nvSpPr>
      <xdr:spPr>
        <a:xfrm>
          <a:off x="12529812" y="4673668"/>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125276</xdr:colOff>
      <xdr:row>13</xdr:row>
      <xdr:rowOff>43389</xdr:rowOff>
    </xdr:from>
    <xdr:to>
      <xdr:col>1</xdr:col>
      <xdr:colOff>175846</xdr:colOff>
      <xdr:row>13</xdr:row>
      <xdr:rowOff>190500</xdr:rowOff>
    </xdr:to>
    <xdr:sp macro="" textlink="">
      <xdr:nvSpPr>
        <xdr:cNvPr id="49" name="曲折矢印 48">
          <a:extLst>
            <a:ext uri="{FF2B5EF4-FFF2-40B4-BE49-F238E27FC236}">
              <a16:creationId xmlns:a16="http://schemas.microsoft.com/office/drawing/2014/main" id="{00000000-0008-0000-0000-000031000000}"/>
            </a:ext>
          </a:extLst>
        </xdr:cNvPr>
        <xdr:cNvSpPr/>
      </xdr:nvSpPr>
      <xdr:spPr>
        <a:xfrm flipH="1">
          <a:off x="735853" y="3545658"/>
          <a:ext cx="50570" cy="147111"/>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21</xdr:row>
      <xdr:rowOff>223350</xdr:rowOff>
    </xdr:from>
    <xdr:to>
      <xdr:col>8</xdr:col>
      <xdr:colOff>304377</xdr:colOff>
      <xdr:row>23</xdr:row>
      <xdr:rowOff>9656</xdr:rowOff>
    </xdr:to>
    <xdr:sp macro="" textlink="">
      <xdr:nvSpPr>
        <xdr:cNvPr id="51" name="下矢印 50">
          <a:extLst>
            <a:ext uri="{FF2B5EF4-FFF2-40B4-BE49-F238E27FC236}">
              <a16:creationId xmlns:a16="http://schemas.microsoft.com/office/drawing/2014/main" id="{00000000-0008-0000-0000-000033000000}"/>
            </a:ext>
          </a:extLst>
        </xdr:cNvPr>
        <xdr:cNvSpPr/>
      </xdr:nvSpPr>
      <xdr:spPr>
        <a:xfrm rot="13335280">
          <a:off x="12587507" y="5371735"/>
          <a:ext cx="65178" cy="245459"/>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21</xdr:row>
      <xdr:rowOff>29028</xdr:rowOff>
    </xdr:from>
    <xdr:to>
      <xdr:col>8</xdr:col>
      <xdr:colOff>341082</xdr:colOff>
      <xdr:row>21</xdr:row>
      <xdr:rowOff>214086</xdr:rowOff>
    </xdr:to>
    <xdr:sp macro="" textlink="">
      <xdr:nvSpPr>
        <xdr:cNvPr id="52" name="下矢印 51">
          <a:extLst>
            <a:ext uri="{FF2B5EF4-FFF2-40B4-BE49-F238E27FC236}">
              <a16:creationId xmlns:a16="http://schemas.microsoft.com/office/drawing/2014/main" id="{00000000-0008-0000-0000-000034000000}"/>
            </a:ext>
          </a:extLst>
        </xdr:cNvPr>
        <xdr:cNvSpPr/>
      </xdr:nvSpPr>
      <xdr:spPr>
        <a:xfrm rot="10800000">
          <a:off x="12605935" y="330172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20</xdr:row>
      <xdr:rowOff>54043</xdr:rowOff>
    </xdr:from>
    <xdr:to>
      <xdr:col>8</xdr:col>
      <xdr:colOff>351277</xdr:colOff>
      <xdr:row>20</xdr:row>
      <xdr:rowOff>221575</xdr:rowOff>
    </xdr:to>
    <xdr:sp macro="" textlink="">
      <xdr:nvSpPr>
        <xdr:cNvPr id="54" name="曲折矢印 53">
          <a:extLst>
            <a:ext uri="{FF2B5EF4-FFF2-40B4-BE49-F238E27FC236}">
              <a16:creationId xmlns:a16="http://schemas.microsoft.com/office/drawing/2014/main" id="{00000000-0008-0000-0000-000036000000}"/>
            </a:ext>
          </a:extLst>
        </xdr:cNvPr>
        <xdr:cNvSpPr/>
      </xdr:nvSpPr>
      <xdr:spPr>
        <a:xfrm>
          <a:off x="12531339" y="4674889"/>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22</xdr:row>
      <xdr:rowOff>223350</xdr:rowOff>
    </xdr:from>
    <xdr:to>
      <xdr:col>8</xdr:col>
      <xdr:colOff>304377</xdr:colOff>
      <xdr:row>24</xdr:row>
      <xdr:rowOff>9656</xdr:rowOff>
    </xdr:to>
    <xdr:sp macro="" textlink="">
      <xdr:nvSpPr>
        <xdr:cNvPr id="55" name="下矢印 54">
          <a:extLst>
            <a:ext uri="{FF2B5EF4-FFF2-40B4-BE49-F238E27FC236}">
              <a16:creationId xmlns:a16="http://schemas.microsoft.com/office/drawing/2014/main" id="{00000000-0008-0000-0000-000037000000}"/>
            </a:ext>
          </a:extLst>
        </xdr:cNvPr>
        <xdr:cNvSpPr/>
      </xdr:nvSpPr>
      <xdr:spPr>
        <a:xfrm rot="13335280">
          <a:off x="5495045" y="6592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216648</xdr:colOff>
      <xdr:row>24</xdr:row>
      <xdr:rowOff>14942</xdr:rowOff>
    </xdr:from>
    <xdr:to>
      <xdr:col>8</xdr:col>
      <xdr:colOff>366060</xdr:colOff>
      <xdr:row>24</xdr:row>
      <xdr:rowOff>211045</xdr:rowOff>
    </xdr:to>
    <xdr:sp macro="" textlink="">
      <xdr:nvSpPr>
        <xdr:cNvPr id="56" name="U ターン矢印 55">
          <a:extLst>
            <a:ext uri="{FF2B5EF4-FFF2-40B4-BE49-F238E27FC236}">
              <a16:creationId xmlns:a16="http://schemas.microsoft.com/office/drawing/2014/main" id="{00000000-0008-0000-0000-000038000000}"/>
            </a:ext>
          </a:extLst>
        </xdr:cNvPr>
        <xdr:cNvSpPr/>
      </xdr:nvSpPr>
      <xdr:spPr>
        <a:xfrm>
          <a:off x="12564956" y="6154904"/>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25</xdr:row>
      <xdr:rowOff>31750</xdr:rowOff>
    </xdr:from>
    <xdr:to>
      <xdr:col>8</xdr:col>
      <xdr:colOff>336177</xdr:colOff>
      <xdr:row>25</xdr:row>
      <xdr:rowOff>212913</xdr:rowOff>
    </xdr:to>
    <xdr:sp macro="" textlink="">
      <xdr:nvSpPr>
        <xdr:cNvPr id="57" name="U ターン矢印 56">
          <a:extLst>
            <a:ext uri="{FF2B5EF4-FFF2-40B4-BE49-F238E27FC236}">
              <a16:creationId xmlns:a16="http://schemas.microsoft.com/office/drawing/2014/main" id="{00000000-0008-0000-0000-000039000000}"/>
            </a:ext>
          </a:extLst>
        </xdr:cNvPr>
        <xdr:cNvSpPr/>
      </xdr:nvSpPr>
      <xdr:spPr>
        <a:xfrm flipH="1">
          <a:off x="12535073" y="6401288"/>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26</xdr:row>
      <xdr:rowOff>14942</xdr:rowOff>
    </xdr:from>
    <xdr:to>
      <xdr:col>8</xdr:col>
      <xdr:colOff>366060</xdr:colOff>
      <xdr:row>26</xdr:row>
      <xdr:rowOff>211045</xdr:rowOff>
    </xdr:to>
    <xdr:sp macro="" textlink="">
      <xdr:nvSpPr>
        <xdr:cNvPr id="58" name="U ターン矢印 57">
          <a:extLst>
            <a:ext uri="{FF2B5EF4-FFF2-40B4-BE49-F238E27FC236}">
              <a16:creationId xmlns:a16="http://schemas.microsoft.com/office/drawing/2014/main" id="{00000000-0008-0000-0000-00003A000000}"/>
            </a:ext>
          </a:extLst>
        </xdr:cNvPr>
        <xdr:cNvSpPr/>
      </xdr:nvSpPr>
      <xdr:spPr>
        <a:xfrm>
          <a:off x="5472494" y="7073211"/>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27</xdr:row>
      <xdr:rowOff>31750</xdr:rowOff>
    </xdr:from>
    <xdr:to>
      <xdr:col>8</xdr:col>
      <xdr:colOff>336177</xdr:colOff>
      <xdr:row>27</xdr:row>
      <xdr:rowOff>212913</xdr:rowOff>
    </xdr:to>
    <xdr:sp macro="" textlink="">
      <xdr:nvSpPr>
        <xdr:cNvPr id="59" name="U ターン矢印 58">
          <a:extLst>
            <a:ext uri="{FF2B5EF4-FFF2-40B4-BE49-F238E27FC236}">
              <a16:creationId xmlns:a16="http://schemas.microsoft.com/office/drawing/2014/main" id="{00000000-0008-0000-0000-00003B000000}"/>
            </a:ext>
          </a:extLst>
        </xdr:cNvPr>
        <xdr:cNvSpPr/>
      </xdr:nvSpPr>
      <xdr:spPr>
        <a:xfrm flipH="1">
          <a:off x="5442611" y="7319596"/>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27</xdr:row>
      <xdr:rowOff>252748</xdr:rowOff>
    </xdr:from>
    <xdr:to>
      <xdr:col>8</xdr:col>
      <xdr:colOff>319060</xdr:colOff>
      <xdr:row>29</xdr:row>
      <xdr:rowOff>14844</xdr:rowOff>
    </xdr:to>
    <xdr:sp macro="" textlink="">
      <xdr:nvSpPr>
        <xdr:cNvPr id="60" name="下矢印 59">
          <a:extLst>
            <a:ext uri="{FF2B5EF4-FFF2-40B4-BE49-F238E27FC236}">
              <a16:creationId xmlns:a16="http://schemas.microsoft.com/office/drawing/2014/main" id="{00000000-0008-0000-0000-00003C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186765</xdr:colOff>
      <xdr:row>29</xdr:row>
      <xdr:rowOff>31750</xdr:rowOff>
    </xdr:from>
    <xdr:to>
      <xdr:col>8</xdr:col>
      <xdr:colOff>336177</xdr:colOff>
      <xdr:row>29</xdr:row>
      <xdr:rowOff>212913</xdr:rowOff>
    </xdr:to>
    <xdr:sp macro="" textlink="">
      <xdr:nvSpPr>
        <xdr:cNvPr id="62" name="U ターン矢印 61">
          <a:extLst>
            <a:ext uri="{FF2B5EF4-FFF2-40B4-BE49-F238E27FC236}">
              <a16:creationId xmlns:a16="http://schemas.microsoft.com/office/drawing/2014/main" id="{00000000-0008-0000-0000-00003E000000}"/>
            </a:ext>
          </a:extLst>
        </xdr:cNvPr>
        <xdr:cNvSpPr/>
      </xdr:nvSpPr>
      <xdr:spPr>
        <a:xfrm flipH="1">
          <a:off x="5442611" y="7319596"/>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30</xdr:row>
      <xdr:rowOff>24161</xdr:rowOff>
    </xdr:from>
    <xdr:to>
      <xdr:col>8</xdr:col>
      <xdr:colOff>314171</xdr:colOff>
      <xdr:row>30</xdr:row>
      <xdr:rowOff>207309</xdr:rowOff>
    </xdr:to>
    <xdr:sp macro="" textlink="">
      <xdr:nvSpPr>
        <xdr:cNvPr id="63" name="曲折矢印 62">
          <a:extLst>
            <a:ext uri="{FF2B5EF4-FFF2-40B4-BE49-F238E27FC236}">
              <a16:creationId xmlns:a16="http://schemas.microsoft.com/office/drawing/2014/main" id="{00000000-0008-0000-0000-00003F000000}"/>
            </a:ext>
          </a:extLst>
        </xdr:cNvPr>
        <xdr:cNvSpPr/>
      </xdr:nvSpPr>
      <xdr:spPr>
        <a:xfrm flipH="1">
          <a:off x="12497720" y="49185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31</xdr:row>
      <xdr:rowOff>24161</xdr:rowOff>
    </xdr:from>
    <xdr:to>
      <xdr:col>8</xdr:col>
      <xdr:colOff>314171</xdr:colOff>
      <xdr:row>31</xdr:row>
      <xdr:rowOff>207309</xdr:rowOff>
    </xdr:to>
    <xdr:sp macro="" textlink="">
      <xdr:nvSpPr>
        <xdr:cNvPr id="64" name="曲折矢印 63">
          <a:extLst>
            <a:ext uri="{FF2B5EF4-FFF2-40B4-BE49-F238E27FC236}">
              <a16:creationId xmlns:a16="http://schemas.microsoft.com/office/drawing/2014/main" id="{00000000-0008-0000-0000-000040000000}"/>
            </a:ext>
          </a:extLst>
        </xdr:cNvPr>
        <xdr:cNvSpPr/>
      </xdr:nvSpPr>
      <xdr:spPr>
        <a:xfrm flipH="1">
          <a:off x="12497720" y="49185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32</xdr:row>
      <xdr:rowOff>14942</xdr:rowOff>
    </xdr:from>
    <xdr:to>
      <xdr:col>8</xdr:col>
      <xdr:colOff>366060</xdr:colOff>
      <xdr:row>32</xdr:row>
      <xdr:rowOff>211045</xdr:rowOff>
    </xdr:to>
    <xdr:sp macro="" textlink="">
      <xdr:nvSpPr>
        <xdr:cNvPr id="65" name="U ターン矢印 64">
          <a:extLst>
            <a:ext uri="{FF2B5EF4-FFF2-40B4-BE49-F238E27FC236}">
              <a16:creationId xmlns:a16="http://schemas.microsoft.com/office/drawing/2014/main" id="{00000000-0008-0000-0000-000041000000}"/>
            </a:ext>
          </a:extLst>
        </xdr:cNvPr>
        <xdr:cNvSpPr/>
      </xdr:nvSpPr>
      <xdr:spPr>
        <a:xfrm>
          <a:off x="5472494" y="7532365"/>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33</xdr:row>
      <xdr:rowOff>29028</xdr:rowOff>
    </xdr:from>
    <xdr:to>
      <xdr:col>8</xdr:col>
      <xdr:colOff>341082</xdr:colOff>
      <xdr:row>33</xdr:row>
      <xdr:rowOff>214086</xdr:rowOff>
    </xdr:to>
    <xdr:sp macro="" textlink="">
      <xdr:nvSpPr>
        <xdr:cNvPr id="66" name="下矢印 65">
          <a:extLst>
            <a:ext uri="{FF2B5EF4-FFF2-40B4-BE49-F238E27FC236}">
              <a16:creationId xmlns:a16="http://schemas.microsoft.com/office/drawing/2014/main" id="{00000000-0008-0000-0000-000042000000}"/>
            </a:ext>
          </a:extLst>
        </xdr:cNvPr>
        <xdr:cNvSpPr/>
      </xdr:nvSpPr>
      <xdr:spPr>
        <a:xfrm rot="10800000">
          <a:off x="5513473" y="492341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366347</xdr:colOff>
      <xdr:row>34</xdr:row>
      <xdr:rowOff>19539</xdr:rowOff>
    </xdr:from>
    <xdr:to>
      <xdr:col>8</xdr:col>
      <xdr:colOff>515759</xdr:colOff>
      <xdr:row>34</xdr:row>
      <xdr:rowOff>200702</xdr:rowOff>
    </xdr:to>
    <xdr:sp macro="" textlink="">
      <xdr:nvSpPr>
        <xdr:cNvPr id="67" name="U ターン矢印 66">
          <a:extLst>
            <a:ext uri="{FF2B5EF4-FFF2-40B4-BE49-F238E27FC236}">
              <a16:creationId xmlns:a16="http://schemas.microsoft.com/office/drawing/2014/main" id="{00000000-0008-0000-0000-000043000000}"/>
            </a:ext>
          </a:extLst>
        </xdr:cNvPr>
        <xdr:cNvSpPr/>
      </xdr:nvSpPr>
      <xdr:spPr>
        <a:xfrm flipH="1">
          <a:off x="5622193" y="9305193"/>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35</xdr:row>
      <xdr:rowOff>29028</xdr:rowOff>
    </xdr:from>
    <xdr:to>
      <xdr:col>8</xdr:col>
      <xdr:colOff>341082</xdr:colOff>
      <xdr:row>35</xdr:row>
      <xdr:rowOff>214086</xdr:rowOff>
    </xdr:to>
    <xdr:sp macro="" textlink="">
      <xdr:nvSpPr>
        <xdr:cNvPr id="68" name="下矢印 67">
          <a:extLst>
            <a:ext uri="{FF2B5EF4-FFF2-40B4-BE49-F238E27FC236}">
              <a16:creationId xmlns:a16="http://schemas.microsoft.com/office/drawing/2014/main" id="{00000000-0008-0000-0000-000044000000}"/>
            </a:ext>
          </a:extLst>
        </xdr:cNvPr>
        <xdr:cNvSpPr/>
      </xdr:nvSpPr>
      <xdr:spPr>
        <a:xfrm rot="10800000">
          <a:off x="5513473" y="6398566"/>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36</xdr:row>
      <xdr:rowOff>54043</xdr:rowOff>
    </xdr:from>
    <xdr:to>
      <xdr:col>8</xdr:col>
      <xdr:colOff>351277</xdr:colOff>
      <xdr:row>36</xdr:row>
      <xdr:rowOff>221575</xdr:rowOff>
    </xdr:to>
    <xdr:sp macro="" textlink="">
      <xdr:nvSpPr>
        <xdr:cNvPr id="69" name="曲折矢印 68">
          <a:extLst>
            <a:ext uri="{FF2B5EF4-FFF2-40B4-BE49-F238E27FC236}">
              <a16:creationId xmlns:a16="http://schemas.microsoft.com/office/drawing/2014/main" id="{00000000-0008-0000-0000-000045000000}"/>
            </a:ext>
          </a:extLst>
        </xdr:cNvPr>
        <xdr:cNvSpPr/>
      </xdr:nvSpPr>
      <xdr:spPr>
        <a:xfrm>
          <a:off x="5438877" y="6194005"/>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38</xdr:row>
      <xdr:rowOff>24161</xdr:rowOff>
    </xdr:from>
    <xdr:to>
      <xdr:col>8</xdr:col>
      <xdr:colOff>314171</xdr:colOff>
      <xdr:row>38</xdr:row>
      <xdr:rowOff>207309</xdr:rowOff>
    </xdr:to>
    <xdr:sp macro="" textlink="">
      <xdr:nvSpPr>
        <xdr:cNvPr id="71" name="曲折矢印 70">
          <a:extLst>
            <a:ext uri="{FF2B5EF4-FFF2-40B4-BE49-F238E27FC236}">
              <a16:creationId xmlns:a16="http://schemas.microsoft.com/office/drawing/2014/main" id="{00000000-0008-0000-0000-000047000000}"/>
            </a:ext>
          </a:extLst>
        </xdr:cNvPr>
        <xdr:cNvSpPr/>
      </xdr:nvSpPr>
      <xdr:spPr>
        <a:xfrm flipH="1">
          <a:off x="5405258" y="9939930"/>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39</xdr:row>
      <xdr:rowOff>54043</xdr:rowOff>
    </xdr:from>
    <xdr:to>
      <xdr:col>8</xdr:col>
      <xdr:colOff>351277</xdr:colOff>
      <xdr:row>39</xdr:row>
      <xdr:rowOff>221575</xdr:rowOff>
    </xdr:to>
    <xdr:sp macro="" textlink="">
      <xdr:nvSpPr>
        <xdr:cNvPr id="72" name="曲折矢印 71">
          <a:extLst>
            <a:ext uri="{FF2B5EF4-FFF2-40B4-BE49-F238E27FC236}">
              <a16:creationId xmlns:a16="http://schemas.microsoft.com/office/drawing/2014/main" id="{00000000-0008-0000-0000-000048000000}"/>
            </a:ext>
          </a:extLst>
        </xdr:cNvPr>
        <xdr:cNvSpPr/>
      </xdr:nvSpPr>
      <xdr:spPr>
        <a:xfrm>
          <a:off x="5438877" y="9759774"/>
          <a:ext cx="168246" cy="1548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40</xdr:row>
      <xdr:rowOff>54043</xdr:rowOff>
    </xdr:from>
    <xdr:to>
      <xdr:col>8</xdr:col>
      <xdr:colOff>351277</xdr:colOff>
      <xdr:row>40</xdr:row>
      <xdr:rowOff>221575</xdr:rowOff>
    </xdr:to>
    <xdr:sp macro="" textlink="">
      <xdr:nvSpPr>
        <xdr:cNvPr id="73" name="曲折矢印 72">
          <a:extLst>
            <a:ext uri="{FF2B5EF4-FFF2-40B4-BE49-F238E27FC236}">
              <a16:creationId xmlns:a16="http://schemas.microsoft.com/office/drawing/2014/main" id="{00000000-0008-0000-0000-000049000000}"/>
            </a:ext>
          </a:extLst>
        </xdr:cNvPr>
        <xdr:cNvSpPr/>
      </xdr:nvSpPr>
      <xdr:spPr>
        <a:xfrm>
          <a:off x="5438877" y="9759774"/>
          <a:ext cx="168246" cy="1548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41</xdr:row>
      <xdr:rowOff>24161</xdr:rowOff>
    </xdr:from>
    <xdr:to>
      <xdr:col>8</xdr:col>
      <xdr:colOff>314171</xdr:colOff>
      <xdr:row>41</xdr:row>
      <xdr:rowOff>207309</xdr:rowOff>
    </xdr:to>
    <xdr:sp macro="" textlink="">
      <xdr:nvSpPr>
        <xdr:cNvPr id="74" name="曲折矢印 73">
          <a:extLst>
            <a:ext uri="{FF2B5EF4-FFF2-40B4-BE49-F238E27FC236}">
              <a16:creationId xmlns:a16="http://schemas.microsoft.com/office/drawing/2014/main" id="{00000000-0008-0000-0000-00004A000000}"/>
            </a:ext>
          </a:extLst>
        </xdr:cNvPr>
        <xdr:cNvSpPr/>
      </xdr:nvSpPr>
      <xdr:spPr>
        <a:xfrm flipH="1">
          <a:off x="5405258" y="101890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42</xdr:row>
      <xdr:rowOff>252748</xdr:rowOff>
    </xdr:from>
    <xdr:to>
      <xdr:col>8</xdr:col>
      <xdr:colOff>319060</xdr:colOff>
      <xdr:row>44</xdr:row>
      <xdr:rowOff>14844</xdr:rowOff>
    </xdr:to>
    <xdr:sp macro="" textlink="">
      <xdr:nvSpPr>
        <xdr:cNvPr id="76" name="下矢印 75">
          <a:extLst>
            <a:ext uri="{FF2B5EF4-FFF2-40B4-BE49-F238E27FC236}">
              <a16:creationId xmlns:a16="http://schemas.microsoft.com/office/drawing/2014/main" id="{00000000-0008-0000-0000-00004C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258986</xdr:colOff>
      <xdr:row>42</xdr:row>
      <xdr:rowOff>252748</xdr:rowOff>
    </xdr:from>
    <xdr:to>
      <xdr:col>8</xdr:col>
      <xdr:colOff>319060</xdr:colOff>
      <xdr:row>44</xdr:row>
      <xdr:rowOff>14844</xdr:rowOff>
    </xdr:to>
    <xdr:sp macro="" textlink="">
      <xdr:nvSpPr>
        <xdr:cNvPr id="79" name="下矢印 78">
          <a:extLst>
            <a:ext uri="{FF2B5EF4-FFF2-40B4-BE49-F238E27FC236}">
              <a16:creationId xmlns:a16="http://schemas.microsoft.com/office/drawing/2014/main" id="{00000000-0008-0000-0000-00004F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239199</xdr:colOff>
      <xdr:row>43</xdr:row>
      <xdr:rowOff>223350</xdr:rowOff>
    </xdr:from>
    <xdr:to>
      <xdr:col>8</xdr:col>
      <xdr:colOff>304377</xdr:colOff>
      <xdr:row>45</xdr:row>
      <xdr:rowOff>9656</xdr:rowOff>
    </xdr:to>
    <xdr:sp macro="" textlink="">
      <xdr:nvSpPr>
        <xdr:cNvPr id="80" name="下矢印 79">
          <a:extLst>
            <a:ext uri="{FF2B5EF4-FFF2-40B4-BE49-F238E27FC236}">
              <a16:creationId xmlns:a16="http://schemas.microsoft.com/office/drawing/2014/main" id="{00000000-0008-0000-0000-000050000000}"/>
            </a:ext>
          </a:extLst>
        </xdr:cNvPr>
        <xdr:cNvSpPr/>
      </xdr:nvSpPr>
      <xdr:spPr>
        <a:xfrm rot="13335280">
          <a:off x="12587507" y="5371735"/>
          <a:ext cx="65178" cy="245459"/>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37</xdr:row>
      <xdr:rowOff>29028</xdr:rowOff>
    </xdr:from>
    <xdr:to>
      <xdr:col>8</xdr:col>
      <xdr:colOff>341082</xdr:colOff>
      <xdr:row>37</xdr:row>
      <xdr:rowOff>214086</xdr:rowOff>
    </xdr:to>
    <xdr:sp macro="" textlink="">
      <xdr:nvSpPr>
        <xdr:cNvPr id="81" name="下矢印 80">
          <a:extLst>
            <a:ext uri="{FF2B5EF4-FFF2-40B4-BE49-F238E27FC236}">
              <a16:creationId xmlns:a16="http://schemas.microsoft.com/office/drawing/2014/main" id="{00000000-0008-0000-0000-000051000000}"/>
            </a:ext>
          </a:extLst>
        </xdr:cNvPr>
        <xdr:cNvSpPr/>
      </xdr:nvSpPr>
      <xdr:spPr>
        <a:xfrm rot="10800000">
          <a:off x="5513473" y="962241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47</xdr:row>
      <xdr:rowOff>54043</xdr:rowOff>
    </xdr:from>
    <xdr:to>
      <xdr:col>8</xdr:col>
      <xdr:colOff>351277</xdr:colOff>
      <xdr:row>47</xdr:row>
      <xdr:rowOff>221575</xdr:rowOff>
    </xdr:to>
    <xdr:sp macro="" textlink="">
      <xdr:nvSpPr>
        <xdr:cNvPr id="83" name="曲折矢印 82">
          <a:extLst>
            <a:ext uri="{FF2B5EF4-FFF2-40B4-BE49-F238E27FC236}">
              <a16:creationId xmlns:a16="http://schemas.microsoft.com/office/drawing/2014/main" id="{00000000-0008-0000-0000-000053000000}"/>
            </a:ext>
          </a:extLst>
        </xdr:cNvPr>
        <xdr:cNvSpPr/>
      </xdr:nvSpPr>
      <xdr:spPr>
        <a:xfrm>
          <a:off x="5438877" y="10687851"/>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48</xdr:row>
      <xdr:rowOff>24161</xdr:rowOff>
    </xdr:from>
    <xdr:to>
      <xdr:col>8</xdr:col>
      <xdr:colOff>314171</xdr:colOff>
      <xdr:row>48</xdr:row>
      <xdr:rowOff>207309</xdr:rowOff>
    </xdr:to>
    <xdr:sp macro="" textlink="">
      <xdr:nvSpPr>
        <xdr:cNvPr id="84" name="曲折矢印 83">
          <a:extLst>
            <a:ext uri="{FF2B5EF4-FFF2-40B4-BE49-F238E27FC236}">
              <a16:creationId xmlns:a16="http://schemas.microsoft.com/office/drawing/2014/main" id="{00000000-0008-0000-0000-000054000000}"/>
            </a:ext>
          </a:extLst>
        </xdr:cNvPr>
        <xdr:cNvSpPr/>
      </xdr:nvSpPr>
      <xdr:spPr>
        <a:xfrm flipH="1">
          <a:off x="5405258" y="10887546"/>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48</xdr:row>
      <xdr:rowOff>223350</xdr:rowOff>
    </xdr:from>
    <xdr:to>
      <xdr:col>8</xdr:col>
      <xdr:colOff>304377</xdr:colOff>
      <xdr:row>50</xdr:row>
      <xdr:rowOff>9656</xdr:rowOff>
    </xdr:to>
    <xdr:sp macro="" textlink="">
      <xdr:nvSpPr>
        <xdr:cNvPr id="88" name="下矢印 87">
          <a:extLst>
            <a:ext uri="{FF2B5EF4-FFF2-40B4-BE49-F238E27FC236}">
              <a16:creationId xmlns:a16="http://schemas.microsoft.com/office/drawing/2014/main" id="{00000000-0008-0000-0000-000058000000}"/>
            </a:ext>
          </a:extLst>
        </xdr:cNvPr>
        <xdr:cNvSpPr/>
      </xdr:nvSpPr>
      <xdr:spPr>
        <a:xfrm rot="13335280">
          <a:off x="5495045" y="11418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50</xdr:row>
      <xdr:rowOff>24161</xdr:rowOff>
    </xdr:from>
    <xdr:to>
      <xdr:col>8</xdr:col>
      <xdr:colOff>314171</xdr:colOff>
      <xdr:row>50</xdr:row>
      <xdr:rowOff>207309</xdr:rowOff>
    </xdr:to>
    <xdr:sp macro="" textlink="">
      <xdr:nvSpPr>
        <xdr:cNvPr id="89" name="曲折矢印 88">
          <a:extLst>
            <a:ext uri="{FF2B5EF4-FFF2-40B4-BE49-F238E27FC236}">
              <a16:creationId xmlns:a16="http://schemas.microsoft.com/office/drawing/2014/main" id="{00000000-0008-0000-0000-000059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50</xdr:row>
      <xdr:rowOff>223350</xdr:rowOff>
    </xdr:from>
    <xdr:to>
      <xdr:col>8</xdr:col>
      <xdr:colOff>304377</xdr:colOff>
      <xdr:row>52</xdr:row>
      <xdr:rowOff>9656</xdr:rowOff>
    </xdr:to>
    <xdr:sp macro="" textlink="">
      <xdr:nvSpPr>
        <xdr:cNvPr id="91" name="下矢印 90">
          <a:extLst>
            <a:ext uri="{FF2B5EF4-FFF2-40B4-BE49-F238E27FC236}">
              <a16:creationId xmlns:a16="http://schemas.microsoft.com/office/drawing/2014/main" id="{00000000-0008-0000-0000-00005B000000}"/>
            </a:ext>
          </a:extLst>
        </xdr:cNvPr>
        <xdr:cNvSpPr/>
      </xdr:nvSpPr>
      <xdr:spPr>
        <a:xfrm rot="13335280">
          <a:off x="5495045" y="6592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53</xdr:row>
      <xdr:rowOff>54043</xdr:rowOff>
    </xdr:from>
    <xdr:to>
      <xdr:col>8</xdr:col>
      <xdr:colOff>351277</xdr:colOff>
      <xdr:row>53</xdr:row>
      <xdr:rowOff>221575</xdr:rowOff>
    </xdr:to>
    <xdr:sp macro="" textlink="">
      <xdr:nvSpPr>
        <xdr:cNvPr id="93" name="曲折矢印 92">
          <a:extLst>
            <a:ext uri="{FF2B5EF4-FFF2-40B4-BE49-F238E27FC236}">
              <a16:creationId xmlns:a16="http://schemas.microsoft.com/office/drawing/2014/main" id="{00000000-0008-0000-0000-00005D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54</xdr:row>
      <xdr:rowOff>54043</xdr:rowOff>
    </xdr:from>
    <xdr:to>
      <xdr:col>8</xdr:col>
      <xdr:colOff>351277</xdr:colOff>
      <xdr:row>54</xdr:row>
      <xdr:rowOff>221575</xdr:rowOff>
    </xdr:to>
    <xdr:sp macro="" textlink="">
      <xdr:nvSpPr>
        <xdr:cNvPr id="94" name="曲折矢印 93">
          <a:extLst>
            <a:ext uri="{FF2B5EF4-FFF2-40B4-BE49-F238E27FC236}">
              <a16:creationId xmlns:a16="http://schemas.microsoft.com/office/drawing/2014/main" id="{00000000-0008-0000-0000-00005E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54</xdr:row>
      <xdr:rowOff>252748</xdr:rowOff>
    </xdr:from>
    <xdr:to>
      <xdr:col>8</xdr:col>
      <xdr:colOff>319060</xdr:colOff>
      <xdr:row>56</xdr:row>
      <xdr:rowOff>14844</xdr:rowOff>
    </xdr:to>
    <xdr:sp macro="" textlink="">
      <xdr:nvSpPr>
        <xdr:cNvPr id="95" name="下矢印 94">
          <a:extLst>
            <a:ext uri="{FF2B5EF4-FFF2-40B4-BE49-F238E27FC236}">
              <a16:creationId xmlns:a16="http://schemas.microsoft.com/office/drawing/2014/main" id="{00000000-0008-0000-0000-00005F000000}"/>
            </a:ext>
          </a:extLst>
        </xdr:cNvPr>
        <xdr:cNvSpPr/>
      </xdr:nvSpPr>
      <xdr:spPr>
        <a:xfrm rot="8316506">
          <a:off x="5514832" y="11027233"/>
          <a:ext cx="60074" cy="183149"/>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56</xdr:row>
      <xdr:rowOff>29028</xdr:rowOff>
    </xdr:from>
    <xdr:to>
      <xdr:col>8</xdr:col>
      <xdr:colOff>341082</xdr:colOff>
      <xdr:row>56</xdr:row>
      <xdr:rowOff>214086</xdr:rowOff>
    </xdr:to>
    <xdr:sp macro="" textlink="">
      <xdr:nvSpPr>
        <xdr:cNvPr id="96" name="下矢印 95">
          <a:extLst>
            <a:ext uri="{FF2B5EF4-FFF2-40B4-BE49-F238E27FC236}">
              <a16:creationId xmlns:a16="http://schemas.microsoft.com/office/drawing/2014/main" id="{00000000-0008-0000-0000-000060000000}"/>
            </a:ext>
          </a:extLst>
        </xdr:cNvPr>
        <xdr:cNvSpPr/>
      </xdr:nvSpPr>
      <xdr:spPr>
        <a:xfrm rot="10800000">
          <a:off x="5513473" y="9163259"/>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57</xdr:row>
      <xdr:rowOff>24161</xdr:rowOff>
    </xdr:from>
    <xdr:to>
      <xdr:col>8</xdr:col>
      <xdr:colOff>314171</xdr:colOff>
      <xdr:row>57</xdr:row>
      <xdr:rowOff>207309</xdr:rowOff>
    </xdr:to>
    <xdr:sp macro="" textlink="">
      <xdr:nvSpPr>
        <xdr:cNvPr id="97" name="曲折矢印 96">
          <a:extLst>
            <a:ext uri="{FF2B5EF4-FFF2-40B4-BE49-F238E27FC236}">
              <a16:creationId xmlns:a16="http://schemas.microsoft.com/office/drawing/2014/main" id="{00000000-0008-0000-0000-000061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59</xdr:row>
      <xdr:rowOff>54043</xdr:rowOff>
    </xdr:from>
    <xdr:to>
      <xdr:col>8</xdr:col>
      <xdr:colOff>351277</xdr:colOff>
      <xdr:row>59</xdr:row>
      <xdr:rowOff>221575</xdr:rowOff>
    </xdr:to>
    <xdr:sp macro="" textlink="">
      <xdr:nvSpPr>
        <xdr:cNvPr id="98" name="曲折矢印 97">
          <a:extLst>
            <a:ext uri="{FF2B5EF4-FFF2-40B4-BE49-F238E27FC236}">
              <a16:creationId xmlns:a16="http://schemas.microsoft.com/office/drawing/2014/main" id="{00000000-0008-0000-0000-000062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60</xdr:row>
      <xdr:rowOff>24161</xdr:rowOff>
    </xdr:from>
    <xdr:to>
      <xdr:col>8</xdr:col>
      <xdr:colOff>314171</xdr:colOff>
      <xdr:row>60</xdr:row>
      <xdr:rowOff>207309</xdr:rowOff>
    </xdr:to>
    <xdr:sp macro="" textlink="">
      <xdr:nvSpPr>
        <xdr:cNvPr id="99" name="曲折矢印 98">
          <a:extLst>
            <a:ext uri="{FF2B5EF4-FFF2-40B4-BE49-F238E27FC236}">
              <a16:creationId xmlns:a16="http://schemas.microsoft.com/office/drawing/2014/main" id="{00000000-0008-0000-0000-000063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45</xdr:row>
      <xdr:rowOff>24161</xdr:rowOff>
    </xdr:from>
    <xdr:to>
      <xdr:col>8</xdr:col>
      <xdr:colOff>314171</xdr:colOff>
      <xdr:row>45</xdr:row>
      <xdr:rowOff>207309</xdr:rowOff>
    </xdr:to>
    <xdr:sp macro="" textlink="">
      <xdr:nvSpPr>
        <xdr:cNvPr id="86" name="曲折矢印 85">
          <a:extLst>
            <a:ext uri="{FF2B5EF4-FFF2-40B4-BE49-F238E27FC236}">
              <a16:creationId xmlns:a16="http://schemas.microsoft.com/office/drawing/2014/main" id="{00000000-0008-0000-0000-000056000000}"/>
            </a:ext>
          </a:extLst>
        </xdr:cNvPr>
        <xdr:cNvSpPr/>
      </xdr:nvSpPr>
      <xdr:spPr>
        <a:xfrm flipH="1">
          <a:off x="5686612" y="1231776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46</xdr:row>
      <xdr:rowOff>24161</xdr:rowOff>
    </xdr:from>
    <xdr:to>
      <xdr:col>8</xdr:col>
      <xdr:colOff>314171</xdr:colOff>
      <xdr:row>46</xdr:row>
      <xdr:rowOff>207309</xdr:rowOff>
    </xdr:to>
    <xdr:sp macro="" textlink="">
      <xdr:nvSpPr>
        <xdr:cNvPr id="87" name="曲折矢印 86">
          <a:extLst>
            <a:ext uri="{FF2B5EF4-FFF2-40B4-BE49-F238E27FC236}">
              <a16:creationId xmlns:a16="http://schemas.microsoft.com/office/drawing/2014/main" id="{00000000-0008-0000-0000-000057000000}"/>
            </a:ext>
          </a:extLst>
        </xdr:cNvPr>
        <xdr:cNvSpPr/>
      </xdr:nvSpPr>
      <xdr:spPr>
        <a:xfrm flipH="1">
          <a:off x="5686612" y="1231776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152439</xdr:colOff>
      <xdr:row>42</xdr:row>
      <xdr:rowOff>18522</xdr:rowOff>
    </xdr:from>
    <xdr:to>
      <xdr:col>8</xdr:col>
      <xdr:colOff>317500</xdr:colOff>
      <xdr:row>43</xdr:row>
      <xdr:rowOff>1</xdr:rowOff>
    </xdr:to>
    <xdr:grpSp>
      <xdr:nvGrpSpPr>
        <xdr:cNvPr id="111" name="グループ化 110">
          <a:extLst>
            <a:ext uri="{FF2B5EF4-FFF2-40B4-BE49-F238E27FC236}">
              <a16:creationId xmlns:a16="http://schemas.microsoft.com/office/drawing/2014/main" id="{00000000-0008-0000-0000-00006F000000}"/>
            </a:ext>
          </a:extLst>
        </xdr:cNvPr>
        <xdr:cNvGrpSpPr/>
      </xdr:nvGrpSpPr>
      <xdr:grpSpPr>
        <a:xfrm>
          <a:off x="5701787" y="10841131"/>
          <a:ext cx="165061" cy="207870"/>
          <a:chOff x="13403790" y="2559538"/>
          <a:chExt cx="654133" cy="967154"/>
        </a:xfrm>
      </xdr:grpSpPr>
      <xdr:sp macro="" textlink="">
        <xdr:nvSpPr>
          <xdr:cNvPr id="112" name="曲折矢印 111">
            <a:extLst>
              <a:ext uri="{FF2B5EF4-FFF2-40B4-BE49-F238E27FC236}">
                <a16:creationId xmlns:a16="http://schemas.microsoft.com/office/drawing/2014/main" id="{00000000-0008-0000-0000-000070000000}"/>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flipH="1">
            <a:off x="14048154" y="3126154"/>
            <a:ext cx="2" cy="400538"/>
          </a:xfrm>
          <a:prstGeom prst="line">
            <a:avLst/>
          </a:prstGeom>
          <a:ln w="31750"/>
        </xdr:spPr>
        <xdr:style>
          <a:lnRef idx="1">
            <a:schemeClr val="dk1"/>
          </a:lnRef>
          <a:fillRef idx="0">
            <a:schemeClr val="dk1"/>
          </a:fillRef>
          <a:effectRef idx="0">
            <a:schemeClr val="dk1"/>
          </a:effectRef>
          <a:fontRef idx="minor">
            <a:schemeClr val="tx1"/>
          </a:fontRef>
        </xdr:style>
      </xdr:cxnSp>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146847</xdr:colOff>
      <xdr:row>47</xdr:row>
      <xdr:rowOff>29308</xdr:rowOff>
    </xdr:from>
    <xdr:to>
      <xdr:col>1</xdr:col>
      <xdr:colOff>210038</xdr:colOff>
      <xdr:row>47</xdr:row>
      <xdr:rowOff>119062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flipH="1">
          <a:off x="757424" y="12358077"/>
          <a:ext cx="63191" cy="8975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151733</xdr:colOff>
      <xdr:row>49</xdr:row>
      <xdr:rowOff>39077</xdr:rowOff>
    </xdr:from>
    <xdr:to>
      <xdr:col>1</xdr:col>
      <xdr:colOff>229577</xdr:colOff>
      <xdr:row>49</xdr:row>
      <xdr:rowOff>109293</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flipH="1">
          <a:off x="762310" y="12827000"/>
          <a:ext cx="77844" cy="7021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151733</xdr:colOff>
      <xdr:row>51</xdr:row>
      <xdr:rowOff>63500</xdr:rowOff>
    </xdr:from>
    <xdr:to>
      <xdr:col>1</xdr:col>
      <xdr:colOff>229577</xdr:colOff>
      <xdr:row>51</xdr:row>
      <xdr:rowOff>133716</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flipH="1">
          <a:off x="762310" y="13310577"/>
          <a:ext cx="77844" cy="7021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183031</xdr:colOff>
      <xdr:row>52</xdr:row>
      <xdr:rowOff>54043</xdr:rowOff>
    </xdr:from>
    <xdr:to>
      <xdr:col>8</xdr:col>
      <xdr:colOff>351277</xdr:colOff>
      <xdr:row>52</xdr:row>
      <xdr:rowOff>221575</xdr:rowOff>
    </xdr:to>
    <xdr:sp macro="" textlink="">
      <xdr:nvSpPr>
        <xdr:cNvPr id="122" name="曲折矢印 121">
          <a:extLst>
            <a:ext uri="{FF2B5EF4-FFF2-40B4-BE49-F238E27FC236}">
              <a16:creationId xmlns:a16="http://schemas.microsoft.com/office/drawing/2014/main" id="{00000000-0008-0000-0000-00007A000000}"/>
            </a:ext>
          </a:extLst>
        </xdr:cNvPr>
        <xdr:cNvSpPr/>
      </xdr:nvSpPr>
      <xdr:spPr>
        <a:xfrm>
          <a:off x="5727069" y="1238281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33421</xdr:colOff>
      <xdr:row>56</xdr:row>
      <xdr:rowOff>40106</xdr:rowOff>
    </xdr:from>
    <xdr:to>
      <xdr:col>1</xdr:col>
      <xdr:colOff>223921</xdr:colOff>
      <xdr:row>56</xdr:row>
      <xdr:rowOff>207212</xdr:rowOff>
    </xdr:to>
    <xdr:grpSp>
      <xdr:nvGrpSpPr>
        <xdr:cNvPr id="134" name="グループ化 133">
          <a:extLst>
            <a:ext uri="{FF2B5EF4-FFF2-40B4-BE49-F238E27FC236}">
              <a16:creationId xmlns:a16="http://schemas.microsoft.com/office/drawing/2014/main" id="{00000000-0008-0000-0000-000086000000}"/>
            </a:ext>
          </a:extLst>
        </xdr:cNvPr>
        <xdr:cNvGrpSpPr/>
      </xdr:nvGrpSpPr>
      <xdr:grpSpPr>
        <a:xfrm>
          <a:off x="640812" y="14076367"/>
          <a:ext cx="190500" cy="167106"/>
          <a:chOff x="9792239" y="12793352"/>
          <a:chExt cx="1545037" cy="1884390"/>
        </a:xfrm>
      </xdr:grpSpPr>
      <xdr:sp macro="" textlink="">
        <xdr:nvSpPr>
          <xdr:cNvPr id="135" name="正方形/長方形 134">
            <a:extLst>
              <a:ext uri="{FF2B5EF4-FFF2-40B4-BE49-F238E27FC236}">
                <a16:creationId xmlns:a16="http://schemas.microsoft.com/office/drawing/2014/main" id="{00000000-0008-0000-0000-000087000000}"/>
              </a:ext>
            </a:extLst>
          </xdr:cNvPr>
          <xdr:cNvSpPr/>
        </xdr:nvSpPr>
        <xdr:spPr>
          <a:xfrm>
            <a:off x="10588108" y="12793352"/>
            <a:ext cx="70570" cy="188439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nvGrpSpPr>
          <xdr:cNvPr id="136" name="グループ化 135">
            <a:extLst>
              <a:ext uri="{FF2B5EF4-FFF2-40B4-BE49-F238E27FC236}">
                <a16:creationId xmlns:a16="http://schemas.microsoft.com/office/drawing/2014/main" id="{00000000-0008-0000-0000-000088000000}"/>
              </a:ext>
            </a:extLst>
          </xdr:cNvPr>
          <xdr:cNvGrpSpPr/>
        </xdr:nvGrpSpPr>
        <xdr:grpSpPr>
          <a:xfrm rot="7696872">
            <a:off x="10405512" y="12904469"/>
            <a:ext cx="318492" cy="1545037"/>
            <a:chOff x="9913498" y="15031223"/>
            <a:chExt cx="1346205" cy="3705887"/>
          </a:xfrm>
        </xdr:grpSpPr>
        <xdr:sp macro="" textlink="">
          <xdr:nvSpPr>
            <xdr:cNvPr id="137" name="等号否定 136">
              <a:extLst>
                <a:ext uri="{FF2B5EF4-FFF2-40B4-BE49-F238E27FC236}">
                  <a16:creationId xmlns:a16="http://schemas.microsoft.com/office/drawing/2014/main" id="{00000000-0008-0000-0000-000089000000}"/>
                </a:ext>
              </a:extLst>
            </xdr:cNvPr>
            <xdr:cNvSpPr/>
          </xdr:nvSpPr>
          <xdr:spPr>
            <a:xfrm>
              <a:off x="9913498" y="15031223"/>
              <a:ext cx="1177193" cy="1123461"/>
            </a:xfrm>
            <a:prstGeom prst="mathNotEqual">
              <a:avLst>
                <a:gd name="adj1" fmla="val 3346"/>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8" name="等号否定 137">
              <a:extLst>
                <a:ext uri="{FF2B5EF4-FFF2-40B4-BE49-F238E27FC236}">
                  <a16:creationId xmlns:a16="http://schemas.microsoft.com/office/drawing/2014/main" id="{00000000-0008-0000-0000-00008A000000}"/>
                </a:ext>
              </a:extLst>
            </xdr:cNvPr>
            <xdr:cNvSpPr/>
          </xdr:nvSpPr>
          <xdr:spPr>
            <a:xfrm>
              <a:off x="9955427" y="15937275"/>
              <a:ext cx="1167424" cy="1191846"/>
            </a:xfrm>
            <a:prstGeom prst="mathNotEqual">
              <a:avLst>
                <a:gd name="adj1" fmla="val 2617"/>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9" name="等号否定 138">
              <a:extLst>
                <a:ext uri="{FF2B5EF4-FFF2-40B4-BE49-F238E27FC236}">
                  <a16:creationId xmlns:a16="http://schemas.microsoft.com/office/drawing/2014/main" id="{00000000-0008-0000-0000-00008B000000}"/>
                </a:ext>
              </a:extLst>
            </xdr:cNvPr>
            <xdr:cNvSpPr/>
          </xdr:nvSpPr>
          <xdr:spPr>
            <a:xfrm>
              <a:off x="9915515" y="16992489"/>
              <a:ext cx="1344188" cy="860542"/>
            </a:xfrm>
            <a:prstGeom prst="mathNotEqual">
              <a:avLst>
                <a:gd name="adj1" fmla="val 3745"/>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0" name="等号否定 139">
              <a:extLst>
                <a:ext uri="{FF2B5EF4-FFF2-40B4-BE49-F238E27FC236}">
                  <a16:creationId xmlns:a16="http://schemas.microsoft.com/office/drawing/2014/main" id="{00000000-0008-0000-0000-00008C000000}"/>
                </a:ext>
              </a:extLst>
            </xdr:cNvPr>
            <xdr:cNvSpPr/>
          </xdr:nvSpPr>
          <xdr:spPr>
            <a:xfrm>
              <a:off x="10028967" y="17579454"/>
              <a:ext cx="1182073" cy="1157656"/>
            </a:xfrm>
            <a:prstGeom prst="mathNotEqual">
              <a:avLst>
                <a:gd name="adj1" fmla="val 3334"/>
                <a:gd name="adj2" fmla="val 5370766"/>
                <a:gd name="adj3" fmla="val 269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8</xdr:col>
      <xdr:colOff>165977</xdr:colOff>
      <xdr:row>61</xdr:row>
      <xdr:rowOff>173248</xdr:rowOff>
    </xdr:from>
    <xdr:to>
      <xdr:col>8</xdr:col>
      <xdr:colOff>330736</xdr:colOff>
      <xdr:row>61</xdr:row>
      <xdr:rowOff>356396</xdr:rowOff>
    </xdr:to>
    <xdr:sp macro="" textlink="">
      <xdr:nvSpPr>
        <xdr:cNvPr id="142" name="曲折矢印 141">
          <a:extLst>
            <a:ext uri="{FF2B5EF4-FFF2-40B4-BE49-F238E27FC236}">
              <a16:creationId xmlns:a16="http://schemas.microsoft.com/office/drawing/2014/main" id="{00000000-0008-0000-0000-00008E000000}"/>
            </a:ext>
          </a:extLst>
        </xdr:cNvPr>
        <xdr:cNvSpPr/>
      </xdr:nvSpPr>
      <xdr:spPr>
        <a:xfrm flipH="1">
          <a:off x="5698760" y="15921248"/>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63</xdr:row>
      <xdr:rowOff>24161</xdr:rowOff>
    </xdr:from>
    <xdr:to>
      <xdr:col>8</xdr:col>
      <xdr:colOff>314171</xdr:colOff>
      <xdr:row>63</xdr:row>
      <xdr:rowOff>207309</xdr:rowOff>
    </xdr:to>
    <xdr:sp macro="" textlink="">
      <xdr:nvSpPr>
        <xdr:cNvPr id="143" name="曲折矢印 142">
          <a:extLst>
            <a:ext uri="{FF2B5EF4-FFF2-40B4-BE49-F238E27FC236}">
              <a16:creationId xmlns:a16="http://schemas.microsoft.com/office/drawing/2014/main" id="{00000000-0008-0000-0000-00008F000000}"/>
            </a:ext>
          </a:extLst>
        </xdr:cNvPr>
        <xdr:cNvSpPr/>
      </xdr:nvSpPr>
      <xdr:spPr>
        <a:xfrm flipH="1">
          <a:off x="5682195" y="15545770"/>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62</xdr:row>
      <xdr:rowOff>26434</xdr:rowOff>
    </xdr:from>
    <xdr:to>
      <xdr:col>8</xdr:col>
      <xdr:colOff>351277</xdr:colOff>
      <xdr:row>62</xdr:row>
      <xdr:rowOff>193966</xdr:rowOff>
    </xdr:to>
    <xdr:sp macro="" textlink="">
      <xdr:nvSpPr>
        <xdr:cNvPr id="144" name="曲折矢印 143">
          <a:extLst>
            <a:ext uri="{FF2B5EF4-FFF2-40B4-BE49-F238E27FC236}">
              <a16:creationId xmlns:a16="http://schemas.microsoft.com/office/drawing/2014/main" id="{00000000-0008-0000-0000-000090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64</xdr:row>
      <xdr:rowOff>26434</xdr:rowOff>
    </xdr:from>
    <xdr:to>
      <xdr:col>8</xdr:col>
      <xdr:colOff>351277</xdr:colOff>
      <xdr:row>64</xdr:row>
      <xdr:rowOff>193966</xdr:rowOff>
    </xdr:to>
    <xdr:sp macro="" textlink="">
      <xdr:nvSpPr>
        <xdr:cNvPr id="145" name="曲折矢印 144">
          <a:extLst>
            <a:ext uri="{FF2B5EF4-FFF2-40B4-BE49-F238E27FC236}">
              <a16:creationId xmlns:a16="http://schemas.microsoft.com/office/drawing/2014/main" id="{00000000-0008-0000-0000-000091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65</xdr:row>
      <xdr:rowOff>478281</xdr:rowOff>
    </xdr:from>
    <xdr:to>
      <xdr:col>8</xdr:col>
      <xdr:colOff>343453</xdr:colOff>
      <xdr:row>67</xdr:row>
      <xdr:rowOff>40310</xdr:rowOff>
    </xdr:to>
    <xdr:sp macro="" textlink="">
      <xdr:nvSpPr>
        <xdr:cNvPr id="147" name="下矢印 146">
          <a:extLst>
            <a:ext uri="{FF2B5EF4-FFF2-40B4-BE49-F238E27FC236}">
              <a16:creationId xmlns:a16="http://schemas.microsoft.com/office/drawing/2014/main" id="{00000000-0008-0000-0000-000093000000}"/>
            </a:ext>
          </a:extLst>
        </xdr:cNvPr>
        <xdr:cNvSpPr/>
      </xdr:nvSpPr>
      <xdr:spPr>
        <a:xfrm rot="13335280">
          <a:off x="5781024" y="17452107"/>
          <a:ext cx="95212" cy="27985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67</xdr:row>
      <xdr:rowOff>24161</xdr:rowOff>
    </xdr:from>
    <xdr:to>
      <xdr:col>8</xdr:col>
      <xdr:colOff>314171</xdr:colOff>
      <xdr:row>67</xdr:row>
      <xdr:rowOff>207309</xdr:rowOff>
    </xdr:to>
    <xdr:sp macro="" textlink="">
      <xdr:nvSpPr>
        <xdr:cNvPr id="148" name="曲折矢印 147">
          <a:extLst>
            <a:ext uri="{FF2B5EF4-FFF2-40B4-BE49-F238E27FC236}">
              <a16:creationId xmlns:a16="http://schemas.microsoft.com/office/drawing/2014/main" id="{00000000-0008-0000-0000-000094000000}"/>
            </a:ext>
          </a:extLst>
        </xdr:cNvPr>
        <xdr:cNvSpPr/>
      </xdr:nvSpPr>
      <xdr:spPr>
        <a:xfrm flipH="1">
          <a:off x="5682195" y="16545204"/>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68</xdr:row>
      <xdr:rowOff>24161</xdr:rowOff>
    </xdr:from>
    <xdr:to>
      <xdr:col>8</xdr:col>
      <xdr:colOff>314171</xdr:colOff>
      <xdr:row>68</xdr:row>
      <xdr:rowOff>207309</xdr:rowOff>
    </xdr:to>
    <xdr:sp macro="" textlink="">
      <xdr:nvSpPr>
        <xdr:cNvPr id="149" name="曲折矢印 148">
          <a:extLst>
            <a:ext uri="{FF2B5EF4-FFF2-40B4-BE49-F238E27FC236}">
              <a16:creationId xmlns:a16="http://schemas.microsoft.com/office/drawing/2014/main" id="{00000000-0008-0000-0000-000095000000}"/>
            </a:ext>
          </a:extLst>
        </xdr:cNvPr>
        <xdr:cNvSpPr/>
      </xdr:nvSpPr>
      <xdr:spPr>
        <a:xfrm flipH="1">
          <a:off x="5682195" y="17715813"/>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69</xdr:row>
      <xdr:rowOff>26434</xdr:rowOff>
    </xdr:from>
    <xdr:to>
      <xdr:col>8</xdr:col>
      <xdr:colOff>351277</xdr:colOff>
      <xdr:row>69</xdr:row>
      <xdr:rowOff>193966</xdr:rowOff>
    </xdr:to>
    <xdr:sp macro="" textlink="">
      <xdr:nvSpPr>
        <xdr:cNvPr id="150" name="曲折矢印 149">
          <a:extLst>
            <a:ext uri="{FF2B5EF4-FFF2-40B4-BE49-F238E27FC236}">
              <a16:creationId xmlns:a16="http://schemas.microsoft.com/office/drawing/2014/main" id="{00000000-0008-0000-0000-000096000000}"/>
            </a:ext>
          </a:extLst>
        </xdr:cNvPr>
        <xdr:cNvSpPr/>
      </xdr:nvSpPr>
      <xdr:spPr>
        <a:xfrm>
          <a:off x="5715814" y="16773869"/>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69</xdr:row>
      <xdr:rowOff>252748</xdr:rowOff>
    </xdr:from>
    <xdr:to>
      <xdr:col>8</xdr:col>
      <xdr:colOff>319060</xdr:colOff>
      <xdr:row>71</xdr:row>
      <xdr:rowOff>14844</xdr:rowOff>
    </xdr:to>
    <xdr:sp macro="" textlink="">
      <xdr:nvSpPr>
        <xdr:cNvPr id="152" name="下矢印 151">
          <a:extLst>
            <a:ext uri="{FF2B5EF4-FFF2-40B4-BE49-F238E27FC236}">
              <a16:creationId xmlns:a16="http://schemas.microsoft.com/office/drawing/2014/main" id="{00000000-0008-0000-0000-000098000000}"/>
            </a:ext>
          </a:extLst>
        </xdr:cNvPr>
        <xdr:cNvSpPr/>
      </xdr:nvSpPr>
      <xdr:spPr>
        <a:xfrm rot="8316506">
          <a:off x="5791769" y="14081391"/>
          <a:ext cx="60074" cy="240279"/>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258986</xdr:colOff>
      <xdr:row>70</xdr:row>
      <xdr:rowOff>252748</xdr:rowOff>
    </xdr:from>
    <xdr:to>
      <xdr:col>8</xdr:col>
      <xdr:colOff>319060</xdr:colOff>
      <xdr:row>72</xdr:row>
      <xdr:rowOff>14844</xdr:rowOff>
    </xdr:to>
    <xdr:sp macro="" textlink="">
      <xdr:nvSpPr>
        <xdr:cNvPr id="153" name="下矢印 152">
          <a:extLst>
            <a:ext uri="{FF2B5EF4-FFF2-40B4-BE49-F238E27FC236}">
              <a16:creationId xmlns:a16="http://schemas.microsoft.com/office/drawing/2014/main" id="{00000000-0008-0000-0000-000099000000}"/>
            </a:ext>
          </a:extLst>
        </xdr:cNvPr>
        <xdr:cNvSpPr/>
      </xdr:nvSpPr>
      <xdr:spPr>
        <a:xfrm rot="8316506">
          <a:off x="5791769" y="18371783"/>
          <a:ext cx="60074" cy="278931"/>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72</xdr:row>
      <xdr:rowOff>26434</xdr:rowOff>
    </xdr:from>
    <xdr:to>
      <xdr:col>8</xdr:col>
      <xdr:colOff>351277</xdr:colOff>
      <xdr:row>72</xdr:row>
      <xdr:rowOff>193966</xdr:rowOff>
    </xdr:to>
    <xdr:sp macro="" textlink="">
      <xdr:nvSpPr>
        <xdr:cNvPr id="154" name="曲折矢印 153">
          <a:extLst>
            <a:ext uri="{FF2B5EF4-FFF2-40B4-BE49-F238E27FC236}">
              <a16:creationId xmlns:a16="http://schemas.microsoft.com/office/drawing/2014/main" id="{00000000-0008-0000-0000-00009A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73</xdr:row>
      <xdr:rowOff>24161</xdr:rowOff>
    </xdr:from>
    <xdr:to>
      <xdr:col>8</xdr:col>
      <xdr:colOff>314171</xdr:colOff>
      <xdr:row>73</xdr:row>
      <xdr:rowOff>207309</xdr:rowOff>
    </xdr:to>
    <xdr:sp macro="" textlink="">
      <xdr:nvSpPr>
        <xdr:cNvPr id="155" name="曲折矢印 154">
          <a:extLst>
            <a:ext uri="{FF2B5EF4-FFF2-40B4-BE49-F238E27FC236}">
              <a16:creationId xmlns:a16="http://schemas.microsoft.com/office/drawing/2014/main" id="{00000000-0008-0000-0000-00009B000000}"/>
            </a:ext>
          </a:extLst>
        </xdr:cNvPr>
        <xdr:cNvSpPr/>
      </xdr:nvSpPr>
      <xdr:spPr>
        <a:xfrm flipH="1">
          <a:off x="5682195" y="16545204"/>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74</xdr:row>
      <xdr:rowOff>24161</xdr:rowOff>
    </xdr:from>
    <xdr:to>
      <xdr:col>8</xdr:col>
      <xdr:colOff>314171</xdr:colOff>
      <xdr:row>74</xdr:row>
      <xdr:rowOff>207309</xdr:rowOff>
    </xdr:to>
    <xdr:sp macro="" textlink="">
      <xdr:nvSpPr>
        <xdr:cNvPr id="156" name="曲折矢印 155">
          <a:extLst>
            <a:ext uri="{FF2B5EF4-FFF2-40B4-BE49-F238E27FC236}">
              <a16:creationId xmlns:a16="http://schemas.microsoft.com/office/drawing/2014/main" id="{00000000-0008-0000-0000-00009C000000}"/>
            </a:ext>
          </a:extLst>
        </xdr:cNvPr>
        <xdr:cNvSpPr/>
      </xdr:nvSpPr>
      <xdr:spPr>
        <a:xfrm flipH="1">
          <a:off x="5682195" y="19129378"/>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75</xdr:row>
      <xdr:rowOff>26434</xdr:rowOff>
    </xdr:from>
    <xdr:to>
      <xdr:col>8</xdr:col>
      <xdr:colOff>351277</xdr:colOff>
      <xdr:row>75</xdr:row>
      <xdr:rowOff>193966</xdr:rowOff>
    </xdr:to>
    <xdr:sp macro="" textlink="">
      <xdr:nvSpPr>
        <xdr:cNvPr id="157" name="曲折矢印 156">
          <a:extLst>
            <a:ext uri="{FF2B5EF4-FFF2-40B4-BE49-F238E27FC236}">
              <a16:creationId xmlns:a16="http://schemas.microsoft.com/office/drawing/2014/main" id="{00000000-0008-0000-0000-00009D000000}"/>
            </a:ext>
          </a:extLst>
        </xdr:cNvPr>
        <xdr:cNvSpPr/>
      </xdr:nvSpPr>
      <xdr:spPr>
        <a:xfrm>
          <a:off x="5715814" y="18888695"/>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212060</xdr:colOff>
      <xdr:row>76</xdr:row>
      <xdr:rowOff>35900</xdr:rowOff>
    </xdr:from>
    <xdr:to>
      <xdr:col>8</xdr:col>
      <xdr:colOff>380306</xdr:colOff>
      <xdr:row>76</xdr:row>
      <xdr:rowOff>203432</xdr:rowOff>
    </xdr:to>
    <xdr:sp macro="" textlink="">
      <xdr:nvSpPr>
        <xdr:cNvPr id="158" name="曲折矢印 157">
          <a:extLst>
            <a:ext uri="{FF2B5EF4-FFF2-40B4-BE49-F238E27FC236}">
              <a16:creationId xmlns:a16="http://schemas.microsoft.com/office/drawing/2014/main" id="{00000000-0008-0000-0000-00009E000000}"/>
            </a:ext>
          </a:extLst>
        </xdr:cNvPr>
        <xdr:cNvSpPr/>
      </xdr:nvSpPr>
      <xdr:spPr>
        <a:xfrm>
          <a:off x="12823712" y="3056291"/>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77</xdr:row>
      <xdr:rowOff>51770</xdr:rowOff>
    </xdr:from>
    <xdr:to>
      <xdr:col>8</xdr:col>
      <xdr:colOff>325214</xdr:colOff>
      <xdr:row>77</xdr:row>
      <xdr:rowOff>234918</xdr:rowOff>
    </xdr:to>
    <xdr:sp macro="" textlink="">
      <xdr:nvSpPr>
        <xdr:cNvPr id="159" name="曲折矢印 158">
          <a:extLst>
            <a:ext uri="{FF2B5EF4-FFF2-40B4-BE49-F238E27FC236}">
              <a16:creationId xmlns:a16="http://schemas.microsoft.com/office/drawing/2014/main" id="{00000000-0008-0000-0000-00009F000000}"/>
            </a:ext>
          </a:extLst>
        </xdr:cNvPr>
        <xdr:cNvSpPr/>
      </xdr:nvSpPr>
      <xdr:spPr>
        <a:xfrm flipH="1">
          <a:off x="5693238" y="20156422"/>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78</xdr:row>
      <xdr:rowOff>112510</xdr:rowOff>
    </xdr:from>
    <xdr:to>
      <xdr:col>8</xdr:col>
      <xdr:colOff>314171</xdr:colOff>
      <xdr:row>78</xdr:row>
      <xdr:rowOff>295658</xdr:rowOff>
    </xdr:to>
    <xdr:sp macro="" textlink="">
      <xdr:nvSpPr>
        <xdr:cNvPr id="160" name="曲折矢印 159">
          <a:extLst>
            <a:ext uri="{FF2B5EF4-FFF2-40B4-BE49-F238E27FC236}">
              <a16:creationId xmlns:a16="http://schemas.microsoft.com/office/drawing/2014/main" id="{00000000-0008-0000-0000-0000A0000000}"/>
            </a:ext>
          </a:extLst>
        </xdr:cNvPr>
        <xdr:cNvSpPr/>
      </xdr:nvSpPr>
      <xdr:spPr>
        <a:xfrm flipH="1">
          <a:off x="5682195" y="20537423"/>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205118</xdr:colOff>
      <xdr:row>79</xdr:row>
      <xdr:rowOff>87173</xdr:rowOff>
    </xdr:from>
    <xdr:to>
      <xdr:col>8</xdr:col>
      <xdr:colOff>373364</xdr:colOff>
      <xdr:row>79</xdr:row>
      <xdr:rowOff>254705</xdr:rowOff>
    </xdr:to>
    <xdr:sp macro="" textlink="">
      <xdr:nvSpPr>
        <xdr:cNvPr id="161" name="曲折矢印 160">
          <a:extLst>
            <a:ext uri="{FF2B5EF4-FFF2-40B4-BE49-F238E27FC236}">
              <a16:creationId xmlns:a16="http://schemas.microsoft.com/office/drawing/2014/main" id="{00000000-0008-0000-0000-0000A1000000}"/>
            </a:ext>
          </a:extLst>
        </xdr:cNvPr>
        <xdr:cNvSpPr/>
      </xdr:nvSpPr>
      <xdr:spPr>
        <a:xfrm>
          <a:off x="5737901" y="20937260"/>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80</xdr:row>
      <xdr:rowOff>51770</xdr:rowOff>
    </xdr:from>
    <xdr:to>
      <xdr:col>8</xdr:col>
      <xdr:colOff>325214</xdr:colOff>
      <xdr:row>80</xdr:row>
      <xdr:rowOff>234918</xdr:rowOff>
    </xdr:to>
    <xdr:sp macro="" textlink="">
      <xdr:nvSpPr>
        <xdr:cNvPr id="162" name="曲折矢印 161">
          <a:extLst>
            <a:ext uri="{FF2B5EF4-FFF2-40B4-BE49-F238E27FC236}">
              <a16:creationId xmlns:a16="http://schemas.microsoft.com/office/drawing/2014/main" id="{00000000-0008-0000-0000-0000A2000000}"/>
            </a:ext>
          </a:extLst>
        </xdr:cNvPr>
        <xdr:cNvSpPr/>
      </xdr:nvSpPr>
      <xdr:spPr>
        <a:xfrm flipH="1">
          <a:off x="5693238" y="20156422"/>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80</xdr:row>
      <xdr:rowOff>478281</xdr:rowOff>
    </xdr:from>
    <xdr:to>
      <xdr:col>8</xdr:col>
      <xdr:colOff>343453</xdr:colOff>
      <xdr:row>82</xdr:row>
      <xdr:rowOff>40310</xdr:rowOff>
    </xdr:to>
    <xdr:sp macro="" textlink="">
      <xdr:nvSpPr>
        <xdr:cNvPr id="163" name="下矢印 162">
          <a:extLst>
            <a:ext uri="{FF2B5EF4-FFF2-40B4-BE49-F238E27FC236}">
              <a16:creationId xmlns:a16="http://schemas.microsoft.com/office/drawing/2014/main" id="{00000000-0008-0000-0000-0000A3000000}"/>
            </a:ext>
          </a:extLst>
        </xdr:cNvPr>
        <xdr:cNvSpPr/>
      </xdr:nvSpPr>
      <xdr:spPr>
        <a:xfrm rot="13335280">
          <a:off x="5781024" y="17452107"/>
          <a:ext cx="95212" cy="27985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82</xdr:row>
      <xdr:rowOff>48520</xdr:rowOff>
    </xdr:from>
    <xdr:to>
      <xdr:col>8</xdr:col>
      <xdr:colOff>395451</xdr:colOff>
      <xdr:row>82</xdr:row>
      <xdr:rowOff>190652</xdr:rowOff>
    </xdr:to>
    <xdr:sp macro="" textlink="">
      <xdr:nvSpPr>
        <xdr:cNvPr id="164" name="曲折矢印 163">
          <a:extLst>
            <a:ext uri="{FF2B5EF4-FFF2-40B4-BE49-F238E27FC236}">
              <a16:creationId xmlns:a16="http://schemas.microsoft.com/office/drawing/2014/main" id="{00000000-0008-0000-0000-0000A4000000}"/>
            </a:ext>
          </a:extLst>
        </xdr:cNvPr>
        <xdr:cNvSpPr/>
      </xdr:nvSpPr>
      <xdr:spPr>
        <a:xfrm>
          <a:off x="5759988" y="2167165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82</xdr:row>
      <xdr:rowOff>478281</xdr:rowOff>
    </xdr:from>
    <xdr:to>
      <xdr:col>8</xdr:col>
      <xdr:colOff>343453</xdr:colOff>
      <xdr:row>84</xdr:row>
      <xdr:rowOff>40310</xdr:rowOff>
    </xdr:to>
    <xdr:sp macro="" textlink="">
      <xdr:nvSpPr>
        <xdr:cNvPr id="166" name="下矢印 165">
          <a:extLst>
            <a:ext uri="{FF2B5EF4-FFF2-40B4-BE49-F238E27FC236}">
              <a16:creationId xmlns:a16="http://schemas.microsoft.com/office/drawing/2014/main" id="{00000000-0008-0000-0000-0000A6000000}"/>
            </a:ext>
          </a:extLst>
        </xdr:cNvPr>
        <xdr:cNvSpPr/>
      </xdr:nvSpPr>
      <xdr:spPr>
        <a:xfrm rot="13335280">
          <a:off x="5781024" y="21400979"/>
          <a:ext cx="95212" cy="262461"/>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84</xdr:row>
      <xdr:rowOff>48520</xdr:rowOff>
    </xdr:from>
    <xdr:to>
      <xdr:col>8</xdr:col>
      <xdr:colOff>395451</xdr:colOff>
      <xdr:row>84</xdr:row>
      <xdr:rowOff>190652</xdr:rowOff>
    </xdr:to>
    <xdr:sp macro="" textlink="">
      <xdr:nvSpPr>
        <xdr:cNvPr id="167" name="曲折矢印 166">
          <a:extLst>
            <a:ext uri="{FF2B5EF4-FFF2-40B4-BE49-F238E27FC236}">
              <a16:creationId xmlns:a16="http://schemas.microsoft.com/office/drawing/2014/main" id="{00000000-0008-0000-0000-0000A7000000}"/>
            </a:ext>
          </a:extLst>
        </xdr:cNvPr>
        <xdr:cNvSpPr/>
      </xdr:nvSpPr>
      <xdr:spPr>
        <a:xfrm>
          <a:off x="5759988" y="2167165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85</xdr:row>
      <xdr:rowOff>48520</xdr:rowOff>
    </xdr:from>
    <xdr:to>
      <xdr:col>8</xdr:col>
      <xdr:colOff>395451</xdr:colOff>
      <xdr:row>85</xdr:row>
      <xdr:rowOff>190652</xdr:rowOff>
    </xdr:to>
    <xdr:sp macro="" textlink="">
      <xdr:nvSpPr>
        <xdr:cNvPr id="169" name="曲折矢印 168">
          <a:extLst>
            <a:ext uri="{FF2B5EF4-FFF2-40B4-BE49-F238E27FC236}">
              <a16:creationId xmlns:a16="http://schemas.microsoft.com/office/drawing/2014/main" id="{00000000-0008-0000-0000-0000A9000000}"/>
            </a:ext>
          </a:extLst>
        </xdr:cNvPr>
        <xdr:cNvSpPr/>
      </xdr:nvSpPr>
      <xdr:spPr>
        <a:xfrm>
          <a:off x="5759988" y="2212443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177020</xdr:colOff>
      <xdr:row>87</xdr:row>
      <xdr:rowOff>40726</xdr:rowOff>
    </xdr:from>
    <xdr:to>
      <xdr:col>8</xdr:col>
      <xdr:colOff>341779</xdr:colOff>
      <xdr:row>87</xdr:row>
      <xdr:rowOff>217524</xdr:rowOff>
    </xdr:to>
    <xdr:sp macro="" textlink="">
      <xdr:nvSpPr>
        <xdr:cNvPr id="171" name="曲折矢印 170">
          <a:extLst>
            <a:ext uri="{FF2B5EF4-FFF2-40B4-BE49-F238E27FC236}">
              <a16:creationId xmlns:a16="http://schemas.microsoft.com/office/drawing/2014/main" id="{00000000-0008-0000-0000-0000AB000000}"/>
            </a:ext>
          </a:extLst>
        </xdr:cNvPr>
        <xdr:cNvSpPr/>
      </xdr:nvSpPr>
      <xdr:spPr>
        <a:xfrm flipH="1">
          <a:off x="5709803" y="22795813"/>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89</xdr:row>
      <xdr:rowOff>51770</xdr:rowOff>
    </xdr:from>
    <xdr:to>
      <xdr:col>8</xdr:col>
      <xdr:colOff>325214</xdr:colOff>
      <xdr:row>89</xdr:row>
      <xdr:rowOff>234918</xdr:rowOff>
    </xdr:to>
    <xdr:sp macro="" textlink="">
      <xdr:nvSpPr>
        <xdr:cNvPr id="172" name="曲折矢印 171">
          <a:extLst>
            <a:ext uri="{FF2B5EF4-FFF2-40B4-BE49-F238E27FC236}">
              <a16:creationId xmlns:a16="http://schemas.microsoft.com/office/drawing/2014/main" id="{00000000-0008-0000-0000-0000AC000000}"/>
            </a:ext>
          </a:extLst>
        </xdr:cNvPr>
        <xdr:cNvSpPr/>
      </xdr:nvSpPr>
      <xdr:spPr>
        <a:xfrm flipH="1">
          <a:off x="5693238" y="23303813"/>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90</xdr:row>
      <xdr:rowOff>51770</xdr:rowOff>
    </xdr:from>
    <xdr:to>
      <xdr:col>8</xdr:col>
      <xdr:colOff>325214</xdr:colOff>
      <xdr:row>90</xdr:row>
      <xdr:rowOff>234918</xdr:rowOff>
    </xdr:to>
    <xdr:sp macro="" textlink="">
      <xdr:nvSpPr>
        <xdr:cNvPr id="174" name="曲折矢印 173">
          <a:extLst>
            <a:ext uri="{FF2B5EF4-FFF2-40B4-BE49-F238E27FC236}">
              <a16:creationId xmlns:a16="http://schemas.microsoft.com/office/drawing/2014/main" id="{00000000-0008-0000-0000-0000AE000000}"/>
            </a:ext>
          </a:extLst>
        </xdr:cNvPr>
        <xdr:cNvSpPr/>
      </xdr:nvSpPr>
      <xdr:spPr>
        <a:xfrm flipH="1">
          <a:off x="5693238" y="23530205"/>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91</xdr:row>
      <xdr:rowOff>48520</xdr:rowOff>
    </xdr:from>
    <xdr:to>
      <xdr:col>8</xdr:col>
      <xdr:colOff>395451</xdr:colOff>
      <xdr:row>91</xdr:row>
      <xdr:rowOff>190652</xdr:rowOff>
    </xdr:to>
    <xdr:sp macro="" textlink="">
      <xdr:nvSpPr>
        <xdr:cNvPr id="182" name="曲折矢印 181">
          <a:extLst>
            <a:ext uri="{FF2B5EF4-FFF2-40B4-BE49-F238E27FC236}">
              <a16:creationId xmlns:a16="http://schemas.microsoft.com/office/drawing/2014/main" id="{00000000-0008-0000-0000-0000B6000000}"/>
            </a:ext>
          </a:extLst>
        </xdr:cNvPr>
        <xdr:cNvSpPr/>
      </xdr:nvSpPr>
      <xdr:spPr>
        <a:xfrm>
          <a:off x="5759988" y="22350824"/>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92</xdr:row>
      <xdr:rowOff>478281</xdr:rowOff>
    </xdr:from>
    <xdr:to>
      <xdr:col>8</xdr:col>
      <xdr:colOff>343453</xdr:colOff>
      <xdr:row>94</xdr:row>
      <xdr:rowOff>40310</xdr:rowOff>
    </xdr:to>
    <xdr:sp macro="" textlink="">
      <xdr:nvSpPr>
        <xdr:cNvPr id="184" name="下矢印 183">
          <a:extLst>
            <a:ext uri="{FF2B5EF4-FFF2-40B4-BE49-F238E27FC236}">
              <a16:creationId xmlns:a16="http://schemas.microsoft.com/office/drawing/2014/main" id="{00000000-0008-0000-0000-0000B8000000}"/>
            </a:ext>
          </a:extLst>
        </xdr:cNvPr>
        <xdr:cNvSpPr/>
      </xdr:nvSpPr>
      <xdr:spPr>
        <a:xfrm rot="13335280">
          <a:off x="5781024" y="21400979"/>
          <a:ext cx="95212" cy="262461"/>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160455</xdr:colOff>
      <xdr:row>94</xdr:row>
      <xdr:rowOff>51770</xdr:rowOff>
    </xdr:from>
    <xdr:to>
      <xdr:col>8</xdr:col>
      <xdr:colOff>325214</xdr:colOff>
      <xdr:row>94</xdr:row>
      <xdr:rowOff>234918</xdr:rowOff>
    </xdr:to>
    <xdr:sp macro="" textlink="">
      <xdr:nvSpPr>
        <xdr:cNvPr id="185" name="曲折矢印 184">
          <a:extLst>
            <a:ext uri="{FF2B5EF4-FFF2-40B4-BE49-F238E27FC236}">
              <a16:creationId xmlns:a16="http://schemas.microsoft.com/office/drawing/2014/main" id="{00000000-0008-0000-0000-0000B9000000}"/>
            </a:ext>
          </a:extLst>
        </xdr:cNvPr>
        <xdr:cNvSpPr/>
      </xdr:nvSpPr>
      <xdr:spPr>
        <a:xfrm flipH="1">
          <a:off x="5693238" y="24209379"/>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95</xdr:row>
      <xdr:rowOff>48520</xdr:rowOff>
    </xdr:from>
    <xdr:to>
      <xdr:col>8</xdr:col>
      <xdr:colOff>395451</xdr:colOff>
      <xdr:row>95</xdr:row>
      <xdr:rowOff>190652</xdr:rowOff>
    </xdr:to>
    <xdr:sp macro="" textlink="">
      <xdr:nvSpPr>
        <xdr:cNvPr id="188" name="曲折矢印 187">
          <a:extLst>
            <a:ext uri="{FF2B5EF4-FFF2-40B4-BE49-F238E27FC236}">
              <a16:creationId xmlns:a16="http://schemas.microsoft.com/office/drawing/2014/main" id="{00000000-0008-0000-0000-0000BC000000}"/>
            </a:ext>
          </a:extLst>
        </xdr:cNvPr>
        <xdr:cNvSpPr/>
      </xdr:nvSpPr>
      <xdr:spPr>
        <a:xfrm>
          <a:off x="5759988" y="2397973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92</xdr:row>
      <xdr:rowOff>51770</xdr:rowOff>
    </xdr:from>
    <xdr:to>
      <xdr:col>8</xdr:col>
      <xdr:colOff>325214</xdr:colOff>
      <xdr:row>92</xdr:row>
      <xdr:rowOff>234918</xdr:rowOff>
    </xdr:to>
    <xdr:sp macro="" textlink="">
      <xdr:nvSpPr>
        <xdr:cNvPr id="189" name="曲折矢印 188">
          <a:extLst>
            <a:ext uri="{FF2B5EF4-FFF2-40B4-BE49-F238E27FC236}">
              <a16:creationId xmlns:a16="http://schemas.microsoft.com/office/drawing/2014/main" id="{00000000-0008-0000-0000-0000BD000000}"/>
            </a:ext>
          </a:extLst>
        </xdr:cNvPr>
        <xdr:cNvSpPr/>
      </xdr:nvSpPr>
      <xdr:spPr>
        <a:xfrm flipH="1">
          <a:off x="5700830" y="23753145"/>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96</xdr:row>
      <xdr:rowOff>48520</xdr:rowOff>
    </xdr:from>
    <xdr:to>
      <xdr:col>8</xdr:col>
      <xdr:colOff>395451</xdr:colOff>
      <xdr:row>96</xdr:row>
      <xdr:rowOff>190652</xdr:rowOff>
    </xdr:to>
    <xdr:sp macro="" textlink="">
      <xdr:nvSpPr>
        <xdr:cNvPr id="190" name="曲折矢印 189">
          <a:extLst>
            <a:ext uri="{FF2B5EF4-FFF2-40B4-BE49-F238E27FC236}">
              <a16:creationId xmlns:a16="http://schemas.microsoft.com/office/drawing/2014/main" id="{00000000-0008-0000-0000-0000BE000000}"/>
            </a:ext>
          </a:extLst>
        </xdr:cNvPr>
        <xdr:cNvSpPr/>
      </xdr:nvSpPr>
      <xdr:spPr>
        <a:xfrm>
          <a:off x="5771243" y="2509194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165340</xdr:colOff>
      <xdr:row>97</xdr:row>
      <xdr:rowOff>27347</xdr:rowOff>
    </xdr:from>
    <xdr:to>
      <xdr:col>8</xdr:col>
      <xdr:colOff>330099</xdr:colOff>
      <xdr:row>97</xdr:row>
      <xdr:rowOff>204145</xdr:rowOff>
    </xdr:to>
    <xdr:sp macro="" textlink="">
      <xdr:nvSpPr>
        <xdr:cNvPr id="192" name="曲折矢印 191">
          <a:extLst>
            <a:ext uri="{FF2B5EF4-FFF2-40B4-BE49-F238E27FC236}">
              <a16:creationId xmlns:a16="http://schemas.microsoft.com/office/drawing/2014/main" id="{00000000-0008-0000-0000-0000C0000000}"/>
            </a:ext>
          </a:extLst>
        </xdr:cNvPr>
        <xdr:cNvSpPr/>
      </xdr:nvSpPr>
      <xdr:spPr>
        <a:xfrm flipH="1">
          <a:off x="5709378" y="25529924"/>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235143</xdr:colOff>
      <xdr:row>98</xdr:row>
      <xdr:rowOff>223145</xdr:rowOff>
    </xdr:from>
    <xdr:to>
      <xdr:col>8</xdr:col>
      <xdr:colOff>403389</xdr:colOff>
      <xdr:row>98</xdr:row>
      <xdr:rowOff>365277</xdr:rowOff>
    </xdr:to>
    <xdr:sp macro="" textlink="">
      <xdr:nvSpPr>
        <xdr:cNvPr id="193" name="曲折矢印 192">
          <a:extLst>
            <a:ext uri="{FF2B5EF4-FFF2-40B4-BE49-F238E27FC236}">
              <a16:creationId xmlns:a16="http://schemas.microsoft.com/office/drawing/2014/main" id="{00000000-0008-0000-0000-0000C1000000}"/>
            </a:ext>
          </a:extLst>
        </xdr:cNvPr>
        <xdr:cNvSpPr/>
      </xdr:nvSpPr>
      <xdr:spPr>
        <a:xfrm>
          <a:off x="5775518" y="2598827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367753</xdr:colOff>
      <xdr:row>95</xdr:row>
      <xdr:rowOff>146806</xdr:rowOff>
    </xdr:from>
    <xdr:to>
      <xdr:col>16</xdr:col>
      <xdr:colOff>520538</xdr:colOff>
      <xdr:row>99</xdr:row>
      <xdr:rowOff>624712</xdr:rowOff>
    </xdr:to>
    <xdr:pic>
      <xdr:nvPicPr>
        <xdr:cNvPr id="195" name="図 194">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42449" y="24713023"/>
          <a:ext cx="2582350" cy="173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255268</xdr:colOff>
      <xdr:row>99</xdr:row>
      <xdr:rowOff>697902</xdr:rowOff>
    </xdr:from>
    <xdr:to>
      <xdr:col>8</xdr:col>
      <xdr:colOff>344008</xdr:colOff>
      <xdr:row>100</xdr:row>
      <xdr:rowOff>213936</xdr:rowOff>
    </xdr:to>
    <xdr:sp macro="" textlink="">
      <xdr:nvSpPr>
        <xdr:cNvPr id="197" name="下矢印 196">
          <a:extLst>
            <a:ext uri="{FF2B5EF4-FFF2-40B4-BE49-F238E27FC236}">
              <a16:creationId xmlns:a16="http://schemas.microsoft.com/office/drawing/2014/main" id="{00000000-0008-0000-0000-0000C5000000}"/>
            </a:ext>
          </a:extLst>
        </xdr:cNvPr>
        <xdr:cNvSpPr/>
      </xdr:nvSpPr>
      <xdr:spPr>
        <a:xfrm rot="13335280">
          <a:off x="5792468" y="26929752"/>
          <a:ext cx="88740" cy="214534"/>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178594</xdr:colOff>
      <xdr:row>101</xdr:row>
      <xdr:rowOff>5857</xdr:rowOff>
    </xdr:from>
    <xdr:to>
      <xdr:col>1</xdr:col>
      <xdr:colOff>242273</xdr:colOff>
      <xdr:row>101</xdr:row>
      <xdr:rowOff>101203</xdr:rowOff>
    </xdr:to>
    <xdr:cxnSp macro="">
      <xdr:nvCxnSpPr>
        <xdr:cNvPr id="199" name="直線コネクタ 198">
          <a:extLst>
            <a:ext uri="{FF2B5EF4-FFF2-40B4-BE49-F238E27FC236}">
              <a16:creationId xmlns:a16="http://schemas.microsoft.com/office/drawing/2014/main" id="{00000000-0008-0000-0000-0000C7000000}"/>
            </a:ext>
          </a:extLst>
        </xdr:cNvPr>
        <xdr:cNvCxnSpPr/>
      </xdr:nvCxnSpPr>
      <xdr:spPr>
        <a:xfrm flipH="1">
          <a:off x="863203" y="27235451"/>
          <a:ext cx="63679" cy="95346"/>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227205</xdr:colOff>
      <xdr:row>102</xdr:row>
      <xdr:rowOff>48520</xdr:rowOff>
    </xdr:from>
    <xdr:to>
      <xdr:col>8</xdr:col>
      <xdr:colOff>395451</xdr:colOff>
      <xdr:row>102</xdr:row>
      <xdr:rowOff>190652</xdr:rowOff>
    </xdr:to>
    <xdr:sp macro="" textlink="">
      <xdr:nvSpPr>
        <xdr:cNvPr id="203" name="曲折矢印 202">
          <a:extLst>
            <a:ext uri="{FF2B5EF4-FFF2-40B4-BE49-F238E27FC236}">
              <a16:creationId xmlns:a16="http://schemas.microsoft.com/office/drawing/2014/main" id="{00000000-0008-0000-0000-0000CB000000}"/>
            </a:ext>
          </a:extLst>
        </xdr:cNvPr>
        <xdr:cNvSpPr/>
      </xdr:nvSpPr>
      <xdr:spPr>
        <a:xfrm>
          <a:off x="5762653" y="24975554"/>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103</xdr:row>
      <xdr:rowOff>48520</xdr:rowOff>
    </xdr:from>
    <xdr:to>
      <xdr:col>8</xdr:col>
      <xdr:colOff>395451</xdr:colOff>
      <xdr:row>103</xdr:row>
      <xdr:rowOff>190652</xdr:rowOff>
    </xdr:to>
    <xdr:sp macro="" textlink="">
      <xdr:nvSpPr>
        <xdr:cNvPr id="204" name="曲折矢印 203">
          <a:extLst>
            <a:ext uri="{FF2B5EF4-FFF2-40B4-BE49-F238E27FC236}">
              <a16:creationId xmlns:a16="http://schemas.microsoft.com/office/drawing/2014/main" id="{00000000-0008-0000-0000-0000CC000000}"/>
            </a:ext>
          </a:extLst>
        </xdr:cNvPr>
        <xdr:cNvSpPr/>
      </xdr:nvSpPr>
      <xdr:spPr>
        <a:xfrm>
          <a:off x="5762653" y="2787027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104</xdr:row>
      <xdr:rowOff>48520</xdr:rowOff>
    </xdr:from>
    <xdr:to>
      <xdr:col>8</xdr:col>
      <xdr:colOff>395451</xdr:colOff>
      <xdr:row>104</xdr:row>
      <xdr:rowOff>190652</xdr:rowOff>
    </xdr:to>
    <xdr:sp macro="" textlink="">
      <xdr:nvSpPr>
        <xdr:cNvPr id="205" name="曲折矢印 204">
          <a:extLst>
            <a:ext uri="{FF2B5EF4-FFF2-40B4-BE49-F238E27FC236}">
              <a16:creationId xmlns:a16="http://schemas.microsoft.com/office/drawing/2014/main" id="{00000000-0008-0000-0000-0000CD000000}"/>
            </a:ext>
          </a:extLst>
        </xdr:cNvPr>
        <xdr:cNvSpPr/>
      </xdr:nvSpPr>
      <xdr:spPr>
        <a:xfrm>
          <a:off x="5762653" y="2809800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105</xdr:row>
      <xdr:rowOff>32157</xdr:rowOff>
    </xdr:from>
    <xdr:to>
      <xdr:col>8</xdr:col>
      <xdr:colOff>363486</xdr:colOff>
      <xdr:row>105</xdr:row>
      <xdr:rowOff>196255</xdr:rowOff>
    </xdr:to>
    <xdr:sp macro="" textlink="">
      <xdr:nvSpPr>
        <xdr:cNvPr id="206" name="曲折矢印 205">
          <a:extLst>
            <a:ext uri="{FF2B5EF4-FFF2-40B4-BE49-F238E27FC236}">
              <a16:creationId xmlns:a16="http://schemas.microsoft.com/office/drawing/2014/main" id="{00000000-0008-0000-0000-0000CE000000}"/>
            </a:ext>
          </a:extLst>
        </xdr:cNvPr>
        <xdr:cNvSpPr/>
      </xdr:nvSpPr>
      <xdr:spPr>
        <a:xfrm flipH="1">
          <a:off x="5734175" y="285370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107</xdr:row>
      <xdr:rowOff>48520</xdr:rowOff>
    </xdr:from>
    <xdr:to>
      <xdr:col>8</xdr:col>
      <xdr:colOff>395451</xdr:colOff>
      <xdr:row>107</xdr:row>
      <xdr:rowOff>190652</xdr:rowOff>
    </xdr:to>
    <xdr:sp macro="" textlink="">
      <xdr:nvSpPr>
        <xdr:cNvPr id="207" name="曲折矢印 206">
          <a:extLst>
            <a:ext uri="{FF2B5EF4-FFF2-40B4-BE49-F238E27FC236}">
              <a16:creationId xmlns:a16="http://schemas.microsoft.com/office/drawing/2014/main" id="{00000000-0008-0000-0000-0000CF000000}"/>
            </a:ext>
          </a:extLst>
        </xdr:cNvPr>
        <xdr:cNvSpPr/>
      </xdr:nvSpPr>
      <xdr:spPr>
        <a:xfrm>
          <a:off x="5762653" y="2832572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108</xdr:row>
      <xdr:rowOff>29028</xdr:rowOff>
    </xdr:from>
    <xdr:to>
      <xdr:col>8</xdr:col>
      <xdr:colOff>341082</xdr:colOff>
      <xdr:row>108</xdr:row>
      <xdr:rowOff>214086</xdr:rowOff>
    </xdr:to>
    <xdr:sp macro="" textlink="">
      <xdr:nvSpPr>
        <xdr:cNvPr id="208" name="下矢印 207">
          <a:extLst>
            <a:ext uri="{FF2B5EF4-FFF2-40B4-BE49-F238E27FC236}">
              <a16:creationId xmlns:a16="http://schemas.microsoft.com/office/drawing/2014/main" id="{00000000-0008-0000-0000-0000D0000000}"/>
            </a:ext>
          </a:extLst>
        </xdr:cNvPr>
        <xdr:cNvSpPr/>
      </xdr:nvSpPr>
      <xdr:spPr>
        <a:xfrm rot="10800000">
          <a:off x="5793075" y="2762306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109</xdr:row>
      <xdr:rowOff>48520</xdr:rowOff>
    </xdr:from>
    <xdr:to>
      <xdr:col>8</xdr:col>
      <xdr:colOff>395451</xdr:colOff>
      <xdr:row>109</xdr:row>
      <xdr:rowOff>190652</xdr:rowOff>
    </xdr:to>
    <xdr:sp macro="" textlink="">
      <xdr:nvSpPr>
        <xdr:cNvPr id="209" name="曲折矢印 208">
          <a:extLst>
            <a:ext uri="{FF2B5EF4-FFF2-40B4-BE49-F238E27FC236}">
              <a16:creationId xmlns:a16="http://schemas.microsoft.com/office/drawing/2014/main" id="{00000000-0008-0000-0000-0000D1000000}"/>
            </a:ext>
          </a:extLst>
        </xdr:cNvPr>
        <xdr:cNvSpPr/>
      </xdr:nvSpPr>
      <xdr:spPr>
        <a:xfrm>
          <a:off x="5762653" y="29315451"/>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110</xdr:row>
      <xdr:rowOff>32157</xdr:rowOff>
    </xdr:from>
    <xdr:to>
      <xdr:col>8</xdr:col>
      <xdr:colOff>363486</xdr:colOff>
      <xdr:row>110</xdr:row>
      <xdr:rowOff>196255</xdr:rowOff>
    </xdr:to>
    <xdr:sp macro="" textlink="">
      <xdr:nvSpPr>
        <xdr:cNvPr id="210" name="曲折矢印 209">
          <a:extLst>
            <a:ext uri="{FF2B5EF4-FFF2-40B4-BE49-F238E27FC236}">
              <a16:creationId xmlns:a16="http://schemas.microsoft.com/office/drawing/2014/main" id="{00000000-0008-0000-0000-0000D2000000}"/>
            </a:ext>
          </a:extLst>
        </xdr:cNvPr>
        <xdr:cNvSpPr/>
      </xdr:nvSpPr>
      <xdr:spPr>
        <a:xfrm flipH="1">
          <a:off x="5734175" y="285370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112</xdr:row>
      <xdr:rowOff>48520</xdr:rowOff>
    </xdr:from>
    <xdr:to>
      <xdr:col>8</xdr:col>
      <xdr:colOff>395451</xdr:colOff>
      <xdr:row>112</xdr:row>
      <xdr:rowOff>190652</xdr:rowOff>
    </xdr:to>
    <xdr:sp macro="" textlink="">
      <xdr:nvSpPr>
        <xdr:cNvPr id="211" name="曲折矢印 210">
          <a:extLst>
            <a:ext uri="{FF2B5EF4-FFF2-40B4-BE49-F238E27FC236}">
              <a16:creationId xmlns:a16="http://schemas.microsoft.com/office/drawing/2014/main" id="{00000000-0008-0000-0000-0000D3000000}"/>
            </a:ext>
          </a:extLst>
        </xdr:cNvPr>
        <xdr:cNvSpPr/>
      </xdr:nvSpPr>
      <xdr:spPr>
        <a:xfrm>
          <a:off x="5762653" y="2977089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111</xdr:row>
      <xdr:rowOff>48520</xdr:rowOff>
    </xdr:from>
    <xdr:to>
      <xdr:col>8</xdr:col>
      <xdr:colOff>395451</xdr:colOff>
      <xdr:row>111</xdr:row>
      <xdr:rowOff>190652</xdr:rowOff>
    </xdr:to>
    <xdr:sp macro="" textlink="">
      <xdr:nvSpPr>
        <xdr:cNvPr id="212" name="曲折矢印 211">
          <a:extLst>
            <a:ext uri="{FF2B5EF4-FFF2-40B4-BE49-F238E27FC236}">
              <a16:creationId xmlns:a16="http://schemas.microsoft.com/office/drawing/2014/main" id="{00000000-0008-0000-0000-0000D4000000}"/>
            </a:ext>
          </a:extLst>
        </xdr:cNvPr>
        <xdr:cNvSpPr/>
      </xdr:nvSpPr>
      <xdr:spPr>
        <a:xfrm>
          <a:off x="5762653" y="304540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114</xdr:row>
      <xdr:rowOff>32157</xdr:rowOff>
    </xdr:from>
    <xdr:to>
      <xdr:col>8</xdr:col>
      <xdr:colOff>363486</xdr:colOff>
      <xdr:row>114</xdr:row>
      <xdr:rowOff>196255</xdr:rowOff>
    </xdr:to>
    <xdr:sp macro="" textlink="">
      <xdr:nvSpPr>
        <xdr:cNvPr id="214" name="曲折矢印 213">
          <a:extLst>
            <a:ext uri="{FF2B5EF4-FFF2-40B4-BE49-F238E27FC236}">
              <a16:creationId xmlns:a16="http://schemas.microsoft.com/office/drawing/2014/main" id="{00000000-0008-0000-0000-0000D6000000}"/>
            </a:ext>
          </a:extLst>
        </xdr:cNvPr>
        <xdr:cNvSpPr/>
      </xdr:nvSpPr>
      <xdr:spPr>
        <a:xfrm flipH="1">
          <a:off x="5734175" y="2998226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115</xdr:row>
      <xdr:rowOff>32157</xdr:rowOff>
    </xdr:from>
    <xdr:to>
      <xdr:col>8</xdr:col>
      <xdr:colOff>363486</xdr:colOff>
      <xdr:row>115</xdr:row>
      <xdr:rowOff>196255</xdr:rowOff>
    </xdr:to>
    <xdr:sp macro="" textlink="">
      <xdr:nvSpPr>
        <xdr:cNvPr id="215" name="曲折矢印 214">
          <a:extLst>
            <a:ext uri="{FF2B5EF4-FFF2-40B4-BE49-F238E27FC236}">
              <a16:creationId xmlns:a16="http://schemas.microsoft.com/office/drawing/2014/main" id="{00000000-0008-0000-0000-0000D7000000}"/>
            </a:ext>
          </a:extLst>
        </xdr:cNvPr>
        <xdr:cNvSpPr/>
      </xdr:nvSpPr>
      <xdr:spPr>
        <a:xfrm flipH="1">
          <a:off x="5734175" y="3089315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116</xdr:row>
      <xdr:rowOff>32157</xdr:rowOff>
    </xdr:from>
    <xdr:to>
      <xdr:col>8</xdr:col>
      <xdr:colOff>363486</xdr:colOff>
      <xdr:row>116</xdr:row>
      <xdr:rowOff>196255</xdr:rowOff>
    </xdr:to>
    <xdr:sp macro="" textlink="">
      <xdr:nvSpPr>
        <xdr:cNvPr id="216" name="曲折矢印 215">
          <a:extLst>
            <a:ext uri="{FF2B5EF4-FFF2-40B4-BE49-F238E27FC236}">
              <a16:creationId xmlns:a16="http://schemas.microsoft.com/office/drawing/2014/main" id="{00000000-0008-0000-0000-0000D8000000}"/>
            </a:ext>
          </a:extLst>
        </xdr:cNvPr>
        <xdr:cNvSpPr/>
      </xdr:nvSpPr>
      <xdr:spPr>
        <a:xfrm flipH="1">
          <a:off x="5734175" y="31120881"/>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113</xdr:row>
      <xdr:rowOff>48520</xdr:rowOff>
    </xdr:from>
    <xdr:to>
      <xdr:col>8</xdr:col>
      <xdr:colOff>395451</xdr:colOff>
      <xdr:row>113</xdr:row>
      <xdr:rowOff>190652</xdr:rowOff>
    </xdr:to>
    <xdr:sp macro="" textlink="">
      <xdr:nvSpPr>
        <xdr:cNvPr id="219" name="曲折矢印 218">
          <a:extLst>
            <a:ext uri="{FF2B5EF4-FFF2-40B4-BE49-F238E27FC236}">
              <a16:creationId xmlns:a16="http://schemas.microsoft.com/office/drawing/2014/main" id="{00000000-0008-0000-0000-0000DB000000}"/>
            </a:ext>
          </a:extLst>
        </xdr:cNvPr>
        <xdr:cNvSpPr/>
      </xdr:nvSpPr>
      <xdr:spPr>
        <a:xfrm>
          <a:off x="5762653" y="304540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117</xdr:row>
      <xdr:rowOff>93468</xdr:rowOff>
    </xdr:from>
    <xdr:to>
      <xdr:col>8</xdr:col>
      <xdr:colOff>363486</xdr:colOff>
      <xdr:row>117</xdr:row>
      <xdr:rowOff>257566</xdr:rowOff>
    </xdr:to>
    <xdr:sp macro="" textlink="">
      <xdr:nvSpPr>
        <xdr:cNvPr id="220" name="曲折矢印 219">
          <a:extLst>
            <a:ext uri="{FF2B5EF4-FFF2-40B4-BE49-F238E27FC236}">
              <a16:creationId xmlns:a16="http://schemas.microsoft.com/office/drawing/2014/main" id="{00000000-0008-0000-0000-0000DC000000}"/>
            </a:ext>
          </a:extLst>
        </xdr:cNvPr>
        <xdr:cNvSpPr/>
      </xdr:nvSpPr>
      <xdr:spPr>
        <a:xfrm flipH="1">
          <a:off x="5734175" y="3163764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118</xdr:row>
      <xdr:rowOff>48520</xdr:rowOff>
    </xdr:from>
    <xdr:to>
      <xdr:col>8</xdr:col>
      <xdr:colOff>395451</xdr:colOff>
      <xdr:row>118</xdr:row>
      <xdr:rowOff>190652</xdr:rowOff>
    </xdr:to>
    <xdr:sp macro="" textlink="">
      <xdr:nvSpPr>
        <xdr:cNvPr id="221" name="曲折矢印 220">
          <a:extLst>
            <a:ext uri="{FF2B5EF4-FFF2-40B4-BE49-F238E27FC236}">
              <a16:creationId xmlns:a16="http://schemas.microsoft.com/office/drawing/2014/main" id="{00000000-0008-0000-0000-0000DD000000}"/>
            </a:ext>
          </a:extLst>
        </xdr:cNvPr>
        <xdr:cNvSpPr/>
      </xdr:nvSpPr>
      <xdr:spPr>
        <a:xfrm>
          <a:off x="5762653" y="3068179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119</xdr:row>
      <xdr:rowOff>32157</xdr:rowOff>
    </xdr:from>
    <xdr:to>
      <xdr:col>8</xdr:col>
      <xdr:colOff>363486</xdr:colOff>
      <xdr:row>119</xdr:row>
      <xdr:rowOff>196255</xdr:rowOff>
    </xdr:to>
    <xdr:sp macro="" textlink="">
      <xdr:nvSpPr>
        <xdr:cNvPr id="222" name="曲折矢印 221">
          <a:extLst>
            <a:ext uri="{FF2B5EF4-FFF2-40B4-BE49-F238E27FC236}">
              <a16:creationId xmlns:a16="http://schemas.microsoft.com/office/drawing/2014/main" id="{00000000-0008-0000-0000-0000DE000000}"/>
            </a:ext>
          </a:extLst>
        </xdr:cNvPr>
        <xdr:cNvSpPr/>
      </xdr:nvSpPr>
      <xdr:spPr>
        <a:xfrm flipH="1">
          <a:off x="5734175" y="31348605"/>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120</xdr:row>
      <xdr:rowOff>48520</xdr:rowOff>
    </xdr:from>
    <xdr:to>
      <xdr:col>8</xdr:col>
      <xdr:colOff>395451</xdr:colOff>
      <xdr:row>120</xdr:row>
      <xdr:rowOff>190652</xdr:rowOff>
    </xdr:to>
    <xdr:sp macro="" textlink="">
      <xdr:nvSpPr>
        <xdr:cNvPr id="223" name="曲折矢印 222">
          <a:extLst>
            <a:ext uri="{FF2B5EF4-FFF2-40B4-BE49-F238E27FC236}">
              <a16:creationId xmlns:a16="http://schemas.microsoft.com/office/drawing/2014/main" id="{00000000-0008-0000-0000-0000DF000000}"/>
            </a:ext>
          </a:extLst>
        </xdr:cNvPr>
        <xdr:cNvSpPr/>
      </xdr:nvSpPr>
      <xdr:spPr>
        <a:xfrm>
          <a:off x="5762653" y="3194741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121</xdr:row>
      <xdr:rowOff>9382</xdr:rowOff>
    </xdr:from>
    <xdr:to>
      <xdr:col>8</xdr:col>
      <xdr:colOff>318927</xdr:colOff>
      <xdr:row>121</xdr:row>
      <xdr:rowOff>250910</xdr:rowOff>
    </xdr:to>
    <xdr:sp macro="" textlink="">
      <xdr:nvSpPr>
        <xdr:cNvPr id="224" name="下矢印 223">
          <a:extLst>
            <a:ext uri="{FF2B5EF4-FFF2-40B4-BE49-F238E27FC236}">
              <a16:creationId xmlns:a16="http://schemas.microsoft.com/office/drawing/2014/main" id="{00000000-0008-0000-0000-0000E0000000}"/>
            </a:ext>
          </a:extLst>
        </xdr:cNvPr>
        <xdr:cNvSpPr/>
      </xdr:nvSpPr>
      <xdr:spPr>
        <a:xfrm rot="8316506">
          <a:off x="5762893" y="27130451"/>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74448</xdr:colOff>
      <xdr:row>121</xdr:row>
      <xdr:rowOff>52552</xdr:rowOff>
    </xdr:from>
    <xdr:to>
      <xdr:col>1</xdr:col>
      <xdr:colOff>201448</xdr:colOff>
      <xdr:row>121</xdr:row>
      <xdr:rowOff>157656</xdr:rowOff>
    </xdr:to>
    <xdr:cxnSp macro="">
      <xdr:nvCxnSpPr>
        <xdr:cNvPr id="225" name="直線コネクタ 224">
          <a:extLst>
            <a:ext uri="{FF2B5EF4-FFF2-40B4-BE49-F238E27FC236}">
              <a16:creationId xmlns:a16="http://schemas.microsoft.com/office/drawing/2014/main" id="{00000000-0008-0000-0000-0000E1000000}"/>
            </a:ext>
          </a:extLst>
        </xdr:cNvPr>
        <xdr:cNvCxnSpPr/>
      </xdr:nvCxnSpPr>
      <xdr:spPr>
        <a:xfrm>
          <a:off x="683172" y="32691552"/>
          <a:ext cx="127000" cy="10510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70069</xdr:colOff>
      <xdr:row>122</xdr:row>
      <xdr:rowOff>17518</xdr:rowOff>
    </xdr:from>
    <xdr:to>
      <xdr:col>1</xdr:col>
      <xdr:colOff>210207</xdr:colOff>
      <xdr:row>122</xdr:row>
      <xdr:rowOff>131379</xdr:rowOff>
    </xdr:to>
    <xdr:cxnSp macro="">
      <xdr:nvCxnSpPr>
        <xdr:cNvPr id="227" name="直線コネクタ 226">
          <a:extLst>
            <a:ext uri="{FF2B5EF4-FFF2-40B4-BE49-F238E27FC236}">
              <a16:creationId xmlns:a16="http://schemas.microsoft.com/office/drawing/2014/main" id="{00000000-0008-0000-0000-0000E3000000}"/>
            </a:ext>
          </a:extLst>
        </xdr:cNvPr>
        <xdr:cNvCxnSpPr/>
      </xdr:nvCxnSpPr>
      <xdr:spPr>
        <a:xfrm>
          <a:off x="678793" y="32893001"/>
          <a:ext cx="140138" cy="113861"/>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118242</xdr:colOff>
      <xdr:row>121</xdr:row>
      <xdr:rowOff>218966</xdr:rowOff>
    </xdr:from>
    <xdr:to>
      <xdr:col>1</xdr:col>
      <xdr:colOff>162035</xdr:colOff>
      <xdr:row>122</xdr:row>
      <xdr:rowOff>87586</xdr:rowOff>
    </xdr:to>
    <xdr:cxnSp macro="">
      <xdr:nvCxnSpPr>
        <xdr:cNvPr id="228" name="直線コネクタ 227">
          <a:extLst>
            <a:ext uri="{FF2B5EF4-FFF2-40B4-BE49-F238E27FC236}">
              <a16:creationId xmlns:a16="http://schemas.microsoft.com/office/drawing/2014/main" id="{00000000-0008-0000-0000-0000E4000000}"/>
            </a:ext>
          </a:extLst>
        </xdr:cNvPr>
        <xdr:cNvCxnSpPr/>
      </xdr:nvCxnSpPr>
      <xdr:spPr>
        <a:xfrm>
          <a:off x="726966" y="32857966"/>
          <a:ext cx="43793" cy="105103"/>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257627</xdr:colOff>
      <xdr:row>122</xdr:row>
      <xdr:rowOff>29028</xdr:rowOff>
    </xdr:from>
    <xdr:to>
      <xdr:col>8</xdr:col>
      <xdr:colOff>341082</xdr:colOff>
      <xdr:row>122</xdr:row>
      <xdr:rowOff>214086</xdr:rowOff>
    </xdr:to>
    <xdr:sp macro="" textlink="">
      <xdr:nvSpPr>
        <xdr:cNvPr id="233" name="下矢印 232">
          <a:extLst>
            <a:ext uri="{FF2B5EF4-FFF2-40B4-BE49-F238E27FC236}">
              <a16:creationId xmlns:a16="http://schemas.microsoft.com/office/drawing/2014/main" id="{00000000-0008-0000-0000-0000E9000000}"/>
            </a:ext>
          </a:extLst>
        </xdr:cNvPr>
        <xdr:cNvSpPr/>
      </xdr:nvSpPr>
      <xdr:spPr>
        <a:xfrm rot="10800000">
          <a:off x="5793075" y="2952368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74448</xdr:colOff>
      <xdr:row>123</xdr:row>
      <xdr:rowOff>52552</xdr:rowOff>
    </xdr:from>
    <xdr:to>
      <xdr:col>1</xdr:col>
      <xdr:colOff>201448</xdr:colOff>
      <xdr:row>123</xdr:row>
      <xdr:rowOff>157656</xdr:rowOff>
    </xdr:to>
    <xdr:cxnSp macro="">
      <xdr:nvCxnSpPr>
        <xdr:cNvPr id="234" name="直線コネクタ 233">
          <a:extLst>
            <a:ext uri="{FF2B5EF4-FFF2-40B4-BE49-F238E27FC236}">
              <a16:creationId xmlns:a16="http://schemas.microsoft.com/office/drawing/2014/main" id="{00000000-0008-0000-0000-0000EA000000}"/>
            </a:ext>
          </a:extLst>
        </xdr:cNvPr>
        <xdr:cNvCxnSpPr/>
      </xdr:nvCxnSpPr>
      <xdr:spPr>
        <a:xfrm>
          <a:off x="683172" y="32691552"/>
          <a:ext cx="127000" cy="10510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257627</xdr:colOff>
      <xdr:row>123</xdr:row>
      <xdr:rowOff>29028</xdr:rowOff>
    </xdr:from>
    <xdr:to>
      <xdr:col>8</xdr:col>
      <xdr:colOff>341082</xdr:colOff>
      <xdr:row>123</xdr:row>
      <xdr:rowOff>214086</xdr:rowOff>
    </xdr:to>
    <xdr:sp macro="" textlink="">
      <xdr:nvSpPr>
        <xdr:cNvPr id="236" name="下矢印 235">
          <a:extLst>
            <a:ext uri="{FF2B5EF4-FFF2-40B4-BE49-F238E27FC236}">
              <a16:creationId xmlns:a16="http://schemas.microsoft.com/office/drawing/2014/main" id="{00000000-0008-0000-0000-0000EC000000}"/>
            </a:ext>
          </a:extLst>
        </xdr:cNvPr>
        <xdr:cNvSpPr/>
      </xdr:nvSpPr>
      <xdr:spPr>
        <a:xfrm rot="10800000">
          <a:off x="5793075" y="32904511"/>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239199</xdr:colOff>
      <xdr:row>123</xdr:row>
      <xdr:rowOff>223350</xdr:rowOff>
    </xdr:from>
    <xdr:to>
      <xdr:col>8</xdr:col>
      <xdr:colOff>304377</xdr:colOff>
      <xdr:row>125</xdr:row>
      <xdr:rowOff>0</xdr:rowOff>
    </xdr:to>
    <xdr:sp macro="" textlink="">
      <xdr:nvSpPr>
        <xdr:cNvPr id="237" name="下矢印 236">
          <a:extLst>
            <a:ext uri="{FF2B5EF4-FFF2-40B4-BE49-F238E27FC236}">
              <a16:creationId xmlns:a16="http://schemas.microsoft.com/office/drawing/2014/main" id="{00000000-0008-0000-0000-0000ED000000}"/>
            </a:ext>
          </a:extLst>
        </xdr:cNvPr>
        <xdr:cNvSpPr/>
      </xdr:nvSpPr>
      <xdr:spPr>
        <a:xfrm rot="13335280">
          <a:off x="5774647" y="36172014"/>
          <a:ext cx="65178" cy="20343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127</xdr:row>
      <xdr:rowOff>48520</xdr:rowOff>
    </xdr:from>
    <xdr:to>
      <xdr:col>8</xdr:col>
      <xdr:colOff>395451</xdr:colOff>
      <xdr:row>127</xdr:row>
      <xdr:rowOff>190652</xdr:rowOff>
    </xdr:to>
    <xdr:sp macro="" textlink="">
      <xdr:nvSpPr>
        <xdr:cNvPr id="239" name="曲折矢印 238">
          <a:extLst>
            <a:ext uri="{FF2B5EF4-FFF2-40B4-BE49-F238E27FC236}">
              <a16:creationId xmlns:a16="http://schemas.microsoft.com/office/drawing/2014/main" id="{00000000-0008-0000-0000-0000EF000000}"/>
            </a:ext>
          </a:extLst>
        </xdr:cNvPr>
        <xdr:cNvSpPr/>
      </xdr:nvSpPr>
      <xdr:spPr>
        <a:xfrm>
          <a:off x="5762653" y="3417210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126</xdr:row>
      <xdr:rowOff>9382</xdr:rowOff>
    </xdr:from>
    <xdr:to>
      <xdr:col>8</xdr:col>
      <xdr:colOff>318927</xdr:colOff>
      <xdr:row>126</xdr:row>
      <xdr:rowOff>250910</xdr:rowOff>
    </xdr:to>
    <xdr:sp macro="" textlink="">
      <xdr:nvSpPr>
        <xdr:cNvPr id="240" name="下矢印 239">
          <a:extLst>
            <a:ext uri="{FF2B5EF4-FFF2-40B4-BE49-F238E27FC236}">
              <a16:creationId xmlns:a16="http://schemas.microsoft.com/office/drawing/2014/main" id="{00000000-0008-0000-0000-0000F0000000}"/>
            </a:ext>
          </a:extLst>
        </xdr:cNvPr>
        <xdr:cNvSpPr/>
      </xdr:nvSpPr>
      <xdr:spPr>
        <a:xfrm rot="8316506">
          <a:off x="5762893" y="32648382"/>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128</xdr:row>
      <xdr:rowOff>32157</xdr:rowOff>
    </xdr:from>
    <xdr:to>
      <xdr:col>8</xdr:col>
      <xdr:colOff>363486</xdr:colOff>
      <xdr:row>128</xdr:row>
      <xdr:rowOff>196255</xdr:rowOff>
    </xdr:to>
    <xdr:sp macro="" textlink="">
      <xdr:nvSpPr>
        <xdr:cNvPr id="241" name="曲折矢印 240">
          <a:extLst>
            <a:ext uri="{FF2B5EF4-FFF2-40B4-BE49-F238E27FC236}">
              <a16:creationId xmlns:a16="http://schemas.microsoft.com/office/drawing/2014/main" id="{00000000-0008-0000-0000-0000F1000000}"/>
            </a:ext>
          </a:extLst>
        </xdr:cNvPr>
        <xdr:cNvSpPr/>
      </xdr:nvSpPr>
      <xdr:spPr>
        <a:xfrm flipH="1">
          <a:off x="5734175" y="32167536"/>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129</xdr:row>
      <xdr:rowOff>48520</xdr:rowOff>
    </xdr:from>
    <xdr:to>
      <xdr:col>8</xdr:col>
      <xdr:colOff>395451</xdr:colOff>
      <xdr:row>129</xdr:row>
      <xdr:rowOff>190652</xdr:rowOff>
    </xdr:to>
    <xdr:sp macro="" textlink="">
      <xdr:nvSpPr>
        <xdr:cNvPr id="242" name="曲折矢印 241">
          <a:extLst>
            <a:ext uri="{FF2B5EF4-FFF2-40B4-BE49-F238E27FC236}">
              <a16:creationId xmlns:a16="http://schemas.microsoft.com/office/drawing/2014/main" id="{00000000-0008-0000-0000-0000F2000000}"/>
            </a:ext>
          </a:extLst>
        </xdr:cNvPr>
        <xdr:cNvSpPr/>
      </xdr:nvSpPr>
      <xdr:spPr>
        <a:xfrm>
          <a:off x="5762653" y="3440858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218446</xdr:colOff>
      <xdr:row>131</xdr:row>
      <xdr:rowOff>92313</xdr:rowOff>
    </xdr:from>
    <xdr:to>
      <xdr:col>8</xdr:col>
      <xdr:colOff>386692</xdr:colOff>
      <xdr:row>131</xdr:row>
      <xdr:rowOff>234445</xdr:rowOff>
    </xdr:to>
    <xdr:sp macro="" textlink="">
      <xdr:nvSpPr>
        <xdr:cNvPr id="243" name="曲折矢印 242">
          <a:extLst>
            <a:ext uri="{FF2B5EF4-FFF2-40B4-BE49-F238E27FC236}">
              <a16:creationId xmlns:a16="http://schemas.microsoft.com/office/drawing/2014/main" id="{00000000-0008-0000-0000-0000F3000000}"/>
            </a:ext>
          </a:extLst>
        </xdr:cNvPr>
        <xdr:cNvSpPr/>
      </xdr:nvSpPr>
      <xdr:spPr>
        <a:xfrm>
          <a:off x="5753894" y="35700485"/>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132</xdr:row>
      <xdr:rowOff>31003</xdr:rowOff>
    </xdr:from>
    <xdr:to>
      <xdr:col>8</xdr:col>
      <xdr:colOff>389759</xdr:colOff>
      <xdr:row>132</xdr:row>
      <xdr:rowOff>188311</xdr:rowOff>
    </xdr:to>
    <xdr:sp macro="" textlink="">
      <xdr:nvSpPr>
        <xdr:cNvPr id="244" name="曲折矢印 243">
          <a:extLst>
            <a:ext uri="{FF2B5EF4-FFF2-40B4-BE49-F238E27FC236}">
              <a16:creationId xmlns:a16="http://schemas.microsoft.com/office/drawing/2014/main" id="{00000000-0008-0000-0000-0000F4000000}"/>
            </a:ext>
          </a:extLst>
        </xdr:cNvPr>
        <xdr:cNvSpPr/>
      </xdr:nvSpPr>
      <xdr:spPr>
        <a:xfrm>
          <a:off x="5762653" y="3597638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133</xdr:row>
      <xdr:rowOff>9382</xdr:rowOff>
    </xdr:from>
    <xdr:to>
      <xdr:col>8</xdr:col>
      <xdr:colOff>318927</xdr:colOff>
      <xdr:row>133</xdr:row>
      <xdr:rowOff>250910</xdr:rowOff>
    </xdr:to>
    <xdr:sp macro="" textlink="">
      <xdr:nvSpPr>
        <xdr:cNvPr id="245" name="下矢印 244">
          <a:extLst>
            <a:ext uri="{FF2B5EF4-FFF2-40B4-BE49-F238E27FC236}">
              <a16:creationId xmlns:a16="http://schemas.microsoft.com/office/drawing/2014/main" id="{00000000-0008-0000-0000-0000F5000000}"/>
            </a:ext>
          </a:extLst>
        </xdr:cNvPr>
        <xdr:cNvSpPr/>
      </xdr:nvSpPr>
      <xdr:spPr>
        <a:xfrm rot="8316506">
          <a:off x="5762893" y="34132968"/>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134</xdr:row>
      <xdr:rowOff>32157</xdr:rowOff>
    </xdr:from>
    <xdr:to>
      <xdr:col>8</xdr:col>
      <xdr:colOff>363486</xdr:colOff>
      <xdr:row>134</xdr:row>
      <xdr:rowOff>196255</xdr:rowOff>
    </xdr:to>
    <xdr:sp macro="" textlink="">
      <xdr:nvSpPr>
        <xdr:cNvPr id="246" name="曲折矢印 245">
          <a:extLst>
            <a:ext uri="{FF2B5EF4-FFF2-40B4-BE49-F238E27FC236}">
              <a16:creationId xmlns:a16="http://schemas.microsoft.com/office/drawing/2014/main" id="{00000000-0008-0000-0000-0000F6000000}"/>
            </a:ext>
          </a:extLst>
        </xdr:cNvPr>
        <xdr:cNvSpPr/>
      </xdr:nvSpPr>
      <xdr:spPr>
        <a:xfrm flipH="1">
          <a:off x="5734175" y="3466374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135</xdr:row>
      <xdr:rowOff>223350</xdr:rowOff>
    </xdr:from>
    <xdr:to>
      <xdr:col>8</xdr:col>
      <xdr:colOff>304377</xdr:colOff>
      <xdr:row>137</xdr:row>
      <xdr:rowOff>0</xdr:rowOff>
    </xdr:to>
    <xdr:sp macro="" textlink="">
      <xdr:nvSpPr>
        <xdr:cNvPr id="247" name="下矢印 246">
          <a:extLst>
            <a:ext uri="{FF2B5EF4-FFF2-40B4-BE49-F238E27FC236}">
              <a16:creationId xmlns:a16="http://schemas.microsoft.com/office/drawing/2014/main" id="{00000000-0008-0000-0000-0000F7000000}"/>
            </a:ext>
          </a:extLst>
        </xdr:cNvPr>
        <xdr:cNvSpPr/>
      </xdr:nvSpPr>
      <xdr:spPr>
        <a:xfrm rot="13335280">
          <a:off x="5774647" y="33335316"/>
          <a:ext cx="65178" cy="24961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135</xdr:row>
      <xdr:rowOff>9382</xdr:rowOff>
    </xdr:from>
    <xdr:to>
      <xdr:col>8</xdr:col>
      <xdr:colOff>318927</xdr:colOff>
      <xdr:row>135</xdr:row>
      <xdr:rowOff>250910</xdr:rowOff>
    </xdr:to>
    <xdr:sp macro="" textlink="">
      <xdr:nvSpPr>
        <xdr:cNvPr id="249" name="下矢印 248">
          <a:extLst>
            <a:ext uri="{FF2B5EF4-FFF2-40B4-BE49-F238E27FC236}">
              <a16:creationId xmlns:a16="http://schemas.microsoft.com/office/drawing/2014/main" id="{00000000-0008-0000-0000-0000F9000000}"/>
            </a:ext>
          </a:extLst>
        </xdr:cNvPr>
        <xdr:cNvSpPr/>
      </xdr:nvSpPr>
      <xdr:spPr>
        <a:xfrm rot="8316506">
          <a:off x="5762893" y="36182485"/>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137</xdr:row>
      <xdr:rowOff>9382</xdr:rowOff>
    </xdr:from>
    <xdr:to>
      <xdr:col>8</xdr:col>
      <xdr:colOff>318927</xdr:colOff>
      <xdr:row>137</xdr:row>
      <xdr:rowOff>250910</xdr:rowOff>
    </xdr:to>
    <xdr:sp macro="" textlink="">
      <xdr:nvSpPr>
        <xdr:cNvPr id="250" name="下矢印 249">
          <a:extLst>
            <a:ext uri="{FF2B5EF4-FFF2-40B4-BE49-F238E27FC236}">
              <a16:creationId xmlns:a16="http://schemas.microsoft.com/office/drawing/2014/main" id="{00000000-0008-0000-0000-0000FA000000}"/>
            </a:ext>
          </a:extLst>
        </xdr:cNvPr>
        <xdr:cNvSpPr/>
      </xdr:nvSpPr>
      <xdr:spPr>
        <a:xfrm rot="8316506">
          <a:off x="5762893" y="36567865"/>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239346</xdr:colOff>
      <xdr:row>138</xdr:row>
      <xdr:rowOff>249115</xdr:rowOff>
    </xdr:from>
    <xdr:to>
      <xdr:col>8</xdr:col>
      <xdr:colOff>407592</xdr:colOff>
      <xdr:row>138</xdr:row>
      <xdr:rowOff>391247</xdr:rowOff>
    </xdr:to>
    <xdr:sp macro="" textlink="">
      <xdr:nvSpPr>
        <xdr:cNvPr id="252" name="曲折矢印 251">
          <a:extLst>
            <a:ext uri="{FF2B5EF4-FFF2-40B4-BE49-F238E27FC236}">
              <a16:creationId xmlns:a16="http://schemas.microsoft.com/office/drawing/2014/main" id="{00000000-0008-0000-0000-0000FC000000}"/>
            </a:ext>
          </a:extLst>
        </xdr:cNvPr>
        <xdr:cNvSpPr/>
      </xdr:nvSpPr>
      <xdr:spPr>
        <a:xfrm>
          <a:off x="5783384" y="3751384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327270</xdr:colOff>
      <xdr:row>134</xdr:row>
      <xdr:rowOff>29309</xdr:rowOff>
    </xdr:from>
    <xdr:to>
      <xdr:col>15</xdr:col>
      <xdr:colOff>465882</xdr:colOff>
      <xdr:row>141</xdr:row>
      <xdr:rowOff>5311</xdr:rowOff>
    </xdr:to>
    <xdr:pic>
      <xdr:nvPicPr>
        <xdr:cNvPr id="253" name="図 252">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10885" y="36532040"/>
          <a:ext cx="1970343" cy="1826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227205</xdr:colOff>
      <xdr:row>139</xdr:row>
      <xdr:rowOff>31003</xdr:rowOff>
    </xdr:from>
    <xdr:to>
      <xdr:col>8</xdr:col>
      <xdr:colOff>389759</xdr:colOff>
      <xdr:row>139</xdr:row>
      <xdr:rowOff>188311</xdr:rowOff>
    </xdr:to>
    <xdr:sp macro="" textlink="">
      <xdr:nvSpPr>
        <xdr:cNvPr id="254" name="曲折矢印 253">
          <a:extLst>
            <a:ext uri="{FF2B5EF4-FFF2-40B4-BE49-F238E27FC236}">
              <a16:creationId xmlns:a16="http://schemas.microsoft.com/office/drawing/2014/main" id="{00000000-0008-0000-0000-0000FE000000}"/>
            </a:ext>
          </a:extLst>
        </xdr:cNvPr>
        <xdr:cNvSpPr/>
      </xdr:nvSpPr>
      <xdr:spPr>
        <a:xfrm>
          <a:off x="5771243" y="36113657"/>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140</xdr:row>
      <xdr:rowOff>32157</xdr:rowOff>
    </xdr:from>
    <xdr:to>
      <xdr:col>8</xdr:col>
      <xdr:colOff>363486</xdr:colOff>
      <xdr:row>140</xdr:row>
      <xdr:rowOff>196255</xdr:rowOff>
    </xdr:to>
    <xdr:sp macro="" textlink="">
      <xdr:nvSpPr>
        <xdr:cNvPr id="257" name="曲折矢印 256">
          <a:extLst>
            <a:ext uri="{FF2B5EF4-FFF2-40B4-BE49-F238E27FC236}">
              <a16:creationId xmlns:a16="http://schemas.microsoft.com/office/drawing/2014/main" id="{00000000-0008-0000-0000-000001010000}"/>
            </a:ext>
          </a:extLst>
        </xdr:cNvPr>
        <xdr:cNvSpPr/>
      </xdr:nvSpPr>
      <xdr:spPr>
        <a:xfrm flipH="1">
          <a:off x="5742765" y="379905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141</xdr:row>
      <xdr:rowOff>32157</xdr:rowOff>
    </xdr:from>
    <xdr:to>
      <xdr:col>8</xdr:col>
      <xdr:colOff>363486</xdr:colOff>
      <xdr:row>141</xdr:row>
      <xdr:rowOff>196255</xdr:rowOff>
    </xdr:to>
    <xdr:sp macro="" textlink="">
      <xdr:nvSpPr>
        <xdr:cNvPr id="258" name="曲折矢印 257">
          <a:extLst>
            <a:ext uri="{FF2B5EF4-FFF2-40B4-BE49-F238E27FC236}">
              <a16:creationId xmlns:a16="http://schemas.microsoft.com/office/drawing/2014/main" id="{00000000-0008-0000-0000-000002010000}"/>
            </a:ext>
          </a:extLst>
        </xdr:cNvPr>
        <xdr:cNvSpPr/>
      </xdr:nvSpPr>
      <xdr:spPr>
        <a:xfrm flipH="1">
          <a:off x="5742765" y="379905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238947</xdr:colOff>
      <xdr:row>142</xdr:row>
      <xdr:rowOff>57344</xdr:rowOff>
    </xdr:from>
    <xdr:to>
      <xdr:col>8</xdr:col>
      <xdr:colOff>320936</xdr:colOff>
      <xdr:row>142</xdr:row>
      <xdr:rowOff>317577</xdr:rowOff>
    </xdr:to>
    <xdr:sp macro="" textlink="">
      <xdr:nvSpPr>
        <xdr:cNvPr id="259" name="下矢印 258">
          <a:extLst>
            <a:ext uri="{FF2B5EF4-FFF2-40B4-BE49-F238E27FC236}">
              <a16:creationId xmlns:a16="http://schemas.microsoft.com/office/drawing/2014/main" id="{00000000-0008-0000-0000-000003010000}"/>
            </a:ext>
          </a:extLst>
        </xdr:cNvPr>
        <xdr:cNvSpPr/>
      </xdr:nvSpPr>
      <xdr:spPr>
        <a:xfrm rot="13335280">
          <a:off x="5782985" y="38474844"/>
          <a:ext cx="81989" cy="260233"/>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144</xdr:row>
      <xdr:rowOff>32157</xdr:rowOff>
    </xdr:from>
    <xdr:to>
      <xdr:col>8</xdr:col>
      <xdr:colOff>363486</xdr:colOff>
      <xdr:row>144</xdr:row>
      <xdr:rowOff>196255</xdr:rowOff>
    </xdr:to>
    <xdr:sp macro="" textlink="">
      <xdr:nvSpPr>
        <xdr:cNvPr id="261" name="曲折矢印 260">
          <a:extLst>
            <a:ext uri="{FF2B5EF4-FFF2-40B4-BE49-F238E27FC236}">
              <a16:creationId xmlns:a16="http://schemas.microsoft.com/office/drawing/2014/main" id="{00000000-0008-0000-0000-000005010000}"/>
            </a:ext>
          </a:extLst>
        </xdr:cNvPr>
        <xdr:cNvSpPr/>
      </xdr:nvSpPr>
      <xdr:spPr>
        <a:xfrm flipH="1">
          <a:off x="5742765" y="3822008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212060</xdr:colOff>
      <xdr:row>143</xdr:row>
      <xdr:rowOff>35900</xdr:rowOff>
    </xdr:from>
    <xdr:to>
      <xdr:col>8</xdr:col>
      <xdr:colOff>380306</xdr:colOff>
      <xdr:row>143</xdr:row>
      <xdr:rowOff>203432</xdr:rowOff>
    </xdr:to>
    <xdr:sp macro="" textlink="">
      <xdr:nvSpPr>
        <xdr:cNvPr id="263" name="曲折矢印 262">
          <a:extLst>
            <a:ext uri="{FF2B5EF4-FFF2-40B4-BE49-F238E27FC236}">
              <a16:creationId xmlns:a16="http://schemas.microsoft.com/office/drawing/2014/main" id="{00000000-0008-0000-0000-000007010000}"/>
            </a:ext>
          </a:extLst>
        </xdr:cNvPr>
        <xdr:cNvSpPr/>
      </xdr:nvSpPr>
      <xdr:spPr>
        <a:xfrm>
          <a:off x="12848560" y="3079015"/>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144</xdr:row>
      <xdr:rowOff>223350</xdr:rowOff>
    </xdr:from>
    <xdr:to>
      <xdr:col>8</xdr:col>
      <xdr:colOff>304377</xdr:colOff>
      <xdr:row>146</xdr:row>
      <xdr:rowOff>0</xdr:rowOff>
    </xdr:to>
    <xdr:sp macro="" textlink="">
      <xdr:nvSpPr>
        <xdr:cNvPr id="264" name="下矢印 263">
          <a:extLst>
            <a:ext uri="{FF2B5EF4-FFF2-40B4-BE49-F238E27FC236}">
              <a16:creationId xmlns:a16="http://schemas.microsoft.com/office/drawing/2014/main" id="{00000000-0008-0000-0000-000008010000}"/>
            </a:ext>
          </a:extLst>
        </xdr:cNvPr>
        <xdr:cNvSpPr/>
      </xdr:nvSpPr>
      <xdr:spPr>
        <a:xfrm rot="13335280">
          <a:off x="5783237" y="36884831"/>
          <a:ext cx="65178" cy="18940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146</xdr:row>
      <xdr:rowOff>9382</xdr:rowOff>
    </xdr:from>
    <xdr:to>
      <xdr:col>8</xdr:col>
      <xdr:colOff>318927</xdr:colOff>
      <xdr:row>146</xdr:row>
      <xdr:rowOff>250910</xdr:rowOff>
    </xdr:to>
    <xdr:sp macro="" textlink="">
      <xdr:nvSpPr>
        <xdr:cNvPr id="266" name="下矢印 265">
          <a:extLst>
            <a:ext uri="{FF2B5EF4-FFF2-40B4-BE49-F238E27FC236}">
              <a16:creationId xmlns:a16="http://schemas.microsoft.com/office/drawing/2014/main" id="{00000000-0008-0000-0000-00000A010000}"/>
            </a:ext>
          </a:extLst>
        </xdr:cNvPr>
        <xdr:cNvSpPr/>
      </xdr:nvSpPr>
      <xdr:spPr>
        <a:xfrm rot="8316506">
          <a:off x="5771483" y="36702613"/>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147</xdr:row>
      <xdr:rowOff>31003</xdr:rowOff>
    </xdr:from>
    <xdr:to>
      <xdr:col>8</xdr:col>
      <xdr:colOff>389759</xdr:colOff>
      <xdr:row>147</xdr:row>
      <xdr:rowOff>188311</xdr:rowOff>
    </xdr:to>
    <xdr:sp macro="" textlink="">
      <xdr:nvSpPr>
        <xdr:cNvPr id="267" name="曲折矢印 266">
          <a:extLst>
            <a:ext uri="{FF2B5EF4-FFF2-40B4-BE49-F238E27FC236}">
              <a16:creationId xmlns:a16="http://schemas.microsoft.com/office/drawing/2014/main" id="{00000000-0008-0000-0000-00000B010000}"/>
            </a:ext>
          </a:extLst>
        </xdr:cNvPr>
        <xdr:cNvSpPr/>
      </xdr:nvSpPr>
      <xdr:spPr>
        <a:xfrm>
          <a:off x="5771243" y="3775977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149</xdr:row>
      <xdr:rowOff>31003</xdr:rowOff>
    </xdr:from>
    <xdr:to>
      <xdr:col>8</xdr:col>
      <xdr:colOff>389759</xdr:colOff>
      <xdr:row>149</xdr:row>
      <xdr:rowOff>188311</xdr:rowOff>
    </xdr:to>
    <xdr:sp macro="" textlink="">
      <xdr:nvSpPr>
        <xdr:cNvPr id="269" name="曲折矢印 268">
          <a:extLst>
            <a:ext uri="{FF2B5EF4-FFF2-40B4-BE49-F238E27FC236}">
              <a16:creationId xmlns:a16="http://schemas.microsoft.com/office/drawing/2014/main" id="{00000000-0008-0000-0000-00000D010000}"/>
            </a:ext>
          </a:extLst>
        </xdr:cNvPr>
        <xdr:cNvSpPr/>
      </xdr:nvSpPr>
      <xdr:spPr>
        <a:xfrm>
          <a:off x="5771243" y="3775977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154</xdr:row>
      <xdr:rowOff>31003</xdr:rowOff>
    </xdr:from>
    <xdr:to>
      <xdr:col>8</xdr:col>
      <xdr:colOff>389759</xdr:colOff>
      <xdr:row>154</xdr:row>
      <xdr:rowOff>188311</xdr:rowOff>
    </xdr:to>
    <xdr:sp macro="" textlink="">
      <xdr:nvSpPr>
        <xdr:cNvPr id="270" name="曲折矢印 269">
          <a:extLst>
            <a:ext uri="{FF2B5EF4-FFF2-40B4-BE49-F238E27FC236}">
              <a16:creationId xmlns:a16="http://schemas.microsoft.com/office/drawing/2014/main" id="{00000000-0008-0000-0000-00000E010000}"/>
            </a:ext>
          </a:extLst>
        </xdr:cNvPr>
        <xdr:cNvSpPr/>
      </xdr:nvSpPr>
      <xdr:spPr>
        <a:xfrm>
          <a:off x="5771243" y="39957849"/>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148</xdr:row>
      <xdr:rowOff>32157</xdr:rowOff>
    </xdr:from>
    <xdr:to>
      <xdr:col>8</xdr:col>
      <xdr:colOff>363486</xdr:colOff>
      <xdr:row>148</xdr:row>
      <xdr:rowOff>196255</xdr:rowOff>
    </xdr:to>
    <xdr:sp macro="" textlink="">
      <xdr:nvSpPr>
        <xdr:cNvPr id="271" name="曲折矢印 270">
          <a:extLst>
            <a:ext uri="{FF2B5EF4-FFF2-40B4-BE49-F238E27FC236}">
              <a16:creationId xmlns:a16="http://schemas.microsoft.com/office/drawing/2014/main" id="{00000000-0008-0000-0000-00000F010000}"/>
            </a:ext>
          </a:extLst>
        </xdr:cNvPr>
        <xdr:cNvSpPr/>
      </xdr:nvSpPr>
      <xdr:spPr>
        <a:xfrm flipH="1">
          <a:off x="5742765" y="39040695"/>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151</xdr:row>
      <xdr:rowOff>31003</xdr:rowOff>
    </xdr:from>
    <xdr:to>
      <xdr:col>8</xdr:col>
      <xdr:colOff>389759</xdr:colOff>
      <xdr:row>151</xdr:row>
      <xdr:rowOff>188311</xdr:rowOff>
    </xdr:to>
    <xdr:sp macro="" textlink="">
      <xdr:nvSpPr>
        <xdr:cNvPr id="272" name="曲折矢印 271">
          <a:extLst>
            <a:ext uri="{FF2B5EF4-FFF2-40B4-BE49-F238E27FC236}">
              <a16:creationId xmlns:a16="http://schemas.microsoft.com/office/drawing/2014/main" id="{00000000-0008-0000-0000-000010010000}"/>
            </a:ext>
          </a:extLst>
        </xdr:cNvPr>
        <xdr:cNvSpPr/>
      </xdr:nvSpPr>
      <xdr:spPr>
        <a:xfrm>
          <a:off x="5771243" y="40187426"/>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150</xdr:row>
      <xdr:rowOff>32157</xdr:rowOff>
    </xdr:from>
    <xdr:to>
      <xdr:col>8</xdr:col>
      <xdr:colOff>363486</xdr:colOff>
      <xdr:row>150</xdr:row>
      <xdr:rowOff>196255</xdr:rowOff>
    </xdr:to>
    <xdr:sp macro="" textlink="">
      <xdr:nvSpPr>
        <xdr:cNvPr id="273" name="曲折矢印 272">
          <a:extLst>
            <a:ext uri="{FF2B5EF4-FFF2-40B4-BE49-F238E27FC236}">
              <a16:creationId xmlns:a16="http://schemas.microsoft.com/office/drawing/2014/main" id="{00000000-0008-0000-0000-000011010000}"/>
            </a:ext>
          </a:extLst>
        </xdr:cNvPr>
        <xdr:cNvSpPr/>
      </xdr:nvSpPr>
      <xdr:spPr>
        <a:xfrm flipH="1">
          <a:off x="5742765" y="399590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152</xdr:row>
      <xdr:rowOff>32157</xdr:rowOff>
    </xdr:from>
    <xdr:to>
      <xdr:col>8</xdr:col>
      <xdr:colOff>363486</xdr:colOff>
      <xdr:row>152</xdr:row>
      <xdr:rowOff>196255</xdr:rowOff>
    </xdr:to>
    <xdr:sp macro="" textlink="">
      <xdr:nvSpPr>
        <xdr:cNvPr id="275" name="曲折矢印 274">
          <a:extLst>
            <a:ext uri="{FF2B5EF4-FFF2-40B4-BE49-F238E27FC236}">
              <a16:creationId xmlns:a16="http://schemas.microsoft.com/office/drawing/2014/main" id="{00000000-0008-0000-0000-000013010000}"/>
            </a:ext>
          </a:extLst>
        </xdr:cNvPr>
        <xdr:cNvSpPr/>
      </xdr:nvSpPr>
      <xdr:spPr>
        <a:xfrm flipH="1">
          <a:off x="5742765" y="4041815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153</xdr:row>
      <xdr:rowOff>32157</xdr:rowOff>
    </xdr:from>
    <xdr:to>
      <xdr:col>8</xdr:col>
      <xdr:colOff>363486</xdr:colOff>
      <xdr:row>153</xdr:row>
      <xdr:rowOff>196255</xdr:rowOff>
    </xdr:to>
    <xdr:sp macro="" textlink="">
      <xdr:nvSpPr>
        <xdr:cNvPr id="276" name="曲折矢印 275">
          <a:extLst>
            <a:ext uri="{FF2B5EF4-FFF2-40B4-BE49-F238E27FC236}">
              <a16:creationId xmlns:a16="http://schemas.microsoft.com/office/drawing/2014/main" id="{00000000-0008-0000-0000-000014010000}"/>
            </a:ext>
          </a:extLst>
        </xdr:cNvPr>
        <xdr:cNvSpPr/>
      </xdr:nvSpPr>
      <xdr:spPr>
        <a:xfrm flipH="1">
          <a:off x="5742765" y="40877311"/>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155</xdr:row>
      <xdr:rowOff>31003</xdr:rowOff>
    </xdr:from>
    <xdr:to>
      <xdr:col>8</xdr:col>
      <xdr:colOff>389759</xdr:colOff>
      <xdr:row>155</xdr:row>
      <xdr:rowOff>188311</xdr:rowOff>
    </xdr:to>
    <xdr:sp macro="" textlink="">
      <xdr:nvSpPr>
        <xdr:cNvPr id="279" name="曲折矢印 278">
          <a:extLst>
            <a:ext uri="{FF2B5EF4-FFF2-40B4-BE49-F238E27FC236}">
              <a16:creationId xmlns:a16="http://schemas.microsoft.com/office/drawing/2014/main" id="{00000000-0008-0000-0000-000017010000}"/>
            </a:ext>
          </a:extLst>
        </xdr:cNvPr>
        <xdr:cNvSpPr/>
      </xdr:nvSpPr>
      <xdr:spPr>
        <a:xfrm>
          <a:off x="5771243" y="41335311"/>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156</xdr:row>
      <xdr:rowOff>32157</xdr:rowOff>
    </xdr:from>
    <xdr:to>
      <xdr:col>8</xdr:col>
      <xdr:colOff>363486</xdr:colOff>
      <xdr:row>156</xdr:row>
      <xdr:rowOff>196255</xdr:rowOff>
    </xdr:to>
    <xdr:sp macro="" textlink="">
      <xdr:nvSpPr>
        <xdr:cNvPr id="280" name="曲折矢印 279">
          <a:extLst>
            <a:ext uri="{FF2B5EF4-FFF2-40B4-BE49-F238E27FC236}">
              <a16:creationId xmlns:a16="http://schemas.microsoft.com/office/drawing/2014/main" id="{00000000-0008-0000-0000-000018010000}"/>
            </a:ext>
          </a:extLst>
        </xdr:cNvPr>
        <xdr:cNvSpPr/>
      </xdr:nvSpPr>
      <xdr:spPr>
        <a:xfrm flipH="1">
          <a:off x="5742765" y="411068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157</xdr:row>
      <xdr:rowOff>31003</xdr:rowOff>
    </xdr:from>
    <xdr:to>
      <xdr:col>8</xdr:col>
      <xdr:colOff>389759</xdr:colOff>
      <xdr:row>157</xdr:row>
      <xdr:rowOff>188311</xdr:rowOff>
    </xdr:to>
    <xdr:sp macro="" textlink="">
      <xdr:nvSpPr>
        <xdr:cNvPr id="8" name="曲折矢印 278">
          <a:extLst>
            <a:ext uri="{FF2B5EF4-FFF2-40B4-BE49-F238E27FC236}">
              <a16:creationId xmlns:a16="http://schemas.microsoft.com/office/drawing/2014/main" id="{78A92875-4EE1-4526-9C41-8AF086BE9C2A}"/>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159</xdr:row>
      <xdr:rowOff>31003</xdr:rowOff>
    </xdr:from>
    <xdr:to>
      <xdr:col>8</xdr:col>
      <xdr:colOff>389759</xdr:colOff>
      <xdr:row>159</xdr:row>
      <xdr:rowOff>188311</xdr:rowOff>
    </xdr:to>
    <xdr:sp macro="" textlink="">
      <xdr:nvSpPr>
        <xdr:cNvPr id="9" name="曲折矢印 278">
          <a:extLst>
            <a:ext uri="{FF2B5EF4-FFF2-40B4-BE49-F238E27FC236}">
              <a16:creationId xmlns:a16="http://schemas.microsoft.com/office/drawing/2014/main" id="{6756E2AD-39FA-4416-A838-1726772ACCB2}"/>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161</xdr:row>
      <xdr:rowOff>31003</xdr:rowOff>
    </xdr:from>
    <xdr:to>
      <xdr:col>8</xdr:col>
      <xdr:colOff>389759</xdr:colOff>
      <xdr:row>161</xdr:row>
      <xdr:rowOff>188311</xdr:rowOff>
    </xdr:to>
    <xdr:sp macro="" textlink="">
      <xdr:nvSpPr>
        <xdr:cNvPr id="12" name="曲折矢印 278">
          <a:extLst>
            <a:ext uri="{FF2B5EF4-FFF2-40B4-BE49-F238E27FC236}">
              <a16:creationId xmlns:a16="http://schemas.microsoft.com/office/drawing/2014/main" id="{2BCFD358-102A-4933-9704-B6DF08422F4B}"/>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163</xdr:row>
      <xdr:rowOff>31003</xdr:rowOff>
    </xdr:from>
    <xdr:to>
      <xdr:col>8</xdr:col>
      <xdr:colOff>389759</xdr:colOff>
      <xdr:row>163</xdr:row>
      <xdr:rowOff>188311</xdr:rowOff>
    </xdr:to>
    <xdr:sp macro="" textlink="">
      <xdr:nvSpPr>
        <xdr:cNvPr id="13" name="曲折矢印 278">
          <a:extLst>
            <a:ext uri="{FF2B5EF4-FFF2-40B4-BE49-F238E27FC236}">
              <a16:creationId xmlns:a16="http://schemas.microsoft.com/office/drawing/2014/main" id="{DEDDF4C9-CDB9-4C9A-B610-C7054326AC6D}"/>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167</xdr:row>
      <xdr:rowOff>31003</xdr:rowOff>
    </xdr:from>
    <xdr:to>
      <xdr:col>8</xdr:col>
      <xdr:colOff>389759</xdr:colOff>
      <xdr:row>167</xdr:row>
      <xdr:rowOff>188311</xdr:rowOff>
    </xdr:to>
    <xdr:sp macro="" textlink="">
      <xdr:nvSpPr>
        <xdr:cNvPr id="14" name="曲折矢印 278">
          <a:extLst>
            <a:ext uri="{FF2B5EF4-FFF2-40B4-BE49-F238E27FC236}">
              <a16:creationId xmlns:a16="http://schemas.microsoft.com/office/drawing/2014/main" id="{B222C50E-4483-4EF8-A1FE-6379AE2E5989}"/>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170</xdr:row>
      <xdr:rowOff>31003</xdr:rowOff>
    </xdr:from>
    <xdr:to>
      <xdr:col>8</xdr:col>
      <xdr:colOff>389759</xdr:colOff>
      <xdr:row>170</xdr:row>
      <xdr:rowOff>188311</xdr:rowOff>
    </xdr:to>
    <xdr:sp macro="" textlink="">
      <xdr:nvSpPr>
        <xdr:cNvPr id="16" name="曲折矢印 278">
          <a:extLst>
            <a:ext uri="{FF2B5EF4-FFF2-40B4-BE49-F238E27FC236}">
              <a16:creationId xmlns:a16="http://schemas.microsoft.com/office/drawing/2014/main" id="{4F1721E6-8EE0-459A-916F-33744B1A5A99}"/>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171</xdr:row>
      <xdr:rowOff>31003</xdr:rowOff>
    </xdr:from>
    <xdr:to>
      <xdr:col>8</xdr:col>
      <xdr:colOff>389759</xdr:colOff>
      <xdr:row>171</xdr:row>
      <xdr:rowOff>188311</xdr:rowOff>
    </xdr:to>
    <xdr:sp macro="" textlink="">
      <xdr:nvSpPr>
        <xdr:cNvPr id="19" name="曲折矢印 278">
          <a:extLst>
            <a:ext uri="{FF2B5EF4-FFF2-40B4-BE49-F238E27FC236}">
              <a16:creationId xmlns:a16="http://schemas.microsoft.com/office/drawing/2014/main" id="{9DABA4A6-2068-4351-811B-C507870C3446}"/>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175</xdr:row>
      <xdr:rowOff>31003</xdr:rowOff>
    </xdr:from>
    <xdr:to>
      <xdr:col>8</xdr:col>
      <xdr:colOff>389759</xdr:colOff>
      <xdr:row>175</xdr:row>
      <xdr:rowOff>188311</xdr:rowOff>
    </xdr:to>
    <xdr:sp macro="" textlink="">
      <xdr:nvSpPr>
        <xdr:cNvPr id="20" name="曲折矢印 278">
          <a:extLst>
            <a:ext uri="{FF2B5EF4-FFF2-40B4-BE49-F238E27FC236}">
              <a16:creationId xmlns:a16="http://schemas.microsoft.com/office/drawing/2014/main" id="{4D84AE67-FF9A-437F-875E-FD79ABF4F0D5}"/>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177</xdr:row>
      <xdr:rowOff>31003</xdr:rowOff>
    </xdr:from>
    <xdr:to>
      <xdr:col>8</xdr:col>
      <xdr:colOff>389759</xdr:colOff>
      <xdr:row>177</xdr:row>
      <xdr:rowOff>188311</xdr:rowOff>
    </xdr:to>
    <xdr:sp macro="" textlink="">
      <xdr:nvSpPr>
        <xdr:cNvPr id="21" name="曲折矢印 278">
          <a:extLst>
            <a:ext uri="{FF2B5EF4-FFF2-40B4-BE49-F238E27FC236}">
              <a16:creationId xmlns:a16="http://schemas.microsoft.com/office/drawing/2014/main" id="{A8662A79-AD3D-49E6-B372-916DEEE69CA3}"/>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178</xdr:row>
      <xdr:rowOff>31003</xdr:rowOff>
    </xdr:from>
    <xdr:to>
      <xdr:col>8</xdr:col>
      <xdr:colOff>389759</xdr:colOff>
      <xdr:row>178</xdr:row>
      <xdr:rowOff>188311</xdr:rowOff>
    </xdr:to>
    <xdr:sp macro="" textlink="">
      <xdr:nvSpPr>
        <xdr:cNvPr id="28" name="曲折矢印 278">
          <a:extLst>
            <a:ext uri="{FF2B5EF4-FFF2-40B4-BE49-F238E27FC236}">
              <a16:creationId xmlns:a16="http://schemas.microsoft.com/office/drawing/2014/main" id="{4C112CC9-2EDE-45B3-88FD-723BBE25E442}"/>
            </a:ext>
          </a:extLst>
        </xdr:cNvPr>
        <xdr:cNvSpPr/>
      </xdr:nvSpPr>
      <xdr:spPr>
        <a:xfrm>
          <a:off x="6306640" y="47134199"/>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179</xdr:row>
      <xdr:rowOff>31003</xdr:rowOff>
    </xdr:from>
    <xdr:to>
      <xdr:col>8</xdr:col>
      <xdr:colOff>389759</xdr:colOff>
      <xdr:row>179</xdr:row>
      <xdr:rowOff>188311</xdr:rowOff>
    </xdr:to>
    <xdr:sp macro="" textlink="">
      <xdr:nvSpPr>
        <xdr:cNvPr id="226" name="曲折矢印 278">
          <a:extLst>
            <a:ext uri="{FF2B5EF4-FFF2-40B4-BE49-F238E27FC236}">
              <a16:creationId xmlns:a16="http://schemas.microsoft.com/office/drawing/2014/main" id="{D78C9CCD-20D0-46BE-9649-840DBB0D7F44}"/>
            </a:ext>
          </a:extLst>
        </xdr:cNvPr>
        <xdr:cNvSpPr/>
      </xdr:nvSpPr>
      <xdr:spPr>
        <a:xfrm>
          <a:off x="6306640" y="47308133"/>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182</xdr:row>
      <xdr:rowOff>31003</xdr:rowOff>
    </xdr:from>
    <xdr:to>
      <xdr:col>8</xdr:col>
      <xdr:colOff>389759</xdr:colOff>
      <xdr:row>182</xdr:row>
      <xdr:rowOff>188311</xdr:rowOff>
    </xdr:to>
    <xdr:sp macro="" textlink="">
      <xdr:nvSpPr>
        <xdr:cNvPr id="229" name="曲折矢印 278">
          <a:extLst>
            <a:ext uri="{FF2B5EF4-FFF2-40B4-BE49-F238E27FC236}">
              <a16:creationId xmlns:a16="http://schemas.microsoft.com/office/drawing/2014/main" id="{1FFDCC72-4053-4367-ABB6-578664B865D6}"/>
            </a:ext>
          </a:extLst>
        </xdr:cNvPr>
        <xdr:cNvSpPr/>
      </xdr:nvSpPr>
      <xdr:spPr>
        <a:xfrm>
          <a:off x="6306640" y="47134199"/>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158</xdr:row>
      <xdr:rowOff>32157</xdr:rowOff>
    </xdr:from>
    <xdr:to>
      <xdr:col>8</xdr:col>
      <xdr:colOff>363486</xdr:colOff>
      <xdr:row>158</xdr:row>
      <xdr:rowOff>196255</xdr:rowOff>
    </xdr:to>
    <xdr:sp macro="" textlink="">
      <xdr:nvSpPr>
        <xdr:cNvPr id="230" name="曲折矢印 279">
          <a:extLst>
            <a:ext uri="{FF2B5EF4-FFF2-40B4-BE49-F238E27FC236}">
              <a16:creationId xmlns:a16="http://schemas.microsoft.com/office/drawing/2014/main" id="{E01C40B5-D416-4D08-9FC1-FF24F3306237}"/>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160</xdr:row>
      <xdr:rowOff>32157</xdr:rowOff>
    </xdr:from>
    <xdr:to>
      <xdr:col>8</xdr:col>
      <xdr:colOff>363486</xdr:colOff>
      <xdr:row>160</xdr:row>
      <xdr:rowOff>196255</xdr:rowOff>
    </xdr:to>
    <xdr:sp macro="" textlink="">
      <xdr:nvSpPr>
        <xdr:cNvPr id="231" name="曲折矢印 279">
          <a:extLst>
            <a:ext uri="{FF2B5EF4-FFF2-40B4-BE49-F238E27FC236}">
              <a16:creationId xmlns:a16="http://schemas.microsoft.com/office/drawing/2014/main" id="{B7507AEA-3369-4571-A058-FF0BBD1A633F}"/>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162</xdr:row>
      <xdr:rowOff>32157</xdr:rowOff>
    </xdr:from>
    <xdr:to>
      <xdr:col>8</xdr:col>
      <xdr:colOff>363486</xdr:colOff>
      <xdr:row>162</xdr:row>
      <xdr:rowOff>196255</xdr:rowOff>
    </xdr:to>
    <xdr:sp macro="" textlink="">
      <xdr:nvSpPr>
        <xdr:cNvPr id="232" name="曲折矢印 279">
          <a:extLst>
            <a:ext uri="{FF2B5EF4-FFF2-40B4-BE49-F238E27FC236}">
              <a16:creationId xmlns:a16="http://schemas.microsoft.com/office/drawing/2014/main" id="{866AADE1-5FF0-437A-BE22-82F891BE3481}"/>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173</xdr:row>
      <xdr:rowOff>32157</xdr:rowOff>
    </xdr:from>
    <xdr:to>
      <xdr:col>8</xdr:col>
      <xdr:colOff>363486</xdr:colOff>
      <xdr:row>173</xdr:row>
      <xdr:rowOff>196255</xdr:rowOff>
    </xdr:to>
    <xdr:sp macro="" textlink="">
      <xdr:nvSpPr>
        <xdr:cNvPr id="235" name="曲折矢印 279">
          <a:extLst>
            <a:ext uri="{FF2B5EF4-FFF2-40B4-BE49-F238E27FC236}">
              <a16:creationId xmlns:a16="http://schemas.microsoft.com/office/drawing/2014/main" id="{1E908367-BF17-4E87-BB65-DABD4E629FE1}"/>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174</xdr:row>
      <xdr:rowOff>32157</xdr:rowOff>
    </xdr:from>
    <xdr:to>
      <xdr:col>8</xdr:col>
      <xdr:colOff>363486</xdr:colOff>
      <xdr:row>174</xdr:row>
      <xdr:rowOff>196255</xdr:rowOff>
    </xdr:to>
    <xdr:sp macro="" textlink="">
      <xdr:nvSpPr>
        <xdr:cNvPr id="238" name="曲折矢印 279">
          <a:extLst>
            <a:ext uri="{FF2B5EF4-FFF2-40B4-BE49-F238E27FC236}">
              <a16:creationId xmlns:a16="http://schemas.microsoft.com/office/drawing/2014/main" id="{FF65BC36-1A77-4628-BDA2-4EE01DC34F36}"/>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180</xdr:row>
      <xdr:rowOff>32157</xdr:rowOff>
    </xdr:from>
    <xdr:to>
      <xdr:col>8</xdr:col>
      <xdr:colOff>363486</xdr:colOff>
      <xdr:row>180</xdr:row>
      <xdr:rowOff>196255</xdr:rowOff>
    </xdr:to>
    <xdr:sp macro="" textlink="">
      <xdr:nvSpPr>
        <xdr:cNvPr id="248" name="曲折矢印 279">
          <a:extLst>
            <a:ext uri="{FF2B5EF4-FFF2-40B4-BE49-F238E27FC236}">
              <a16:creationId xmlns:a16="http://schemas.microsoft.com/office/drawing/2014/main" id="{B774A03C-BD66-4320-A648-CD20CB7E9916}"/>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181</xdr:row>
      <xdr:rowOff>32157</xdr:rowOff>
    </xdr:from>
    <xdr:to>
      <xdr:col>8</xdr:col>
      <xdr:colOff>363486</xdr:colOff>
      <xdr:row>181</xdr:row>
      <xdr:rowOff>196255</xdr:rowOff>
    </xdr:to>
    <xdr:sp macro="" textlink="">
      <xdr:nvSpPr>
        <xdr:cNvPr id="251" name="曲折矢印 279">
          <a:extLst>
            <a:ext uri="{FF2B5EF4-FFF2-40B4-BE49-F238E27FC236}">
              <a16:creationId xmlns:a16="http://schemas.microsoft.com/office/drawing/2014/main" id="{338A1B23-CA25-4E31-8A14-6E0B9A0C2E08}"/>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178482</xdr:colOff>
      <xdr:row>183</xdr:row>
      <xdr:rowOff>280229</xdr:rowOff>
    </xdr:from>
    <xdr:to>
      <xdr:col>8</xdr:col>
      <xdr:colOff>327894</xdr:colOff>
      <xdr:row>183</xdr:row>
      <xdr:rowOff>461392</xdr:rowOff>
    </xdr:to>
    <xdr:sp macro="" textlink="">
      <xdr:nvSpPr>
        <xdr:cNvPr id="260" name="U ターン矢印 24">
          <a:extLst>
            <a:ext uri="{FF2B5EF4-FFF2-40B4-BE49-F238E27FC236}">
              <a16:creationId xmlns:a16="http://schemas.microsoft.com/office/drawing/2014/main" id="{34CDE534-1DFC-4604-AF04-A1819E9DE93C}"/>
            </a:ext>
          </a:extLst>
        </xdr:cNvPr>
        <xdr:cNvSpPr/>
      </xdr:nvSpPr>
      <xdr:spPr>
        <a:xfrm flipH="1">
          <a:off x="6257917" y="48915707"/>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184</xdr:row>
      <xdr:rowOff>14942</xdr:rowOff>
    </xdr:from>
    <xdr:to>
      <xdr:col>8</xdr:col>
      <xdr:colOff>366060</xdr:colOff>
      <xdr:row>184</xdr:row>
      <xdr:rowOff>211045</xdr:rowOff>
    </xdr:to>
    <xdr:sp macro="" textlink="">
      <xdr:nvSpPr>
        <xdr:cNvPr id="265" name="U ターン矢印 23">
          <a:extLst>
            <a:ext uri="{FF2B5EF4-FFF2-40B4-BE49-F238E27FC236}">
              <a16:creationId xmlns:a16="http://schemas.microsoft.com/office/drawing/2014/main" id="{061F41A6-261E-4CAB-A78A-19E30432A024}"/>
            </a:ext>
          </a:extLst>
        </xdr:cNvPr>
        <xdr:cNvSpPr/>
      </xdr:nvSpPr>
      <xdr:spPr>
        <a:xfrm>
          <a:off x="11398170" y="48186594"/>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169</xdr:row>
      <xdr:rowOff>29028</xdr:rowOff>
    </xdr:from>
    <xdr:to>
      <xdr:col>8</xdr:col>
      <xdr:colOff>341082</xdr:colOff>
      <xdr:row>169</xdr:row>
      <xdr:rowOff>214086</xdr:rowOff>
    </xdr:to>
    <xdr:sp macro="" textlink="">
      <xdr:nvSpPr>
        <xdr:cNvPr id="274" name="下矢印 232">
          <a:extLst>
            <a:ext uri="{FF2B5EF4-FFF2-40B4-BE49-F238E27FC236}">
              <a16:creationId xmlns:a16="http://schemas.microsoft.com/office/drawing/2014/main" id="{12805344-CD04-4D86-B6A4-31E807660D18}"/>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176</xdr:row>
      <xdr:rowOff>29028</xdr:rowOff>
    </xdr:from>
    <xdr:to>
      <xdr:col>8</xdr:col>
      <xdr:colOff>341082</xdr:colOff>
      <xdr:row>176</xdr:row>
      <xdr:rowOff>214086</xdr:rowOff>
    </xdr:to>
    <xdr:sp macro="" textlink="">
      <xdr:nvSpPr>
        <xdr:cNvPr id="278" name="下矢印 232">
          <a:extLst>
            <a:ext uri="{FF2B5EF4-FFF2-40B4-BE49-F238E27FC236}">
              <a16:creationId xmlns:a16="http://schemas.microsoft.com/office/drawing/2014/main" id="{DF8A4E44-9AD0-4B6A-9B29-5F3950CF8BEC}"/>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185</xdr:row>
      <xdr:rowOff>29028</xdr:rowOff>
    </xdr:from>
    <xdr:to>
      <xdr:col>8</xdr:col>
      <xdr:colOff>341082</xdr:colOff>
      <xdr:row>185</xdr:row>
      <xdr:rowOff>214086</xdr:rowOff>
    </xdr:to>
    <xdr:sp macro="" textlink="">
      <xdr:nvSpPr>
        <xdr:cNvPr id="282" name="下矢印 232">
          <a:extLst>
            <a:ext uri="{FF2B5EF4-FFF2-40B4-BE49-F238E27FC236}">
              <a16:creationId xmlns:a16="http://schemas.microsoft.com/office/drawing/2014/main" id="{5B915B8B-FCB5-4A11-ADD4-64687DAC6B0C}"/>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187</xdr:row>
      <xdr:rowOff>29028</xdr:rowOff>
    </xdr:from>
    <xdr:to>
      <xdr:col>8</xdr:col>
      <xdr:colOff>341082</xdr:colOff>
      <xdr:row>187</xdr:row>
      <xdr:rowOff>214086</xdr:rowOff>
    </xdr:to>
    <xdr:sp macro="" textlink="">
      <xdr:nvSpPr>
        <xdr:cNvPr id="284" name="下矢印 232">
          <a:extLst>
            <a:ext uri="{FF2B5EF4-FFF2-40B4-BE49-F238E27FC236}">
              <a16:creationId xmlns:a16="http://schemas.microsoft.com/office/drawing/2014/main" id="{DECC5F33-9780-4AC2-B888-EBB67BECC255}"/>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263795</xdr:colOff>
      <xdr:row>168</xdr:row>
      <xdr:rowOff>98757</xdr:rowOff>
    </xdr:from>
    <xdr:to>
      <xdr:col>8</xdr:col>
      <xdr:colOff>345784</xdr:colOff>
      <xdr:row>168</xdr:row>
      <xdr:rowOff>358990</xdr:rowOff>
    </xdr:to>
    <xdr:sp macro="" textlink="">
      <xdr:nvSpPr>
        <xdr:cNvPr id="285" name="下矢印 258">
          <a:extLst>
            <a:ext uri="{FF2B5EF4-FFF2-40B4-BE49-F238E27FC236}">
              <a16:creationId xmlns:a16="http://schemas.microsoft.com/office/drawing/2014/main" id="{1925D256-026F-4C20-BC7D-1E013222E8B1}"/>
            </a:ext>
          </a:extLst>
        </xdr:cNvPr>
        <xdr:cNvSpPr/>
      </xdr:nvSpPr>
      <xdr:spPr>
        <a:xfrm rot="13335280">
          <a:off x="6343230" y="44874540"/>
          <a:ext cx="81989" cy="260233"/>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203840</xdr:colOff>
      <xdr:row>186</xdr:row>
      <xdr:rowOff>27789</xdr:rowOff>
    </xdr:from>
    <xdr:to>
      <xdr:col>8</xdr:col>
      <xdr:colOff>368599</xdr:colOff>
      <xdr:row>186</xdr:row>
      <xdr:rowOff>210937</xdr:rowOff>
    </xdr:to>
    <xdr:sp macro="" textlink="">
      <xdr:nvSpPr>
        <xdr:cNvPr id="287" name="曲折矢印 32">
          <a:extLst>
            <a:ext uri="{FF2B5EF4-FFF2-40B4-BE49-F238E27FC236}">
              <a16:creationId xmlns:a16="http://schemas.microsoft.com/office/drawing/2014/main" id="{CD0D3D32-E43D-4DCB-BBA6-56C7ACB97128}"/>
            </a:ext>
          </a:extLst>
        </xdr:cNvPr>
        <xdr:cNvSpPr/>
      </xdr:nvSpPr>
      <xdr:spPr>
        <a:xfrm flipH="1">
          <a:off x="14068927" y="2910137"/>
          <a:ext cx="164759" cy="183148"/>
        </a:xfrm>
        <a:prstGeom prst="bentArrow">
          <a:avLst>
            <a:gd name="adj1" fmla="val 5278"/>
            <a:gd name="adj2" fmla="val 25000"/>
            <a:gd name="adj3" fmla="val 27300"/>
            <a:gd name="adj4" fmla="val 416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102219</xdr:colOff>
      <xdr:row>157</xdr:row>
      <xdr:rowOff>160860</xdr:rowOff>
    </xdr:from>
    <xdr:to>
      <xdr:col>1</xdr:col>
      <xdr:colOff>150232</xdr:colOff>
      <xdr:row>157</xdr:row>
      <xdr:rowOff>232317</xdr:rowOff>
    </xdr:to>
    <xdr:cxnSp macro="">
      <xdr:nvCxnSpPr>
        <xdr:cNvPr id="70" name="直線コネクタ 69">
          <a:extLst>
            <a:ext uri="{FF2B5EF4-FFF2-40B4-BE49-F238E27FC236}">
              <a16:creationId xmlns:a16="http://schemas.microsoft.com/office/drawing/2014/main" id="{EBFBAA34-B37E-41F1-B1D0-3529ECFBD7D2}"/>
            </a:ext>
          </a:extLst>
        </xdr:cNvPr>
        <xdr:cNvCxnSpPr/>
      </xdr:nvCxnSpPr>
      <xdr:spPr>
        <a:xfrm flipV="1">
          <a:off x="789878" y="42228836"/>
          <a:ext cx="48013" cy="71457"/>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227205</xdr:colOff>
      <xdr:row>164</xdr:row>
      <xdr:rowOff>31003</xdr:rowOff>
    </xdr:from>
    <xdr:to>
      <xdr:col>8</xdr:col>
      <xdr:colOff>389759</xdr:colOff>
      <xdr:row>164</xdr:row>
      <xdr:rowOff>188311</xdr:rowOff>
    </xdr:to>
    <xdr:sp macro="" textlink="">
      <xdr:nvSpPr>
        <xdr:cNvPr id="78" name="曲折矢印 278">
          <a:extLst>
            <a:ext uri="{FF2B5EF4-FFF2-40B4-BE49-F238E27FC236}">
              <a16:creationId xmlns:a16="http://schemas.microsoft.com/office/drawing/2014/main" id="{FF55C7A6-405F-4B6E-84EF-D4E70CBD4B1C}"/>
            </a:ext>
          </a:extLst>
        </xdr:cNvPr>
        <xdr:cNvSpPr/>
      </xdr:nvSpPr>
      <xdr:spPr>
        <a:xfrm>
          <a:off x="6309266" y="43107235"/>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166</xdr:row>
      <xdr:rowOff>29028</xdr:rowOff>
    </xdr:from>
    <xdr:to>
      <xdr:col>8</xdr:col>
      <xdr:colOff>341082</xdr:colOff>
      <xdr:row>166</xdr:row>
      <xdr:rowOff>214086</xdr:rowOff>
    </xdr:to>
    <xdr:sp macro="" textlink="">
      <xdr:nvSpPr>
        <xdr:cNvPr id="92" name="下矢印 232">
          <a:extLst>
            <a:ext uri="{FF2B5EF4-FFF2-40B4-BE49-F238E27FC236}">
              <a16:creationId xmlns:a16="http://schemas.microsoft.com/office/drawing/2014/main" id="{9DAE2695-A7A4-4935-A762-8B08373E991F}"/>
            </a:ext>
          </a:extLst>
        </xdr:cNvPr>
        <xdr:cNvSpPr/>
      </xdr:nvSpPr>
      <xdr:spPr>
        <a:xfrm rot="10800000">
          <a:off x="6339688" y="4585124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255268</xdr:colOff>
      <xdr:row>100</xdr:row>
      <xdr:rowOff>697902</xdr:rowOff>
    </xdr:from>
    <xdr:to>
      <xdr:col>8</xdr:col>
      <xdr:colOff>344008</xdr:colOff>
      <xdr:row>101</xdr:row>
      <xdr:rowOff>213936</xdr:rowOff>
    </xdr:to>
    <xdr:sp macro="" textlink="">
      <xdr:nvSpPr>
        <xdr:cNvPr id="10" name="下矢印 196">
          <a:extLst>
            <a:ext uri="{FF2B5EF4-FFF2-40B4-BE49-F238E27FC236}">
              <a16:creationId xmlns:a16="http://schemas.microsoft.com/office/drawing/2014/main" id="{8F55F3F2-BC3C-43E0-9C25-9C536DA2BA16}"/>
            </a:ext>
          </a:extLst>
        </xdr:cNvPr>
        <xdr:cNvSpPr/>
      </xdr:nvSpPr>
      <xdr:spPr>
        <a:xfrm rot="13335280">
          <a:off x="6321502" y="27004761"/>
          <a:ext cx="88740" cy="21255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254000</xdr:colOff>
      <xdr:row>188</xdr:row>
      <xdr:rowOff>359103</xdr:rowOff>
    </xdr:from>
    <xdr:to>
      <xdr:col>8</xdr:col>
      <xdr:colOff>389758</xdr:colOff>
      <xdr:row>188</xdr:row>
      <xdr:rowOff>499242</xdr:rowOff>
    </xdr:to>
    <xdr:sp macro="" textlink="">
      <xdr:nvSpPr>
        <xdr:cNvPr id="15" name="曲折矢印 16">
          <a:extLst>
            <a:ext uri="{FF2B5EF4-FFF2-40B4-BE49-F238E27FC236}">
              <a16:creationId xmlns:a16="http://schemas.microsoft.com/office/drawing/2014/main" id="{BC2F9A72-A8CF-429E-AF63-9C1EC1B3C029}"/>
            </a:ext>
          </a:extLst>
        </xdr:cNvPr>
        <xdr:cNvSpPr/>
      </xdr:nvSpPr>
      <xdr:spPr>
        <a:xfrm>
          <a:off x="5784850" y="43107303"/>
          <a:ext cx="135758" cy="140139"/>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202700</xdr:colOff>
      <xdr:row>189</xdr:row>
      <xdr:rowOff>37512</xdr:rowOff>
    </xdr:from>
    <xdr:to>
      <xdr:col>8</xdr:col>
      <xdr:colOff>370946</xdr:colOff>
      <xdr:row>189</xdr:row>
      <xdr:rowOff>205044</xdr:rowOff>
    </xdr:to>
    <xdr:sp macro="" textlink="">
      <xdr:nvSpPr>
        <xdr:cNvPr id="75" name="曲折矢印 16">
          <a:extLst>
            <a:ext uri="{FF2B5EF4-FFF2-40B4-BE49-F238E27FC236}">
              <a16:creationId xmlns:a16="http://schemas.microsoft.com/office/drawing/2014/main" id="{3DEB6DDF-8921-495B-8583-0CC48177D943}"/>
            </a:ext>
          </a:extLst>
        </xdr:cNvPr>
        <xdr:cNvSpPr/>
      </xdr:nvSpPr>
      <xdr:spPr>
        <a:xfrm>
          <a:off x="5733550" y="433127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206562</xdr:colOff>
      <xdr:row>192</xdr:row>
      <xdr:rowOff>19649</xdr:rowOff>
    </xdr:from>
    <xdr:to>
      <xdr:col>8</xdr:col>
      <xdr:colOff>371321</xdr:colOff>
      <xdr:row>192</xdr:row>
      <xdr:rowOff>202797</xdr:rowOff>
    </xdr:to>
    <xdr:sp macro="" textlink="">
      <xdr:nvSpPr>
        <xdr:cNvPr id="77" name="曲折矢印 34">
          <a:extLst>
            <a:ext uri="{FF2B5EF4-FFF2-40B4-BE49-F238E27FC236}">
              <a16:creationId xmlns:a16="http://schemas.microsoft.com/office/drawing/2014/main" id="{76A8071B-D25D-43CF-B668-C3E457B11D26}"/>
            </a:ext>
          </a:extLst>
        </xdr:cNvPr>
        <xdr:cNvSpPr/>
      </xdr:nvSpPr>
      <xdr:spPr>
        <a:xfrm flipH="1">
          <a:off x="5737412" y="43980699"/>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202700</xdr:colOff>
      <xdr:row>193</xdr:row>
      <xdr:rowOff>37512</xdr:rowOff>
    </xdr:from>
    <xdr:to>
      <xdr:col>8</xdr:col>
      <xdr:colOff>370946</xdr:colOff>
      <xdr:row>193</xdr:row>
      <xdr:rowOff>205044</xdr:rowOff>
    </xdr:to>
    <xdr:sp macro="" textlink="">
      <xdr:nvSpPr>
        <xdr:cNvPr id="100" name="曲折矢印 16">
          <a:extLst>
            <a:ext uri="{FF2B5EF4-FFF2-40B4-BE49-F238E27FC236}">
              <a16:creationId xmlns:a16="http://schemas.microsoft.com/office/drawing/2014/main" id="{4C3FC3B7-B61D-4C78-803F-2BB4FA9C7F51}"/>
            </a:ext>
          </a:extLst>
        </xdr:cNvPr>
        <xdr:cNvSpPr/>
      </xdr:nvSpPr>
      <xdr:spPr>
        <a:xfrm>
          <a:off x="5733550" y="442271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206562</xdr:colOff>
      <xdr:row>194</xdr:row>
      <xdr:rowOff>19649</xdr:rowOff>
    </xdr:from>
    <xdr:to>
      <xdr:col>8</xdr:col>
      <xdr:colOff>371321</xdr:colOff>
      <xdr:row>194</xdr:row>
      <xdr:rowOff>202797</xdr:rowOff>
    </xdr:to>
    <xdr:sp macro="" textlink="">
      <xdr:nvSpPr>
        <xdr:cNvPr id="101" name="曲折矢印 34">
          <a:extLst>
            <a:ext uri="{FF2B5EF4-FFF2-40B4-BE49-F238E27FC236}">
              <a16:creationId xmlns:a16="http://schemas.microsoft.com/office/drawing/2014/main" id="{9E692BAB-A300-4FB8-9F52-A06B3329F924}"/>
            </a:ext>
          </a:extLst>
        </xdr:cNvPr>
        <xdr:cNvSpPr/>
      </xdr:nvSpPr>
      <xdr:spPr>
        <a:xfrm flipH="1">
          <a:off x="5737412" y="44437899"/>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259080</xdr:colOff>
      <xdr:row>190</xdr:row>
      <xdr:rowOff>22860</xdr:rowOff>
    </xdr:from>
    <xdr:to>
      <xdr:col>8</xdr:col>
      <xdr:colOff>342535</xdr:colOff>
      <xdr:row>190</xdr:row>
      <xdr:rowOff>207918</xdr:rowOff>
    </xdr:to>
    <xdr:sp macro="" textlink="">
      <xdr:nvSpPr>
        <xdr:cNvPr id="102" name="下矢印 30">
          <a:extLst>
            <a:ext uri="{FF2B5EF4-FFF2-40B4-BE49-F238E27FC236}">
              <a16:creationId xmlns:a16="http://schemas.microsoft.com/office/drawing/2014/main" id="{849FBC8E-F628-4AC4-B242-E5690A096062}"/>
            </a:ext>
          </a:extLst>
        </xdr:cNvPr>
        <xdr:cNvSpPr/>
      </xdr:nvSpPr>
      <xdr:spPr>
        <a:xfrm rot="10800000">
          <a:off x="5789930" y="4352671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202700</xdr:colOff>
      <xdr:row>191</xdr:row>
      <xdr:rowOff>37512</xdr:rowOff>
    </xdr:from>
    <xdr:to>
      <xdr:col>8</xdr:col>
      <xdr:colOff>370946</xdr:colOff>
      <xdr:row>191</xdr:row>
      <xdr:rowOff>205044</xdr:rowOff>
    </xdr:to>
    <xdr:sp macro="" textlink="">
      <xdr:nvSpPr>
        <xdr:cNvPr id="103" name="曲折矢印 16">
          <a:extLst>
            <a:ext uri="{FF2B5EF4-FFF2-40B4-BE49-F238E27FC236}">
              <a16:creationId xmlns:a16="http://schemas.microsoft.com/office/drawing/2014/main" id="{584DE661-409B-4B4E-922D-F9BB808B80B4}"/>
            </a:ext>
          </a:extLst>
        </xdr:cNvPr>
        <xdr:cNvSpPr/>
      </xdr:nvSpPr>
      <xdr:spPr>
        <a:xfrm>
          <a:off x="5733550" y="437699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590825</xdr:colOff>
      <xdr:row>169</xdr:row>
      <xdr:rowOff>242956</xdr:rowOff>
    </xdr:from>
    <xdr:to>
      <xdr:col>18</xdr:col>
      <xdr:colOff>261178</xdr:colOff>
      <xdr:row>178</xdr:row>
      <xdr:rowOff>113748</xdr:rowOff>
    </xdr:to>
    <xdr:pic>
      <xdr:nvPicPr>
        <xdr:cNvPr id="7" name="図 6">
          <a:extLst>
            <a:ext uri="{FF2B5EF4-FFF2-40B4-BE49-F238E27FC236}">
              <a16:creationId xmlns:a16="http://schemas.microsoft.com/office/drawing/2014/main" id="{5D96E1F3-794F-4EFF-940B-0294277E8EC8}"/>
            </a:ext>
          </a:extLst>
        </xdr:cNvPr>
        <xdr:cNvPicPr>
          <a:picLocks noChangeAspect="1"/>
        </xdr:cNvPicPr>
      </xdr:nvPicPr>
      <xdr:blipFill>
        <a:blip xmlns:r="http://schemas.openxmlformats.org/officeDocument/2006/relationships" r:embed="rId5"/>
        <a:stretch>
          <a:fillRect/>
        </a:stretch>
      </xdr:blipFill>
      <xdr:spPr>
        <a:xfrm>
          <a:off x="10165521" y="44626695"/>
          <a:ext cx="3314700" cy="2234096"/>
        </a:xfrm>
        <a:prstGeom prst="rect">
          <a:avLst/>
        </a:prstGeom>
      </xdr:spPr>
    </xdr:pic>
    <xdr:clientData/>
  </xdr:twoCellAnchor>
  <xdr:twoCellAnchor editAs="oneCell">
    <xdr:from>
      <xdr:col>12</xdr:col>
      <xdr:colOff>358911</xdr:colOff>
      <xdr:row>121</xdr:row>
      <xdr:rowOff>138593</xdr:rowOff>
    </xdr:from>
    <xdr:to>
      <xdr:col>18</xdr:col>
      <xdr:colOff>570861</xdr:colOff>
      <xdr:row>129</xdr:row>
      <xdr:rowOff>27609</xdr:rowOff>
    </xdr:to>
    <xdr:pic>
      <xdr:nvPicPr>
        <xdr:cNvPr id="11" name="図 10">
          <a:extLst>
            <a:ext uri="{FF2B5EF4-FFF2-40B4-BE49-F238E27FC236}">
              <a16:creationId xmlns:a16="http://schemas.microsoft.com/office/drawing/2014/main" id="{A1B3475A-36D4-2A74-F00D-29750B0C6E2D}"/>
            </a:ext>
          </a:extLst>
        </xdr:cNvPr>
        <xdr:cNvPicPr>
          <a:picLocks noChangeAspect="1"/>
        </xdr:cNvPicPr>
      </xdr:nvPicPr>
      <xdr:blipFill>
        <a:blip xmlns:r="http://schemas.openxmlformats.org/officeDocument/2006/relationships" r:embed="rId6"/>
        <a:stretch>
          <a:fillRect/>
        </a:stretch>
      </xdr:blipFill>
      <xdr:spPr>
        <a:xfrm>
          <a:off x="9933607" y="31932767"/>
          <a:ext cx="3856297" cy="2114277"/>
        </a:xfrm>
        <a:prstGeom prst="rect">
          <a:avLst/>
        </a:prstGeom>
      </xdr:spPr>
    </xdr:pic>
    <xdr:clientData/>
  </xdr:twoCellAnchor>
  <xdr:twoCellAnchor editAs="oneCell">
    <xdr:from>
      <xdr:col>12</xdr:col>
      <xdr:colOff>369955</xdr:colOff>
      <xdr:row>106</xdr:row>
      <xdr:rowOff>99114</xdr:rowOff>
    </xdr:from>
    <xdr:to>
      <xdr:col>16</xdr:col>
      <xdr:colOff>524565</xdr:colOff>
      <xdr:row>114</xdr:row>
      <xdr:rowOff>127481</xdr:rowOff>
    </xdr:to>
    <xdr:pic>
      <xdr:nvPicPr>
        <xdr:cNvPr id="17" name="図 16">
          <a:extLst>
            <a:ext uri="{FF2B5EF4-FFF2-40B4-BE49-F238E27FC236}">
              <a16:creationId xmlns:a16="http://schemas.microsoft.com/office/drawing/2014/main" id="{364DB77E-0737-B887-66C3-B1A29CAE56DA}"/>
            </a:ext>
          </a:extLst>
        </xdr:cNvPr>
        <xdr:cNvPicPr>
          <a:picLocks noChangeAspect="1"/>
        </xdr:cNvPicPr>
      </xdr:nvPicPr>
      <xdr:blipFill>
        <a:blip xmlns:r="http://schemas.openxmlformats.org/officeDocument/2006/relationships" r:embed="rId7"/>
        <a:stretch>
          <a:fillRect/>
        </a:stretch>
      </xdr:blipFill>
      <xdr:spPr>
        <a:xfrm>
          <a:off x="9944651" y="28000462"/>
          <a:ext cx="2584175" cy="2148715"/>
        </a:xfrm>
        <a:prstGeom prst="rect">
          <a:avLst/>
        </a:prstGeom>
      </xdr:spPr>
    </xdr:pic>
    <xdr:clientData/>
  </xdr:twoCellAnchor>
  <xdr:twoCellAnchor>
    <xdr:from>
      <xdr:col>8</xdr:col>
      <xdr:colOff>227205</xdr:colOff>
      <xdr:row>88</xdr:row>
      <xdr:rowOff>48520</xdr:rowOff>
    </xdr:from>
    <xdr:to>
      <xdr:col>8</xdr:col>
      <xdr:colOff>395451</xdr:colOff>
      <xdr:row>88</xdr:row>
      <xdr:rowOff>190652</xdr:rowOff>
    </xdr:to>
    <xdr:sp macro="" textlink="">
      <xdr:nvSpPr>
        <xdr:cNvPr id="22" name="曲折矢印 181">
          <a:extLst>
            <a:ext uri="{FF2B5EF4-FFF2-40B4-BE49-F238E27FC236}">
              <a16:creationId xmlns:a16="http://schemas.microsoft.com/office/drawing/2014/main" id="{8A1F82A1-821F-4A9D-8B33-699A19917810}"/>
            </a:ext>
          </a:extLst>
        </xdr:cNvPr>
        <xdr:cNvSpPr/>
      </xdr:nvSpPr>
      <xdr:spPr>
        <a:xfrm>
          <a:off x="5759988" y="237091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175260</xdr:colOff>
          <xdr:row>167</xdr:row>
          <xdr:rowOff>30480</xdr:rowOff>
        </xdr:from>
        <xdr:to>
          <xdr:col>32</xdr:col>
          <xdr:colOff>175260</xdr:colOff>
          <xdr:row>181</xdr:row>
          <xdr:rowOff>114300</xdr:rowOff>
        </xdr:to>
        <xdr:pic>
          <xdr:nvPicPr>
            <xdr:cNvPr id="18" name="図 17">
              <a:extLst>
                <a:ext uri="{FF2B5EF4-FFF2-40B4-BE49-F238E27FC236}">
                  <a16:creationId xmlns:a16="http://schemas.microsoft.com/office/drawing/2014/main" id="{4055769E-B2F8-79EF-A5C6-BE34F15D4BCB}"/>
                </a:ext>
              </a:extLst>
            </xdr:cNvPr>
            <xdr:cNvPicPr>
              <a:picLocks noChangeAspect="1" noChangeArrowheads="1"/>
              <a:extLst>
                <a:ext uri="{84589F7E-364E-4C9E-8A38-B11213B215E9}">
                  <a14:cameraTool cellRange="'[1]pc-open-close (10)'!$A$1:$D$17" spid="_x0000_s1056"/>
                </a:ext>
              </a:extLst>
            </xdr:cNvPicPr>
          </xdr:nvPicPr>
          <xdr:blipFill>
            <a:blip xmlns:r="http://schemas.openxmlformats.org/officeDocument/2006/relationships" r:embed="rId8"/>
            <a:srcRect/>
            <a:stretch>
              <a:fillRect/>
            </a:stretch>
          </xdr:blipFill>
          <xdr:spPr bwMode="auto">
            <a:xfrm>
              <a:off x="16268700" y="44127420"/>
              <a:ext cx="5486400" cy="37414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183031</xdr:colOff>
      <xdr:row>14</xdr:row>
      <xdr:rowOff>54043</xdr:rowOff>
    </xdr:from>
    <xdr:to>
      <xdr:col>5</xdr:col>
      <xdr:colOff>351277</xdr:colOff>
      <xdr:row>14</xdr:row>
      <xdr:rowOff>221575</xdr:rowOff>
    </xdr:to>
    <xdr:sp macro="" textlink="">
      <xdr:nvSpPr>
        <xdr:cNvPr id="2" name="曲折矢印 16">
          <a:extLst>
            <a:ext uri="{FF2B5EF4-FFF2-40B4-BE49-F238E27FC236}">
              <a16:creationId xmlns:a16="http://schemas.microsoft.com/office/drawing/2014/main" id="{153A0775-B493-4CD1-BFCF-B54363059B00}"/>
            </a:ext>
          </a:extLst>
        </xdr:cNvPr>
        <xdr:cNvSpPr/>
      </xdr:nvSpPr>
      <xdr:spPr>
        <a:xfrm>
          <a:off x="12806831" y="44736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149412</xdr:colOff>
      <xdr:row>15</xdr:row>
      <xdr:rowOff>24161</xdr:rowOff>
    </xdr:from>
    <xdr:to>
      <xdr:col>5</xdr:col>
      <xdr:colOff>314171</xdr:colOff>
      <xdr:row>15</xdr:row>
      <xdr:rowOff>207309</xdr:rowOff>
    </xdr:to>
    <xdr:sp macro="" textlink="">
      <xdr:nvSpPr>
        <xdr:cNvPr id="3" name="曲折矢印 17">
          <a:extLst>
            <a:ext uri="{FF2B5EF4-FFF2-40B4-BE49-F238E27FC236}">
              <a16:creationId xmlns:a16="http://schemas.microsoft.com/office/drawing/2014/main" id="{F2C72E68-0332-4E84-8627-DE42DF9BB046}"/>
            </a:ext>
          </a:extLst>
        </xdr:cNvPr>
        <xdr:cNvSpPr/>
      </xdr:nvSpPr>
      <xdr:spPr>
        <a:xfrm flipH="1">
          <a:off x="12773212" y="471681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258986</xdr:colOff>
      <xdr:row>15</xdr:row>
      <xdr:rowOff>252748</xdr:rowOff>
    </xdr:from>
    <xdr:to>
      <xdr:col>5</xdr:col>
      <xdr:colOff>319060</xdr:colOff>
      <xdr:row>17</xdr:row>
      <xdr:rowOff>14844</xdr:rowOff>
    </xdr:to>
    <xdr:sp macro="" textlink="">
      <xdr:nvSpPr>
        <xdr:cNvPr id="4" name="下矢印 21">
          <a:extLst>
            <a:ext uri="{FF2B5EF4-FFF2-40B4-BE49-F238E27FC236}">
              <a16:creationId xmlns:a16="http://schemas.microsoft.com/office/drawing/2014/main" id="{4A6D342A-9B83-4F6F-ACCA-E30080314409}"/>
            </a:ext>
          </a:extLst>
        </xdr:cNvPr>
        <xdr:cNvSpPr/>
      </xdr:nvSpPr>
      <xdr:spPr>
        <a:xfrm rot="8316506">
          <a:off x="12882786" y="4919998"/>
          <a:ext cx="60074" cy="2446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239199</xdr:colOff>
      <xdr:row>16</xdr:row>
      <xdr:rowOff>223350</xdr:rowOff>
    </xdr:from>
    <xdr:to>
      <xdr:col>5</xdr:col>
      <xdr:colOff>304377</xdr:colOff>
      <xdr:row>18</xdr:row>
      <xdr:rowOff>9656</xdr:rowOff>
    </xdr:to>
    <xdr:sp macro="" textlink="">
      <xdr:nvSpPr>
        <xdr:cNvPr id="5" name="下矢印 22">
          <a:extLst>
            <a:ext uri="{FF2B5EF4-FFF2-40B4-BE49-F238E27FC236}">
              <a16:creationId xmlns:a16="http://schemas.microsoft.com/office/drawing/2014/main" id="{AB3B05B6-8035-40A8-81A9-DCB85B569823}"/>
            </a:ext>
          </a:extLst>
        </xdr:cNvPr>
        <xdr:cNvSpPr/>
      </xdr:nvSpPr>
      <xdr:spPr>
        <a:xfrm rot="13335280">
          <a:off x="12862999" y="5144600"/>
          <a:ext cx="65178" cy="243506"/>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216648</xdr:colOff>
      <xdr:row>19</xdr:row>
      <xdr:rowOff>14942</xdr:rowOff>
    </xdr:from>
    <xdr:to>
      <xdr:col>5</xdr:col>
      <xdr:colOff>366060</xdr:colOff>
      <xdr:row>19</xdr:row>
      <xdr:rowOff>211045</xdr:rowOff>
    </xdr:to>
    <xdr:sp macro="" textlink="">
      <xdr:nvSpPr>
        <xdr:cNvPr id="6" name="U ターン矢印 23">
          <a:extLst>
            <a:ext uri="{FF2B5EF4-FFF2-40B4-BE49-F238E27FC236}">
              <a16:creationId xmlns:a16="http://schemas.microsoft.com/office/drawing/2014/main" id="{80D08156-3843-46D6-A25C-2E8E16CCD362}"/>
            </a:ext>
          </a:extLst>
        </xdr:cNvPr>
        <xdr:cNvSpPr/>
      </xdr:nvSpPr>
      <xdr:spPr>
        <a:xfrm>
          <a:off x="12840448" y="5926792"/>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186765</xdr:colOff>
      <xdr:row>20</xdr:row>
      <xdr:rowOff>31750</xdr:rowOff>
    </xdr:from>
    <xdr:to>
      <xdr:col>5</xdr:col>
      <xdr:colOff>336177</xdr:colOff>
      <xdr:row>20</xdr:row>
      <xdr:rowOff>212913</xdr:rowOff>
    </xdr:to>
    <xdr:sp macro="" textlink="">
      <xdr:nvSpPr>
        <xdr:cNvPr id="7" name="U ターン矢印 24">
          <a:extLst>
            <a:ext uri="{FF2B5EF4-FFF2-40B4-BE49-F238E27FC236}">
              <a16:creationId xmlns:a16="http://schemas.microsoft.com/office/drawing/2014/main" id="{3EA5CF12-6FB9-47C7-80B3-220D63681261}"/>
            </a:ext>
          </a:extLst>
        </xdr:cNvPr>
        <xdr:cNvSpPr/>
      </xdr:nvSpPr>
      <xdr:spPr>
        <a:xfrm flipH="1">
          <a:off x="12810565" y="6172200"/>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225986</xdr:colOff>
      <xdr:row>15</xdr:row>
      <xdr:rowOff>22413</xdr:rowOff>
    </xdr:from>
    <xdr:to>
      <xdr:col>6</xdr:col>
      <xdr:colOff>313764</xdr:colOff>
      <xdr:row>15</xdr:row>
      <xdr:rowOff>229721</xdr:rowOff>
    </xdr:to>
    <xdr:sp macro="" textlink="">
      <xdr:nvSpPr>
        <xdr:cNvPr id="8" name="曲折矢印 25">
          <a:extLst>
            <a:ext uri="{FF2B5EF4-FFF2-40B4-BE49-F238E27FC236}">
              <a16:creationId xmlns:a16="http://schemas.microsoft.com/office/drawing/2014/main" id="{6DB55052-5C2C-4869-89B2-F6D98E9AFF78}"/>
            </a:ext>
          </a:extLst>
        </xdr:cNvPr>
        <xdr:cNvSpPr/>
      </xdr:nvSpPr>
      <xdr:spPr>
        <a:xfrm>
          <a:off x="13459386" y="4715063"/>
          <a:ext cx="87778" cy="207308"/>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227853</xdr:colOff>
      <xdr:row>14</xdr:row>
      <xdr:rowOff>33619</xdr:rowOff>
    </xdr:from>
    <xdr:to>
      <xdr:col>6</xdr:col>
      <xdr:colOff>319369</xdr:colOff>
      <xdr:row>14</xdr:row>
      <xdr:rowOff>231589</xdr:rowOff>
    </xdr:to>
    <xdr:sp macro="" textlink="">
      <xdr:nvSpPr>
        <xdr:cNvPr id="9" name="曲折矢印 26">
          <a:extLst>
            <a:ext uri="{FF2B5EF4-FFF2-40B4-BE49-F238E27FC236}">
              <a16:creationId xmlns:a16="http://schemas.microsoft.com/office/drawing/2014/main" id="{E4A2B58D-7EE2-410D-91B9-302A6796ED10}"/>
            </a:ext>
          </a:extLst>
        </xdr:cNvPr>
        <xdr:cNvSpPr/>
      </xdr:nvSpPr>
      <xdr:spPr>
        <a:xfrm flipH="1">
          <a:off x="13461253" y="4453219"/>
          <a:ext cx="91516" cy="197970"/>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257627</xdr:colOff>
      <xdr:row>11</xdr:row>
      <xdr:rowOff>29028</xdr:rowOff>
    </xdr:from>
    <xdr:to>
      <xdr:col>5</xdr:col>
      <xdr:colOff>341082</xdr:colOff>
      <xdr:row>11</xdr:row>
      <xdr:rowOff>214086</xdr:rowOff>
    </xdr:to>
    <xdr:sp macro="" textlink="">
      <xdr:nvSpPr>
        <xdr:cNvPr id="10" name="下矢印 29">
          <a:extLst>
            <a:ext uri="{FF2B5EF4-FFF2-40B4-BE49-F238E27FC236}">
              <a16:creationId xmlns:a16="http://schemas.microsoft.com/office/drawing/2014/main" id="{0BD26BD0-B9A6-45CC-9B09-538FE61F4976}"/>
            </a:ext>
          </a:extLst>
        </xdr:cNvPr>
        <xdr:cNvSpPr/>
      </xdr:nvSpPr>
      <xdr:spPr>
        <a:xfrm rot="10800000">
          <a:off x="12881427" y="310242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203840</xdr:colOff>
      <xdr:row>9</xdr:row>
      <xdr:rowOff>27789</xdr:rowOff>
    </xdr:from>
    <xdr:to>
      <xdr:col>5</xdr:col>
      <xdr:colOff>368599</xdr:colOff>
      <xdr:row>9</xdr:row>
      <xdr:rowOff>210937</xdr:rowOff>
    </xdr:to>
    <xdr:sp macro="" textlink="">
      <xdr:nvSpPr>
        <xdr:cNvPr id="11" name="曲折矢印 32">
          <a:extLst>
            <a:ext uri="{FF2B5EF4-FFF2-40B4-BE49-F238E27FC236}">
              <a16:creationId xmlns:a16="http://schemas.microsoft.com/office/drawing/2014/main" id="{FC7B9AB3-1784-461A-BC1C-D2B3B959FDF2}"/>
            </a:ext>
          </a:extLst>
        </xdr:cNvPr>
        <xdr:cNvSpPr/>
      </xdr:nvSpPr>
      <xdr:spPr>
        <a:xfrm flipH="1">
          <a:off x="12827640" y="2643989"/>
          <a:ext cx="164759" cy="183148"/>
        </a:xfrm>
        <a:prstGeom prst="bentArrow">
          <a:avLst>
            <a:gd name="adj1" fmla="val 5278"/>
            <a:gd name="adj2" fmla="val 25000"/>
            <a:gd name="adj3" fmla="val 27300"/>
            <a:gd name="adj4" fmla="val 416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212060</xdr:colOff>
      <xdr:row>10</xdr:row>
      <xdr:rowOff>35900</xdr:rowOff>
    </xdr:from>
    <xdr:to>
      <xdr:col>5</xdr:col>
      <xdr:colOff>380306</xdr:colOff>
      <xdr:row>10</xdr:row>
      <xdr:rowOff>203432</xdr:rowOff>
    </xdr:to>
    <xdr:sp macro="" textlink="">
      <xdr:nvSpPr>
        <xdr:cNvPr id="12" name="曲折矢印 33">
          <a:extLst>
            <a:ext uri="{FF2B5EF4-FFF2-40B4-BE49-F238E27FC236}">
              <a16:creationId xmlns:a16="http://schemas.microsoft.com/office/drawing/2014/main" id="{893579AF-D52B-4D10-9ACD-ACED544560F9}"/>
            </a:ext>
          </a:extLst>
        </xdr:cNvPr>
        <xdr:cNvSpPr/>
      </xdr:nvSpPr>
      <xdr:spPr>
        <a:xfrm>
          <a:off x="12835860" y="2880700"/>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176252</xdr:colOff>
      <xdr:row>12</xdr:row>
      <xdr:rowOff>53730</xdr:rowOff>
    </xdr:from>
    <xdr:to>
      <xdr:col>5</xdr:col>
      <xdr:colOff>307731</xdr:colOff>
      <xdr:row>13</xdr:row>
      <xdr:rowOff>2442</xdr:rowOff>
    </xdr:to>
    <xdr:grpSp>
      <xdr:nvGrpSpPr>
        <xdr:cNvPr id="13" name="グループ化 12">
          <a:extLst>
            <a:ext uri="{FF2B5EF4-FFF2-40B4-BE49-F238E27FC236}">
              <a16:creationId xmlns:a16="http://schemas.microsoft.com/office/drawing/2014/main" id="{9F6008B5-F78E-465A-A57B-A385341F76F4}"/>
            </a:ext>
          </a:extLst>
        </xdr:cNvPr>
        <xdr:cNvGrpSpPr/>
      </xdr:nvGrpSpPr>
      <xdr:grpSpPr>
        <a:xfrm>
          <a:off x="3224252" y="2606430"/>
          <a:ext cx="131479" cy="113812"/>
          <a:chOff x="13403790" y="2559538"/>
          <a:chExt cx="654133" cy="967154"/>
        </a:xfrm>
      </xdr:grpSpPr>
      <xdr:sp macro="" textlink="">
        <xdr:nvSpPr>
          <xdr:cNvPr id="14" name="曲折矢印 89">
            <a:extLst>
              <a:ext uri="{FF2B5EF4-FFF2-40B4-BE49-F238E27FC236}">
                <a16:creationId xmlns:a16="http://schemas.microsoft.com/office/drawing/2014/main" id="{7D5C3CE1-026D-9DC3-1542-C3A5133D954A}"/>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5" name="直線コネクタ 14">
            <a:extLst>
              <a:ext uri="{FF2B5EF4-FFF2-40B4-BE49-F238E27FC236}">
                <a16:creationId xmlns:a16="http://schemas.microsoft.com/office/drawing/2014/main" id="{5DC900CE-FC71-FBAA-8140-D06BCA8A9EEB}"/>
              </a:ext>
            </a:extLst>
          </xdr:cNvPr>
          <xdr:cNvCxnSpPr/>
        </xdr:nvCxnSpPr>
        <xdr:spPr>
          <a:xfrm flipH="1">
            <a:off x="14048154" y="3126154"/>
            <a:ext cx="2" cy="400538"/>
          </a:xfrm>
          <a:prstGeom prst="line">
            <a:avLst/>
          </a:prstGeom>
          <a:ln w="38100"/>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2CFC5923-7739-C549-38C2-047526FFE2C9}"/>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152439</xdr:colOff>
      <xdr:row>22</xdr:row>
      <xdr:rowOff>18522</xdr:rowOff>
    </xdr:from>
    <xdr:to>
      <xdr:col>5</xdr:col>
      <xdr:colOff>317500</xdr:colOff>
      <xdr:row>23</xdr:row>
      <xdr:rowOff>1</xdr:rowOff>
    </xdr:to>
    <xdr:grpSp>
      <xdr:nvGrpSpPr>
        <xdr:cNvPr id="17" name="グループ化 16">
          <a:extLst>
            <a:ext uri="{FF2B5EF4-FFF2-40B4-BE49-F238E27FC236}">
              <a16:creationId xmlns:a16="http://schemas.microsoft.com/office/drawing/2014/main" id="{B4B1DB21-D3F9-45DA-9193-B2A41650A378}"/>
            </a:ext>
          </a:extLst>
        </xdr:cNvPr>
        <xdr:cNvGrpSpPr/>
      </xdr:nvGrpSpPr>
      <xdr:grpSpPr>
        <a:xfrm>
          <a:off x="3200439" y="4819122"/>
          <a:ext cx="165061" cy="210079"/>
          <a:chOff x="13403790" y="2559538"/>
          <a:chExt cx="654133" cy="967154"/>
        </a:xfrm>
      </xdr:grpSpPr>
      <xdr:sp macro="" textlink="">
        <xdr:nvSpPr>
          <xdr:cNvPr id="18" name="曲折矢印 115">
            <a:extLst>
              <a:ext uri="{FF2B5EF4-FFF2-40B4-BE49-F238E27FC236}">
                <a16:creationId xmlns:a16="http://schemas.microsoft.com/office/drawing/2014/main" id="{CCBA8ECA-53AB-F3A0-A8E7-AF140474C54E}"/>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9" name="直線コネクタ 18">
            <a:extLst>
              <a:ext uri="{FF2B5EF4-FFF2-40B4-BE49-F238E27FC236}">
                <a16:creationId xmlns:a16="http://schemas.microsoft.com/office/drawing/2014/main" id="{0D7314E4-DB95-6D7D-19D1-07A3D9443361}"/>
              </a:ext>
            </a:extLst>
          </xdr:cNvPr>
          <xdr:cNvCxnSpPr/>
        </xdr:nvCxnSpPr>
        <xdr:spPr>
          <a:xfrm flipH="1">
            <a:off x="14048154" y="3126154"/>
            <a:ext cx="2" cy="400538"/>
          </a:xfrm>
          <a:prstGeom prst="line">
            <a:avLst/>
          </a:prstGeom>
          <a:ln w="31750"/>
        </xdr:spPr>
        <xdr:style>
          <a:lnRef idx="1">
            <a:schemeClr val="dk1"/>
          </a:lnRef>
          <a:fillRef idx="0">
            <a:schemeClr val="dk1"/>
          </a:fillRef>
          <a:effectRef idx="0">
            <a:schemeClr val="dk1"/>
          </a:effectRef>
          <a:fontRef idx="minor">
            <a:schemeClr val="tx1"/>
          </a:fontRef>
        </xdr:style>
      </xdr:cxnSp>
      <xdr:cxnSp macro="">
        <xdr:nvCxnSpPr>
          <xdr:cNvPr id="20" name="直線コネクタ 19">
            <a:extLst>
              <a:ext uri="{FF2B5EF4-FFF2-40B4-BE49-F238E27FC236}">
                <a16:creationId xmlns:a16="http://schemas.microsoft.com/office/drawing/2014/main" id="{7CAAAC6E-0055-0FC3-8D83-135EC7F307D2}"/>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183031</xdr:colOff>
      <xdr:row>35</xdr:row>
      <xdr:rowOff>54043</xdr:rowOff>
    </xdr:from>
    <xdr:to>
      <xdr:col>1</xdr:col>
      <xdr:colOff>351277</xdr:colOff>
      <xdr:row>35</xdr:row>
      <xdr:rowOff>221575</xdr:rowOff>
    </xdr:to>
    <xdr:sp macro="" textlink="">
      <xdr:nvSpPr>
        <xdr:cNvPr id="21" name="曲折矢印 81">
          <a:extLst>
            <a:ext uri="{FF2B5EF4-FFF2-40B4-BE49-F238E27FC236}">
              <a16:creationId xmlns:a16="http://schemas.microsoft.com/office/drawing/2014/main" id="{C9668D78-D8A6-4019-8397-FF5D2993BEB6}"/>
            </a:ext>
          </a:extLst>
        </xdr:cNvPr>
        <xdr:cNvSpPr/>
      </xdr:nvSpPr>
      <xdr:spPr>
        <a:xfrm>
          <a:off x="10368431" y="116110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183031</xdr:colOff>
      <xdr:row>33</xdr:row>
      <xdr:rowOff>54043</xdr:rowOff>
    </xdr:from>
    <xdr:to>
      <xdr:col>1</xdr:col>
      <xdr:colOff>351277</xdr:colOff>
      <xdr:row>33</xdr:row>
      <xdr:rowOff>221575</xdr:rowOff>
    </xdr:to>
    <xdr:sp macro="" textlink="">
      <xdr:nvSpPr>
        <xdr:cNvPr id="22" name="曲折矢印 84">
          <a:extLst>
            <a:ext uri="{FF2B5EF4-FFF2-40B4-BE49-F238E27FC236}">
              <a16:creationId xmlns:a16="http://schemas.microsoft.com/office/drawing/2014/main" id="{69846949-CBB4-433F-8AAD-9A73B43FB147}"/>
            </a:ext>
          </a:extLst>
        </xdr:cNvPr>
        <xdr:cNvSpPr/>
      </xdr:nvSpPr>
      <xdr:spPr>
        <a:xfrm>
          <a:off x="10368431" y="111538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160421</xdr:colOff>
      <xdr:row>47</xdr:row>
      <xdr:rowOff>40105</xdr:rowOff>
    </xdr:from>
    <xdr:to>
      <xdr:col>1</xdr:col>
      <xdr:colOff>484605</xdr:colOff>
      <xdr:row>47</xdr:row>
      <xdr:rowOff>162761</xdr:rowOff>
    </xdr:to>
    <xdr:grpSp>
      <xdr:nvGrpSpPr>
        <xdr:cNvPr id="23" name="グループ化 22">
          <a:extLst>
            <a:ext uri="{FF2B5EF4-FFF2-40B4-BE49-F238E27FC236}">
              <a16:creationId xmlns:a16="http://schemas.microsoft.com/office/drawing/2014/main" id="{3EEB08CE-38E4-4317-8DA5-9F1FE74116CE}"/>
            </a:ext>
          </a:extLst>
        </xdr:cNvPr>
        <xdr:cNvGrpSpPr/>
      </xdr:nvGrpSpPr>
      <xdr:grpSpPr>
        <a:xfrm>
          <a:off x="770021" y="9349205"/>
          <a:ext cx="324184" cy="122656"/>
          <a:chOff x="9792239" y="12793352"/>
          <a:chExt cx="1545037" cy="1884390"/>
        </a:xfrm>
      </xdr:grpSpPr>
      <xdr:sp macro="" textlink="">
        <xdr:nvSpPr>
          <xdr:cNvPr id="24" name="正方形/長方形 23">
            <a:extLst>
              <a:ext uri="{FF2B5EF4-FFF2-40B4-BE49-F238E27FC236}">
                <a16:creationId xmlns:a16="http://schemas.microsoft.com/office/drawing/2014/main" id="{FF17BAC8-D1F0-F137-AC37-34D43C76882C}"/>
              </a:ext>
            </a:extLst>
          </xdr:cNvPr>
          <xdr:cNvSpPr/>
        </xdr:nvSpPr>
        <xdr:spPr>
          <a:xfrm>
            <a:off x="10588108" y="12793352"/>
            <a:ext cx="70570" cy="188439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FEDB2F94-8DDC-8FC2-E61C-3C4779DC5758}"/>
              </a:ext>
            </a:extLst>
          </xdr:cNvPr>
          <xdr:cNvGrpSpPr/>
        </xdr:nvGrpSpPr>
        <xdr:grpSpPr>
          <a:xfrm rot="7696872">
            <a:off x="10405512" y="12904469"/>
            <a:ext cx="318492" cy="1545037"/>
            <a:chOff x="9913498" y="15031223"/>
            <a:chExt cx="1346205" cy="3705887"/>
          </a:xfrm>
        </xdr:grpSpPr>
        <xdr:sp macro="" textlink="">
          <xdr:nvSpPr>
            <xdr:cNvPr id="26" name="等号否定 25">
              <a:extLst>
                <a:ext uri="{FF2B5EF4-FFF2-40B4-BE49-F238E27FC236}">
                  <a16:creationId xmlns:a16="http://schemas.microsoft.com/office/drawing/2014/main" id="{B2ED2144-AC4C-4AE0-2FC6-9C4F5B08C461}"/>
                </a:ext>
              </a:extLst>
            </xdr:cNvPr>
            <xdr:cNvSpPr/>
          </xdr:nvSpPr>
          <xdr:spPr>
            <a:xfrm>
              <a:off x="9913498" y="15031223"/>
              <a:ext cx="1177193" cy="1123461"/>
            </a:xfrm>
            <a:prstGeom prst="mathNotEqual">
              <a:avLst>
                <a:gd name="adj1" fmla="val 3346"/>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7" name="等号否定 26">
              <a:extLst>
                <a:ext uri="{FF2B5EF4-FFF2-40B4-BE49-F238E27FC236}">
                  <a16:creationId xmlns:a16="http://schemas.microsoft.com/office/drawing/2014/main" id="{B9717A4E-D69D-7C44-FAA0-3FA5CC67CC9C}"/>
                </a:ext>
              </a:extLst>
            </xdr:cNvPr>
            <xdr:cNvSpPr/>
          </xdr:nvSpPr>
          <xdr:spPr>
            <a:xfrm>
              <a:off x="9955427" y="15937275"/>
              <a:ext cx="1167424" cy="1191846"/>
            </a:xfrm>
            <a:prstGeom prst="mathNotEqual">
              <a:avLst>
                <a:gd name="adj1" fmla="val 2617"/>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8" name="等号否定 27">
              <a:extLst>
                <a:ext uri="{FF2B5EF4-FFF2-40B4-BE49-F238E27FC236}">
                  <a16:creationId xmlns:a16="http://schemas.microsoft.com/office/drawing/2014/main" id="{52A437BD-0E15-DBA2-2F55-1E8053BF3DE7}"/>
                </a:ext>
              </a:extLst>
            </xdr:cNvPr>
            <xdr:cNvSpPr/>
          </xdr:nvSpPr>
          <xdr:spPr>
            <a:xfrm>
              <a:off x="9915515" y="16992489"/>
              <a:ext cx="1344188" cy="860542"/>
            </a:xfrm>
            <a:prstGeom prst="mathNotEqual">
              <a:avLst>
                <a:gd name="adj1" fmla="val 3745"/>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 name="等号否定 28">
              <a:extLst>
                <a:ext uri="{FF2B5EF4-FFF2-40B4-BE49-F238E27FC236}">
                  <a16:creationId xmlns:a16="http://schemas.microsoft.com/office/drawing/2014/main" id="{C78A2792-189F-5DA5-9632-4807BA20BC67}"/>
                </a:ext>
              </a:extLst>
            </xdr:cNvPr>
            <xdr:cNvSpPr/>
          </xdr:nvSpPr>
          <xdr:spPr>
            <a:xfrm>
              <a:off x="10028967" y="17579454"/>
              <a:ext cx="1182073" cy="1157656"/>
            </a:xfrm>
            <a:prstGeom prst="mathNotEqual">
              <a:avLst>
                <a:gd name="adj1" fmla="val 3334"/>
                <a:gd name="adj2" fmla="val 5370766"/>
                <a:gd name="adj3" fmla="val 269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xdr:col>
      <xdr:colOff>216648</xdr:colOff>
      <xdr:row>52</xdr:row>
      <xdr:rowOff>14942</xdr:rowOff>
    </xdr:from>
    <xdr:to>
      <xdr:col>1</xdr:col>
      <xdr:colOff>366060</xdr:colOff>
      <xdr:row>52</xdr:row>
      <xdr:rowOff>211045</xdr:rowOff>
    </xdr:to>
    <xdr:sp macro="" textlink="">
      <xdr:nvSpPr>
        <xdr:cNvPr id="30" name="U ターン矢印 23">
          <a:extLst>
            <a:ext uri="{FF2B5EF4-FFF2-40B4-BE49-F238E27FC236}">
              <a16:creationId xmlns:a16="http://schemas.microsoft.com/office/drawing/2014/main" id="{A258270D-2B9D-4495-A181-F5DDABD7B0B7}"/>
            </a:ext>
          </a:extLst>
        </xdr:cNvPr>
        <xdr:cNvSpPr/>
      </xdr:nvSpPr>
      <xdr:spPr>
        <a:xfrm>
          <a:off x="10402048" y="47671692"/>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186765</xdr:colOff>
      <xdr:row>53</xdr:row>
      <xdr:rowOff>31750</xdr:rowOff>
    </xdr:from>
    <xdr:to>
      <xdr:col>1</xdr:col>
      <xdr:colOff>336177</xdr:colOff>
      <xdr:row>53</xdr:row>
      <xdr:rowOff>212913</xdr:rowOff>
    </xdr:to>
    <xdr:sp macro="" textlink="">
      <xdr:nvSpPr>
        <xdr:cNvPr id="31" name="U ターン矢印 24">
          <a:extLst>
            <a:ext uri="{FF2B5EF4-FFF2-40B4-BE49-F238E27FC236}">
              <a16:creationId xmlns:a16="http://schemas.microsoft.com/office/drawing/2014/main" id="{EF8F3B6B-AF65-45CF-8712-B35FFE3069BE}"/>
            </a:ext>
          </a:extLst>
        </xdr:cNvPr>
        <xdr:cNvSpPr/>
      </xdr:nvSpPr>
      <xdr:spPr>
        <a:xfrm flipH="1">
          <a:off x="10372165" y="47917100"/>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288124</xdr:colOff>
      <xdr:row>6</xdr:row>
      <xdr:rowOff>11665</xdr:rowOff>
    </xdr:from>
    <xdr:to>
      <xdr:col>3</xdr:col>
      <xdr:colOff>351779</xdr:colOff>
      <xdr:row>7</xdr:row>
      <xdr:rowOff>5932</xdr:rowOff>
    </xdr:to>
    <xdr:sp macro="" textlink="">
      <xdr:nvSpPr>
        <xdr:cNvPr id="2" name="下矢印 200">
          <a:extLst>
            <a:ext uri="{FF2B5EF4-FFF2-40B4-BE49-F238E27FC236}">
              <a16:creationId xmlns:a16="http://schemas.microsoft.com/office/drawing/2014/main" id="{7B6090EA-B22A-4873-9A5D-AFDC13F13218}"/>
            </a:ext>
          </a:extLst>
        </xdr:cNvPr>
        <xdr:cNvSpPr/>
      </xdr:nvSpPr>
      <xdr:spPr>
        <a:xfrm rot="8316506" flipH="1">
          <a:off x="2329709" y="1104344"/>
          <a:ext cx="63655" cy="1667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303232</xdr:colOff>
      <xdr:row>6</xdr:row>
      <xdr:rowOff>2923</xdr:rowOff>
    </xdr:from>
    <xdr:to>
      <xdr:col>5</xdr:col>
      <xdr:colOff>360987</xdr:colOff>
      <xdr:row>7</xdr:row>
      <xdr:rowOff>1400</xdr:rowOff>
    </xdr:to>
    <xdr:sp macro="" textlink="">
      <xdr:nvSpPr>
        <xdr:cNvPr id="3" name="下矢印 196">
          <a:extLst>
            <a:ext uri="{FF2B5EF4-FFF2-40B4-BE49-F238E27FC236}">
              <a16:creationId xmlns:a16="http://schemas.microsoft.com/office/drawing/2014/main" id="{F45D220A-F0A4-4252-AA77-7CF37952D0FA}"/>
            </a:ext>
          </a:extLst>
        </xdr:cNvPr>
        <xdr:cNvSpPr/>
      </xdr:nvSpPr>
      <xdr:spPr>
        <a:xfrm rot="13335280">
          <a:off x="3717855" y="1095602"/>
          <a:ext cx="57755" cy="171006"/>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243974</xdr:colOff>
      <xdr:row>7</xdr:row>
      <xdr:rowOff>36763</xdr:rowOff>
    </xdr:from>
    <xdr:to>
      <xdr:col>3</xdr:col>
      <xdr:colOff>290764</xdr:colOff>
      <xdr:row>7</xdr:row>
      <xdr:rowOff>96921</xdr:rowOff>
    </xdr:to>
    <xdr:cxnSp macro="">
      <xdr:nvCxnSpPr>
        <xdr:cNvPr id="4" name="直線コネクタ 3">
          <a:extLst>
            <a:ext uri="{FF2B5EF4-FFF2-40B4-BE49-F238E27FC236}">
              <a16:creationId xmlns:a16="http://schemas.microsoft.com/office/drawing/2014/main" id="{5A444B60-186D-48E7-AAD9-8BFEDC9658E9}"/>
            </a:ext>
          </a:extLst>
        </xdr:cNvPr>
        <xdr:cNvCxnSpPr/>
      </xdr:nvCxnSpPr>
      <xdr:spPr>
        <a:xfrm>
          <a:off x="2068763" y="1310105"/>
          <a:ext cx="46790" cy="60158"/>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305090</xdr:colOff>
      <xdr:row>7</xdr:row>
      <xdr:rowOff>26415</xdr:rowOff>
    </xdr:from>
    <xdr:to>
      <xdr:col>5</xdr:col>
      <xdr:colOff>368769</xdr:colOff>
      <xdr:row>7</xdr:row>
      <xdr:rowOff>121761</xdr:rowOff>
    </xdr:to>
    <xdr:cxnSp macro="">
      <xdr:nvCxnSpPr>
        <xdr:cNvPr id="6" name="直線コネクタ 5">
          <a:extLst>
            <a:ext uri="{FF2B5EF4-FFF2-40B4-BE49-F238E27FC236}">
              <a16:creationId xmlns:a16="http://schemas.microsoft.com/office/drawing/2014/main" id="{65ADE5C4-3035-4095-B589-C1DAD1E4251F}"/>
            </a:ext>
          </a:extLst>
        </xdr:cNvPr>
        <xdr:cNvCxnSpPr/>
      </xdr:nvCxnSpPr>
      <xdr:spPr>
        <a:xfrm flipH="1">
          <a:off x="3346406" y="1299757"/>
          <a:ext cx="63679" cy="95346"/>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628650</xdr:colOff>
      <xdr:row>90</xdr:row>
      <xdr:rowOff>0</xdr:rowOff>
    </xdr:from>
    <xdr:to>
      <xdr:col>15</xdr:col>
      <xdr:colOff>542925</xdr:colOff>
      <xdr:row>121</xdr:row>
      <xdr:rowOff>135082</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613900" y="20205700"/>
          <a:ext cx="2981325" cy="2605232"/>
        </a:xfrm>
        <a:prstGeom prst="rect">
          <a:avLst/>
        </a:prstGeom>
      </xdr:spPr>
    </xdr:pic>
    <xdr:clientData/>
  </xdr:twoCellAnchor>
  <xdr:twoCellAnchor editAs="oneCell">
    <xdr:from>
      <xdr:col>16</xdr:col>
      <xdr:colOff>11851</xdr:colOff>
      <xdr:row>90</xdr:row>
      <xdr:rowOff>9525</xdr:rowOff>
    </xdr:from>
    <xdr:to>
      <xdr:col>20</xdr:col>
      <xdr:colOff>590551</xdr:colOff>
      <xdr:row>121</xdr:row>
      <xdr:rowOff>130176</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2673751" y="20215225"/>
          <a:ext cx="3017100" cy="2600326"/>
        </a:xfrm>
        <a:prstGeom prst="rect">
          <a:avLst/>
        </a:prstGeom>
      </xdr:spPr>
    </xdr:pic>
    <xdr:clientData/>
  </xdr:twoCellAnchor>
  <xdr:twoCellAnchor>
    <xdr:from>
      <xdr:col>17</xdr:col>
      <xdr:colOff>619125</xdr:colOff>
      <xdr:row>97</xdr:row>
      <xdr:rowOff>114300</xdr:rowOff>
    </xdr:from>
    <xdr:to>
      <xdr:col>18</xdr:col>
      <xdr:colOff>342900</xdr:colOff>
      <xdr:row>102</xdr:row>
      <xdr:rowOff>95250</xdr:rowOff>
    </xdr:to>
    <xdr:sp macro="" textlink="">
      <xdr:nvSpPr>
        <xdr:cNvPr id="4" name="矢印: 上 3">
          <a:extLst>
            <a:ext uri="{FF2B5EF4-FFF2-40B4-BE49-F238E27FC236}">
              <a16:creationId xmlns:a16="http://schemas.microsoft.com/office/drawing/2014/main" id="{00000000-0008-0000-0200-000004000000}"/>
            </a:ext>
          </a:extLst>
        </xdr:cNvPr>
        <xdr:cNvSpPr/>
      </xdr:nvSpPr>
      <xdr:spPr>
        <a:xfrm>
          <a:off x="13877925" y="21932900"/>
          <a:ext cx="346075" cy="1079500"/>
        </a:xfrm>
        <a:prstGeom prst="up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590550</xdr:colOff>
      <xdr:row>67</xdr:row>
      <xdr:rowOff>90794</xdr:rowOff>
    </xdr:from>
    <xdr:to>
      <xdr:col>15</xdr:col>
      <xdr:colOff>457200</xdr:colOff>
      <xdr:row>102</xdr:row>
      <xdr:rowOff>112579</xdr:rowOff>
    </xdr:to>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4850" y="14784694"/>
          <a:ext cx="2914650" cy="2246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127000</xdr:colOff>
          <xdr:row>3</xdr:row>
          <xdr:rowOff>406400</xdr:rowOff>
        </xdr:from>
        <xdr:to>
          <xdr:col>20</xdr:col>
          <xdr:colOff>76200</xdr:colOff>
          <xdr:row>127</xdr:row>
          <xdr:rowOff>95250</xdr:rowOff>
        </xdr:to>
        <xdr:pic>
          <xdr:nvPicPr>
            <xdr:cNvPr id="6" name="図 5">
              <a:extLst>
                <a:ext uri="{FF2B5EF4-FFF2-40B4-BE49-F238E27FC236}">
                  <a16:creationId xmlns:a16="http://schemas.microsoft.com/office/drawing/2014/main" id="{00000000-0008-0000-0200-000006000000}"/>
                </a:ext>
              </a:extLst>
            </xdr:cNvPr>
            <xdr:cNvPicPr>
              <a:picLocks noChangeAspect="1" noChangeArrowheads="1"/>
              <a:extLst>
                <a:ext uri="{84589F7E-364E-4C9E-8A38-B11213B215E9}">
                  <a14:cameraTool cellRange="$A$1:$I$120" spid="_x0000_s3185"/>
                </a:ext>
              </a:extLst>
            </xdr:cNvPicPr>
          </xdr:nvPicPr>
          <xdr:blipFill>
            <a:blip xmlns:r="http://schemas.openxmlformats.org/officeDocument/2006/relationships" r:embed="rId4"/>
            <a:srcRect/>
            <a:stretch>
              <a:fillRect/>
            </a:stretch>
          </xdr:blipFill>
          <xdr:spPr bwMode="auto">
            <a:xfrm>
              <a:off x="6775450" y="1244600"/>
              <a:ext cx="4826000" cy="69659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fajf/Downloads/pc-open-close%20(10).xls" TargetMode="External"/><Relationship Id="rId2" Type="http://schemas.openxmlformats.org/officeDocument/2006/relationships/externalLinkPath" Target="file:///C:\Users\cfajf\Downloads\pc-open-close%20(10).xls" TargetMode="External"/><Relationship Id="rId1" Type="http://schemas.openxmlformats.org/officeDocument/2006/relationships/externalLinkPath" Target="/Users/cfajf/Downloads/pc-open-close%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c-open-close (10)"/>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8"/>
  <sheetViews>
    <sheetView tabSelected="1" view="pageBreakPreview" zoomScale="115" zoomScaleNormal="115" zoomScaleSheetLayoutView="115" workbookViewId="0">
      <selection activeCell="L3" sqref="L3"/>
    </sheetView>
  </sheetViews>
  <sheetFormatPr defaultRowHeight="13"/>
  <cols>
    <col min="2" max="3" width="4.08984375" customWidth="1"/>
    <col min="4" max="4" width="31.6328125" customWidth="1"/>
    <col min="5" max="5" width="4.1796875" customWidth="1"/>
    <col min="6" max="6" width="9" style="3"/>
    <col min="7" max="8" width="8.81640625" style="68"/>
    <col min="9" max="9" width="9" style="4"/>
    <col min="10" max="10" width="0.36328125" customWidth="1"/>
    <col min="11" max="11" width="39.81640625" customWidth="1"/>
    <col min="12" max="12" width="8.81640625" style="68"/>
    <col min="14" max="18" width="8.81640625" style="88"/>
  </cols>
  <sheetData>
    <row r="1" spans="1:18" s="5" customFormat="1">
      <c r="A1"/>
      <c r="B1"/>
      <c r="C1"/>
      <c r="D1" s="1">
        <v>2026</v>
      </c>
      <c r="E1" s="2"/>
      <c r="F1" s="3"/>
      <c r="G1" s="58"/>
      <c r="H1" s="59"/>
      <c r="I1" s="4"/>
      <c r="K1" s="6" t="s">
        <v>473</v>
      </c>
      <c r="L1" s="71"/>
      <c r="N1" s="2"/>
      <c r="O1" s="2"/>
      <c r="P1" s="2"/>
      <c r="Q1" s="2"/>
      <c r="R1" s="2"/>
    </row>
    <row r="2" spans="1:18" s="5" customFormat="1" ht="13.5" thickBot="1">
      <c r="A2"/>
      <c r="B2"/>
      <c r="C2"/>
      <c r="D2" s="5" t="s">
        <v>447</v>
      </c>
      <c r="E2" s="2"/>
      <c r="F2" s="3"/>
      <c r="G2" s="58"/>
      <c r="H2" s="59"/>
      <c r="I2" s="4"/>
      <c r="K2" s="7">
        <v>46157</v>
      </c>
      <c r="L2" s="95">
        <v>0.54236111111111107</v>
      </c>
      <c r="N2" s="2"/>
      <c r="O2" s="2"/>
      <c r="P2" s="2"/>
      <c r="Q2" s="2"/>
      <c r="R2" s="2"/>
    </row>
    <row r="3" spans="1:18" s="12" customFormat="1" ht="39.75" customHeight="1" thickBot="1">
      <c r="A3" s="8"/>
      <c r="B3" s="9" t="s">
        <v>220</v>
      </c>
      <c r="C3" s="9" t="s">
        <v>267</v>
      </c>
      <c r="D3" s="9" t="s">
        <v>0</v>
      </c>
      <c r="E3" s="9" t="s">
        <v>1</v>
      </c>
      <c r="F3" s="10" t="s">
        <v>2</v>
      </c>
      <c r="G3" s="60" t="s">
        <v>3</v>
      </c>
      <c r="H3" s="61" t="s">
        <v>4</v>
      </c>
      <c r="I3" s="11" t="s">
        <v>279</v>
      </c>
      <c r="J3" s="9"/>
      <c r="K3" s="9" t="s">
        <v>6</v>
      </c>
      <c r="L3" s="72" t="s">
        <v>7</v>
      </c>
    </row>
    <row r="4" spans="1:18" ht="47.25" customHeight="1" thickTop="1">
      <c r="A4" s="13">
        <v>1</v>
      </c>
      <c r="B4" s="134"/>
      <c r="C4" s="134"/>
      <c r="D4" s="14" t="s">
        <v>8</v>
      </c>
      <c r="E4" s="15"/>
      <c r="F4" s="15"/>
      <c r="G4" s="62">
        <v>0</v>
      </c>
      <c r="H4" s="62">
        <v>0</v>
      </c>
      <c r="I4" s="15"/>
      <c r="J4" s="16"/>
      <c r="K4" s="17" t="s">
        <v>219</v>
      </c>
      <c r="L4" s="73">
        <v>0</v>
      </c>
    </row>
    <row r="5" spans="1:18">
      <c r="A5" s="18">
        <v>2</v>
      </c>
      <c r="B5" s="135" t="s">
        <v>230</v>
      </c>
      <c r="C5" s="135"/>
      <c r="D5" s="19"/>
      <c r="E5" s="20"/>
      <c r="F5" s="21" t="s">
        <v>11</v>
      </c>
      <c r="G5" s="63">
        <v>0.03</v>
      </c>
      <c r="H5" s="63">
        <f>H4+G5</f>
        <v>0.03</v>
      </c>
      <c r="I5" s="91"/>
      <c r="J5" s="19"/>
      <c r="K5" s="22"/>
      <c r="L5" s="74"/>
    </row>
    <row r="6" spans="1:18">
      <c r="A6" s="18">
        <v>3</v>
      </c>
      <c r="B6" s="135" t="s">
        <v>226</v>
      </c>
      <c r="C6" s="135"/>
      <c r="D6" s="19"/>
      <c r="E6" s="20"/>
      <c r="F6" s="21" t="s">
        <v>11</v>
      </c>
      <c r="G6" s="63">
        <v>0.04</v>
      </c>
      <c r="H6" s="63">
        <f>H5+G6</f>
        <v>7.0000000000000007E-2</v>
      </c>
      <c r="I6" s="91"/>
      <c r="J6" s="19"/>
      <c r="K6" s="22" t="s">
        <v>30</v>
      </c>
      <c r="L6" s="74"/>
    </row>
    <row r="7" spans="1:18" ht="18">
      <c r="A7" s="18">
        <v>4</v>
      </c>
      <c r="B7" s="135" t="s">
        <v>226</v>
      </c>
      <c r="C7" s="141" t="s">
        <v>268</v>
      </c>
      <c r="D7" s="19" t="s">
        <v>269</v>
      </c>
      <c r="E7" s="20"/>
      <c r="F7" s="21" t="s">
        <v>11</v>
      </c>
      <c r="G7" s="63">
        <v>0.33</v>
      </c>
      <c r="H7" s="63">
        <f t="shared" ref="H7:H15" si="0">H6+G7</f>
        <v>0.4</v>
      </c>
      <c r="I7" s="91"/>
      <c r="J7" s="19"/>
      <c r="K7" s="22"/>
      <c r="L7" s="75"/>
    </row>
    <row r="8" spans="1:18" ht="18">
      <c r="A8" s="18">
        <v>5</v>
      </c>
      <c r="B8" s="139" t="s">
        <v>263</v>
      </c>
      <c r="C8" s="139"/>
      <c r="D8" s="19"/>
      <c r="E8" s="20"/>
      <c r="F8" s="21" t="s">
        <v>11</v>
      </c>
      <c r="G8" s="63">
        <v>0.4</v>
      </c>
      <c r="H8" s="63">
        <f t="shared" si="0"/>
        <v>0.8</v>
      </c>
      <c r="I8" s="137" t="s">
        <v>262</v>
      </c>
      <c r="J8" s="19"/>
      <c r="K8" s="22"/>
      <c r="L8" s="75"/>
    </row>
    <row r="9" spans="1:18">
      <c r="A9" s="18">
        <v>6</v>
      </c>
      <c r="B9" s="140" t="s">
        <v>223</v>
      </c>
      <c r="C9" s="140"/>
      <c r="D9" s="19"/>
      <c r="E9" s="20"/>
      <c r="F9" s="21" t="s">
        <v>11</v>
      </c>
      <c r="G9" s="63">
        <v>0.15</v>
      </c>
      <c r="H9" s="63">
        <f t="shared" si="0"/>
        <v>0.95000000000000007</v>
      </c>
      <c r="I9"/>
      <c r="J9" s="19"/>
      <c r="K9" s="22" t="s">
        <v>47</v>
      </c>
      <c r="L9" s="75"/>
    </row>
    <row r="10" spans="1:18" ht="18">
      <c r="A10" s="18">
        <v>7</v>
      </c>
      <c r="B10" s="141" t="s">
        <v>261</v>
      </c>
      <c r="C10" s="141"/>
      <c r="D10" s="19"/>
      <c r="E10" s="20"/>
      <c r="F10" s="21" t="s">
        <v>11</v>
      </c>
      <c r="G10" s="63">
        <v>0.2</v>
      </c>
      <c r="H10" s="63">
        <f t="shared" si="0"/>
        <v>1.1500000000000001</v>
      </c>
      <c r="I10" s="91"/>
      <c r="J10" s="19"/>
      <c r="K10" s="19" t="s">
        <v>36</v>
      </c>
      <c r="L10" s="75"/>
    </row>
    <row r="11" spans="1:18" ht="18">
      <c r="A11" s="18">
        <v>8</v>
      </c>
      <c r="B11" s="141" t="s">
        <v>259</v>
      </c>
      <c r="C11" s="141"/>
      <c r="D11" s="19"/>
      <c r="E11" s="20"/>
      <c r="F11" s="21" t="s">
        <v>11</v>
      </c>
      <c r="G11" s="63">
        <v>0.1</v>
      </c>
      <c r="H11" s="63">
        <f t="shared" si="0"/>
        <v>1.2500000000000002</v>
      </c>
      <c r="I11" s="91"/>
      <c r="J11" s="19"/>
      <c r="K11" s="19" t="s">
        <v>37</v>
      </c>
      <c r="L11" s="75"/>
    </row>
    <row r="12" spans="1:18" ht="18">
      <c r="A12" s="18">
        <v>9</v>
      </c>
      <c r="B12" s="141" t="s">
        <v>250</v>
      </c>
      <c r="C12" s="141"/>
      <c r="D12" s="19"/>
      <c r="E12" s="20"/>
      <c r="F12" s="21" t="s">
        <v>38</v>
      </c>
      <c r="G12" s="63">
        <v>0.45</v>
      </c>
      <c r="H12" s="63">
        <f t="shared" si="0"/>
        <v>1.7000000000000002</v>
      </c>
      <c r="I12" s="91"/>
      <c r="J12" s="19"/>
      <c r="K12" s="19" t="s">
        <v>46</v>
      </c>
      <c r="L12" s="75"/>
    </row>
    <row r="13" spans="1:18" ht="18">
      <c r="A13" s="18">
        <v>10</v>
      </c>
      <c r="B13" s="141" t="s">
        <v>261</v>
      </c>
      <c r="C13" s="141"/>
      <c r="D13" s="19" t="s">
        <v>39</v>
      </c>
      <c r="E13" s="20"/>
      <c r="F13" s="21" t="s">
        <v>42</v>
      </c>
      <c r="G13" s="63">
        <v>0.2</v>
      </c>
      <c r="H13" s="63">
        <f t="shared" si="0"/>
        <v>1.9000000000000001</v>
      </c>
      <c r="I13" s="91"/>
      <c r="J13" s="19"/>
      <c r="K13" s="19" t="s">
        <v>41</v>
      </c>
      <c r="L13" s="75"/>
    </row>
    <row r="14" spans="1:18" ht="19.5" customHeight="1">
      <c r="A14" s="18">
        <v>11</v>
      </c>
      <c r="B14" s="143"/>
      <c r="C14" s="143"/>
      <c r="D14" s="19" t="s">
        <v>34</v>
      </c>
      <c r="E14" s="20"/>
      <c r="F14" s="21" t="s">
        <v>42</v>
      </c>
      <c r="G14" s="63">
        <v>0.1</v>
      </c>
      <c r="H14" s="63">
        <f t="shared" si="0"/>
        <v>2</v>
      </c>
      <c r="I14" s="91"/>
      <c r="J14" s="19"/>
      <c r="K14" s="19" t="s">
        <v>43</v>
      </c>
      <c r="L14" s="75"/>
    </row>
    <row r="15" spans="1:18" ht="68.5" customHeight="1">
      <c r="A15" s="18">
        <v>12</v>
      </c>
      <c r="B15" s="141" t="s">
        <v>251</v>
      </c>
      <c r="C15" s="149"/>
      <c r="D15" s="29"/>
      <c r="E15" s="20"/>
      <c r="F15" s="57" t="s">
        <v>45</v>
      </c>
      <c r="G15" s="64">
        <v>10.9</v>
      </c>
      <c r="H15" s="63">
        <f t="shared" si="0"/>
        <v>12.9</v>
      </c>
      <c r="I15" s="69" t="s">
        <v>48</v>
      </c>
      <c r="J15" s="24"/>
      <c r="K15" s="25" t="s">
        <v>44</v>
      </c>
      <c r="L15" s="76"/>
    </row>
    <row r="16" spans="1:18" ht="21.65" customHeight="1">
      <c r="A16" s="18">
        <v>13</v>
      </c>
      <c r="B16" s="148" t="s">
        <v>260</v>
      </c>
      <c r="C16" s="148"/>
      <c r="D16" s="19"/>
      <c r="E16" s="20"/>
      <c r="F16" s="57" t="s">
        <v>45</v>
      </c>
      <c r="G16" s="63">
        <v>11.2</v>
      </c>
      <c r="H16" s="63">
        <f t="shared" ref="H16:H179" si="1">H15+G16</f>
        <v>24.1</v>
      </c>
      <c r="I16" s="91"/>
      <c r="J16" s="19"/>
      <c r="K16" s="19" t="s">
        <v>154</v>
      </c>
      <c r="L16" s="75"/>
    </row>
    <row r="17" spans="1:17" ht="18">
      <c r="A17" s="18">
        <v>14</v>
      </c>
      <c r="B17" s="141" t="s">
        <v>249</v>
      </c>
      <c r="C17" s="141" t="s">
        <v>268</v>
      </c>
      <c r="D17" s="19" t="s">
        <v>270</v>
      </c>
      <c r="E17" s="20"/>
      <c r="F17" s="21" t="s">
        <v>11</v>
      </c>
      <c r="G17" s="63">
        <v>0.1</v>
      </c>
      <c r="H17" s="63">
        <f t="shared" si="1"/>
        <v>24.200000000000003</v>
      </c>
      <c r="I17" s="91"/>
      <c r="J17" s="19"/>
      <c r="K17" s="19"/>
      <c r="L17" s="75"/>
    </row>
    <row r="18" spans="1:17" ht="18">
      <c r="A18" s="18">
        <v>15</v>
      </c>
      <c r="B18" s="141" t="s">
        <v>250</v>
      </c>
      <c r="C18" s="141"/>
      <c r="D18" s="19"/>
      <c r="E18" s="20"/>
      <c r="F18" s="21" t="s">
        <v>11</v>
      </c>
      <c r="G18" s="63">
        <v>0.1</v>
      </c>
      <c r="H18" s="63">
        <f t="shared" si="1"/>
        <v>24.300000000000004</v>
      </c>
      <c r="I18" s="91"/>
      <c r="J18" s="19"/>
      <c r="K18" s="19" t="s">
        <v>153</v>
      </c>
      <c r="L18" s="75"/>
    </row>
    <row r="19" spans="1:17" ht="18">
      <c r="A19" s="18">
        <v>16</v>
      </c>
      <c r="B19" s="141" t="s">
        <v>259</v>
      </c>
      <c r="C19" s="141"/>
      <c r="D19" s="29"/>
      <c r="E19" s="20"/>
      <c r="F19" s="21" t="s">
        <v>11</v>
      </c>
      <c r="G19" s="63">
        <v>0.2</v>
      </c>
      <c r="H19" s="63">
        <f t="shared" si="1"/>
        <v>24.500000000000004</v>
      </c>
      <c r="I19" s="91"/>
      <c r="J19" s="19"/>
      <c r="K19" s="19"/>
      <c r="L19" s="75"/>
    </row>
    <row r="20" spans="1:17" ht="42" customHeight="1">
      <c r="A20" s="46">
        <v>17</v>
      </c>
      <c r="B20" s="152" t="s">
        <v>280</v>
      </c>
      <c r="C20" s="136"/>
      <c r="D20" s="52" t="s">
        <v>460</v>
      </c>
      <c r="E20" s="47"/>
      <c r="F20" s="54" t="s">
        <v>156</v>
      </c>
      <c r="G20" s="65">
        <v>0.3</v>
      </c>
      <c r="H20" s="65">
        <f t="shared" si="1"/>
        <v>24.800000000000004</v>
      </c>
      <c r="I20" s="48" t="s">
        <v>49</v>
      </c>
      <c r="J20" s="49"/>
      <c r="K20" s="50" t="s">
        <v>439</v>
      </c>
      <c r="L20" s="77">
        <f>H20-H4</f>
        <v>24.800000000000004</v>
      </c>
    </row>
    <row r="21" spans="1:17" ht="18">
      <c r="A21" s="18">
        <v>18</v>
      </c>
      <c r="B21" s="141" t="s">
        <v>249</v>
      </c>
      <c r="C21" s="141"/>
      <c r="D21" s="24"/>
      <c r="E21" s="23"/>
      <c r="F21" s="21" t="s">
        <v>156</v>
      </c>
      <c r="G21" s="64">
        <v>0.4</v>
      </c>
      <c r="H21" s="63">
        <f t="shared" si="1"/>
        <v>25.200000000000003</v>
      </c>
      <c r="I21" s="143"/>
      <c r="J21" s="19"/>
      <c r="K21" s="19"/>
      <c r="L21" s="75"/>
    </row>
    <row r="22" spans="1:17" ht="18">
      <c r="A22" s="18">
        <v>19</v>
      </c>
      <c r="B22" s="141" t="s">
        <v>249</v>
      </c>
      <c r="C22" s="141" t="s">
        <v>268</v>
      </c>
      <c r="D22" s="24" t="s">
        <v>271</v>
      </c>
      <c r="E22" s="23"/>
      <c r="F22" s="21" t="s">
        <v>11</v>
      </c>
      <c r="G22" s="64">
        <v>0.2</v>
      </c>
      <c r="H22" s="63">
        <f t="shared" si="1"/>
        <v>25.400000000000002</v>
      </c>
      <c r="I22" s="143"/>
      <c r="J22" s="19"/>
      <c r="K22" s="19"/>
      <c r="L22" s="75"/>
    </row>
    <row r="23" spans="1:17" ht="18">
      <c r="A23" s="18">
        <v>20</v>
      </c>
      <c r="B23" s="148" t="s">
        <v>260</v>
      </c>
      <c r="C23" s="148"/>
      <c r="D23" s="19"/>
      <c r="E23" s="23"/>
      <c r="F23" s="21" t="s">
        <v>11</v>
      </c>
      <c r="G23" s="64">
        <v>7.0000000000000007E-2</v>
      </c>
      <c r="H23" s="63">
        <f t="shared" si="1"/>
        <v>25.470000000000002</v>
      </c>
      <c r="I23" s="143"/>
      <c r="J23" s="19"/>
      <c r="K23" s="19"/>
      <c r="L23" s="75"/>
    </row>
    <row r="24" spans="1:17" ht="18">
      <c r="A24" s="18">
        <v>21</v>
      </c>
      <c r="B24" s="148" t="s">
        <v>260</v>
      </c>
      <c r="C24" s="148"/>
      <c r="D24" s="19"/>
      <c r="E24" s="23"/>
      <c r="F24" s="21" t="s">
        <v>11</v>
      </c>
      <c r="G24" s="64">
        <v>0.03</v>
      </c>
      <c r="H24" s="63">
        <f t="shared" si="1"/>
        <v>25.500000000000004</v>
      </c>
      <c r="I24" s="143"/>
      <c r="J24" s="19"/>
      <c r="K24" s="19" t="s">
        <v>158</v>
      </c>
      <c r="L24" s="75"/>
    </row>
    <row r="25" spans="1:17" ht="18">
      <c r="A25" s="18">
        <v>22</v>
      </c>
      <c r="B25" s="144" t="s">
        <v>253</v>
      </c>
      <c r="C25" s="144"/>
      <c r="D25" s="24" t="s">
        <v>39</v>
      </c>
      <c r="E25" s="23"/>
      <c r="F25" s="21" t="s">
        <v>11</v>
      </c>
      <c r="G25" s="64">
        <v>0.03</v>
      </c>
      <c r="H25" s="63">
        <f t="shared" si="1"/>
        <v>25.530000000000005</v>
      </c>
      <c r="I25" s="143"/>
      <c r="J25" s="19"/>
      <c r="K25" s="19"/>
      <c r="L25" s="75"/>
    </row>
    <row r="26" spans="1:17" ht="18">
      <c r="A26" s="18">
        <v>23</v>
      </c>
      <c r="B26" s="144" t="s">
        <v>253</v>
      </c>
      <c r="C26" s="144"/>
      <c r="D26" s="24" t="s">
        <v>34</v>
      </c>
      <c r="E26" s="23"/>
      <c r="F26" s="21" t="s">
        <v>53</v>
      </c>
      <c r="G26" s="64">
        <v>0.03</v>
      </c>
      <c r="H26" s="63">
        <f t="shared" si="1"/>
        <v>25.560000000000006</v>
      </c>
      <c r="I26" s="143"/>
      <c r="J26" s="19"/>
      <c r="K26" s="19"/>
      <c r="L26" s="75"/>
    </row>
    <row r="27" spans="1:17" ht="18">
      <c r="A27" s="18">
        <v>24</v>
      </c>
      <c r="B27" s="144" t="s">
        <v>253</v>
      </c>
      <c r="C27" s="144"/>
      <c r="D27" s="24" t="s">
        <v>39</v>
      </c>
      <c r="E27" s="23"/>
      <c r="F27" s="21" t="s">
        <v>53</v>
      </c>
      <c r="G27" s="64">
        <v>0.04</v>
      </c>
      <c r="H27" s="63">
        <f t="shared" si="1"/>
        <v>25.600000000000005</v>
      </c>
      <c r="I27" s="143"/>
      <c r="J27" s="19"/>
      <c r="K27" s="19" t="s">
        <v>159</v>
      </c>
      <c r="L27" s="75"/>
    </row>
    <row r="28" spans="1:17" ht="18">
      <c r="A28" s="18">
        <v>25</v>
      </c>
      <c r="B28" s="144" t="s">
        <v>253</v>
      </c>
      <c r="C28" s="144"/>
      <c r="D28" s="24" t="s">
        <v>34</v>
      </c>
      <c r="E28" s="23"/>
      <c r="F28" s="21" t="s">
        <v>53</v>
      </c>
      <c r="G28" s="64">
        <v>0.1</v>
      </c>
      <c r="H28" s="63">
        <f t="shared" si="1"/>
        <v>25.700000000000006</v>
      </c>
      <c r="I28" s="143"/>
      <c r="J28" s="19"/>
      <c r="K28" s="19" t="s">
        <v>160</v>
      </c>
      <c r="L28" s="75"/>
    </row>
    <row r="29" spans="1:17">
      <c r="A29" s="18">
        <v>26</v>
      </c>
      <c r="B29" s="140" t="s">
        <v>223</v>
      </c>
      <c r="C29" s="140"/>
      <c r="D29" s="24"/>
      <c r="E29" s="23"/>
      <c r="F29" s="21" t="s">
        <v>51</v>
      </c>
      <c r="G29" s="64">
        <v>1.3</v>
      </c>
      <c r="H29" s="63">
        <f t="shared" si="1"/>
        <v>27.000000000000007</v>
      </c>
      <c r="I29" s="143"/>
      <c r="J29" s="19"/>
      <c r="K29" s="19"/>
      <c r="L29" s="75"/>
    </row>
    <row r="30" spans="1:17" ht="18">
      <c r="A30" s="18">
        <v>27</v>
      </c>
      <c r="B30" s="141" t="s">
        <v>261</v>
      </c>
      <c r="C30" s="141"/>
      <c r="D30" s="24"/>
      <c r="E30" s="23"/>
      <c r="F30" s="21" t="s">
        <v>51</v>
      </c>
      <c r="G30" s="64">
        <v>0.49</v>
      </c>
      <c r="H30" s="63">
        <f t="shared" ref="H30:H59" si="2">H29+G30</f>
        <v>27.490000000000006</v>
      </c>
      <c r="I30" s="143"/>
      <c r="J30" s="19"/>
      <c r="K30" s="19" t="s">
        <v>52</v>
      </c>
      <c r="L30" s="75"/>
    </row>
    <row r="31" spans="1:17" ht="18">
      <c r="A31" s="18">
        <v>28</v>
      </c>
      <c r="B31" s="141" t="s">
        <v>259</v>
      </c>
      <c r="C31" s="141"/>
      <c r="D31" s="24"/>
      <c r="E31" s="23"/>
      <c r="F31" s="21" t="s">
        <v>53</v>
      </c>
      <c r="G31" s="64">
        <v>0.1</v>
      </c>
      <c r="H31" s="63">
        <f t="shared" si="2"/>
        <v>27.590000000000007</v>
      </c>
      <c r="I31" s="143"/>
      <c r="J31" s="19"/>
      <c r="K31" s="19" t="s">
        <v>54</v>
      </c>
      <c r="L31" s="75"/>
      <c r="P31" s="138"/>
      <c r="Q31" s="138"/>
    </row>
    <row r="32" spans="1:17" ht="19">
      <c r="A32" s="18">
        <v>29</v>
      </c>
      <c r="B32" s="141" t="s">
        <v>251</v>
      </c>
      <c r="C32" s="149"/>
      <c r="D32" s="99"/>
      <c r="E32" s="23"/>
      <c r="F32" s="100" t="s">
        <v>163</v>
      </c>
      <c r="G32" s="64">
        <v>0.61</v>
      </c>
      <c r="H32" s="63">
        <f t="shared" si="2"/>
        <v>28.200000000000006</v>
      </c>
      <c r="I32" s="143"/>
      <c r="J32" s="19"/>
      <c r="K32" s="19" t="s">
        <v>162</v>
      </c>
      <c r="L32" s="75"/>
      <c r="P32" s="138"/>
      <c r="Q32" s="138"/>
    </row>
    <row r="33" spans="1:17" ht="18">
      <c r="A33" s="18">
        <v>30</v>
      </c>
      <c r="B33" s="141" t="s">
        <v>261</v>
      </c>
      <c r="C33" s="149"/>
      <c r="D33" s="28"/>
      <c r="E33" s="23"/>
      <c r="F33" s="21" t="s">
        <v>53</v>
      </c>
      <c r="G33" s="64">
        <v>0.1</v>
      </c>
      <c r="H33" s="63">
        <f t="shared" si="2"/>
        <v>28.300000000000008</v>
      </c>
      <c r="I33" s="143"/>
      <c r="J33" s="19"/>
      <c r="K33" s="101" t="s">
        <v>165</v>
      </c>
      <c r="L33" s="75"/>
      <c r="P33" s="138"/>
      <c r="Q33" s="138"/>
    </row>
    <row r="34" spans="1:17" ht="18">
      <c r="A34" s="18">
        <v>31</v>
      </c>
      <c r="B34" s="141" t="s">
        <v>261</v>
      </c>
      <c r="C34" s="149"/>
      <c r="D34" s="28"/>
      <c r="E34" s="23"/>
      <c r="F34" s="21" t="s">
        <v>51</v>
      </c>
      <c r="G34" s="64">
        <v>0.4</v>
      </c>
      <c r="H34" s="63">
        <f t="shared" si="2"/>
        <v>28.700000000000006</v>
      </c>
      <c r="I34" s="91"/>
      <c r="J34" s="19"/>
      <c r="K34" s="19"/>
      <c r="L34" s="75"/>
      <c r="P34" s="138"/>
      <c r="Q34" s="138"/>
    </row>
    <row r="35" spans="1:17" ht="18">
      <c r="A35" s="18">
        <v>32</v>
      </c>
      <c r="B35" s="144" t="s">
        <v>253</v>
      </c>
      <c r="C35" s="150"/>
      <c r="D35" s="28" t="s">
        <v>166</v>
      </c>
      <c r="E35" s="23"/>
      <c r="F35" s="21" t="s">
        <v>53</v>
      </c>
      <c r="G35" s="64">
        <v>0.3</v>
      </c>
      <c r="H35" s="63">
        <f t="shared" si="2"/>
        <v>29.000000000000007</v>
      </c>
      <c r="I35" s="137" t="s">
        <v>262</v>
      </c>
      <c r="J35" s="19"/>
      <c r="K35" s="19"/>
      <c r="L35" s="75"/>
      <c r="P35" s="138"/>
      <c r="Q35" s="138"/>
    </row>
    <row r="36" spans="1:17" ht="18">
      <c r="A36" s="18">
        <v>33</v>
      </c>
      <c r="B36" s="141" t="s">
        <v>261</v>
      </c>
      <c r="C36" s="151"/>
      <c r="D36" s="28"/>
      <c r="E36" s="23"/>
      <c r="F36" s="21" t="s">
        <v>53</v>
      </c>
      <c r="G36" s="64">
        <v>0.1</v>
      </c>
      <c r="H36" s="63">
        <f t="shared" si="2"/>
        <v>29.100000000000009</v>
      </c>
      <c r="I36" s="143"/>
      <c r="J36" s="19"/>
      <c r="K36" s="19"/>
      <c r="L36" s="75"/>
      <c r="P36" s="138"/>
      <c r="Q36" s="138"/>
    </row>
    <row r="37" spans="1:17" ht="18">
      <c r="A37" s="18">
        <v>34</v>
      </c>
      <c r="B37" s="141" t="s">
        <v>259</v>
      </c>
      <c r="C37" s="149"/>
      <c r="D37" s="28"/>
      <c r="E37" s="23"/>
      <c r="F37" s="21" t="s">
        <v>53</v>
      </c>
      <c r="G37" s="64">
        <v>0.1</v>
      </c>
      <c r="H37" s="63">
        <f t="shared" si="2"/>
        <v>29.20000000000001</v>
      </c>
      <c r="I37" s="143"/>
      <c r="J37" s="19"/>
      <c r="K37" s="19" t="s">
        <v>167</v>
      </c>
      <c r="L37" s="75"/>
      <c r="P37" s="138"/>
      <c r="Q37" s="138"/>
    </row>
    <row r="38" spans="1:17" ht="19.5" customHeight="1">
      <c r="A38" s="18">
        <v>35</v>
      </c>
      <c r="B38" s="197" t="s">
        <v>231</v>
      </c>
      <c r="C38" s="200" t="s">
        <v>268</v>
      </c>
      <c r="D38" s="194"/>
      <c r="E38" s="23"/>
      <c r="F38" s="102" t="s">
        <v>169</v>
      </c>
      <c r="G38" s="64">
        <v>0.39</v>
      </c>
      <c r="H38" s="63">
        <f t="shared" si="2"/>
        <v>29.590000000000011</v>
      </c>
      <c r="I38" s="143"/>
      <c r="J38" s="19"/>
      <c r="K38" s="19" t="s">
        <v>173</v>
      </c>
      <c r="L38" s="96"/>
      <c r="P38" s="138"/>
      <c r="Q38" s="138"/>
    </row>
    <row r="39" spans="1:17" ht="16.5" customHeight="1">
      <c r="A39" s="18">
        <v>36</v>
      </c>
      <c r="B39" s="198"/>
      <c r="C39" s="201"/>
      <c r="D39" s="195"/>
      <c r="E39" s="23"/>
      <c r="F39" s="100" t="s">
        <v>170</v>
      </c>
      <c r="G39" s="64">
        <v>0.02</v>
      </c>
      <c r="H39" s="63">
        <f t="shared" si="2"/>
        <v>29.61000000000001</v>
      </c>
      <c r="I39" s="143"/>
      <c r="J39" s="19"/>
      <c r="K39" s="19" t="s">
        <v>168</v>
      </c>
      <c r="L39" s="96"/>
      <c r="P39" s="138"/>
      <c r="Q39" s="138"/>
    </row>
    <row r="40" spans="1:17" ht="16.5" customHeight="1">
      <c r="A40" s="18">
        <v>37</v>
      </c>
      <c r="B40" s="199"/>
      <c r="C40" s="202"/>
      <c r="D40" s="196"/>
      <c r="E40" s="23"/>
      <c r="F40" s="100" t="s">
        <v>170</v>
      </c>
      <c r="G40" s="64">
        <v>0.01</v>
      </c>
      <c r="H40" s="63">
        <f t="shared" si="2"/>
        <v>29.620000000000012</v>
      </c>
      <c r="I40" s="143"/>
      <c r="J40" s="19"/>
      <c r="K40" s="19" t="s">
        <v>171</v>
      </c>
      <c r="L40" s="96"/>
      <c r="P40" s="138"/>
      <c r="Q40" s="138"/>
    </row>
    <row r="41" spans="1:17" ht="18">
      <c r="A41" s="18">
        <v>38</v>
      </c>
      <c r="B41" s="141" t="s">
        <v>259</v>
      </c>
      <c r="C41" s="151" t="s">
        <v>281</v>
      </c>
      <c r="D41" s="28"/>
      <c r="E41" s="23"/>
      <c r="F41" s="21" t="s">
        <v>172</v>
      </c>
      <c r="G41" s="64">
        <v>1.68</v>
      </c>
      <c r="H41" s="63">
        <f t="shared" si="2"/>
        <v>31.300000000000011</v>
      </c>
      <c r="I41" s="143"/>
      <c r="J41" s="19"/>
      <c r="K41" s="19"/>
      <c r="L41" s="96"/>
      <c r="P41" s="138"/>
      <c r="Q41" s="138"/>
    </row>
    <row r="42" spans="1:17" ht="18">
      <c r="A42" s="18">
        <v>39</v>
      </c>
      <c r="B42" s="141" t="s">
        <v>249</v>
      </c>
      <c r="C42" s="151" t="s">
        <v>268</v>
      </c>
      <c r="D42" s="28" t="s">
        <v>272</v>
      </c>
      <c r="E42" s="23"/>
      <c r="F42" s="21" t="s">
        <v>172</v>
      </c>
      <c r="G42" s="64">
        <v>0.1</v>
      </c>
      <c r="H42" s="63">
        <f t="shared" si="2"/>
        <v>31.400000000000013</v>
      </c>
      <c r="I42" s="143"/>
      <c r="J42" s="19"/>
      <c r="K42" s="19"/>
      <c r="L42" s="96"/>
      <c r="P42" s="138"/>
      <c r="Q42" s="138"/>
    </row>
    <row r="43" spans="1:17" ht="18">
      <c r="A43" s="18">
        <v>40</v>
      </c>
      <c r="B43" s="141" t="s">
        <v>249</v>
      </c>
      <c r="C43" s="151" t="s">
        <v>268</v>
      </c>
      <c r="D43" s="28" t="s">
        <v>273</v>
      </c>
      <c r="E43" s="23"/>
      <c r="F43" s="21" t="s">
        <v>175</v>
      </c>
      <c r="G43" s="64">
        <v>0.5</v>
      </c>
      <c r="H43" s="63">
        <f t="shared" si="2"/>
        <v>31.900000000000013</v>
      </c>
      <c r="I43" s="143"/>
      <c r="J43" s="19"/>
      <c r="K43" s="19" t="s">
        <v>178</v>
      </c>
      <c r="L43" s="96"/>
      <c r="P43" s="138"/>
      <c r="Q43" s="138"/>
    </row>
    <row r="44" spans="1:17" ht="18">
      <c r="A44" s="18">
        <v>41</v>
      </c>
      <c r="B44" s="148" t="s">
        <v>260</v>
      </c>
      <c r="C44" s="151"/>
      <c r="D44" s="28"/>
      <c r="E44" s="23"/>
      <c r="F44" s="21" t="s">
        <v>177</v>
      </c>
      <c r="G44" s="64">
        <v>2.6</v>
      </c>
      <c r="H44" s="63">
        <f t="shared" si="2"/>
        <v>34.500000000000014</v>
      </c>
      <c r="I44" s="143"/>
      <c r="J44" s="19"/>
      <c r="K44" s="19" t="s">
        <v>180</v>
      </c>
      <c r="L44" s="96"/>
      <c r="P44" s="138"/>
      <c r="Q44" s="138"/>
    </row>
    <row r="45" spans="1:17" ht="18">
      <c r="A45" s="18">
        <v>42</v>
      </c>
      <c r="B45" s="148" t="s">
        <v>260</v>
      </c>
      <c r="C45" s="151"/>
      <c r="D45" s="28"/>
      <c r="E45" s="23"/>
      <c r="F45" s="21" t="s">
        <v>177</v>
      </c>
      <c r="G45" s="64">
        <v>2.2999999999999998</v>
      </c>
      <c r="H45" s="63">
        <f t="shared" si="2"/>
        <v>36.800000000000011</v>
      </c>
      <c r="I45" s="143"/>
      <c r="J45" s="19"/>
      <c r="K45" s="19" t="s">
        <v>179</v>
      </c>
      <c r="L45" s="96"/>
      <c r="P45" s="138"/>
      <c r="Q45" s="138"/>
    </row>
    <row r="46" spans="1:17" ht="18">
      <c r="A46" s="18">
        <v>43</v>
      </c>
      <c r="B46" s="141" t="s">
        <v>259</v>
      </c>
      <c r="C46" s="151" t="s">
        <v>268</v>
      </c>
      <c r="D46" s="28"/>
      <c r="E46" s="23"/>
      <c r="F46" s="21" t="s">
        <v>177</v>
      </c>
      <c r="G46" s="64">
        <v>0.2</v>
      </c>
      <c r="H46" s="63">
        <f t="shared" si="2"/>
        <v>37.000000000000014</v>
      </c>
      <c r="I46" s="143"/>
      <c r="J46" s="19"/>
      <c r="K46" s="19"/>
      <c r="L46" s="96"/>
      <c r="P46" s="138"/>
      <c r="Q46" s="138"/>
    </row>
    <row r="47" spans="1:17" ht="18">
      <c r="A47" s="18">
        <v>44</v>
      </c>
      <c r="B47" s="141" t="s">
        <v>249</v>
      </c>
      <c r="C47" s="151" t="s">
        <v>268</v>
      </c>
      <c r="D47" s="24" t="s">
        <v>274</v>
      </c>
      <c r="E47" s="23"/>
      <c r="F47" s="21" t="s">
        <v>181</v>
      </c>
      <c r="G47" s="64">
        <v>0.6</v>
      </c>
      <c r="H47" s="63">
        <f t="shared" si="2"/>
        <v>37.600000000000016</v>
      </c>
      <c r="I47" s="143"/>
      <c r="J47" s="19"/>
      <c r="K47" s="19"/>
      <c r="L47" s="75"/>
      <c r="P47" s="138"/>
      <c r="Q47" s="138"/>
    </row>
    <row r="48" spans="1:17" ht="18">
      <c r="A48" s="18">
        <v>45</v>
      </c>
      <c r="B48" s="141" t="s">
        <v>249</v>
      </c>
      <c r="C48" s="151" t="s">
        <v>268</v>
      </c>
      <c r="D48" s="24" t="s">
        <v>275</v>
      </c>
      <c r="E48" s="23"/>
      <c r="F48" s="21" t="s">
        <v>19</v>
      </c>
      <c r="G48" s="64">
        <v>0.2</v>
      </c>
      <c r="H48" s="63">
        <f t="shared" si="2"/>
        <v>37.800000000000018</v>
      </c>
      <c r="I48" s="143"/>
      <c r="J48" s="19"/>
      <c r="K48" s="19"/>
      <c r="L48" s="75"/>
      <c r="P48" s="138"/>
      <c r="Q48" s="138"/>
    </row>
    <row r="49" spans="1:17" ht="18">
      <c r="A49" s="18">
        <v>46</v>
      </c>
      <c r="B49" s="141" t="s">
        <v>251</v>
      </c>
      <c r="C49" s="151" t="s">
        <v>268</v>
      </c>
      <c r="D49" s="29" t="s">
        <v>282</v>
      </c>
      <c r="E49" s="23"/>
      <c r="F49" s="82" t="s">
        <v>58</v>
      </c>
      <c r="G49" s="64">
        <v>2.6</v>
      </c>
      <c r="H49" s="63">
        <f t="shared" si="2"/>
        <v>40.40000000000002</v>
      </c>
      <c r="I49" s="143"/>
      <c r="J49" s="19"/>
      <c r="K49" s="19" t="s">
        <v>283</v>
      </c>
      <c r="L49" s="75"/>
      <c r="P49" s="138"/>
      <c r="Q49" s="138"/>
    </row>
    <row r="50" spans="1:17" ht="18">
      <c r="A50" s="18">
        <v>47</v>
      </c>
      <c r="B50" s="148" t="s">
        <v>284</v>
      </c>
      <c r="C50" s="148" t="s">
        <v>268</v>
      </c>
      <c r="D50" s="24" t="s">
        <v>276</v>
      </c>
      <c r="E50" s="23"/>
      <c r="F50" s="21" t="s">
        <v>59</v>
      </c>
      <c r="G50" s="64">
        <v>2</v>
      </c>
      <c r="H50" s="63">
        <f t="shared" si="2"/>
        <v>42.40000000000002</v>
      </c>
      <c r="I50" s="88"/>
      <c r="J50" s="19"/>
      <c r="K50" s="19" t="s">
        <v>63</v>
      </c>
      <c r="L50" s="75"/>
      <c r="P50" s="138"/>
      <c r="Q50" s="138"/>
    </row>
    <row r="51" spans="1:17" ht="18">
      <c r="A51" s="18">
        <v>48</v>
      </c>
      <c r="B51" s="141" t="s">
        <v>249</v>
      </c>
      <c r="C51" s="148" t="s">
        <v>268</v>
      </c>
      <c r="D51" s="24" t="s">
        <v>277</v>
      </c>
      <c r="E51" s="23"/>
      <c r="F51" s="21" t="s">
        <v>61</v>
      </c>
      <c r="G51" s="64">
        <v>0.9</v>
      </c>
      <c r="H51" s="63">
        <f t="shared" si="2"/>
        <v>43.300000000000018</v>
      </c>
      <c r="I51" s="143"/>
      <c r="J51" s="19"/>
      <c r="K51" s="19"/>
      <c r="L51" s="75"/>
      <c r="P51" s="138"/>
      <c r="Q51" s="138"/>
    </row>
    <row r="52" spans="1:17" ht="21.65" customHeight="1">
      <c r="A52" s="18">
        <v>49</v>
      </c>
      <c r="B52" s="148" t="s">
        <v>284</v>
      </c>
      <c r="C52" s="148" t="s">
        <v>268</v>
      </c>
      <c r="D52" s="24" t="s">
        <v>278</v>
      </c>
      <c r="E52" s="23"/>
      <c r="F52" s="21" t="s">
        <v>68</v>
      </c>
      <c r="G52" s="64">
        <v>2.2000000000000002</v>
      </c>
      <c r="H52" s="63">
        <f t="shared" si="2"/>
        <v>45.500000000000021</v>
      </c>
      <c r="I52" s="143"/>
      <c r="J52" s="19"/>
      <c r="K52" s="19"/>
      <c r="L52" s="75"/>
      <c r="P52" s="138"/>
      <c r="Q52" s="138"/>
    </row>
    <row r="53" spans="1:17" ht="18">
      <c r="A53" s="18">
        <v>50</v>
      </c>
      <c r="B53" s="141" t="s">
        <v>249</v>
      </c>
      <c r="C53" s="148" t="s">
        <v>268</v>
      </c>
      <c r="D53" s="19"/>
      <c r="E53" s="23"/>
      <c r="F53" s="21" t="s">
        <v>69</v>
      </c>
      <c r="G53" s="64">
        <v>2.6</v>
      </c>
      <c r="H53" s="63">
        <f t="shared" si="2"/>
        <v>48.100000000000023</v>
      </c>
      <c r="I53" s="143"/>
      <c r="J53" s="19"/>
      <c r="K53" s="19" t="s">
        <v>285</v>
      </c>
      <c r="L53" s="75"/>
      <c r="P53" s="138"/>
      <c r="Q53" s="138"/>
    </row>
    <row r="54" spans="1:17" ht="18">
      <c r="A54" s="18">
        <v>51</v>
      </c>
      <c r="B54" s="141" t="s">
        <v>259</v>
      </c>
      <c r="C54" s="141"/>
      <c r="D54" s="24"/>
      <c r="E54" s="23"/>
      <c r="F54" s="21" t="s">
        <v>70</v>
      </c>
      <c r="G54" s="64">
        <v>0.5</v>
      </c>
      <c r="H54" s="63">
        <f t="shared" si="2"/>
        <v>48.600000000000023</v>
      </c>
      <c r="I54" s="143"/>
      <c r="J54" s="19"/>
      <c r="K54" s="19"/>
      <c r="L54" s="75"/>
      <c r="P54" s="138"/>
      <c r="Q54" s="138"/>
    </row>
    <row r="55" spans="1:17" ht="18">
      <c r="A55" s="18">
        <v>52</v>
      </c>
      <c r="B55" s="141" t="s">
        <v>259</v>
      </c>
      <c r="C55" s="141"/>
      <c r="D55" s="24"/>
      <c r="E55" s="23" t="s">
        <v>21</v>
      </c>
      <c r="F55" s="21" t="s">
        <v>71</v>
      </c>
      <c r="G55" s="64">
        <v>0.4</v>
      </c>
      <c r="H55" s="63">
        <f t="shared" si="2"/>
        <v>49.000000000000021</v>
      </c>
      <c r="I55" s="143"/>
      <c r="J55" s="19"/>
      <c r="K55" s="19" t="s">
        <v>74</v>
      </c>
      <c r="L55" s="75"/>
      <c r="P55" s="138"/>
      <c r="Q55" s="138"/>
    </row>
    <row r="56" spans="1:17" ht="18">
      <c r="A56" s="18">
        <v>53</v>
      </c>
      <c r="B56" s="148" t="s">
        <v>260</v>
      </c>
      <c r="C56" s="148" t="s">
        <v>268</v>
      </c>
      <c r="D56" s="24" t="s">
        <v>289</v>
      </c>
      <c r="E56" s="23" t="s">
        <v>21</v>
      </c>
      <c r="F56" s="21" t="s">
        <v>72</v>
      </c>
      <c r="G56" s="64">
        <v>2.2000000000000002</v>
      </c>
      <c r="H56" s="63">
        <f t="shared" si="2"/>
        <v>51.200000000000024</v>
      </c>
      <c r="I56" s="143"/>
      <c r="J56" s="19"/>
      <c r="K56" s="19" t="s">
        <v>75</v>
      </c>
      <c r="L56" s="75"/>
      <c r="P56" s="138"/>
      <c r="Q56" s="138"/>
    </row>
    <row r="57" spans="1:17" ht="18" customHeight="1">
      <c r="A57" s="18">
        <v>54</v>
      </c>
      <c r="B57" s="143"/>
      <c r="C57" s="135"/>
      <c r="D57" s="24" t="s">
        <v>78</v>
      </c>
      <c r="E57" s="23"/>
      <c r="F57" s="21" t="s">
        <v>76</v>
      </c>
      <c r="G57" s="64">
        <v>0.3</v>
      </c>
      <c r="H57" s="63">
        <f t="shared" si="2"/>
        <v>51.500000000000021</v>
      </c>
      <c r="I57" s="91"/>
      <c r="J57" s="19"/>
      <c r="K57" s="19" t="s">
        <v>77</v>
      </c>
      <c r="L57" s="75"/>
      <c r="P57" s="138"/>
      <c r="Q57" s="138"/>
    </row>
    <row r="58" spans="1:17" ht="18">
      <c r="A58" s="18">
        <v>55</v>
      </c>
      <c r="B58" s="141" t="s">
        <v>249</v>
      </c>
      <c r="C58" s="148" t="s">
        <v>268</v>
      </c>
      <c r="D58" s="24" t="s">
        <v>290</v>
      </c>
      <c r="E58" s="23" t="s">
        <v>21</v>
      </c>
      <c r="F58" s="21" t="s">
        <v>76</v>
      </c>
      <c r="G58" s="64">
        <v>1.3</v>
      </c>
      <c r="H58" s="63">
        <f t="shared" si="2"/>
        <v>52.800000000000018</v>
      </c>
      <c r="I58" s="143"/>
      <c r="J58" s="19"/>
      <c r="K58" s="19" t="s">
        <v>287</v>
      </c>
      <c r="L58" s="75"/>
      <c r="P58" s="138"/>
      <c r="Q58" s="138"/>
    </row>
    <row r="59" spans="1:17" ht="42" customHeight="1">
      <c r="A59" s="46">
        <v>56</v>
      </c>
      <c r="B59" s="152" t="s">
        <v>280</v>
      </c>
      <c r="C59" s="136"/>
      <c r="D59" s="52" t="s">
        <v>66</v>
      </c>
      <c r="E59" s="47"/>
      <c r="F59" s="54" t="s">
        <v>76</v>
      </c>
      <c r="G59" s="65">
        <v>13.2</v>
      </c>
      <c r="H59" s="65">
        <f t="shared" si="2"/>
        <v>66.000000000000014</v>
      </c>
      <c r="I59" s="48" t="s">
        <v>20</v>
      </c>
      <c r="J59" s="49"/>
      <c r="K59" s="50" t="s">
        <v>448</v>
      </c>
      <c r="L59" s="77">
        <f>H59-H20</f>
        <v>41.20000000000001</v>
      </c>
      <c r="P59" s="138"/>
      <c r="Q59" s="138"/>
    </row>
    <row r="60" spans="1:17" ht="18">
      <c r="A60" s="18">
        <v>57</v>
      </c>
      <c r="B60" s="141" t="s">
        <v>249</v>
      </c>
      <c r="C60" s="141" t="s">
        <v>268</v>
      </c>
      <c r="D60" s="19" t="s">
        <v>291</v>
      </c>
      <c r="E60" s="20"/>
      <c r="F60" s="27" t="s">
        <v>83</v>
      </c>
      <c r="G60" s="63">
        <v>1.3</v>
      </c>
      <c r="H60" s="63">
        <f t="shared" si="1"/>
        <v>67.300000000000011</v>
      </c>
      <c r="I60" s="143"/>
      <c r="J60" s="29"/>
      <c r="K60" s="35" t="s">
        <v>22</v>
      </c>
      <c r="L60" s="78"/>
      <c r="P60" s="138"/>
      <c r="Q60" s="138"/>
    </row>
    <row r="61" spans="1:17" ht="18">
      <c r="A61" s="18">
        <v>58</v>
      </c>
      <c r="B61" s="141" t="s">
        <v>249</v>
      </c>
      <c r="C61" s="141" t="s">
        <v>268</v>
      </c>
      <c r="D61" s="19" t="s">
        <v>292</v>
      </c>
      <c r="E61" s="23"/>
      <c r="F61" s="27" t="s">
        <v>83</v>
      </c>
      <c r="G61" s="64">
        <v>2.6</v>
      </c>
      <c r="H61" s="63">
        <f t="shared" si="1"/>
        <v>69.900000000000006</v>
      </c>
      <c r="I61" s="143"/>
      <c r="J61" s="24"/>
      <c r="K61" s="35" t="s">
        <v>286</v>
      </c>
      <c r="L61" s="76"/>
      <c r="P61" s="138"/>
      <c r="Q61" s="138"/>
    </row>
    <row r="62" spans="1:17" ht="43" customHeight="1">
      <c r="A62" s="18">
        <v>59</v>
      </c>
      <c r="B62" s="166" t="s">
        <v>249</v>
      </c>
      <c r="C62" s="141" t="s">
        <v>281</v>
      </c>
      <c r="D62" s="19" t="s">
        <v>288</v>
      </c>
      <c r="E62" s="23"/>
      <c r="F62" s="153" t="s">
        <v>293</v>
      </c>
      <c r="G62" s="64">
        <v>39.9</v>
      </c>
      <c r="H62" s="63">
        <f t="shared" si="1"/>
        <v>109.80000000000001</v>
      </c>
      <c r="I62" s="143"/>
      <c r="J62" s="24"/>
      <c r="K62" s="35"/>
      <c r="L62" s="76"/>
      <c r="P62" s="138"/>
      <c r="Q62" s="138"/>
    </row>
    <row r="63" spans="1:17" ht="18">
      <c r="A63" s="18">
        <v>60</v>
      </c>
      <c r="B63" s="141" t="s">
        <v>250</v>
      </c>
      <c r="C63" s="141" t="s">
        <v>281</v>
      </c>
      <c r="D63" s="19"/>
      <c r="E63" s="23"/>
      <c r="F63" s="154" t="s">
        <v>294</v>
      </c>
      <c r="G63" s="64">
        <v>9.1999999999999993</v>
      </c>
      <c r="H63" s="63">
        <f t="shared" si="1"/>
        <v>119.00000000000001</v>
      </c>
      <c r="I63" s="143"/>
      <c r="J63" s="24"/>
      <c r="K63" s="35" t="s">
        <v>296</v>
      </c>
      <c r="L63" s="76"/>
      <c r="P63" s="138"/>
      <c r="Q63" s="138"/>
    </row>
    <row r="64" spans="1:17" ht="18">
      <c r="A64" s="18">
        <v>61</v>
      </c>
      <c r="B64" s="141" t="s">
        <v>259</v>
      </c>
      <c r="C64" s="141"/>
      <c r="D64" s="19"/>
      <c r="E64" s="23"/>
      <c r="F64" s="27" t="s">
        <v>295</v>
      </c>
      <c r="G64" s="64">
        <v>2.1</v>
      </c>
      <c r="H64" s="63">
        <f t="shared" si="1"/>
        <v>121.10000000000001</v>
      </c>
      <c r="I64" s="143"/>
      <c r="J64" s="24"/>
      <c r="K64" s="35"/>
      <c r="L64" s="76"/>
      <c r="P64" s="138"/>
      <c r="Q64" s="138"/>
    </row>
    <row r="65" spans="1:17" ht="18">
      <c r="A65" s="18">
        <v>62</v>
      </c>
      <c r="B65" s="141" t="s">
        <v>249</v>
      </c>
      <c r="C65" s="141" t="s">
        <v>268</v>
      </c>
      <c r="D65" s="19" t="s">
        <v>298</v>
      </c>
      <c r="E65" s="23"/>
      <c r="F65" s="27" t="s">
        <v>297</v>
      </c>
      <c r="G65" s="64">
        <v>1.1000000000000001</v>
      </c>
      <c r="H65" s="63">
        <f t="shared" si="1"/>
        <v>122.2</v>
      </c>
      <c r="I65" s="143"/>
      <c r="J65" s="24"/>
      <c r="K65" s="35"/>
      <c r="L65" s="76"/>
      <c r="P65" s="138"/>
      <c r="Q65" s="138"/>
    </row>
    <row r="66" spans="1:17" ht="38.5" customHeight="1">
      <c r="A66" s="46">
        <v>63</v>
      </c>
      <c r="B66" s="152" t="s">
        <v>280</v>
      </c>
      <c r="C66" s="136"/>
      <c r="D66" s="52" t="s">
        <v>300</v>
      </c>
      <c r="E66" s="47"/>
      <c r="F66" s="70" t="s">
        <v>299</v>
      </c>
      <c r="G66" s="65">
        <v>5.8</v>
      </c>
      <c r="H66" s="65">
        <f t="shared" si="1"/>
        <v>128</v>
      </c>
      <c r="I66" s="48" t="s">
        <v>20</v>
      </c>
      <c r="J66" s="49"/>
      <c r="K66" s="50" t="s">
        <v>449</v>
      </c>
      <c r="L66" s="77">
        <f>H66-H59</f>
        <v>61.999999999999986</v>
      </c>
      <c r="P66" s="138"/>
      <c r="Q66" s="138"/>
    </row>
    <row r="67" spans="1:17" ht="18" customHeight="1">
      <c r="A67" s="18">
        <v>64</v>
      </c>
      <c r="B67" s="141" t="s">
        <v>249</v>
      </c>
      <c r="C67" s="141" t="s">
        <v>268</v>
      </c>
      <c r="D67" s="19" t="s">
        <v>301</v>
      </c>
      <c r="E67" s="23" t="s">
        <v>21</v>
      </c>
      <c r="F67" s="27" t="s">
        <v>299</v>
      </c>
      <c r="G67" s="64">
        <v>5.4</v>
      </c>
      <c r="H67" s="63">
        <f t="shared" si="1"/>
        <v>133.4</v>
      </c>
      <c r="I67" s="143"/>
      <c r="J67" s="24"/>
      <c r="K67" s="35" t="s">
        <v>302</v>
      </c>
      <c r="L67" s="76"/>
      <c r="P67" s="138"/>
      <c r="Q67" s="138"/>
    </row>
    <row r="68" spans="1:17" ht="18" customHeight="1">
      <c r="A68" s="18">
        <v>65</v>
      </c>
      <c r="B68" s="141" t="s">
        <v>251</v>
      </c>
      <c r="C68" s="141" t="s">
        <v>268</v>
      </c>
      <c r="D68" s="19"/>
      <c r="E68" s="23"/>
      <c r="F68" s="27" t="s">
        <v>303</v>
      </c>
      <c r="G68" s="64">
        <v>6</v>
      </c>
      <c r="H68" s="63">
        <f t="shared" si="1"/>
        <v>139.4</v>
      </c>
      <c r="I68" s="143"/>
      <c r="J68" s="24"/>
      <c r="K68" s="35"/>
      <c r="L68" s="76"/>
      <c r="P68" s="138"/>
      <c r="Q68" s="138"/>
    </row>
    <row r="69" spans="1:17" ht="18" customHeight="1">
      <c r="A69" s="18">
        <v>66</v>
      </c>
      <c r="B69" s="141" t="s">
        <v>249</v>
      </c>
      <c r="C69" s="141"/>
      <c r="D69" s="19"/>
      <c r="E69" s="23"/>
      <c r="F69" s="27" t="s">
        <v>305</v>
      </c>
      <c r="G69" s="64">
        <v>0.5</v>
      </c>
      <c r="H69" s="63">
        <f t="shared" si="1"/>
        <v>139.9</v>
      </c>
      <c r="I69" s="143"/>
      <c r="J69" s="24"/>
      <c r="K69" s="35"/>
      <c r="L69" s="76"/>
      <c r="P69" s="138"/>
      <c r="Q69" s="138"/>
    </row>
    <row r="70" spans="1:17" ht="18" customHeight="1">
      <c r="A70" s="18">
        <v>67</v>
      </c>
      <c r="B70" s="141" t="s">
        <v>249</v>
      </c>
      <c r="C70" s="141" t="s">
        <v>268</v>
      </c>
      <c r="D70" s="19" t="s">
        <v>306</v>
      </c>
      <c r="E70" s="23"/>
      <c r="F70" s="27" t="s">
        <v>305</v>
      </c>
      <c r="G70" s="64">
        <v>0.1</v>
      </c>
      <c r="H70" s="63">
        <f t="shared" si="1"/>
        <v>140</v>
      </c>
      <c r="I70" s="143"/>
      <c r="J70" s="24"/>
      <c r="K70" s="35"/>
      <c r="L70" s="76"/>
      <c r="P70" s="138"/>
      <c r="Q70" s="138"/>
    </row>
    <row r="71" spans="1:17" ht="21" customHeight="1">
      <c r="A71" s="18">
        <v>68</v>
      </c>
      <c r="B71" s="148" t="s">
        <v>260</v>
      </c>
      <c r="C71" s="141" t="s">
        <v>268</v>
      </c>
      <c r="D71" s="19" t="s">
        <v>308</v>
      </c>
      <c r="E71" s="23" t="s">
        <v>21</v>
      </c>
      <c r="F71" s="153" t="s">
        <v>307</v>
      </c>
      <c r="G71" s="64">
        <v>3.2</v>
      </c>
      <c r="H71" s="63">
        <f t="shared" si="1"/>
        <v>143.19999999999999</v>
      </c>
      <c r="I71" s="143"/>
      <c r="J71" s="24"/>
      <c r="K71" s="35" t="s">
        <v>309</v>
      </c>
      <c r="L71" s="76"/>
      <c r="P71" s="138"/>
      <c r="Q71" s="138"/>
    </row>
    <row r="72" spans="1:17" ht="18">
      <c r="A72" s="18">
        <v>69</v>
      </c>
      <c r="B72" s="141" t="s">
        <v>251</v>
      </c>
      <c r="C72" s="141"/>
      <c r="D72" s="19"/>
      <c r="E72" s="23"/>
      <c r="F72" s="27" t="s">
        <v>310</v>
      </c>
      <c r="G72" s="64">
        <v>6.1</v>
      </c>
      <c r="H72" s="63">
        <f t="shared" si="1"/>
        <v>149.29999999999998</v>
      </c>
      <c r="I72" s="143"/>
      <c r="J72" s="24"/>
      <c r="K72" s="35" t="s">
        <v>312</v>
      </c>
      <c r="L72" s="76"/>
      <c r="P72" s="138"/>
      <c r="Q72" s="138"/>
    </row>
    <row r="73" spans="1:17" ht="19">
      <c r="A73" s="18">
        <v>70</v>
      </c>
      <c r="B73" s="141" t="s">
        <v>259</v>
      </c>
      <c r="C73" s="141" t="s">
        <v>268</v>
      </c>
      <c r="D73" s="19" t="s">
        <v>315</v>
      </c>
      <c r="E73" s="23"/>
      <c r="F73" s="153" t="s">
        <v>311</v>
      </c>
      <c r="G73" s="64">
        <v>2.94</v>
      </c>
      <c r="H73" s="63">
        <f t="shared" si="1"/>
        <v>152.23999999999998</v>
      </c>
      <c r="I73" s="143"/>
      <c r="J73" s="24"/>
      <c r="L73" s="76"/>
      <c r="P73" s="138"/>
      <c r="Q73" s="138"/>
    </row>
    <row r="74" spans="1:17" ht="18">
      <c r="A74" s="18">
        <v>71</v>
      </c>
      <c r="B74" s="141" t="s">
        <v>251</v>
      </c>
      <c r="C74" s="141" t="s">
        <v>268</v>
      </c>
      <c r="D74" s="19" t="s">
        <v>315</v>
      </c>
      <c r="E74" s="23"/>
      <c r="F74" s="23" t="s">
        <v>313</v>
      </c>
      <c r="G74" s="64">
        <v>0.02</v>
      </c>
      <c r="H74" s="63">
        <f t="shared" si="1"/>
        <v>152.26</v>
      </c>
      <c r="I74" s="143"/>
      <c r="J74" s="24"/>
      <c r="K74" s="35" t="s">
        <v>314</v>
      </c>
      <c r="L74" s="76"/>
      <c r="P74" s="138"/>
      <c r="Q74" s="138"/>
    </row>
    <row r="75" spans="1:17" ht="18">
      <c r="A75" s="18">
        <v>72</v>
      </c>
      <c r="B75" s="141" t="s">
        <v>249</v>
      </c>
      <c r="C75" s="141"/>
      <c r="D75" s="19"/>
      <c r="E75" s="23"/>
      <c r="F75" s="23" t="s">
        <v>313</v>
      </c>
      <c r="G75" s="64">
        <v>0.34</v>
      </c>
      <c r="H75" s="63">
        <f t="shared" si="1"/>
        <v>152.6</v>
      </c>
      <c r="I75" s="143"/>
      <c r="J75" s="24"/>
      <c r="K75" s="35"/>
      <c r="L75" s="76"/>
      <c r="P75" s="138"/>
      <c r="Q75" s="138"/>
    </row>
    <row r="76" spans="1:17" ht="18">
      <c r="A76" s="18">
        <v>73</v>
      </c>
      <c r="B76" s="141" t="s">
        <v>249</v>
      </c>
      <c r="C76" s="141" t="s">
        <v>268</v>
      </c>
      <c r="D76" s="19" t="s">
        <v>316</v>
      </c>
      <c r="E76" s="23"/>
      <c r="F76" s="27"/>
      <c r="G76" s="64">
        <v>0.4</v>
      </c>
      <c r="H76" s="63">
        <f t="shared" si="1"/>
        <v>153</v>
      </c>
      <c r="I76" s="143"/>
      <c r="J76" s="24"/>
      <c r="K76" s="35"/>
      <c r="L76" s="76"/>
      <c r="P76" s="138"/>
      <c r="Q76" s="138"/>
    </row>
    <row r="77" spans="1:17" ht="25" customHeight="1">
      <c r="A77" s="18">
        <v>74</v>
      </c>
      <c r="B77" s="144" t="s">
        <v>265</v>
      </c>
      <c r="C77" s="141"/>
      <c r="D77" s="19"/>
      <c r="E77" s="23"/>
      <c r="F77" s="153" t="s">
        <v>318</v>
      </c>
      <c r="G77" s="64">
        <v>1.1000000000000001</v>
      </c>
      <c r="H77" s="63">
        <f t="shared" si="1"/>
        <v>154.1</v>
      </c>
      <c r="I77" s="143"/>
      <c r="J77" s="24"/>
      <c r="K77" s="35" t="s">
        <v>317</v>
      </c>
      <c r="L77" s="76"/>
      <c r="P77" s="138"/>
      <c r="Q77" s="138"/>
    </row>
    <row r="78" spans="1:17" ht="25" customHeight="1">
      <c r="A78" s="18">
        <v>75</v>
      </c>
      <c r="B78" s="141" t="s">
        <v>249</v>
      </c>
      <c r="C78" s="141"/>
      <c r="D78" s="19"/>
      <c r="E78" s="23"/>
      <c r="F78" s="153" t="s">
        <v>318</v>
      </c>
      <c r="G78" s="64">
        <v>0.1</v>
      </c>
      <c r="H78" s="63">
        <f t="shared" si="1"/>
        <v>154.19999999999999</v>
      </c>
      <c r="I78" s="143"/>
      <c r="J78" s="24"/>
      <c r="K78" s="35"/>
      <c r="L78" s="76"/>
      <c r="P78" s="138"/>
      <c r="Q78" s="138"/>
    </row>
    <row r="79" spans="1:17" ht="33.65" customHeight="1">
      <c r="A79" s="18">
        <v>76</v>
      </c>
      <c r="B79" s="141" t="s">
        <v>249</v>
      </c>
      <c r="C79" s="141" t="s">
        <v>268</v>
      </c>
      <c r="D79" s="19" t="s">
        <v>320</v>
      </c>
      <c r="E79" s="23"/>
      <c r="F79" s="153" t="s">
        <v>319</v>
      </c>
      <c r="G79" s="64">
        <v>7.7</v>
      </c>
      <c r="H79" s="63">
        <f t="shared" si="1"/>
        <v>161.89999999999998</v>
      </c>
      <c r="I79" s="143"/>
      <c r="J79" s="24"/>
      <c r="K79" s="35"/>
      <c r="L79" s="76"/>
      <c r="P79" s="138"/>
      <c r="Q79" s="138"/>
    </row>
    <row r="80" spans="1:17" ht="25" customHeight="1">
      <c r="A80" s="18">
        <v>77</v>
      </c>
      <c r="B80" s="141" t="s">
        <v>249</v>
      </c>
      <c r="C80" s="141" t="s">
        <v>268</v>
      </c>
      <c r="D80" s="19" t="s">
        <v>322</v>
      </c>
      <c r="E80" s="23"/>
      <c r="F80" s="153" t="s">
        <v>321</v>
      </c>
      <c r="G80" s="64">
        <v>1.4</v>
      </c>
      <c r="H80" s="63">
        <f t="shared" si="1"/>
        <v>163.29999999999998</v>
      </c>
      <c r="I80" s="143"/>
      <c r="J80" s="24"/>
      <c r="K80" s="35"/>
      <c r="L80" s="76"/>
      <c r="P80" s="138"/>
      <c r="Q80" s="138"/>
    </row>
    <row r="81" spans="1:18" ht="18">
      <c r="A81" s="18">
        <v>78</v>
      </c>
      <c r="B81" s="141" t="s">
        <v>259</v>
      </c>
      <c r="C81" s="141"/>
      <c r="D81" s="19"/>
      <c r="E81" s="23"/>
      <c r="F81" s="27" t="s">
        <v>323</v>
      </c>
      <c r="G81" s="64">
        <v>1.1000000000000001</v>
      </c>
      <c r="H81" s="63">
        <f t="shared" si="1"/>
        <v>164.39999999999998</v>
      </c>
      <c r="I81" s="143"/>
      <c r="J81" s="24"/>
      <c r="K81" s="35" t="s">
        <v>324</v>
      </c>
      <c r="L81" s="76"/>
      <c r="P81" s="138"/>
      <c r="Q81" s="138"/>
    </row>
    <row r="82" spans="1:18" ht="18">
      <c r="A82" s="18">
        <v>79</v>
      </c>
      <c r="B82" s="141" t="s">
        <v>261</v>
      </c>
      <c r="C82" s="141"/>
      <c r="D82" s="19"/>
      <c r="E82" s="23"/>
      <c r="F82" s="27"/>
      <c r="G82" s="64">
        <v>0.1</v>
      </c>
      <c r="H82" s="63">
        <f t="shared" si="1"/>
        <v>164.49999999999997</v>
      </c>
      <c r="I82" s="143"/>
      <c r="J82" s="24"/>
      <c r="K82" s="35" t="s">
        <v>326</v>
      </c>
      <c r="L82" s="76"/>
      <c r="P82" s="138"/>
      <c r="Q82" s="138"/>
    </row>
    <row r="83" spans="1:18" ht="18">
      <c r="A83" s="18">
        <v>80</v>
      </c>
      <c r="B83" s="141" t="s">
        <v>250</v>
      </c>
      <c r="C83" s="141" t="s">
        <v>268</v>
      </c>
      <c r="D83" s="19" t="s">
        <v>327</v>
      </c>
      <c r="E83" s="23"/>
      <c r="F83" s="27" t="s">
        <v>325</v>
      </c>
      <c r="G83" s="64">
        <v>1.1000000000000001</v>
      </c>
      <c r="H83" s="63">
        <f t="shared" si="1"/>
        <v>165.59999999999997</v>
      </c>
      <c r="I83" s="143"/>
      <c r="J83" s="24"/>
      <c r="K83" s="35"/>
      <c r="L83" s="76"/>
      <c r="P83" s="138"/>
      <c r="Q83" s="138"/>
    </row>
    <row r="84" spans="1:18" ht="18">
      <c r="A84" s="18">
        <v>81</v>
      </c>
      <c r="B84" s="141" t="s">
        <v>259</v>
      </c>
      <c r="C84" s="141"/>
      <c r="D84" s="19"/>
      <c r="E84" s="23"/>
      <c r="F84" s="27" t="s">
        <v>325</v>
      </c>
      <c r="G84" s="64">
        <v>0.2</v>
      </c>
      <c r="H84" s="63">
        <f t="shared" si="1"/>
        <v>165.79999999999995</v>
      </c>
      <c r="I84" s="143"/>
      <c r="J84" s="24"/>
      <c r="K84" s="35"/>
      <c r="L84" s="76"/>
      <c r="P84" s="138"/>
      <c r="Q84" s="138"/>
    </row>
    <row r="85" spans="1:18" ht="18">
      <c r="A85" s="18">
        <v>82</v>
      </c>
      <c r="B85" s="141" t="s">
        <v>249</v>
      </c>
      <c r="C85" s="141" t="s">
        <v>268</v>
      </c>
      <c r="D85" s="19" t="s">
        <v>329</v>
      </c>
      <c r="E85" s="23"/>
      <c r="F85" s="27"/>
      <c r="G85" s="64">
        <v>0.8</v>
      </c>
      <c r="H85" s="63">
        <f t="shared" si="1"/>
        <v>166.59999999999997</v>
      </c>
      <c r="I85" s="143"/>
      <c r="J85" s="24"/>
      <c r="K85" s="35"/>
      <c r="L85" s="76"/>
      <c r="P85" s="138"/>
      <c r="Q85" s="138"/>
    </row>
    <row r="86" spans="1:18" ht="18">
      <c r="A86" s="18">
        <v>83</v>
      </c>
      <c r="B86" s="141" t="s">
        <v>259</v>
      </c>
      <c r="C86" s="141" t="s">
        <v>268</v>
      </c>
      <c r="D86" s="19" t="s">
        <v>330</v>
      </c>
      <c r="E86" s="23"/>
      <c r="F86" s="27" t="s">
        <v>328</v>
      </c>
      <c r="G86" s="64">
        <v>3.1</v>
      </c>
      <c r="H86" s="63">
        <f t="shared" si="1"/>
        <v>169.69999999999996</v>
      </c>
      <c r="I86" s="143"/>
      <c r="J86" s="24"/>
      <c r="K86" s="35"/>
      <c r="L86" s="76"/>
      <c r="P86" s="138"/>
      <c r="Q86" s="138"/>
    </row>
    <row r="87" spans="1:18" s="111" customFormat="1" ht="39" customHeight="1">
      <c r="A87" s="46">
        <v>84</v>
      </c>
      <c r="B87" s="152" t="s">
        <v>280</v>
      </c>
      <c r="C87" s="155"/>
      <c r="D87" s="52" t="s">
        <v>351</v>
      </c>
      <c r="E87" s="47"/>
      <c r="F87" s="70" t="s">
        <v>333</v>
      </c>
      <c r="G87" s="65">
        <v>3.1</v>
      </c>
      <c r="H87" s="65">
        <f t="shared" si="1"/>
        <v>172.79999999999995</v>
      </c>
      <c r="I87" s="48" t="s">
        <v>20</v>
      </c>
      <c r="J87" s="49"/>
      <c r="K87" s="50" t="s">
        <v>450</v>
      </c>
      <c r="L87" s="77">
        <f>H87-H66</f>
        <v>44.799999999999955</v>
      </c>
      <c r="N87" s="159"/>
      <c r="O87" s="159"/>
      <c r="P87" s="160"/>
      <c r="Q87" s="160"/>
      <c r="R87" s="159"/>
    </row>
    <row r="88" spans="1:18" ht="18">
      <c r="A88" s="18">
        <v>85</v>
      </c>
      <c r="B88" s="141" t="s">
        <v>259</v>
      </c>
      <c r="C88" s="141" t="s">
        <v>268</v>
      </c>
      <c r="D88" s="19" t="s">
        <v>334</v>
      </c>
      <c r="E88" s="23"/>
      <c r="F88" s="27" t="s">
        <v>325</v>
      </c>
      <c r="G88" s="64">
        <v>0</v>
      </c>
      <c r="H88" s="63">
        <f t="shared" si="1"/>
        <v>172.79999999999995</v>
      </c>
      <c r="I88" s="143"/>
      <c r="J88" s="24"/>
      <c r="K88" s="35"/>
      <c r="L88" s="76"/>
      <c r="P88" s="138"/>
      <c r="Q88" s="138"/>
    </row>
    <row r="89" spans="1:18" ht="18">
      <c r="A89" s="18">
        <v>86</v>
      </c>
      <c r="B89" s="141" t="s">
        <v>249</v>
      </c>
      <c r="C89" s="141" t="s">
        <v>268</v>
      </c>
      <c r="D89" s="19" t="s">
        <v>455</v>
      </c>
      <c r="E89" s="23"/>
      <c r="F89" s="27" t="s">
        <v>325</v>
      </c>
      <c r="G89" s="64">
        <v>0.3</v>
      </c>
      <c r="H89" s="63">
        <f t="shared" si="1"/>
        <v>173.09999999999997</v>
      </c>
      <c r="I89" s="143"/>
      <c r="J89" s="24"/>
      <c r="K89" s="35"/>
      <c r="L89" s="76"/>
      <c r="P89" s="138"/>
      <c r="Q89" s="138"/>
    </row>
    <row r="90" spans="1:18" ht="18">
      <c r="A90" s="18">
        <v>87</v>
      </c>
      <c r="B90" s="141" t="s">
        <v>249</v>
      </c>
      <c r="C90" s="141" t="s">
        <v>268</v>
      </c>
      <c r="D90" s="19" t="s">
        <v>456</v>
      </c>
      <c r="E90" s="23"/>
      <c r="F90" s="27" t="s">
        <v>332</v>
      </c>
      <c r="G90" s="64">
        <v>0.5</v>
      </c>
      <c r="H90" s="63">
        <f t="shared" si="1"/>
        <v>173.59999999999997</v>
      </c>
      <c r="I90" s="143"/>
      <c r="J90" s="24"/>
      <c r="K90" s="35"/>
      <c r="L90" s="76"/>
      <c r="P90" s="138"/>
      <c r="Q90" s="138"/>
    </row>
    <row r="91" spans="1:18" ht="18">
      <c r="A91" s="18">
        <v>88</v>
      </c>
      <c r="B91" s="141" t="s">
        <v>249</v>
      </c>
      <c r="C91" s="141" t="s">
        <v>268</v>
      </c>
      <c r="D91" s="19" t="s">
        <v>336</v>
      </c>
      <c r="E91" s="23"/>
      <c r="F91" s="27" t="s">
        <v>335</v>
      </c>
      <c r="G91" s="64">
        <v>1.8</v>
      </c>
      <c r="H91" s="63">
        <f t="shared" si="1"/>
        <v>175.39999999999998</v>
      </c>
      <c r="I91" s="143"/>
      <c r="J91" s="24"/>
      <c r="K91" s="35"/>
      <c r="L91" s="76"/>
      <c r="P91" s="138"/>
      <c r="Q91" s="138"/>
    </row>
    <row r="92" spans="1:18" ht="18">
      <c r="A92" s="18">
        <v>89</v>
      </c>
      <c r="B92" s="141" t="s">
        <v>249</v>
      </c>
      <c r="C92" s="141" t="s">
        <v>268</v>
      </c>
      <c r="D92" s="19" t="s">
        <v>337</v>
      </c>
      <c r="E92" s="23"/>
      <c r="F92" s="27" t="s">
        <v>335</v>
      </c>
      <c r="G92" s="64">
        <v>1.9</v>
      </c>
      <c r="H92" s="63">
        <f t="shared" si="1"/>
        <v>177.29999999999998</v>
      </c>
      <c r="I92" s="143"/>
      <c r="J92" s="24"/>
      <c r="K92" s="35"/>
      <c r="L92" s="76"/>
      <c r="P92" s="138"/>
      <c r="Q92" s="138"/>
    </row>
    <row r="93" spans="1:18" ht="18">
      <c r="A93" s="18">
        <v>90</v>
      </c>
      <c r="B93" s="141" t="s">
        <v>249</v>
      </c>
      <c r="C93" s="141" t="s">
        <v>268</v>
      </c>
      <c r="D93" s="19" t="s">
        <v>338</v>
      </c>
      <c r="E93" s="23"/>
      <c r="F93" s="27" t="s">
        <v>335</v>
      </c>
      <c r="G93" s="64">
        <v>0.3</v>
      </c>
      <c r="H93" s="63">
        <f t="shared" si="1"/>
        <v>177.6</v>
      </c>
      <c r="I93" s="143"/>
      <c r="J93" s="24"/>
      <c r="K93" s="35"/>
      <c r="L93" s="76"/>
      <c r="P93" s="138"/>
      <c r="Q93" s="138"/>
    </row>
    <row r="94" spans="1:18" ht="18">
      <c r="A94" s="18">
        <v>91</v>
      </c>
      <c r="B94" s="141" t="s">
        <v>261</v>
      </c>
      <c r="C94" s="141" t="s">
        <v>268</v>
      </c>
      <c r="D94" s="19" t="s">
        <v>339</v>
      </c>
      <c r="E94" s="23"/>
      <c r="F94" s="27" t="s">
        <v>335</v>
      </c>
      <c r="G94" s="64">
        <v>1.8</v>
      </c>
      <c r="H94" s="63">
        <f t="shared" si="1"/>
        <v>179.4</v>
      </c>
      <c r="I94" s="143"/>
      <c r="J94" s="24"/>
      <c r="K94" s="35"/>
      <c r="L94" s="76"/>
      <c r="P94" s="138"/>
      <c r="Q94" s="138"/>
    </row>
    <row r="95" spans="1:18" ht="18">
      <c r="A95" s="18">
        <v>92</v>
      </c>
      <c r="B95" s="141" t="s">
        <v>249</v>
      </c>
      <c r="C95" s="141" t="s">
        <v>268</v>
      </c>
      <c r="D95" s="19" t="s">
        <v>340</v>
      </c>
      <c r="E95" s="23"/>
      <c r="F95" s="27" t="s">
        <v>335</v>
      </c>
      <c r="G95" s="64">
        <v>2.2999999999999998</v>
      </c>
      <c r="H95" s="63">
        <f t="shared" si="1"/>
        <v>181.70000000000002</v>
      </c>
      <c r="I95" s="143"/>
      <c r="J95" s="24"/>
      <c r="K95" s="35"/>
      <c r="L95" s="76"/>
      <c r="P95" s="138"/>
      <c r="Q95" s="138"/>
    </row>
    <row r="96" spans="1:18" ht="18">
      <c r="A96" s="18">
        <v>93</v>
      </c>
      <c r="B96" s="141" t="s">
        <v>249</v>
      </c>
      <c r="C96" s="141" t="s">
        <v>268</v>
      </c>
      <c r="D96" s="19" t="s">
        <v>341</v>
      </c>
      <c r="E96" s="23"/>
      <c r="F96" s="27" t="s">
        <v>335</v>
      </c>
      <c r="G96" s="64">
        <v>2.4</v>
      </c>
      <c r="H96" s="63">
        <f t="shared" si="1"/>
        <v>184.10000000000002</v>
      </c>
      <c r="I96" s="143"/>
      <c r="J96" s="24"/>
      <c r="K96" s="35"/>
      <c r="L96" s="76"/>
      <c r="P96" s="138"/>
      <c r="Q96" s="138"/>
    </row>
    <row r="97" spans="1:18" ht="18">
      <c r="A97" s="18">
        <v>94</v>
      </c>
      <c r="B97" s="141" t="s">
        <v>250</v>
      </c>
      <c r="C97" s="141" t="s">
        <v>268</v>
      </c>
      <c r="D97" s="19" t="s">
        <v>343</v>
      </c>
      <c r="E97" s="23"/>
      <c r="F97" s="27" t="s">
        <v>342</v>
      </c>
      <c r="G97" s="64">
        <v>4.8</v>
      </c>
      <c r="H97" s="63">
        <f t="shared" si="1"/>
        <v>188.90000000000003</v>
      </c>
      <c r="I97" s="143"/>
      <c r="J97" s="24"/>
      <c r="K97" s="35"/>
      <c r="L97" s="76"/>
      <c r="P97" s="138"/>
      <c r="Q97" s="138"/>
    </row>
    <row r="98" spans="1:18" ht="18">
      <c r="A98" s="18">
        <v>95</v>
      </c>
      <c r="B98" s="141" t="s">
        <v>251</v>
      </c>
      <c r="C98" s="141"/>
      <c r="D98" s="19"/>
      <c r="E98" s="23" t="s">
        <v>345</v>
      </c>
      <c r="F98" s="27" t="s">
        <v>344</v>
      </c>
      <c r="G98" s="64">
        <v>9.5</v>
      </c>
      <c r="H98" s="63">
        <f t="shared" si="1"/>
        <v>198.40000000000003</v>
      </c>
      <c r="I98" s="143"/>
      <c r="J98" s="24"/>
      <c r="K98" s="35" t="s">
        <v>346</v>
      </c>
      <c r="L98" s="76"/>
      <c r="P98" s="138"/>
      <c r="Q98" s="138"/>
    </row>
    <row r="99" spans="1:18" ht="45">
      <c r="A99" s="18">
        <v>96</v>
      </c>
      <c r="B99" s="141" t="s">
        <v>249</v>
      </c>
      <c r="C99" s="141" t="s">
        <v>268</v>
      </c>
      <c r="D99" s="19" t="s">
        <v>347</v>
      </c>
      <c r="E99" s="23"/>
      <c r="F99" s="27" t="s">
        <v>344</v>
      </c>
      <c r="G99" s="64">
        <v>3</v>
      </c>
      <c r="H99" s="63">
        <f t="shared" si="1"/>
        <v>201.40000000000003</v>
      </c>
      <c r="I99" s="143"/>
      <c r="J99" s="24"/>
      <c r="K99" s="157" t="s">
        <v>349</v>
      </c>
      <c r="L99" s="76"/>
      <c r="P99" s="138"/>
      <c r="Q99" s="138"/>
    </row>
    <row r="100" spans="1:18" s="111" customFormat="1" ht="55" customHeight="1">
      <c r="A100" s="192">
        <v>97</v>
      </c>
      <c r="B100" s="152" t="s">
        <v>280</v>
      </c>
      <c r="C100" s="155"/>
      <c r="D100" s="52" t="s">
        <v>348</v>
      </c>
      <c r="E100" s="47"/>
      <c r="F100" s="193" t="s">
        <v>350</v>
      </c>
      <c r="G100" s="65">
        <v>39.4</v>
      </c>
      <c r="H100" s="65">
        <f t="shared" si="1"/>
        <v>240.80000000000004</v>
      </c>
      <c r="I100" s="48" t="s">
        <v>100</v>
      </c>
      <c r="J100" s="49"/>
      <c r="K100" s="50" t="s">
        <v>415</v>
      </c>
      <c r="L100" s="77">
        <f>H100-H87</f>
        <v>68.000000000000085</v>
      </c>
      <c r="M100" t="s">
        <v>398</v>
      </c>
      <c r="N100" s="159"/>
      <c r="O100" s="159"/>
      <c r="P100" s="160"/>
      <c r="Q100" s="160"/>
      <c r="R100" s="159"/>
    </row>
    <row r="101" spans="1:18" ht="18.649999999999999" customHeight="1">
      <c r="A101" s="18">
        <v>98</v>
      </c>
      <c r="B101" s="148" t="s">
        <v>260</v>
      </c>
      <c r="C101" s="141"/>
      <c r="D101" s="19"/>
      <c r="E101" s="23"/>
      <c r="F101" s="27" t="s">
        <v>313</v>
      </c>
      <c r="G101" s="64">
        <v>15.9</v>
      </c>
      <c r="H101" s="63">
        <f t="shared" si="1"/>
        <v>256.70000000000005</v>
      </c>
      <c r="I101" s="143"/>
      <c r="J101" s="24"/>
      <c r="K101" s="35"/>
      <c r="L101" s="76"/>
      <c r="P101" s="138"/>
      <c r="Q101" s="138"/>
    </row>
    <row r="102" spans="1:18" ht="18.649999999999999" customHeight="1">
      <c r="A102" s="18">
        <v>99</v>
      </c>
      <c r="B102" s="141" t="s">
        <v>249</v>
      </c>
      <c r="C102" s="141"/>
      <c r="D102" s="19" t="s">
        <v>353</v>
      </c>
      <c r="E102" s="23"/>
      <c r="F102" s="27" t="s">
        <v>352</v>
      </c>
      <c r="G102" s="64">
        <v>1.2</v>
      </c>
      <c r="H102" s="63">
        <f t="shared" si="1"/>
        <v>257.90000000000003</v>
      </c>
      <c r="I102" s="143"/>
      <c r="J102" s="24"/>
      <c r="K102" s="35" t="s">
        <v>354</v>
      </c>
      <c r="L102" s="76"/>
      <c r="P102" s="138"/>
      <c r="Q102" s="138"/>
    </row>
    <row r="103" spans="1:18" ht="18">
      <c r="A103" s="18">
        <v>102</v>
      </c>
      <c r="B103" s="141" t="s">
        <v>250</v>
      </c>
      <c r="C103" s="141"/>
      <c r="D103" s="19"/>
      <c r="E103" s="23"/>
      <c r="F103" s="27" t="s">
        <v>355</v>
      </c>
      <c r="G103" s="167">
        <v>10.4</v>
      </c>
      <c r="H103" s="63">
        <f t="shared" si="1"/>
        <v>268.3</v>
      </c>
      <c r="I103" s="143"/>
      <c r="J103" s="24"/>
      <c r="K103" s="35"/>
      <c r="L103" s="76"/>
      <c r="P103" s="138"/>
      <c r="Q103" s="138"/>
    </row>
    <row r="104" spans="1:18" ht="18">
      <c r="A104" s="18">
        <v>103</v>
      </c>
      <c r="B104" s="141" t="s">
        <v>259</v>
      </c>
      <c r="C104" s="141"/>
      <c r="D104" s="19"/>
      <c r="E104" s="23"/>
      <c r="F104" s="27" t="s">
        <v>355</v>
      </c>
      <c r="G104" s="64">
        <v>16</v>
      </c>
      <c r="H104" s="63">
        <f t="shared" si="1"/>
        <v>284.3</v>
      </c>
      <c r="I104" s="143"/>
      <c r="J104" s="24"/>
      <c r="K104" s="35"/>
      <c r="L104" s="76"/>
      <c r="P104" s="138"/>
      <c r="Q104" s="138"/>
    </row>
    <row r="105" spans="1:18" ht="18">
      <c r="A105" s="18">
        <v>104</v>
      </c>
      <c r="B105" s="141" t="s">
        <v>249</v>
      </c>
      <c r="C105" s="141" t="s">
        <v>268</v>
      </c>
      <c r="D105" s="19" t="s">
        <v>357</v>
      </c>
      <c r="E105" s="23"/>
      <c r="F105" s="27" t="s">
        <v>356</v>
      </c>
      <c r="G105" s="64">
        <v>8.1</v>
      </c>
      <c r="H105" s="63">
        <f t="shared" si="1"/>
        <v>292.40000000000003</v>
      </c>
      <c r="I105" s="143"/>
      <c r="J105" s="24"/>
      <c r="K105" s="35"/>
      <c r="L105" s="76"/>
      <c r="P105" s="138"/>
      <c r="Q105" s="138"/>
    </row>
    <row r="106" spans="1:18" ht="18">
      <c r="A106" s="18">
        <v>105</v>
      </c>
      <c r="B106" s="141" t="s">
        <v>249</v>
      </c>
      <c r="C106" s="141"/>
      <c r="D106" s="19"/>
      <c r="E106" s="23"/>
      <c r="F106" s="27" t="s">
        <v>359</v>
      </c>
      <c r="G106" s="64">
        <v>0.85</v>
      </c>
      <c r="H106" s="63">
        <f t="shared" si="1"/>
        <v>293.25000000000006</v>
      </c>
      <c r="I106" s="143"/>
      <c r="J106" s="24"/>
      <c r="K106" s="35"/>
      <c r="L106" s="76"/>
      <c r="P106" s="138"/>
      <c r="Q106" s="138"/>
    </row>
    <row r="107" spans="1:18" s="111" customFormat="1" ht="42" customHeight="1">
      <c r="A107" s="46">
        <v>106</v>
      </c>
      <c r="B107" s="152" t="s">
        <v>280</v>
      </c>
      <c r="C107" s="155"/>
      <c r="D107" s="50" t="s">
        <v>358</v>
      </c>
      <c r="E107" s="47"/>
      <c r="F107" s="70"/>
      <c r="G107" s="65">
        <v>0.05</v>
      </c>
      <c r="H107" s="65">
        <f t="shared" si="1"/>
        <v>293.30000000000007</v>
      </c>
      <c r="I107" s="48" t="s">
        <v>195</v>
      </c>
      <c r="J107" s="49"/>
      <c r="K107" s="50" t="s">
        <v>465</v>
      </c>
      <c r="L107" s="77">
        <f>H107-H100</f>
        <v>52.500000000000028</v>
      </c>
      <c r="M107" t="s">
        <v>116</v>
      </c>
      <c r="N107" s="159"/>
      <c r="O107" s="159"/>
      <c r="P107" s="160"/>
      <c r="Q107" s="160"/>
      <c r="R107" s="159"/>
    </row>
    <row r="108" spans="1:18" ht="18">
      <c r="A108" s="18">
        <v>107</v>
      </c>
      <c r="B108" s="141" t="s">
        <v>249</v>
      </c>
      <c r="C108" s="141"/>
      <c r="D108" s="19"/>
      <c r="E108" s="23"/>
      <c r="F108" s="27"/>
      <c r="G108" s="64">
        <v>0.05</v>
      </c>
      <c r="H108" s="63">
        <f t="shared" si="1"/>
        <v>293.35000000000008</v>
      </c>
      <c r="I108" s="143"/>
      <c r="J108" s="24"/>
      <c r="K108" s="35"/>
      <c r="L108" s="76"/>
      <c r="P108" s="138"/>
      <c r="Q108" s="138"/>
    </row>
    <row r="109" spans="1:18" ht="18">
      <c r="A109" s="18">
        <v>108</v>
      </c>
      <c r="B109" s="141" t="s">
        <v>249</v>
      </c>
      <c r="C109" s="141" t="s">
        <v>268</v>
      </c>
      <c r="D109" s="19" t="s">
        <v>357</v>
      </c>
      <c r="E109" s="23"/>
      <c r="F109" s="27" t="s">
        <v>359</v>
      </c>
      <c r="G109" s="64">
        <v>0.85</v>
      </c>
      <c r="H109" s="63">
        <f t="shared" si="1"/>
        <v>294.2000000000001</v>
      </c>
      <c r="I109" s="143"/>
      <c r="J109" s="24"/>
      <c r="K109" s="35"/>
      <c r="L109" s="76"/>
      <c r="P109" s="138"/>
      <c r="Q109" s="138"/>
    </row>
    <row r="110" spans="1:18" ht="18">
      <c r="A110" s="18">
        <v>109</v>
      </c>
      <c r="B110" s="141" t="s">
        <v>249</v>
      </c>
      <c r="C110" s="141"/>
      <c r="D110" s="19"/>
      <c r="E110" s="23" t="s">
        <v>21</v>
      </c>
      <c r="F110" s="27" t="s">
        <v>359</v>
      </c>
      <c r="G110" s="64">
        <v>1.2</v>
      </c>
      <c r="H110" s="63">
        <f t="shared" si="1"/>
        <v>295.40000000000009</v>
      </c>
      <c r="I110" s="143"/>
      <c r="J110" s="24"/>
      <c r="K110" s="35" t="s">
        <v>360</v>
      </c>
      <c r="L110" s="76"/>
      <c r="P110" s="138"/>
      <c r="Q110" s="138"/>
    </row>
    <row r="111" spans="1:18" ht="18">
      <c r="A111" s="18">
        <v>110</v>
      </c>
      <c r="B111" s="141" t="s">
        <v>259</v>
      </c>
      <c r="C111" s="141"/>
      <c r="D111" s="19"/>
      <c r="E111" s="23"/>
      <c r="F111" s="27"/>
      <c r="G111" s="64">
        <v>1</v>
      </c>
      <c r="H111" s="63">
        <f t="shared" si="1"/>
        <v>296.40000000000009</v>
      </c>
      <c r="I111" s="143"/>
      <c r="J111" s="24"/>
      <c r="K111" s="35"/>
      <c r="L111" s="76"/>
      <c r="P111" s="138"/>
      <c r="Q111" s="138"/>
    </row>
    <row r="112" spans="1:18" ht="18">
      <c r="A112" s="18">
        <v>111</v>
      </c>
      <c r="B112" s="141" t="s">
        <v>249</v>
      </c>
      <c r="C112" s="141"/>
      <c r="D112" s="19"/>
      <c r="E112" s="23"/>
      <c r="F112" s="27" t="s">
        <v>359</v>
      </c>
      <c r="G112" s="64">
        <v>4.5</v>
      </c>
      <c r="H112" s="63">
        <f t="shared" si="1"/>
        <v>300.90000000000009</v>
      </c>
      <c r="I112" s="143"/>
      <c r="J112" s="24"/>
      <c r="K112" s="35"/>
      <c r="L112" s="76"/>
      <c r="P112" s="138"/>
      <c r="Q112" s="138"/>
    </row>
    <row r="113" spans="1:17" ht="18">
      <c r="A113" s="18">
        <v>112</v>
      </c>
      <c r="B113" s="141" t="s">
        <v>259</v>
      </c>
      <c r="C113" s="141"/>
      <c r="D113" s="19"/>
      <c r="E113" s="23"/>
      <c r="F113" s="27" t="s">
        <v>361</v>
      </c>
      <c r="G113" s="64">
        <v>0.7</v>
      </c>
      <c r="H113" s="63">
        <f t="shared" si="1"/>
        <v>301.60000000000008</v>
      </c>
      <c r="I113" s="143"/>
      <c r="J113" s="24"/>
      <c r="K113" s="35"/>
      <c r="L113" s="76"/>
      <c r="P113" s="138"/>
      <c r="Q113" s="138"/>
    </row>
    <row r="114" spans="1:17" ht="18">
      <c r="A114" s="18">
        <v>113</v>
      </c>
      <c r="B114" s="141" t="s">
        <v>249</v>
      </c>
      <c r="C114" s="141" t="s">
        <v>268</v>
      </c>
      <c r="D114" s="19" t="s">
        <v>362</v>
      </c>
      <c r="E114" s="23"/>
      <c r="F114" s="27" t="s">
        <v>359</v>
      </c>
      <c r="G114" s="64">
        <v>0.6</v>
      </c>
      <c r="H114" s="63">
        <f t="shared" si="1"/>
        <v>302.2000000000001</v>
      </c>
      <c r="I114" s="143"/>
      <c r="J114" s="24"/>
      <c r="K114" s="35"/>
      <c r="L114" s="76"/>
      <c r="P114" s="138"/>
      <c r="Q114" s="138"/>
    </row>
    <row r="115" spans="1:17" ht="18">
      <c r="A115" s="18">
        <v>114</v>
      </c>
      <c r="B115" s="141" t="s">
        <v>249</v>
      </c>
      <c r="C115" s="141" t="s">
        <v>268</v>
      </c>
      <c r="D115" s="19" t="s">
        <v>363</v>
      </c>
      <c r="E115" s="23"/>
      <c r="F115" s="27" t="s">
        <v>359</v>
      </c>
      <c r="G115" s="64">
        <v>0.4</v>
      </c>
      <c r="H115" s="63">
        <f t="shared" si="1"/>
        <v>302.60000000000008</v>
      </c>
      <c r="I115" s="143"/>
      <c r="J115" s="24"/>
      <c r="K115" s="35"/>
      <c r="L115" s="76"/>
      <c r="P115" s="138"/>
      <c r="Q115" s="138"/>
    </row>
    <row r="116" spans="1:17" ht="18">
      <c r="A116" s="18">
        <v>115</v>
      </c>
      <c r="B116" s="141" t="s">
        <v>249</v>
      </c>
      <c r="C116" s="141" t="s">
        <v>268</v>
      </c>
      <c r="D116" s="19" t="s">
        <v>367</v>
      </c>
      <c r="E116" s="23"/>
      <c r="F116" s="27" t="s">
        <v>364</v>
      </c>
      <c r="G116" s="64">
        <v>8.1</v>
      </c>
      <c r="H116" s="63">
        <f t="shared" si="1"/>
        <v>310.7000000000001</v>
      </c>
      <c r="I116" s="143"/>
      <c r="J116" s="24"/>
      <c r="K116" s="35" t="s">
        <v>366</v>
      </c>
      <c r="L116" s="76"/>
      <c r="P116" s="138"/>
      <c r="Q116" s="138"/>
    </row>
    <row r="117" spans="1:17" ht="18">
      <c r="A117" s="18">
        <v>116</v>
      </c>
      <c r="B117" s="141" t="s">
        <v>259</v>
      </c>
      <c r="C117" s="141" t="s">
        <v>268</v>
      </c>
      <c r="D117" s="19" t="s">
        <v>368</v>
      </c>
      <c r="E117" s="23"/>
      <c r="F117" s="27" t="s">
        <v>365</v>
      </c>
      <c r="G117" s="64">
        <v>0.5</v>
      </c>
      <c r="H117" s="63">
        <f t="shared" si="1"/>
        <v>311.2000000000001</v>
      </c>
      <c r="I117" s="143"/>
      <c r="J117" s="24"/>
      <c r="K117" s="35" t="s">
        <v>366</v>
      </c>
      <c r="L117" s="76"/>
      <c r="P117" s="138"/>
      <c r="Q117" s="138"/>
    </row>
    <row r="118" spans="1:17" ht="28" customHeight="1">
      <c r="A118" s="18">
        <v>117</v>
      </c>
      <c r="B118" s="141" t="s">
        <v>249</v>
      </c>
      <c r="C118" s="141" t="s">
        <v>268</v>
      </c>
      <c r="D118" s="19" t="s">
        <v>370</v>
      </c>
      <c r="E118" s="23"/>
      <c r="F118" s="153" t="s">
        <v>369</v>
      </c>
      <c r="G118" s="64">
        <v>13.8</v>
      </c>
      <c r="H118" s="63">
        <f t="shared" si="1"/>
        <v>325.00000000000011</v>
      </c>
      <c r="I118" s="143"/>
      <c r="J118" s="24"/>
      <c r="K118" s="35"/>
      <c r="L118" s="76"/>
      <c r="P118" s="138"/>
      <c r="Q118" s="138"/>
    </row>
    <row r="119" spans="1:17" ht="18.649999999999999" customHeight="1">
      <c r="A119" s="18">
        <v>118</v>
      </c>
      <c r="B119" s="141" t="s">
        <v>249</v>
      </c>
      <c r="C119" s="141" t="s">
        <v>268</v>
      </c>
      <c r="D119" s="19" t="s">
        <v>372</v>
      </c>
      <c r="E119" s="23"/>
      <c r="F119" s="153" t="s">
        <v>371</v>
      </c>
      <c r="G119" s="64">
        <v>0.2</v>
      </c>
      <c r="H119" s="63">
        <f t="shared" si="1"/>
        <v>325.2000000000001</v>
      </c>
      <c r="I119" s="143"/>
      <c r="J119" s="24"/>
      <c r="K119" s="35"/>
      <c r="L119" s="76"/>
      <c r="P119" s="138"/>
      <c r="Q119" s="138"/>
    </row>
    <row r="120" spans="1:17" ht="18.649999999999999" customHeight="1">
      <c r="A120" s="18">
        <v>119</v>
      </c>
      <c r="B120" s="141" t="s">
        <v>251</v>
      </c>
      <c r="C120" s="141" t="s">
        <v>268</v>
      </c>
      <c r="D120" s="19"/>
      <c r="E120" s="23"/>
      <c r="F120" s="153" t="s">
        <v>364</v>
      </c>
      <c r="G120" s="64">
        <v>6.3</v>
      </c>
      <c r="H120" s="63">
        <f t="shared" si="1"/>
        <v>331.50000000000011</v>
      </c>
      <c r="I120" s="143"/>
      <c r="J120" s="24"/>
      <c r="K120" s="35"/>
      <c r="L120" s="76"/>
      <c r="P120" s="138"/>
      <c r="Q120" s="138"/>
    </row>
    <row r="121" spans="1:17" ht="21" customHeight="1">
      <c r="A121" s="18">
        <v>120</v>
      </c>
      <c r="B121" s="141" t="s">
        <v>249</v>
      </c>
      <c r="C121" s="141" t="s">
        <v>268</v>
      </c>
      <c r="D121" s="19" t="s">
        <v>374</v>
      </c>
      <c r="E121" s="23"/>
      <c r="F121" s="153" t="s">
        <v>373</v>
      </c>
      <c r="G121" s="64">
        <v>5.3</v>
      </c>
      <c r="H121" s="63">
        <f t="shared" si="1"/>
        <v>336.80000000000013</v>
      </c>
      <c r="I121" s="143"/>
      <c r="J121" s="24"/>
      <c r="K121" s="35"/>
      <c r="L121" s="76"/>
      <c r="P121" s="138"/>
      <c r="Q121" s="138"/>
    </row>
    <row r="122" spans="1:17" ht="18.649999999999999" customHeight="1">
      <c r="A122" s="18">
        <v>121</v>
      </c>
      <c r="B122" s="141" t="s">
        <v>284</v>
      </c>
      <c r="C122" s="141" t="s">
        <v>268</v>
      </c>
      <c r="D122" s="19" t="s">
        <v>376</v>
      </c>
      <c r="E122" s="23"/>
      <c r="F122" s="153" t="s">
        <v>375</v>
      </c>
      <c r="G122" s="64">
        <v>7.4</v>
      </c>
      <c r="H122" s="63">
        <f t="shared" si="1"/>
        <v>344.2000000000001</v>
      </c>
      <c r="I122" s="143"/>
      <c r="J122" s="24"/>
      <c r="K122" s="35"/>
      <c r="L122" s="76"/>
      <c r="P122" s="138"/>
      <c r="Q122" s="138"/>
    </row>
    <row r="123" spans="1:17" ht="18.649999999999999" customHeight="1">
      <c r="A123" s="18">
        <v>122</v>
      </c>
      <c r="B123" s="141" t="s">
        <v>284</v>
      </c>
      <c r="C123" s="141" t="s">
        <v>268</v>
      </c>
      <c r="D123" s="19" t="s">
        <v>377</v>
      </c>
      <c r="E123" s="23"/>
      <c r="F123" s="153"/>
      <c r="G123" s="64">
        <v>0.6</v>
      </c>
      <c r="H123" s="63">
        <f t="shared" si="1"/>
        <v>344.80000000000013</v>
      </c>
      <c r="I123" s="143"/>
      <c r="J123" s="24"/>
      <c r="K123" s="35" t="s">
        <v>378</v>
      </c>
      <c r="L123" s="76"/>
      <c r="P123" s="138"/>
      <c r="Q123" s="138"/>
    </row>
    <row r="124" spans="1:17" ht="18.649999999999999" customHeight="1">
      <c r="A124" s="18">
        <v>123</v>
      </c>
      <c r="B124" s="141" t="s">
        <v>284</v>
      </c>
      <c r="C124" s="141" t="s">
        <v>268</v>
      </c>
      <c r="D124" s="19" t="s">
        <v>380</v>
      </c>
      <c r="E124" s="23"/>
      <c r="F124" s="23"/>
      <c r="G124" s="64">
        <v>2.2999999999999998</v>
      </c>
      <c r="H124" s="63">
        <f t="shared" si="1"/>
        <v>347.10000000000014</v>
      </c>
      <c r="I124" s="143"/>
      <c r="J124" s="24"/>
      <c r="K124" s="35"/>
      <c r="L124" s="76"/>
      <c r="P124" s="138"/>
      <c r="Q124" s="138"/>
    </row>
    <row r="125" spans="1:17" ht="18.649999999999999" customHeight="1">
      <c r="A125" s="18">
        <v>124</v>
      </c>
      <c r="B125" s="148" t="s">
        <v>260</v>
      </c>
      <c r="C125" s="141" t="s">
        <v>268</v>
      </c>
      <c r="D125" s="19" t="s">
        <v>381</v>
      </c>
      <c r="E125" s="23"/>
      <c r="F125" s="153" t="s">
        <v>379</v>
      </c>
      <c r="G125" s="64">
        <v>1.5</v>
      </c>
      <c r="H125" s="63">
        <f t="shared" si="1"/>
        <v>348.60000000000014</v>
      </c>
      <c r="I125" s="143"/>
      <c r="J125" s="24"/>
      <c r="K125" s="35"/>
      <c r="L125" s="76"/>
      <c r="P125" s="138"/>
      <c r="Q125" s="138"/>
    </row>
    <row r="126" spans="1:17" ht="42.75" customHeight="1">
      <c r="A126" s="46">
        <v>125</v>
      </c>
      <c r="B126" s="152" t="s">
        <v>280</v>
      </c>
      <c r="C126" s="136"/>
      <c r="D126" s="52" t="s">
        <v>383</v>
      </c>
      <c r="E126" s="47"/>
      <c r="F126" s="161" t="s">
        <v>382</v>
      </c>
      <c r="G126" s="65">
        <v>4.3</v>
      </c>
      <c r="H126" s="65">
        <f t="shared" si="1"/>
        <v>352.90000000000015</v>
      </c>
      <c r="I126" s="48" t="s">
        <v>384</v>
      </c>
      <c r="J126" s="49"/>
      <c r="K126" s="50" t="s">
        <v>466</v>
      </c>
      <c r="L126" s="77">
        <f>H126-H107</f>
        <v>59.60000000000008</v>
      </c>
      <c r="M126" t="s">
        <v>116</v>
      </c>
      <c r="P126" s="138"/>
      <c r="Q126" s="138"/>
    </row>
    <row r="127" spans="1:17" ht="18.649999999999999" customHeight="1">
      <c r="A127" s="18">
        <v>126</v>
      </c>
      <c r="B127" s="148" t="s">
        <v>260</v>
      </c>
      <c r="C127" s="141" t="s">
        <v>281</v>
      </c>
      <c r="D127" s="33"/>
      <c r="E127" s="23"/>
      <c r="F127" s="153" t="s">
        <v>382</v>
      </c>
      <c r="G127" s="64">
        <v>3.9</v>
      </c>
      <c r="H127" s="63">
        <f t="shared" si="1"/>
        <v>356.80000000000013</v>
      </c>
      <c r="I127" s="143"/>
      <c r="J127" s="24"/>
      <c r="K127" s="35"/>
      <c r="L127" s="79"/>
      <c r="P127" s="138"/>
      <c r="Q127" s="138"/>
    </row>
    <row r="128" spans="1:17" ht="21.65" customHeight="1">
      <c r="A128" s="18">
        <v>127</v>
      </c>
      <c r="B128" s="141" t="s">
        <v>249</v>
      </c>
      <c r="C128" s="141" t="s">
        <v>281</v>
      </c>
      <c r="D128" s="33" t="s">
        <v>385</v>
      </c>
      <c r="E128" s="23"/>
      <c r="F128" s="85" t="s">
        <v>386</v>
      </c>
      <c r="G128" s="64">
        <v>3.1</v>
      </c>
      <c r="H128" s="63">
        <f t="shared" si="1"/>
        <v>359.90000000000015</v>
      </c>
      <c r="I128" s="143"/>
      <c r="J128" s="24"/>
      <c r="K128" s="35"/>
      <c r="L128" s="79"/>
      <c r="P128" s="138"/>
      <c r="Q128" s="138"/>
    </row>
    <row r="129" spans="1:17" ht="18" customHeight="1">
      <c r="A129" s="18">
        <v>128</v>
      </c>
      <c r="B129" s="141" t="s">
        <v>259</v>
      </c>
      <c r="C129" s="141" t="s">
        <v>281</v>
      </c>
      <c r="D129" s="33"/>
      <c r="E129" s="23"/>
      <c r="F129" s="153" t="s">
        <v>379</v>
      </c>
      <c r="G129" s="64">
        <v>9.1999999999999993</v>
      </c>
      <c r="H129" s="63">
        <f t="shared" si="1"/>
        <v>369.10000000000014</v>
      </c>
      <c r="I129" s="143"/>
      <c r="J129" s="24"/>
      <c r="K129" s="35"/>
      <c r="L129" s="79"/>
      <c r="P129" s="138"/>
      <c r="Q129" s="138"/>
    </row>
    <row r="130" spans="1:17" ht="18" customHeight="1">
      <c r="A130" s="18">
        <v>129</v>
      </c>
      <c r="B130" s="141" t="s">
        <v>249</v>
      </c>
      <c r="C130" s="141" t="s">
        <v>249</v>
      </c>
      <c r="D130" s="33" t="s">
        <v>387</v>
      </c>
      <c r="E130" s="23"/>
      <c r="F130" s="153" t="s">
        <v>379</v>
      </c>
      <c r="G130" s="64">
        <v>0.2</v>
      </c>
      <c r="H130" s="63">
        <f t="shared" si="1"/>
        <v>369.30000000000013</v>
      </c>
      <c r="I130" s="143"/>
      <c r="J130" s="24"/>
      <c r="K130" s="35"/>
      <c r="L130" s="79"/>
      <c r="P130" s="138"/>
      <c r="Q130" s="138"/>
    </row>
    <row r="131" spans="1:17" ht="41.15" customHeight="1">
      <c r="A131" s="46">
        <v>130</v>
      </c>
      <c r="B131" s="152" t="s">
        <v>280</v>
      </c>
      <c r="C131" s="155"/>
      <c r="D131" s="52" t="s">
        <v>390</v>
      </c>
      <c r="E131" s="47"/>
      <c r="F131" s="86" t="s">
        <v>388</v>
      </c>
      <c r="G131" s="65">
        <v>33.5</v>
      </c>
      <c r="H131" s="65">
        <f t="shared" si="1"/>
        <v>402.80000000000013</v>
      </c>
      <c r="I131" s="48" t="s">
        <v>384</v>
      </c>
      <c r="J131" s="49"/>
      <c r="K131" s="50" t="s">
        <v>451</v>
      </c>
      <c r="L131" s="77">
        <f>H131-H126</f>
        <v>49.899999999999977</v>
      </c>
      <c r="P131" s="138"/>
      <c r="Q131" s="138"/>
    </row>
    <row r="132" spans="1:17" ht="26.5" customHeight="1">
      <c r="A132" s="18">
        <v>131</v>
      </c>
      <c r="B132" s="141" t="s">
        <v>250</v>
      </c>
      <c r="C132" s="158" t="s">
        <v>281</v>
      </c>
      <c r="D132" s="33"/>
      <c r="E132" s="23" t="s">
        <v>21</v>
      </c>
      <c r="F132" s="85" t="s">
        <v>389</v>
      </c>
      <c r="G132" s="64">
        <v>14.8</v>
      </c>
      <c r="H132" s="64">
        <f t="shared" si="1"/>
        <v>417.60000000000014</v>
      </c>
      <c r="I132" s="143"/>
      <c r="J132" s="24"/>
      <c r="K132" s="35" t="s">
        <v>391</v>
      </c>
      <c r="L132" s="79"/>
      <c r="P132" s="138"/>
      <c r="Q132" s="138"/>
    </row>
    <row r="133" spans="1:17" ht="18" customHeight="1">
      <c r="A133" s="18">
        <v>132</v>
      </c>
      <c r="B133" s="141" t="s">
        <v>259</v>
      </c>
      <c r="C133" s="158" t="s">
        <v>281</v>
      </c>
      <c r="D133" s="33" t="s">
        <v>393</v>
      </c>
      <c r="E133" s="23"/>
      <c r="F133" s="3" t="s">
        <v>392</v>
      </c>
      <c r="G133" s="64">
        <v>9.8000000000000007</v>
      </c>
      <c r="H133" s="63">
        <f t="shared" si="1"/>
        <v>427.40000000000015</v>
      </c>
      <c r="I133" s="143"/>
      <c r="J133" s="24"/>
      <c r="K133" s="35"/>
      <c r="L133" s="79"/>
      <c r="P133" s="138"/>
      <c r="Q133" s="138"/>
    </row>
    <row r="134" spans="1:17" ht="18" customHeight="1">
      <c r="A134" s="18">
        <v>133</v>
      </c>
      <c r="B134" s="148" t="s">
        <v>260</v>
      </c>
      <c r="C134" s="135"/>
      <c r="D134" s="33"/>
      <c r="E134" s="23" t="s">
        <v>21</v>
      </c>
      <c r="F134" s="34" t="s">
        <v>183</v>
      </c>
      <c r="G134" s="64">
        <v>9.1999999999999993</v>
      </c>
      <c r="H134" s="64">
        <f t="shared" si="1"/>
        <v>436.60000000000014</v>
      </c>
      <c r="I134" s="143"/>
      <c r="J134" s="24"/>
      <c r="K134" s="35" t="s">
        <v>214</v>
      </c>
      <c r="L134" s="79"/>
    </row>
    <row r="135" spans="1:17" ht="18" customHeight="1">
      <c r="A135" s="18">
        <v>134</v>
      </c>
      <c r="B135" s="141" t="s">
        <v>249</v>
      </c>
      <c r="C135" s="158" t="s">
        <v>281</v>
      </c>
      <c r="D135" s="33" t="s">
        <v>403</v>
      </c>
      <c r="E135" s="23" t="s">
        <v>21</v>
      </c>
      <c r="F135" s="34"/>
      <c r="G135" s="64">
        <v>0.4</v>
      </c>
      <c r="H135" s="64">
        <f t="shared" si="1"/>
        <v>437.00000000000011</v>
      </c>
      <c r="I135" s="143"/>
      <c r="J135" s="24"/>
      <c r="K135" s="35" t="s">
        <v>216</v>
      </c>
      <c r="L135" s="79"/>
    </row>
    <row r="136" spans="1:17" ht="18" customHeight="1">
      <c r="A136" s="18">
        <v>135</v>
      </c>
      <c r="B136" s="148" t="s">
        <v>260</v>
      </c>
      <c r="C136" s="158" t="s">
        <v>281</v>
      </c>
      <c r="D136" s="33" t="s">
        <v>394</v>
      </c>
      <c r="E136" s="23"/>
      <c r="F136" s="34" t="s">
        <v>183</v>
      </c>
      <c r="G136" s="64">
        <v>7.6</v>
      </c>
      <c r="H136" s="63">
        <f t="shared" si="1"/>
        <v>444.60000000000014</v>
      </c>
      <c r="I136" s="143"/>
      <c r="J136" s="24"/>
      <c r="K136" s="35"/>
      <c r="L136" s="79"/>
    </row>
    <row r="137" spans="1:17" ht="18" customHeight="1">
      <c r="A137" s="18">
        <v>136</v>
      </c>
      <c r="B137" s="141" t="s">
        <v>261</v>
      </c>
      <c r="C137" s="158" t="s">
        <v>281</v>
      </c>
      <c r="D137" s="33" t="s">
        <v>395</v>
      </c>
      <c r="E137" s="23" t="s">
        <v>21</v>
      </c>
      <c r="F137" s="34" t="s">
        <v>183</v>
      </c>
      <c r="G137" s="64">
        <v>0.1</v>
      </c>
      <c r="H137" s="63">
        <f t="shared" si="1"/>
        <v>444.70000000000016</v>
      </c>
      <c r="I137" s="143"/>
      <c r="J137" s="24"/>
      <c r="K137" s="35" t="s">
        <v>200</v>
      </c>
      <c r="L137" s="79"/>
    </row>
    <row r="138" spans="1:17" ht="18" customHeight="1">
      <c r="A138" s="18">
        <v>137</v>
      </c>
      <c r="B138" s="148" t="s">
        <v>260</v>
      </c>
      <c r="C138" s="158" t="s">
        <v>281</v>
      </c>
      <c r="D138" s="33" t="s">
        <v>404</v>
      </c>
      <c r="E138" s="23"/>
      <c r="F138" s="34" t="s">
        <v>183</v>
      </c>
      <c r="G138" s="64">
        <v>2.2999999999999998</v>
      </c>
      <c r="H138" s="63">
        <f t="shared" si="1"/>
        <v>447.00000000000017</v>
      </c>
      <c r="I138" s="143"/>
      <c r="J138" s="24"/>
      <c r="K138" s="35" t="s">
        <v>396</v>
      </c>
      <c r="L138" s="79"/>
    </row>
    <row r="139" spans="1:17" ht="36.65" customHeight="1">
      <c r="A139" s="46">
        <v>138</v>
      </c>
      <c r="B139" s="155" t="s">
        <v>250</v>
      </c>
      <c r="C139" s="136"/>
      <c r="D139" s="52" t="s">
        <v>440</v>
      </c>
      <c r="E139" s="47"/>
      <c r="F139" s="51" t="s">
        <v>183</v>
      </c>
      <c r="G139" s="65">
        <v>7.5</v>
      </c>
      <c r="H139" s="65">
        <f t="shared" si="1"/>
        <v>454.50000000000017</v>
      </c>
      <c r="I139" s="156" t="s">
        <v>397</v>
      </c>
      <c r="J139" s="49"/>
      <c r="K139" s="50" t="s">
        <v>417</v>
      </c>
      <c r="L139" s="77">
        <f>H139-H131</f>
        <v>51.700000000000045</v>
      </c>
      <c r="M139" t="s">
        <v>398</v>
      </c>
    </row>
    <row r="140" spans="1:17" ht="18" customHeight="1">
      <c r="A140" s="18">
        <v>139</v>
      </c>
      <c r="B140" s="141" t="s">
        <v>249</v>
      </c>
      <c r="C140" s="158" t="s">
        <v>281</v>
      </c>
      <c r="D140" s="33" t="s">
        <v>400</v>
      </c>
      <c r="E140" s="23"/>
      <c r="F140" s="34" t="s">
        <v>399</v>
      </c>
      <c r="G140" s="64">
        <v>6.9</v>
      </c>
      <c r="H140" s="63">
        <f t="shared" si="1"/>
        <v>461.40000000000015</v>
      </c>
      <c r="I140" s="143"/>
      <c r="J140" s="24"/>
      <c r="K140" s="35"/>
      <c r="L140" s="79"/>
    </row>
    <row r="141" spans="1:17" ht="18" customHeight="1">
      <c r="A141" s="18">
        <v>140</v>
      </c>
      <c r="B141" s="141" t="s">
        <v>259</v>
      </c>
      <c r="C141" s="158" t="s">
        <v>281</v>
      </c>
      <c r="D141" s="33" t="s">
        <v>402</v>
      </c>
      <c r="E141" s="23"/>
      <c r="F141" s="34" t="s">
        <v>105</v>
      </c>
      <c r="G141" s="64">
        <v>3.6</v>
      </c>
      <c r="H141" s="63">
        <f t="shared" si="1"/>
        <v>465.00000000000017</v>
      </c>
      <c r="I141" s="143"/>
      <c r="J141" s="24"/>
      <c r="K141" s="35"/>
      <c r="L141" s="79"/>
    </row>
    <row r="142" spans="1:17" ht="18" customHeight="1">
      <c r="A142" s="18">
        <v>141</v>
      </c>
      <c r="B142" s="141" t="s">
        <v>251</v>
      </c>
      <c r="C142" s="158" t="s">
        <v>281</v>
      </c>
      <c r="D142" s="33" t="s">
        <v>401</v>
      </c>
      <c r="E142" s="23"/>
      <c r="F142" s="34" t="s">
        <v>331</v>
      </c>
      <c r="G142" s="64">
        <v>4.8</v>
      </c>
      <c r="H142" s="63">
        <f t="shared" si="1"/>
        <v>469.80000000000018</v>
      </c>
      <c r="I142" s="143"/>
      <c r="J142" s="24"/>
      <c r="K142" s="35"/>
      <c r="L142" s="79"/>
    </row>
    <row r="143" spans="1:17" ht="28.5" customHeight="1">
      <c r="A143" s="18">
        <v>142</v>
      </c>
      <c r="B143" s="148" t="s">
        <v>260</v>
      </c>
      <c r="C143" s="158" t="s">
        <v>281</v>
      </c>
      <c r="D143" s="33" t="s">
        <v>407</v>
      </c>
      <c r="E143" s="23"/>
      <c r="F143" s="34" t="s">
        <v>405</v>
      </c>
      <c r="G143" s="64">
        <v>9.6</v>
      </c>
      <c r="H143" s="63">
        <f t="shared" si="1"/>
        <v>479.4000000000002</v>
      </c>
      <c r="I143" s="143"/>
      <c r="J143" s="24"/>
      <c r="K143" s="35"/>
      <c r="L143" s="79"/>
    </row>
    <row r="144" spans="1:17" ht="18" customHeight="1">
      <c r="A144" s="18">
        <v>143</v>
      </c>
      <c r="B144" s="141" t="s">
        <v>250</v>
      </c>
      <c r="C144" s="158"/>
      <c r="D144" s="33"/>
      <c r="E144" s="23"/>
      <c r="F144" s="34" t="s">
        <v>406</v>
      </c>
      <c r="G144" s="167">
        <v>5.5</v>
      </c>
      <c r="H144" s="168">
        <f t="shared" si="1"/>
        <v>484.9000000000002</v>
      </c>
      <c r="I144" s="143"/>
      <c r="J144" s="24"/>
      <c r="K144" s="35" t="s">
        <v>317</v>
      </c>
      <c r="L144" s="79"/>
    </row>
    <row r="145" spans="1:19" ht="18" customHeight="1">
      <c r="A145" s="18">
        <v>144</v>
      </c>
      <c r="B145" s="141" t="s">
        <v>251</v>
      </c>
      <c r="C145" s="158"/>
      <c r="D145" s="33"/>
      <c r="E145" s="23"/>
      <c r="F145" s="34" t="s">
        <v>406</v>
      </c>
      <c r="G145" s="167">
        <v>6.1</v>
      </c>
      <c r="H145" s="168">
        <f t="shared" si="1"/>
        <v>491.00000000000023</v>
      </c>
      <c r="I145" s="143"/>
      <c r="J145" s="24"/>
      <c r="K145" s="35" t="s">
        <v>409</v>
      </c>
      <c r="L145" s="79"/>
    </row>
    <row r="146" spans="1:19" ht="18" customHeight="1">
      <c r="A146" s="18">
        <v>145</v>
      </c>
      <c r="B146" s="141" t="s">
        <v>261</v>
      </c>
      <c r="C146" s="162"/>
      <c r="D146" s="33"/>
      <c r="E146" s="23"/>
      <c r="F146" s="34"/>
      <c r="G146" s="64">
        <v>0.3</v>
      </c>
      <c r="H146" s="63">
        <f t="shared" si="1"/>
        <v>491.30000000000024</v>
      </c>
      <c r="I146" s="143"/>
      <c r="J146" s="24"/>
      <c r="K146" s="35" t="s">
        <v>410</v>
      </c>
      <c r="L146" s="79"/>
    </row>
    <row r="147" spans="1:19" ht="18">
      <c r="A147" s="18">
        <v>146</v>
      </c>
      <c r="B147" s="148" t="s">
        <v>260</v>
      </c>
      <c r="C147" s="135"/>
      <c r="D147" s="19"/>
      <c r="E147" s="23"/>
      <c r="F147" s="34" t="s">
        <v>411</v>
      </c>
      <c r="G147" s="64">
        <v>7.7</v>
      </c>
      <c r="H147" s="63">
        <f t="shared" si="1"/>
        <v>499.00000000000023</v>
      </c>
      <c r="I147" s="143"/>
      <c r="J147" s="28"/>
      <c r="K147" s="32"/>
      <c r="L147" s="76"/>
    </row>
    <row r="148" spans="1:19" ht="18">
      <c r="A148" s="18">
        <v>147</v>
      </c>
      <c r="B148" s="141" t="s">
        <v>249</v>
      </c>
      <c r="C148" s="135"/>
      <c r="D148" s="19"/>
      <c r="E148" s="23"/>
      <c r="F148" s="34" t="s">
        <v>408</v>
      </c>
      <c r="G148" s="64">
        <v>0.78</v>
      </c>
      <c r="H148" s="63">
        <f t="shared" si="1"/>
        <v>499.7800000000002</v>
      </c>
      <c r="I148" s="143"/>
      <c r="J148" s="28"/>
      <c r="K148" s="32"/>
      <c r="L148" s="80"/>
    </row>
    <row r="149" spans="1:19" ht="18">
      <c r="A149" s="18">
        <v>148</v>
      </c>
      <c r="B149" s="141" t="s">
        <v>249</v>
      </c>
      <c r="C149" s="135"/>
      <c r="D149" s="19"/>
      <c r="E149" s="23"/>
      <c r="F149" s="34" t="s">
        <v>408</v>
      </c>
      <c r="G149" s="64">
        <v>0.02</v>
      </c>
      <c r="H149" s="63">
        <f t="shared" si="1"/>
        <v>499.80000000000018</v>
      </c>
      <c r="I149" s="143"/>
      <c r="J149" s="28"/>
      <c r="K149" s="32"/>
      <c r="L149" s="80"/>
    </row>
    <row r="150" spans="1:19" ht="18">
      <c r="A150" s="18">
        <v>149</v>
      </c>
      <c r="B150" s="141" t="s">
        <v>249</v>
      </c>
      <c r="C150" s="135"/>
      <c r="D150" s="19"/>
      <c r="E150" s="23"/>
      <c r="F150" s="34" t="s">
        <v>408</v>
      </c>
      <c r="G150" s="64">
        <v>0.3</v>
      </c>
      <c r="H150" s="63">
        <f t="shared" si="1"/>
        <v>500.10000000000019</v>
      </c>
      <c r="I150" s="143"/>
      <c r="J150" s="28"/>
      <c r="K150" s="32"/>
      <c r="L150" s="80"/>
    </row>
    <row r="151" spans="1:19" ht="18">
      <c r="A151" s="18">
        <v>150</v>
      </c>
      <c r="B151" s="141" t="s">
        <v>249</v>
      </c>
      <c r="C151" s="135"/>
      <c r="D151" s="19"/>
      <c r="E151" s="23"/>
      <c r="F151" s="34" t="s">
        <v>408</v>
      </c>
      <c r="G151" s="64">
        <v>0.04</v>
      </c>
      <c r="H151" s="63">
        <f t="shared" si="1"/>
        <v>500.14000000000021</v>
      </c>
      <c r="I151" s="143"/>
      <c r="J151" s="28"/>
      <c r="K151" s="32"/>
      <c r="L151" s="80"/>
    </row>
    <row r="152" spans="1:19" ht="18">
      <c r="A152" s="18">
        <v>151</v>
      </c>
      <c r="B152" s="141" t="s">
        <v>259</v>
      </c>
      <c r="C152" s="135"/>
      <c r="D152" s="19"/>
      <c r="E152" s="23"/>
      <c r="F152" s="34" t="s">
        <v>408</v>
      </c>
      <c r="G152" s="64">
        <v>3.06</v>
      </c>
      <c r="H152" s="63">
        <f t="shared" si="1"/>
        <v>503.20000000000022</v>
      </c>
      <c r="I152" s="143"/>
      <c r="J152" s="28"/>
      <c r="K152" s="32"/>
      <c r="L152" s="80"/>
    </row>
    <row r="153" spans="1:19" ht="18">
      <c r="A153" s="18">
        <v>152</v>
      </c>
      <c r="B153" s="141" t="s">
        <v>259</v>
      </c>
      <c r="C153" s="135"/>
      <c r="D153" s="19"/>
      <c r="E153" s="23"/>
      <c r="F153" s="34" t="s">
        <v>408</v>
      </c>
      <c r="G153" s="64">
        <v>0.1</v>
      </c>
      <c r="H153" s="63">
        <f t="shared" si="1"/>
        <v>503.30000000000024</v>
      </c>
      <c r="I153" s="143"/>
      <c r="J153" s="28"/>
      <c r="K153" s="32"/>
      <c r="L153" s="80"/>
    </row>
    <row r="154" spans="1:19" ht="18">
      <c r="A154" s="18">
        <v>153</v>
      </c>
      <c r="B154" s="141" t="s">
        <v>259</v>
      </c>
      <c r="C154" s="135"/>
      <c r="D154" s="19"/>
      <c r="E154" s="23"/>
      <c r="F154" s="34" t="s">
        <v>408</v>
      </c>
      <c r="G154" s="64">
        <v>0.6</v>
      </c>
      <c r="H154" s="63">
        <f t="shared" si="1"/>
        <v>503.90000000000026</v>
      </c>
      <c r="I154" s="143"/>
      <c r="J154" s="28"/>
      <c r="K154" s="32"/>
      <c r="L154" s="80"/>
    </row>
    <row r="155" spans="1:19" ht="18">
      <c r="A155" s="18">
        <v>154</v>
      </c>
      <c r="B155" s="141" t="s">
        <v>250</v>
      </c>
      <c r="C155" s="135"/>
      <c r="D155" s="19"/>
      <c r="E155" s="23"/>
      <c r="F155" s="34"/>
      <c r="G155" s="64">
        <v>0.1</v>
      </c>
      <c r="H155" s="63">
        <f t="shared" si="1"/>
        <v>504.00000000000028</v>
      </c>
      <c r="I155" s="143"/>
      <c r="J155" s="28"/>
      <c r="K155" s="32"/>
      <c r="L155" s="80"/>
    </row>
    <row r="156" spans="1:19" ht="18">
      <c r="A156" s="18">
        <v>155</v>
      </c>
      <c r="B156" s="141" t="s">
        <v>259</v>
      </c>
      <c r="C156" s="135"/>
      <c r="D156" s="19"/>
      <c r="E156" s="23"/>
      <c r="F156" s="34" t="s">
        <v>412</v>
      </c>
      <c r="G156" s="64">
        <v>1.5</v>
      </c>
      <c r="H156" s="63">
        <f t="shared" si="1"/>
        <v>505.50000000000028</v>
      </c>
      <c r="I156" s="143"/>
      <c r="J156" s="28"/>
      <c r="K156" s="32"/>
      <c r="L156" s="80"/>
    </row>
    <row r="157" spans="1:19" ht="18">
      <c r="A157" s="18">
        <v>156</v>
      </c>
      <c r="B157" s="141" t="s">
        <v>249</v>
      </c>
      <c r="C157" s="135"/>
      <c r="D157" s="19"/>
      <c r="E157" s="23"/>
      <c r="F157" s="34"/>
      <c r="G157" s="64">
        <v>0.1</v>
      </c>
      <c r="H157" s="63">
        <f t="shared" si="1"/>
        <v>505.60000000000031</v>
      </c>
      <c r="I157" s="143"/>
      <c r="J157" s="28"/>
      <c r="K157" s="32"/>
      <c r="L157" s="80"/>
    </row>
    <row r="158" spans="1:19" ht="25.5" customHeight="1">
      <c r="A158" s="18">
        <v>157</v>
      </c>
      <c r="B158" s="141" t="s">
        <v>249</v>
      </c>
      <c r="C158" s="158" t="s">
        <v>268</v>
      </c>
      <c r="D158" s="33" t="s">
        <v>423</v>
      </c>
      <c r="E158" s="23"/>
      <c r="F158" s="34" t="s">
        <v>110</v>
      </c>
      <c r="G158" s="64">
        <v>25.75</v>
      </c>
      <c r="H158" s="63">
        <f t="shared" si="1"/>
        <v>531.35000000000036</v>
      </c>
      <c r="I158" s="143"/>
      <c r="J158" s="28"/>
      <c r="K158" s="33"/>
      <c r="L158" s="76"/>
      <c r="S158" s="55" t="s">
        <v>117</v>
      </c>
    </row>
    <row r="159" spans="1:19" ht="18" customHeight="1">
      <c r="A159" s="18">
        <v>158</v>
      </c>
      <c r="B159" s="141" t="s">
        <v>249</v>
      </c>
      <c r="C159" s="135"/>
      <c r="D159" s="40" t="s">
        <v>111</v>
      </c>
      <c r="E159" s="23"/>
      <c r="F159" s="34" t="s">
        <v>112</v>
      </c>
      <c r="G159" s="64">
        <v>0.1</v>
      </c>
      <c r="H159" s="64">
        <f t="shared" si="1"/>
        <v>531.45000000000039</v>
      </c>
      <c r="I159" s="143"/>
      <c r="J159" s="28"/>
      <c r="K159" s="36" t="s">
        <v>114</v>
      </c>
      <c r="L159" s="80"/>
    </row>
    <row r="160" spans="1:19" ht="18" customHeight="1">
      <c r="A160" s="18">
        <v>159</v>
      </c>
      <c r="B160" s="141" t="s">
        <v>250</v>
      </c>
      <c r="C160" s="135"/>
      <c r="D160" s="19"/>
      <c r="E160" s="23"/>
      <c r="F160" s="34" t="s">
        <v>113</v>
      </c>
      <c r="G160" s="64">
        <v>0.7</v>
      </c>
      <c r="H160" s="64">
        <f t="shared" si="1"/>
        <v>532.15000000000043</v>
      </c>
      <c r="I160" s="143"/>
      <c r="J160" s="28"/>
      <c r="K160" s="36"/>
      <c r="L160" s="80"/>
    </row>
    <row r="161" spans="1:21" ht="18" customHeight="1">
      <c r="A161" s="18">
        <v>160</v>
      </c>
      <c r="B161" s="141" t="s">
        <v>249</v>
      </c>
      <c r="C161" s="135"/>
      <c r="D161" s="19"/>
      <c r="E161" s="23"/>
      <c r="F161" s="34" t="s">
        <v>113</v>
      </c>
      <c r="G161" s="64">
        <v>0.05</v>
      </c>
      <c r="H161" s="64">
        <f t="shared" si="1"/>
        <v>532.20000000000039</v>
      </c>
      <c r="I161" s="143"/>
      <c r="J161" s="28"/>
      <c r="K161" s="36"/>
      <c r="L161" s="80"/>
    </row>
    <row r="162" spans="1:21" ht="18" customHeight="1">
      <c r="A162" s="18">
        <v>161</v>
      </c>
      <c r="B162" s="141" t="s">
        <v>259</v>
      </c>
      <c r="C162" s="135"/>
      <c r="D162" s="33"/>
      <c r="E162" s="23"/>
      <c r="F162" s="34" t="s">
        <v>115</v>
      </c>
      <c r="G162" s="64">
        <v>0.2</v>
      </c>
      <c r="H162" s="64">
        <f t="shared" si="1"/>
        <v>532.40000000000043</v>
      </c>
      <c r="I162" s="143"/>
      <c r="J162" s="28"/>
      <c r="K162" s="26"/>
      <c r="L162" s="76"/>
    </row>
    <row r="163" spans="1:21" ht="18" customHeight="1">
      <c r="A163" s="18">
        <v>162</v>
      </c>
      <c r="B163" s="141" t="s">
        <v>259</v>
      </c>
      <c r="C163" s="135"/>
      <c r="D163" s="33"/>
      <c r="E163" s="23"/>
      <c r="F163" s="34" t="s">
        <v>115</v>
      </c>
      <c r="G163" s="64">
        <v>0.3</v>
      </c>
      <c r="H163" s="64">
        <f t="shared" si="1"/>
        <v>532.70000000000039</v>
      </c>
      <c r="I163" s="143"/>
      <c r="J163" s="28"/>
      <c r="K163" s="36"/>
      <c r="L163" s="78"/>
    </row>
    <row r="164" spans="1:21" ht="18" customHeight="1">
      <c r="A164" s="18">
        <v>163</v>
      </c>
      <c r="B164" s="141" t="s">
        <v>250</v>
      </c>
      <c r="C164" s="135"/>
      <c r="D164" s="19"/>
      <c r="E164" s="23"/>
      <c r="F164" s="34" t="s">
        <v>115</v>
      </c>
      <c r="G164" s="64">
        <v>0.2</v>
      </c>
      <c r="H164" s="64">
        <f>H163+G164</f>
        <v>532.90000000000043</v>
      </c>
      <c r="I164" s="143"/>
      <c r="J164" s="24"/>
      <c r="K164" s="32"/>
      <c r="L164" s="76"/>
    </row>
    <row r="165" spans="1:21" ht="18" customHeight="1">
      <c r="A165" s="18">
        <v>164</v>
      </c>
      <c r="B165" s="166" t="s">
        <v>249</v>
      </c>
      <c r="C165" s="135"/>
      <c r="D165" s="19"/>
      <c r="E165" s="23"/>
      <c r="F165" s="34" t="s">
        <v>11</v>
      </c>
      <c r="G165" s="64">
        <v>0.38</v>
      </c>
      <c r="H165" s="64">
        <f t="shared" ref="H165:H168" si="3">H164+G165</f>
        <v>533.28000000000043</v>
      </c>
      <c r="I165" s="143"/>
      <c r="J165" s="28"/>
      <c r="K165" s="32"/>
      <c r="L165" s="76"/>
    </row>
    <row r="166" spans="1:21" ht="41.25" customHeight="1">
      <c r="A166" s="46">
        <v>165</v>
      </c>
      <c r="B166" s="152" t="s">
        <v>280</v>
      </c>
      <c r="C166" s="136"/>
      <c r="D166" s="52" t="s">
        <v>414</v>
      </c>
      <c r="E166" s="47"/>
      <c r="F166" s="51" t="s">
        <v>115</v>
      </c>
      <c r="G166" s="65">
        <v>0.02</v>
      </c>
      <c r="H166" s="65">
        <f t="shared" si="3"/>
        <v>533.30000000000041</v>
      </c>
      <c r="I166" s="87" t="s">
        <v>422</v>
      </c>
      <c r="J166" s="53"/>
      <c r="K166" s="50" t="s">
        <v>467</v>
      </c>
      <c r="L166" s="77">
        <f>H166-H139</f>
        <v>78.800000000000239</v>
      </c>
      <c r="M166" s="88" t="s">
        <v>116</v>
      </c>
    </row>
    <row r="167" spans="1:21" ht="18" customHeight="1">
      <c r="A167" s="18">
        <v>166</v>
      </c>
      <c r="B167" s="141" t="s">
        <v>249</v>
      </c>
      <c r="C167" s="135"/>
      <c r="D167" s="163"/>
      <c r="E167" s="23"/>
      <c r="F167" s="34"/>
      <c r="G167" s="64">
        <v>0.02</v>
      </c>
      <c r="H167" s="64">
        <f t="shared" si="3"/>
        <v>533.32000000000039</v>
      </c>
      <c r="I167" s="143"/>
      <c r="J167" s="28"/>
      <c r="K167" s="164"/>
      <c r="L167" s="80"/>
      <c r="M167" s="88"/>
    </row>
    <row r="168" spans="1:21" ht="18" customHeight="1">
      <c r="A168" s="18">
        <v>167</v>
      </c>
      <c r="B168" s="141" t="s">
        <v>259</v>
      </c>
      <c r="C168" s="135"/>
      <c r="D168" s="19"/>
      <c r="E168" s="20"/>
      <c r="F168" s="34" t="s">
        <v>115</v>
      </c>
      <c r="G168" s="63">
        <v>0.28000000000000003</v>
      </c>
      <c r="H168" s="64">
        <f t="shared" si="3"/>
        <v>533.60000000000036</v>
      </c>
      <c r="I168" s="143"/>
      <c r="J168" s="29"/>
      <c r="K168" s="30"/>
      <c r="L168" s="78"/>
    </row>
    <row r="169" spans="1:21" ht="28.5">
      <c r="A169" s="18">
        <v>168</v>
      </c>
      <c r="B169" s="148" t="s">
        <v>260</v>
      </c>
      <c r="C169" s="135"/>
      <c r="D169" s="24"/>
      <c r="E169" s="23"/>
      <c r="F169" s="89" t="s">
        <v>122</v>
      </c>
      <c r="G169" s="63">
        <v>7.9</v>
      </c>
      <c r="H169" s="63">
        <f t="shared" si="1"/>
        <v>541.50000000000034</v>
      </c>
      <c r="I169" s="143"/>
      <c r="J169" s="28"/>
      <c r="K169" s="36" t="s">
        <v>120</v>
      </c>
      <c r="L169" s="80"/>
    </row>
    <row r="170" spans="1:21" ht="19">
      <c r="A170" s="18">
        <v>169</v>
      </c>
      <c r="B170" s="141" t="s">
        <v>251</v>
      </c>
      <c r="C170" s="158" t="s">
        <v>268</v>
      </c>
      <c r="D170" s="29" t="s">
        <v>124</v>
      </c>
      <c r="E170" s="23"/>
      <c r="F170" s="89" t="s">
        <v>123</v>
      </c>
      <c r="G170" s="63">
        <v>2.2999999999999998</v>
      </c>
      <c r="H170" s="63">
        <f t="shared" si="1"/>
        <v>543.8000000000003</v>
      </c>
      <c r="I170" s="143"/>
      <c r="J170" s="28"/>
      <c r="K170" s="28"/>
      <c r="L170" s="80"/>
      <c r="U170" s="88" t="s">
        <v>151</v>
      </c>
    </row>
    <row r="171" spans="1:21" ht="18" customHeight="1">
      <c r="A171" s="18">
        <v>170</v>
      </c>
      <c r="B171" s="141" t="s">
        <v>259</v>
      </c>
      <c r="C171" s="135"/>
      <c r="D171" s="29" t="s">
        <v>126</v>
      </c>
      <c r="E171" s="23" t="s">
        <v>21</v>
      </c>
      <c r="F171" s="41" t="s">
        <v>121</v>
      </c>
      <c r="G171" s="63">
        <v>12</v>
      </c>
      <c r="H171" s="63">
        <f t="shared" si="1"/>
        <v>555.8000000000003</v>
      </c>
      <c r="I171" s="143"/>
      <c r="J171" s="28"/>
      <c r="K171" s="28" t="s">
        <v>125</v>
      </c>
      <c r="L171" s="80"/>
    </row>
    <row r="172" spans="1:21" ht="18" customHeight="1">
      <c r="A172" s="18">
        <v>171</v>
      </c>
      <c r="B172" s="141" t="s">
        <v>250</v>
      </c>
      <c r="C172" s="135"/>
      <c r="D172" s="19"/>
      <c r="E172" s="23"/>
      <c r="F172" s="41" t="s">
        <v>115</v>
      </c>
      <c r="G172" s="63">
        <v>2.2999999999999998</v>
      </c>
      <c r="H172" s="63">
        <f t="shared" si="1"/>
        <v>558.10000000000025</v>
      </c>
      <c r="I172" s="143"/>
      <c r="J172" s="28"/>
      <c r="K172" s="28"/>
      <c r="L172" s="80"/>
    </row>
    <row r="173" spans="1:21" ht="42" customHeight="1">
      <c r="A173" s="46">
        <v>172</v>
      </c>
      <c r="B173" s="152" t="s">
        <v>280</v>
      </c>
      <c r="C173" s="136"/>
      <c r="D173" s="52" t="s">
        <v>413</v>
      </c>
      <c r="E173" s="47"/>
      <c r="F173" s="70" t="s">
        <v>115</v>
      </c>
      <c r="G173" s="65">
        <v>0.5</v>
      </c>
      <c r="H173" s="65">
        <f t="shared" si="1"/>
        <v>558.60000000000025</v>
      </c>
      <c r="I173" s="87" t="s">
        <v>20</v>
      </c>
      <c r="J173" s="53"/>
      <c r="K173" s="50" t="s">
        <v>416</v>
      </c>
      <c r="L173" s="77">
        <f>H173-H166</f>
        <v>25.299999999999841</v>
      </c>
      <c r="M173" s="88" t="s">
        <v>116</v>
      </c>
    </row>
    <row r="174" spans="1:21" ht="18" customHeight="1">
      <c r="A174" s="18">
        <v>173</v>
      </c>
      <c r="B174" s="141" t="s">
        <v>251</v>
      </c>
      <c r="C174" s="135"/>
      <c r="D174" s="29"/>
      <c r="E174" s="20"/>
      <c r="F174" s="27" t="s">
        <v>115</v>
      </c>
      <c r="G174" s="63">
        <v>0.1</v>
      </c>
      <c r="H174" s="63">
        <f t="shared" si="1"/>
        <v>558.70000000000027</v>
      </c>
      <c r="I174" s="143"/>
      <c r="J174" s="29"/>
      <c r="K174" s="29" t="s">
        <v>127</v>
      </c>
      <c r="L174" s="78"/>
    </row>
    <row r="175" spans="1:21" ht="18" customHeight="1">
      <c r="A175" s="18">
        <v>174</v>
      </c>
      <c r="B175" s="141" t="s">
        <v>249</v>
      </c>
      <c r="C175" s="158" t="s">
        <v>268</v>
      </c>
      <c r="D175" s="19" t="s">
        <v>424</v>
      </c>
      <c r="E175" s="20"/>
      <c r="F175" s="27" t="s">
        <v>131</v>
      </c>
      <c r="G175" s="63">
        <v>2.1</v>
      </c>
      <c r="H175" s="63">
        <f t="shared" si="1"/>
        <v>560.8000000000003</v>
      </c>
      <c r="I175" s="143"/>
      <c r="J175" s="29"/>
      <c r="K175" s="30"/>
      <c r="L175" s="78"/>
    </row>
    <row r="176" spans="1:21" ht="18" customHeight="1">
      <c r="A176" s="18">
        <v>175</v>
      </c>
      <c r="B176" s="141" t="s">
        <v>251</v>
      </c>
      <c r="C176" s="158" t="s">
        <v>268</v>
      </c>
      <c r="D176" s="19"/>
      <c r="E176" s="23"/>
      <c r="F176" s="89" t="s">
        <v>132</v>
      </c>
      <c r="G176" s="63">
        <v>0.3</v>
      </c>
      <c r="H176" s="63">
        <f t="shared" si="1"/>
        <v>561.10000000000025</v>
      </c>
      <c r="I176" s="143"/>
      <c r="J176" s="28"/>
      <c r="K176" s="28"/>
      <c r="L176" s="80"/>
    </row>
    <row r="177" spans="1:34" ht="18" customHeight="1">
      <c r="A177" s="18">
        <v>176</v>
      </c>
      <c r="B177" s="141" t="s">
        <v>249</v>
      </c>
      <c r="C177" s="158" t="s">
        <v>268</v>
      </c>
      <c r="D177" s="19" t="s">
        <v>274</v>
      </c>
      <c r="E177" s="23"/>
      <c r="F177" s="41" t="s">
        <v>130</v>
      </c>
      <c r="G177" s="63">
        <v>6.1</v>
      </c>
      <c r="H177" s="63">
        <f t="shared" si="1"/>
        <v>567.20000000000027</v>
      </c>
      <c r="I177" s="143"/>
      <c r="J177" s="28"/>
      <c r="K177" s="28"/>
      <c r="L177" s="80"/>
    </row>
    <row r="178" spans="1:34" ht="18" customHeight="1">
      <c r="A178" s="18">
        <v>177</v>
      </c>
      <c r="B178" s="141" t="s">
        <v>249</v>
      </c>
      <c r="C178" s="158" t="s">
        <v>268</v>
      </c>
      <c r="D178" s="19"/>
      <c r="E178" s="23"/>
      <c r="F178" s="41" t="s">
        <v>133</v>
      </c>
      <c r="G178" s="63">
        <v>0.5</v>
      </c>
      <c r="H178" s="63">
        <f t="shared" si="1"/>
        <v>567.70000000000027</v>
      </c>
      <c r="I178" s="143"/>
      <c r="J178" s="28"/>
      <c r="K178" s="28"/>
      <c r="L178" s="80"/>
    </row>
    <row r="179" spans="1:34" ht="18" customHeight="1">
      <c r="A179" s="18">
        <v>178</v>
      </c>
      <c r="B179" s="141" t="s">
        <v>249</v>
      </c>
      <c r="C179" s="158" t="s">
        <v>268</v>
      </c>
      <c r="D179" s="28" t="s">
        <v>425</v>
      </c>
      <c r="E179" s="23"/>
      <c r="F179" s="41" t="s">
        <v>115</v>
      </c>
      <c r="G179" s="63">
        <v>5.2</v>
      </c>
      <c r="H179" s="63">
        <f t="shared" si="1"/>
        <v>572.90000000000032</v>
      </c>
      <c r="I179" s="143"/>
      <c r="J179" s="28"/>
      <c r="K179" s="42"/>
      <c r="L179" s="80"/>
    </row>
    <row r="180" spans="1:34" ht="18" customHeight="1">
      <c r="A180" s="18">
        <v>179</v>
      </c>
      <c r="B180" s="141" t="s">
        <v>249</v>
      </c>
      <c r="C180" s="158" t="s">
        <v>268</v>
      </c>
      <c r="D180" s="28" t="s">
        <v>426</v>
      </c>
      <c r="E180" s="23"/>
      <c r="F180" s="41" t="s">
        <v>55</v>
      </c>
      <c r="G180" s="63">
        <v>0.5</v>
      </c>
      <c r="H180" s="63">
        <f t="shared" ref="H180:H196" si="4">H179+G180</f>
        <v>573.40000000000032</v>
      </c>
      <c r="I180" s="143"/>
      <c r="J180" s="28"/>
      <c r="K180" s="28"/>
      <c r="L180" s="80"/>
    </row>
    <row r="181" spans="1:34" ht="18" customHeight="1">
      <c r="A181" s="18">
        <v>180</v>
      </c>
      <c r="B181" s="141" t="s">
        <v>251</v>
      </c>
      <c r="C181" s="158" t="s">
        <v>268</v>
      </c>
      <c r="D181" s="29"/>
      <c r="E181" s="23"/>
      <c r="F181" s="41" t="s">
        <v>136</v>
      </c>
      <c r="G181" s="90">
        <v>0.1</v>
      </c>
      <c r="H181" s="63">
        <f t="shared" si="4"/>
        <v>573.50000000000034</v>
      </c>
      <c r="I181" s="143"/>
      <c r="J181" s="28"/>
      <c r="K181" s="28"/>
      <c r="L181" s="80"/>
    </row>
    <row r="182" spans="1:34" ht="18" customHeight="1">
      <c r="A182" s="18">
        <v>181</v>
      </c>
      <c r="B182" s="141" t="s">
        <v>259</v>
      </c>
      <c r="C182" s="158" t="s">
        <v>268</v>
      </c>
      <c r="D182" s="28"/>
      <c r="E182" s="23"/>
      <c r="F182" s="41" t="s">
        <v>136</v>
      </c>
      <c r="G182" s="63">
        <v>1.8</v>
      </c>
      <c r="H182" s="63">
        <f t="shared" si="4"/>
        <v>575.3000000000003</v>
      </c>
      <c r="I182" s="143"/>
      <c r="J182" s="28"/>
      <c r="K182" s="91" t="s">
        <v>140</v>
      </c>
      <c r="L182" s="80"/>
    </row>
    <row r="183" spans="1:34" ht="18" customHeight="1">
      <c r="A183" s="18">
        <v>182</v>
      </c>
      <c r="B183" s="141" t="s">
        <v>249</v>
      </c>
      <c r="C183" s="158" t="s">
        <v>268</v>
      </c>
      <c r="D183" s="19"/>
      <c r="E183" s="23"/>
      <c r="F183" s="41" t="s">
        <v>138</v>
      </c>
      <c r="G183" s="63">
        <v>0.4</v>
      </c>
      <c r="H183" s="63">
        <f t="shared" si="4"/>
        <v>575.70000000000027</v>
      </c>
      <c r="I183" s="143"/>
      <c r="J183" s="28"/>
      <c r="K183" s="28" t="s">
        <v>141</v>
      </c>
      <c r="L183" s="80"/>
    </row>
    <row r="184" spans="1:34" ht="63" customHeight="1">
      <c r="A184" s="18">
        <v>183</v>
      </c>
      <c r="B184" s="141" t="s">
        <v>249</v>
      </c>
      <c r="C184" s="135"/>
      <c r="D184" s="29" t="s">
        <v>150</v>
      </c>
      <c r="E184" s="23"/>
      <c r="F184" s="89" t="s">
        <v>142</v>
      </c>
      <c r="G184" s="63">
        <v>24</v>
      </c>
      <c r="H184" s="63">
        <f t="shared" si="4"/>
        <v>599.70000000000027</v>
      </c>
      <c r="I184" s="143"/>
      <c r="J184" s="28"/>
      <c r="K184" s="25" t="s">
        <v>44</v>
      </c>
      <c r="L184" s="80"/>
    </row>
    <row r="185" spans="1:34" ht="18" customHeight="1">
      <c r="A185" s="18">
        <v>184</v>
      </c>
      <c r="B185" s="144" t="s">
        <v>253</v>
      </c>
      <c r="C185" s="135"/>
      <c r="D185" s="29" t="s">
        <v>143</v>
      </c>
      <c r="E185" s="23"/>
      <c r="F185" s="41" t="s">
        <v>115</v>
      </c>
      <c r="G185" s="63">
        <v>0.1</v>
      </c>
      <c r="H185" s="63">
        <f t="shared" si="4"/>
        <v>599.8000000000003</v>
      </c>
      <c r="I185" s="143"/>
      <c r="J185" s="29"/>
      <c r="K185" s="30" t="s">
        <v>144</v>
      </c>
      <c r="L185" s="78"/>
    </row>
    <row r="186" spans="1:34" ht="18" customHeight="1">
      <c r="A186" s="18">
        <v>185</v>
      </c>
      <c r="B186" s="141" t="s">
        <v>261</v>
      </c>
      <c r="C186" s="135"/>
      <c r="D186" s="29"/>
      <c r="E186" s="23"/>
      <c r="F186" s="41" t="s">
        <v>115</v>
      </c>
      <c r="G186" s="63">
        <v>0.1</v>
      </c>
      <c r="H186" s="63">
        <f t="shared" si="4"/>
        <v>599.90000000000032</v>
      </c>
      <c r="I186" s="143"/>
      <c r="J186" s="29"/>
      <c r="K186" s="30" t="s">
        <v>145</v>
      </c>
      <c r="L186" s="78"/>
    </row>
    <row r="187" spans="1:34" ht="18" customHeight="1">
      <c r="A187" s="18">
        <v>186</v>
      </c>
      <c r="B187" s="144" t="s">
        <v>264</v>
      </c>
      <c r="C187" s="135"/>
      <c r="D187" s="29" t="s">
        <v>146</v>
      </c>
      <c r="E187" s="23"/>
      <c r="F187" s="41" t="s">
        <v>115</v>
      </c>
      <c r="G187" s="63">
        <v>0.2</v>
      </c>
      <c r="H187" s="63">
        <f t="shared" si="4"/>
        <v>600.10000000000036</v>
      </c>
      <c r="I187" s="143"/>
      <c r="J187" s="29"/>
      <c r="K187" s="30"/>
      <c r="L187" s="78"/>
    </row>
    <row r="188" spans="1:34" ht="18" customHeight="1">
      <c r="A188" s="18">
        <v>187</v>
      </c>
      <c r="B188" s="141" t="s">
        <v>249</v>
      </c>
      <c r="C188" s="158" t="s">
        <v>268</v>
      </c>
      <c r="D188" s="29" t="s">
        <v>427</v>
      </c>
      <c r="E188" s="23"/>
      <c r="F188" s="41" t="s">
        <v>115</v>
      </c>
      <c r="G188" s="63">
        <v>0.3</v>
      </c>
      <c r="H188" s="63">
        <f t="shared" si="4"/>
        <v>600.40000000000032</v>
      </c>
      <c r="I188" s="143"/>
      <c r="J188" s="29"/>
      <c r="K188" s="30" t="s">
        <v>148</v>
      </c>
      <c r="L188" s="78"/>
    </row>
    <row r="189" spans="1:34" ht="41.5" customHeight="1">
      <c r="A189" s="13">
        <v>188</v>
      </c>
      <c r="B189" s="169"/>
      <c r="C189" s="170"/>
      <c r="D189" s="171" t="s">
        <v>441</v>
      </c>
      <c r="E189" s="172"/>
      <c r="F189" s="173"/>
      <c r="G189" s="67">
        <v>0</v>
      </c>
      <c r="H189" s="67">
        <f t="shared" si="4"/>
        <v>600.40000000000032</v>
      </c>
      <c r="I189" s="174" t="s">
        <v>149</v>
      </c>
      <c r="J189" s="44"/>
      <c r="K189" s="171" t="s">
        <v>463</v>
      </c>
      <c r="L189" s="175">
        <f>H189-H157</f>
        <v>94.800000000000011</v>
      </c>
      <c r="N189"/>
      <c r="O189"/>
      <c r="P189"/>
      <c r="Q189"/>
      <c r="R189"/>
      <c r="AE189" s="176"/>
      <c r="AF189" s="176"/>
      <c r="AG189" s="177"/>
      <c r="AH189" s="177"/>
    </row>
    <row r="190" spans="1:34" ht="18" customHeight="1">
      <c r="A190" s="18">
        <v>189</v>
      </c>
      <c r="B190" s="178" t="s">
        <v>226</v>
      </c>
      <c r="C190" s="141" t="s">
        <v>268</v>
      </c>
      <c r="D190" s="19" t="s">
        <v>442</v>
      </c>
      <c r="E190" s="20"/>
      <c r="F190" s="179"/>
      <c r="G190" s="63">
        <v>0</v>
      </c>
      <c r="H190" s="64">
        <f t="shared" si="4"/>
        <v>600.40000000000032</v>
      </c>
      <c r="I190" s="91"/>
      <c r="J190" s="19"/>
      <c r="K190" s="22" t="s">
        <v>443</v>
      </c>
      <c r="L190" s="180"/>
      <c r="N190"/>
      <c r="O190"/>
      <c r="P190"/>
      <c r="Q190"/>
      <c r="R190"/>
      <c r="AE190" s="176"/>
      <c r="AF190" s="176"/>
      <c r="AG190" s="177"/>
      <c r="AH190" s="177"/>
    </row>
    <row r="191" spans="1:34" ht="18" customHeight="1">
      <c r="A191" s="18">
        <v>190</v>
      </c>
      <c r="B191" s="178" t="s">
        <v>226</v>
      </c>
      <c r="C191" s="141" t="s">
        <v>268</v>
      </c>
      <c r="D191" s="19"/>
      <c r="E191" s="20"/>
      <c r="F191" s="179"/>
      <c r="G191" s="63">
        <v>0.1</v>
      </c>
      <c r="H191" s="64">
        <f t="shared" si="4"/>
        <v>600.50000000000034</v>
      </c>
      <c r="I191" s="91"/>
      <c r="J191" s="19"/>
      <c r="K191" s="22" t="s">
        <v>444</v>
      </c>
      <c r="L191" s="180"/>
      <c r="N191"/>
      <c r="O191"/>
      <c r="P191"/>
      <c r="Q191"/>
      <c r="R191"/>
      <c r="AE191" s="176"/>
      <c r="AF191" s="176"/>
      <c r="AG191" s="177"/>
      <c r="AH191" s="177"/>
    </row>
    <row r="192" spans="1:34" ht="18" customHeight="1">
      <c r="A192" s="18">
        <v>191</v>
      </c>
      <c r="B192" s="178" t="s">
        <v>226</v>
      </c>
      <c r="C192" s="141"/>
      <c r="D192" s="19"/>
      <c r="E192" s="20"/>
      <c r="F192" s="179"/>
      <c r="G192" s="63">
        <v>0</v>
      </c>
      <c r="H192" s="64">
        <f t="shared" si="4"/>
        <v>600.50000000000034</v>
      </c>
      <c r="I192" s="91"/>
      <c r="J192" s="19"/>
      <c r="K192" s="22"/>
      <c r="L192" s="180"/>
      <c r="N192"/>
      <c r="O192"/>
      <c r="P192"/>
      <c r="Q192"/>
      <c r="R192"/>
      <c r="AE192" s="176"/>
      <c r="AF192" s="176"/>
      <c r="AG192" s="177"/>
      <c r="AH192" s="177"/>
    </row>
    <row r="193" spans="1:34" ht="18" customHeight="1">
      <c r="A193" s="18">
        <v>192</v>
      </c>
      <c r="B193" s="178" t="s">
        <v>226</v>
      </c>
      <c r="C193" s="141"/>
      <c r="D193" s="19"/>
      <c r="E193" s="20"/>
      <c r="F193" s="179"/>
      <c r="G193" s="63">
        <v>0.1</v>
      </c>
      <c r="H193" s="64">
        <f t="shared" si="4"/>
        <v>600.60000000000036</v>
      </c>
      <c r="I193" s="91"/>
      <c r="J193" s="19"/>
      <c r="K193" s="22" t="s">
        <v>445</v>
      </c>
      <c r="L193" s="180"/>
      <c r="N193"/>
      <c r="O193"/>
      <c r="P193"/>
      <c r="Q193"/>
      <c r="R193"/>
      <c r="AE193" s="176"/>
      <c r="AF193" s="176"/>
      <c r="AG193" s="177"/>
      <c r="AH193" s="177"/>
    </row>
    <row r="194" spans="1:34" ht="18" customHeight="1">
      <c r="A194" s="18">
        <v>193</v>
      </c>
      <c r="B194" s="181" t="s">
        <v>230</v>
      </c>
      <c r="C194" s="141"/>
      <c r="D194" s="19"/>
      <c r="E194" s="20"/>
      <c r="F194" s="179"/>
      <c r="G194" s="63">
        <v>0.5</v>
      </c>
      <c r="H194" s="64">
        <f t="shared" si="4"/>
        <v>601.10000000000036</v>
      </c>
      <c r="I194" s="91"/>
      <c r="J194" s="19"/>
      <c r="K194" s="22"/>
      <c r="L194" s="180"/>
      <c r="N194"/>
      <c r="O194"/>
      <c r="P194"/>
      <c r="Q194"/>
      <c r="R194"/>
      <c r="AE194" s="176"/>
      <c r="AF194" s="176"/>
      <c r="AG194" s="177"/>
      <c r="AH194" s="177"/>
    </row>
    <row r="195" spans="1:34" ht="18" customHeight="1">
      <c r="A195" s="18">
        <v>194</v>
      </c>
      <c r="B195" s="181" t="s">
        <v>231</v>
      </c>
      <c r="C195" s="141"/>
      <c r="D195" s="19"/>
      <c r="E195" s="20"/>
      <c r="F195" s="179"/>
      <c r="G195" s="63">
        <v>0.1</v>
      </c>
      <c r="H195" s="64">
        <f t="shared" si="4"/>
        <v>601.20000000000039</v>
      </c>
      <c r="I195" s="91"/>
      <c r="J195" s="19"/>
      <c r="K195" s="22"/>
      <c r="L195" s="180"/>
      <c r="N195"/>
      <c r="O195"/>
      <c r="P195"/>
      <c r="Q195"/>
      <c r="R195"/>
      <c r="AE195" s="176"/>
      <c r="AF195" s="176"/>
      <c r="AG195" s="177"/>
      <c r="AH195" s="177"/>
    </row>
    <row r="196" spans="1:34" ht="66.650000000000006" customHeight="1" thickBot="1">
      <c r="A196" s="13">
        <v>195</v>
      </c>
      <c r="B196" s="182" t="s">
        <v>280</v>
      </c>
      <c r="C196" s="182"/>
      <c r="D196" s="183" t="s">
        <v>470</v>
      </c>
      <c r="E196" s="184"/>
      <c r="F196" s="185"/>
      <c r="G196" s="190">
        <v>0.1</v>
      </c>
      <c r="H196" s="190">
        <f t="shared" si="4"/>
        <v>601.30000000000041</v>
      </c>
      <c r="I196" s="186" t="s">
        <v>149</v>
      </c>
      <c r="J196" s="187"/>
      <c r="K196" s="188" t="s">
        <v>446</v>
      </c>
      <c r="L196" s="189">
        <f>H196-H189</f>
        <v>0.90000000000009095</v>
      </c>
      <c r="N196"/>
      <c r="O196"/>
      <c r="P196"/>
      <c r="Q196"/>
      <c r="R196"/>
      <c r="AE196" s="176"/>
      <c r="AF196" s="176"/>
      <c r="AG196" s="177"/>
      <c r="AH196" s="177"/>
    </row>
    <row r="197" spans="1:34" ht="18" customHeight="1">
      <c r="F197"/>
      <c r="G197"/>
      <c r="H197"/>
      <c r="I197"/>
      <c r="L197"/>
    </row>
    <row r="198" spans="1:34" ht="57.65" customHeight="1">
      <c r="F198"/>
      <c r="G198"/>
      <c r="H198"/>
      <c r="I198"/>
      <c r="L198"/>
    </row>
  </sheetData>
  <mergeCells count="3">
    <mergeCell ref="D38:D40"/>
    <mergeCell ref="B38:B40"/>
    <mergeCell ref="C38:C40"/>
  </mergeCells>
  <phoneticPr fontId="3"/>
  <pageMargins left="0.35433070866141736" right="0" top="0" bottom="0" header="0.51181102362204722" footer="0.51181102362204722"/>
  <pageSetup paperSize="9" scale="42" orientation="portrait" horizontalDpi="4294967293" r:id="rId1"/>
  <headerFooter alignWithMargins="0"/>
  <rowBreaks count="1" manualBreakCount="1">
    <brk id="100" max="2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116F-3DC8-4A8D-9D7B-DF1074B16160}">
  <dimension ref="B3:G55"/>
  <sheetViews>
    <sheetView workbookViewId="0">
      <selection activeCell="G43" sqref="G43"/>
    </sheetView>
  </sheetViews>
  <sheetFormatPr defaultRowHeight="13"/>
  <sheetData>
    <row r="3" spans="2:7">
      <c r="B3" s="88"/>
      <c r="C3" s="88"/>
      <c r="D3" s="88"/>
      <c r="E3" s="88"/>
      <c r="F3" s="88"/>
    </row>
    <row r="4" spans="2:7" ht="18">
      <c r="B4" s="142" t="s">
        <v>226</v>
      </c>
      <c r="C4" s="143" t="s">
        <v>233</v>
      </c>
      <c r="D4" s="140" t="s">
        <v>222</v>
      </c>
      <c r="E4" s="141" t="s">
        <v>240</v>
      </c>
      <c r="F4" s="144" t="s">
        <v>263</v>
      </c>
    </row>
    <row r="5" spans="2:7" ht="18">
      <c r="B5" s="142" t="s">
        <v>227</v>
      </c>
      <c r="C5" s="143" t="s">
        <v>234</v>
      </c>
      <c r="D5" s="140" t="s">
        <v>223</v>
      </c>
      <c r="E5" s="141" t="s">
        <v>241</v>
      </c>
      <c r="F5" s="144" t="s">
        <v>264</v>
      </c>
    </row>
    <row r="6" spans="2:7" ht="18">
      <c r="B6" s="145" t="s">
        <v>228</v>
      </c>
      <c r="C6" s="143"/>
      <c r="D6" s="140" t="s">
        <v>225</v>
      </c>
      <c r="E6" s="141" t="s">
        <v>242</v>
      </c>
      <c r="F6" s="144" t="s">
        <v>265</v>
      </c>
    </row>
    <row r="7" spans="2:7" ht="18">
      <c r="B7" s="145" t="s">
        <v>226</v>
      </c>
      <c r="C7" s="143" t="s">
        <v>235</v>
      </c>
      <c r="D7" s="140" t="s">
        <v>221</v>
      </c>
      <c r="E7" s="141" t="s">
        <v>243</v>
      </c>
      <c r="F7" s="144" t="s">
        <v>266</v>
      </c>
    </row>
    <row r="8" spans="2:7" ht="18">
      <c r="B8" s="145" t="s">
        <v>229</v>
      </c>
      <c r="C8" s="143" t="s">
        <v>236</v>
      </c>
      <c r="D8" s="140" t="s">
        <v>221</v>
      </c>
      <c r="E8" s="141" t="s">
        <v>244</v>
      </c>
      <c r="F8" s="143"/>
    </row>
    <row r="9" spans="2:7" ht="18">
      <c r="B9" s="145" t="s">
        <v>223</v>
      </c>
      <c r="C9" s="143" t="s">
        <v>237</v>
      </c>
      <c r="D9" s="140" t="s">
        <v>224</v>
      </c>
      <c r="E9" s="141" t="s">
        <v>245</v>
      </c>
      <c r="F9" s="143"/>
    </row>
    <row r="10" spans="2:7" ht="18">
      <c r="B10" s="145" t="s">
        <v>230</v>
      </c>
      <c r="C10" s="143" t="s">
        <v>238</v>
      </c>
      <c r="D10" s="140"/>
      <c r="E10" s="141" t="s">
        <v>246</v>
      </c>
      <c r="F10" s="143"/>
    </row>
    <row r="11" spans="2:7" ht="18">
      <c r="B11" s="145" t="s">
        <v>230</v>
      </c>
      <c r="C11" s="143" t="s">
        <v>239</v>
      </c>
      <c r="D11" s="140" t="s">
        <v>221</v>
      </c>
      <c r="E11" s="141" t="s">
        <v>247</v>
      </c>
      <c r="F11" s="143"/>
    </row>
    <row r="12" spans="2:7" ht="18">
      <c r="B12" s="145" t="s">
        <v>230</v>
      </c>
      <c r="C12" s="143"/>
      <c r="D12" s="140" t="s">
        <v>224</v>
      </c>
      <c r="E12" s="141" t="s">
        <v>248</v>
      </c>
      <c r="F12" s="143"/>
    </row>
    <row r="13" spans="2:7">
      <c r="B13" s="145" t="s">
        <v>230</v>
      </c>
      <c r="C13" s="143"/>
      <c r="D13" s="140" t="s">
        <v>224</v>
      </c>
      <c r="E13" s="140"/>
      <c r="F13" s="143"/>
    </row>
    <row r="14" spans="2:7" ht="18">
      <c r="B14" s="145" t="s">
        <v>223</v>
      </c>
      <c r="C14" s="143"/>
      <c r="D14" s="141" t="s">
        <v>249</v>
      </c>
      <c r="E14" s="141" t="s">
        <v>250</v>
      </c>
      <c r="F14" s="143"/>
    </row>
    <row r="15" spans="2:7" ht="18">
      <c r="B15" s="145" t="s">
        <v>230</v>
      </c>
      <c r="C15" s="143"/>
      <c r="D15" s="140" t="s">
        <v>221</v>
      </c>
      <c r="E15" s="141" t="s">
        <v>251</v>
      </c>
      <c r="F15" s="143"/>
      <c r="G15" s="91"/>
    </row>
    <row r="16" spans="2:7" ht="20">
      <c r="B16" s="142" t="s">
        <v>231</v>
      </c>
      <c r="C16" s="143"/>
      <c r="D16" s="140" t="s">
        <v>222</v>
      </c>
      <c r="E16" s="146" t="s">
        <v>234</v>
      </c>
      <c r="F16" s="143"/>
      <c r="G16" s="91"/>
    </row>
    <row r="17" spans="2:6" ht="18">
      <c r="B17" s="142" t="s">
        <v>232</v>
      </c>
      <c r="C17" s="143"/>
      <c r="D17" s="140" t="s">
        <v>222</v>
      </c>
      <c r="E17" s="141" t="s">
        <v>252</v>
      </c>
      <c r="F17" s="143"/>
    </row>
    <row r="18" spans="2:6" ht="18">
      <c r="B18" s="142" t="s">
        <v>230</v>
      </c>
      <c r="C18" s="143"/>
      <c r="D18" s="140" t="s">
        <v>221</v>
      </c>
      <c r="E18" s="141" t="s">
        <v>237</v>
      </c>
      <c r="F18" s="143"/>
    </row>
    <row r="19" spans="2:6" ht="18">
      <c r="B19" s="142" t="s">
        <v>226</v>
      </c>
      <c r="C19" s="143"/>
      <c r="D19" s="140" t="s">
        <v>224</v>
      </c>
      <c r="E19" s="144" t="s">
        <v>253</v>
      </c>
      <c r="F19" s="143"/>
    </row>
    <row r="20" spans="2:6" ht="18">
      <c r="B20" s="147"/>
      <c r="C20" s="143"/>
      <c r="D20" s="140" t="s">
        <v>221</v>
      </c>
      <c r="E20" s="141" t="s">
        <v>254</v>
      </c>
      <c r="F20" s="143"/>
    </row>
    <row r="21" spans="2:6" ht="18">
      <c r="B21" s="142" t="s">
        <v>226</v>
      </c>
      <c r="C21" s="143"/>
      <c r="D21" s="140" t="s">
        <v>221</v>
      </c>
      <c r="E21" s="141" t="s">
        <v>255</v>
      </c>
      <c r="F21" s="143"/>
    </row>
    <row r="22" spans="2:6" ht="18">
      <c r="B22" s="142" t="s">
        <v>232</v>
      </c>
      <c r="C22" s="143"/>
      <c r="D22" s="140" t="s">
        <v>222</v>
      </c>
      <c r="E22" s="141" t="s">
        <v>256</v>
      </c>
      <c r="F22" s="143"/>
    </row>
    <row r="23" spans="2:6" ht="18">
      <c r="B23" s="142" t="s">
        <v>230</v>
      </c>
      <c r="C23" s="143"/>
      <c r="D23" s="140" t="s">
        <v>222</v>
      </c>
      <c r="E23" s="141" t="s">
        <v>257</v>
      </c>
      <c r="F23" s="143"/>
    </row>
    <row r="24" spans="2:6" ht="18">
      <c r="B24" s="142" t="s">
        <v>232</v>
      </c>
      <c r="C24" s="143"/>
      <c r="D24" s="140" t="s">
        <v>223</v>
      </c>
      <c r="E24" s="141" t="s">
        <v>258</v>
      </c>
      <c r="F24" s="143"/>
    </row>
    <row r="25" spans="2:6" ht="18">
      <c r="B25" s="142" t="s">
        <v>226</v>
      </c>
      <c r="C25" s="143"/>
      <c r="D25" s="140" t="s">
        <v>222</v>
      </c>
      <c r="E25" s="141" t="s">
        <v>259</v>
      </c>
      <c r="F25" s="144" t="s">
        <v>304</v>
      </c>
    </row>
    <row r="26" spans="2:6" ht="18">
      <c r="B26" s="142" t="s">
        <v>226</v>
      </c>
      <c r="C26" s="143"/>
      <c r="D26" s="140" t="s">
        <v>224</v>
      </c>
      <c r="E26" s="141" t="s">
        <v>249</v>
      </c>
      <c r="F26" s="143"/>
    </row>
    <row r="27" spans="2:6" ht="18">
      <c r="B27" s="142" t="s">
        <v>232</v>
      </c>
      <c r="C27" s="143"/>
      <c r="D27" s="140" t="s">
        <v>224</v>
      </c>
      <c r="E27" s="148" t="s">
        <v>260</v>
      </c>
      <c r="F27" s="143"/>
    </row>
    <row r="28" spans="2:6" ht="18">
      <c r="B28" s="142" t="s">
        <v>226</v>
      </c>
      <c r="C28" s="143"/>
      <c r="D28" s="140" t="s">
        <v>222</v>
      </c>
      <c r="E28" s="141" t="s">
        <v>261</v>
      </c>
      <c r="F28" s="143"/>
    </row>
    <row r="29" spans="2:6">
      <c r="B29" s="88"/>
      <c r="C29" s="88"/>
      <c r="D29" s="138"/>
      <c r="E29" s="138"/>
      <c r="F29" s="88"/>
    </row>
    <row r="31" spans="2:6">
      <c r="B31" s="88"/>
      <c r="C31" s="88"/>
    </row>
    <row r="32" spans="2:6">
      <c r="B32" s="88"/>
      <c r="C32" s="88"/>
    </row>
    <row r="33" spans="2:3">
      <c r="B33" s="88"/>
      <c r="C33" s="88"/>
    </row>
    <row r="34" spans="2:3">
      <c r="B34" s="143"/>
      <c r="C34" s="88"/>
    </row>
    <row r="35" spans="2:3">
      <c r="B35" s="88"/>
      <c r="C35" s="88"/>
    </row>
    <row r="36" spans="2:3">
      <c r="B36" s="143"/>
      <c r="C36" s="88"/>
    </row>
    <row r="37" spans="2:3">
      <c r="B37" s="88"/>
      <c r="C37" s="88"/>
    </row>
    <row r="38" spans="2:3">
      <c r="B38" s="88"/>
      <c r="C38" s="88"/>
    </row>
    <row r="39" spans="2:3">
      <c r="B39" s="88"/>
      <c r="C39" s="88"/>
    </row>
    <row r="40" spans="2:3">
      <c r="B40" s="88"/>
      <c r="C40" s="88"/>
    </row>
    <row r="41" spans="2:3">
      <c r="B41" s="88"/>
      <c r="C41" s="88"/>
    </row>
    <row r="42" spans="2:3">
      <c r="B42" s="88"/>
      <c r="C42" s="88"/>
    </row>
    <row r="43" spans="2:3">
      <c r="B43" s="88"/>
      <c r="C43" s="88"/>
    </row>
    <row r="44" spans="2:3">
      <c r="B44" s="88"/>
      <c r="C44" s="88"/>
    </row>
    <row r="45" spans="2:3">
      <c r="B45" s="88"/>
      <c r="C45" s="88"/>
    </row>
    <row r="46" spans="2:3">
      <c r="B46" s="88"/>
      <c r="C46" s="88"/>
    </row>
    <row r="47" spans="2:3">
      <c r="B47" s="88"/>
      <c r="C47" s="88"/>
    </row>
    <row r="48" spans="2:3">
      <c r="B48" s="143"/>
      <c r="C48" s="88"/>
    </row>
    <row r="49" spans="2:3">
      <c r="B49" s="88"/>
      <c r="C49" s="88"/>
    </row>
    <row r="51" spans="2:3">
      <c r="B51" s="88"/>
      <c r="C51" s="88"/>
    </row>
    <row r="52" spans="2:3">
      <c r="B52" s="88"/>
      <c r="C52" s="88"/>
    </row>
    <row r="53" spans="2:3">
      <c r="B53" s="143"/>
      <c r="C53" s="88"/>
    </row>
    <row r="54" spans="2:3">
      <c r="B54" s="143"/>
      <c r="C54" s="88"/>
    </row>
    <row r="55" spans="2:3">
      <c r="B55" s="88"/>
      <c r="C55" s="88"/>
    </row>
  </sheetData>
  <phoneticPr fontId="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9"/>
  <sheetViews>
    <sheetView topLeftCell="A14" zoomScaleNormal="100" workbookViewId="0">
      <selection activeCell="D20" sqref="D20"/>
    </sheetView>
  </sheetViews>
  <sheetFormatPr defaultRowHeight="13"/>
  <cols>
    <col min="1" max="1" width="10.1796875" style="55" bestFit="1" customWidth="1"/>
    <col min="3" max="3" width="9.54296875" style="55" customWidth="1"/>
  </cols>
  <sheetData>
    <row r="2" spans="1:6">
      <c r="B2" t="s">
        <v>26</v>
      </c>
      <c r="C2" s="55" t="s">
        <v>27</v>
      </c>
    </row>
    <row r="3" spans="1:6">
      <c r="A3" s="55">
        <v>2025</v>
      </c>
      <c r="B3" t="s">
        <v>213</v>
      </c>
      <c r="C3" s="55" t="s">
        <v>418</v>
      </c>
      <c r="D3" t="s">
        <v>419</v>
      </c>
    </row>
    <row r="4" spans="1:6">
      <c r="A4" s="191"/>
      <c r="B4" t="s">
        <v>213</v>
      </c>
      <c r="C4" s="55" t="s">
        <v>420</v>
      </c>
      <c r="D4" t="s">
        <v>421</v>
      </c>
    </row>
    <row r="5" spans="1:6">
      <c r="A5" s="191"/>
      <c r="B5" s="55" t="s">
        <v>429</v>
      </c>
      <c r="C5" s="55" t="s">
        <v>430</v>
      </c>
      <c r="D5" t="s">
        <v>431</v>
      </c>
    </row>
    <row r="6" spans="1:6" ht="18">
      <c r="A6" s="191"/>
      <c r="B6" s="55" t="s">
        <v>429</v>
      </c>
      <c r="C6" s="55">
        <v>59</v>
      </c>
      <c r="D6" s="165" t="s">
        <v>250</v>
      </c>
      <c r="E6" s="165" t="s">
        <v>116</v>
      </c>
      <c r="F6" s="165" t="s">
        <v>249</v>
      </c>
    </row>
    <row r="7" spans="1:6" ht="18">
      <c r="A7" s="191"/>
      <c r="B7" s="55" t="s">
        <v>429</v>
      </c>
      <c r="C7" s="55">
        <v>99</v>
      </c>
      <c r="E7" s="165" t="s">
        <v>432</v>
      </c>
    </row>
    <row r="8" spans="1:6" ht="18">
      <c r="A8" s="191"/>
      <c r="B8" s="55" t="s">
        <v>428</v>
      </c>
      <c r="C8" s="55">
        <v>99</v>
      </c>
      <c r="D8" s="165" t="s">
        <v>249</v>
      </c>
      <c r="E8" s="165" t="s">
        <v>432</v>
      </c>
      <c r="F8" s="165" t="s">
        <v>249</v>
      </c>
    </row>
    <row r="9" spans="1:6">
      <c r="A9" s="191"/>
      <c r="B9" s="55" t="s">
        <v>428</v>
      </c>
      <c r="C9" s="55" t="s">
        <v>433</v>
      </c>
      <c r="D9" t="s">
        <v>435</v>
      </c>
    </row>
    <row r="10" spans="1:6">
      <c r="A10" s="191"/>
      <c r="B10" s="55" t="s">
        <v>428</v>
      </c>
      <c r="C10" s="55" t="s">
        <v>434</v>
      </c>
      <c r="D10" t="s">
        <v>435</v>
      </c>
    </row>
    <row r="11" spans="1:6">
      <c r="A11" s="191"/>
      <c r="B11" s="55" t="s">
        <v>428</v>
      </c>
      <c r="C11" s="55">
        <v>102</v>
      </c>
      <c r="D11" t="s">
        <v>436</v>
      </c>
    </row>
    <row r="12" spans="1:6">
      <c r="A12" s="191"/>
      <c r="B12" s="55" t="s">
        <v>437</v>
      </c>
      <c r="C12" s="55">
        <v>143</v>
      </c>
      <c r="D12" t="s">
        <v>438</v>
      </c>
    </row>
    <row r="13" spans="1:6">
      <c r="A13" s="191"/>
      <c r="B13" s="55" t="s">
        <v>437</v>
      </c>
      <c r="C13" s="55">
        <v>144</v>
      </c>
      <c r="D13" t="s">
        <v>438</v>
      </c>
    </row>
    <row r="14" spans="1:6" ht="18">
      <c r="A14" s="191"/>
      <c r="B14" s="55" t="s">
        <v>437</v>
      </c>
      <c r="C14" s="55">
        <v>164</v>
      </c>
      <c r="D14" s="165" t="s">
        <v>259</v>
      </c>
      <c r="E14" s="165" t="s">
        <v>116</v>
      </c>
      <c r="F14" s="165" t="s">
        <v>249</v>
      </c>
    </row>
    <row r="15" spans="1:6">
      <c r="A15" s="191">
        <v>46127</v>
      </c>
      <c r="B15" s="55" t="s">
        <v>452</v>
      </c>
      <c r="C15" s="55" t="s">
        <v>453</v>
      </c>
      <c r="D15" t="s">
        <v>454</v>
      </c>
    </row>
    <row r="16" spans="1:6">
      <c r="A16" s="191">
        <v>46139</v>
      </c>
      <c r="B16" s="55" t="s">
        <v>457</v>
      </c>
      <c r="C16" s="55" t="s">
        <v>462</v>
      </c>
      <c r="D16" t="s">
        <v>461</v>
      </c>
    </row>
    <row r="17" spans="1:4">
      <c r="A17" s="191"/>
      <c r="B17" s="55" t="s">
        <v>457</v>
      </c>
      <c r="C17" s="55" t="s">
        <v>458</v>
      </c>
      <c r="D17" t="s">
        <v>459</v>
      </c>
    </row>
    <row r="18" spans="1:4">
      <c r="A18" s="191">
        <v>46146</v>
      </c>
      <c r="B18" s="55" t="s">
        <v>464</v>
      </c>
      <c r="C18" s="55" t="s">
        <v>469</v>
      </c>
      <c r="D18" t="s">
        <v>468</v>
      </c>
    </row>
    <row r="19" spans="1:4">
      <c r="A19" s="191">
        <v>46157</v>
      </c>
      <c r="B19" s="55" t="s">
        <v>471</v>
      </c>
      <c r="C19" s="55">
        <v>195</v>
      </c>
      <c r="D19" t="s">
        <v>472</v>
      </c>
    </row>
    <row r="20" spans="1:4">
      <c r="A20" s="191"/>
    </row>
    <row r="21" spans="1:4">
      <c r="A21" s="191"/>
    </row>
    <row r="22" spans="1:4">
      <c r="A22" s="191"/>
    </row>
    <row r="23" spans="1:4">
      <c r="A23" s="191"/>
    </row>
    <row r="24" spans="1:4">
      <c r="A24" s="191"/>
    </row>
    <row r="25" spans="1:4">
      <c r="A25" s="191"/>
    </row>
    <row r="26" spans="1:4">
      <c r="A26" s="191"/>
    </row>
    <row r="27" spans="1:4">
      <c r="A27" s="191"/>
    </row>
    <row r="28" spans="1:4">
      <c r="A28" s="191"/>
    </row>
    <row r="29" spans="1:4">
      <c r="A29" s="191"/>
    </row>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20"/>
  <sheetViews>
    <sheetView workbookViewId="0">
      <selection activeCell="M3" sqref="M3"/>
    </sheetView>
  </sheetViews>
  <sheetFormatPr defaultRowHeight="13"/>
  <cols>
    <col min="2" max="2" width="31.6328125" customWidth="1"/>
    <col min="3" max="3" width="4.1796875" hidden="1" customWidth="1"/>
    <col min="4" max="4" width="0" style="3" hidden="1" customWidth="1"/>
    <col min="5" max="5" width="0" style="68" hidden="1" customWidth="1"/>
    <col min="6" max="6" width="8.81640625" style="68"/>
    <col min="7" max="7" width="0" style="4" hidden="1" customWidth="1"/>
    <col min="8" max="8" width="0.36328125" customWidth="1"/>
    <col min="9" max="9" width="19.453125" customWidth="1"/>
    <col min="10" max="10" width="8.81640625" style="68"/>
  </cols>
  <sheetData>
    <row r="1" spans="1:11" s="5" customFormat="1">
      <c r="A1" s="111"/>
      <c r="B1" s="112">
        <v>2025</v>
      </c>
      <c r="C1" s="113"/>
      <c r="D1" s="114"/>
      <c r="E1" s="115"/>
      <c r="F1" s="116"/>
      <c r="G1" s="117"/>
      <c r="H1" s="118"/>
      <c r="I1" s="119" t="s">
        <v>217</v>
      </c>
      <c r="J1" s="120"/>
      <c r="K1" s="118"/>
    </row>
    <row r="2" spans="1:11" s="5" customFormat="1" ht="13.5" thickBot="1">
      <c r="A2" s="111"/>
      <c r="B2" s="118" t="s">
        <v>203</v>
      </c>
      <c r="C2" s="113"/>
      <c r="D2" s="114"/>
      <c r="E2" s="115"/>
      <c r="F2" s="116"/>
      <c r="G2" s="117"/>
      <c r="H2" s="118"/>
      <c r="I2" s="121">
        <v>45751</v>
      </c>
      <c r="J2" s="122">
        <v>0.47222222222222227</v>
      </c>
      <c r="K2" s="118"/>
    </row>
    <row r="3" spans="1:11" s="12" customFormat="1" ht="39.75" customHeight="1" thickBot="1">
      <c r="A3" s="8"/>
      <c r="B3" s="123" t="s">
        <v>0</v>
      </c>
      <c r="C3" s="123" t="s">
        <v>1</v>
      </c>
      <c r="D3" s="124" t="s">
        <v>2</v>
      </c>
      <c r="E3" s="125" t="s">
        <v>3</v>
      </c>
      <c r="F3" s="126" t="s">
        <v>4</v>
      </c>
      <c r="G3" s="127" t="s">
        <v>5</v>
      </c>
      <c r="H3" s="123"/>
      <c r="I3" s="123" t="s">
        <v>6</v>
      </c>
      <c r="J3" s="128" t="s">
        <v>7</v>
      </c>
      <c r="K3" s="129"/>
    </row>
    <row r="4" spans="1:11" ht="47.25" customHeight="1" thickTop="1">
      <c r="A4" s="13">
        <v>1</v>
      </c>
      <c r="B4" s="43" t="s">
        <v>8</v>
      </c>
      <c r="C4" s="130"/>
      <c r="D4" s="130"/>
      <c r="E4" s="62">
        <v>0</v>
      </c>
      <c r="F4" s="62">
        <v>0</v>
      </c>
      <c r="G4" s="130" t="s">
        <v>9</v>
      </c>
      <c r="H4" s="131"/>
      <c r="I4" s="132" t="s">
        <v>208</v>
      </c>
      <c r="J4" s="133">
        <v>0</v>
      </c>
      <c r="K4" s="111"/>
    </row>
    <row r="5" spans="1:11" hidden="1">
      <c r="A5" s="18">
        <v>2</v>
      </c>
      <c r="B5" s="19" t="s">
        <v>14</v>
      </c>
      <c r="C5" s="20"/>
      <c r="D5" s="21" t="s">
        <v>11</v>
      </c>
      <c r="E5" s="63">
        <v>0.03</v>
      </c>
      <c r="F5" s="63">
        <f>F4+E5</f>
        <v>0.03</v>
      </c>
      <c r="G5" s="20" t="s">
        <v>12</v>
      </c>
      <c r="H5" s="19"/>
      <c r="I5" s="22"/>
      <c r="J5" s="74"/>
    </row>
    <row r="6" spans="1:11" ht="22" hidden="1">
      <c r="A6" s="18">
        <v>3</v>
      </c>
      <c r="B6" s="19" t="s">
        <v>28</v>
      </c>
      <c r="C6" s="20"/>
      <c r="D6" s="21" t="s">
        <v>11</v>
      </c>
      <c r="E6" s="63">
        <v>0.04</v>
      </c>
      <c r="F6" s="63">
        <f>F5+E6</f>
        <v>7.0000000000000007E-2</v>
      </c>
      <c r="G6" s="20" t="s">
        <v>16</v>
      </c>
      <c r="H6" s="19"/>
      <c r="I6" s="22" t="s">
        <v>30</v>
      </c>
      <c r="J6" s="74"/>
    </row>
    <row r="7" spans="1:11" hidden="1">
      <c r="A7" s="18">
        <v>4</v>
      </c>
      <c r="B7" s="19" t="s">
        <v>29</v>
      </c>
      <c r="C7" s="20"/>
      <c r="D7" s="21" t="s">
        <v>11</v>
      </c>
      <c r="E7" s="63">
        <v>0.33</v>
      </c>
      <c r="F7" s="63">
        <f t="shared" ref="F7:F70" si="0">F6+E7</f>
        <v>0.4</v>
      </c>
      <c r="G7" s="20" t="s">
        <v>9</v>
      </c>
      <c r="H7" s="19"/>
      <c r="I7" s="22"/>
      <c r="J7" s="75"/>
    </row>
    <row r="8" spans="1:11" hidden="1">
      <c r="A8" s="18">
        <v>5</v>
      </c>
      <c r="B8" s="19" t="s">
        <v>31</v>
      </c>
      <c r="C8" s="20"/>
      <c r="D8" s="21" t="s">
        <v>11</v>
      </c>
      <c r="E8" s="63">
        <v>0.4</v>
      </c>
      <c r="F8" s="63">
        <f t="shared" si="0"/>
        <v>0.8</v>
      </c>
      <c r="G8" s="20" t="s">
        <v>32</v>
      </c>
      <c r="H8" s="19"/>
      <c r="I8" s="22"/>
      <c r="J8" s="75"/>
    </row>
    <row r="9" spans="1:11" ht="22" hidden="1">
      <c r="A9" s="18">
        <v>6</v>
      </c>
      <c r="B9" s="19" t="s">
        <v>33</v>
      </c>
      <c r="C9" s="20"/>
      <c r="D9" s="21" t="s">
        <v>11</v>
      </c>
      <c r="E9" s="63">
        <v>0.15</v>
      </c>
      <c r="F9" s="63">
        <f t="shared" si="0"/>
        <v>0.95000000000000007</v>
      </c>
      <c r="G9" s="20" t="s">
        <v>13</v>
      </c>
      <c r="H9" s="19"/>
      <c r="I9" s="22" t="s">
        <v>47</v>
      </c>
      <c r="J9" s="75"/>
    </row>
    <row r="10" spans="1:11" ht="14" hidden="1">
      <c r="A10" s="18">
        <v>7</v>
      </c>
      <c r="B10" s="19" t="s">
        <v>34</v>
      </c>
      <c r="C10" s="20"/>
      <c r="D10" s="21" t="s">
        <v>11</v>
      </c>
      <c r="E10" s="63">
        <v>0.2</v>
      </c>
      <c r="F10" s="63">
        <f t="shared" si="0"/>
        <v>1.1500000000000001</v>
      </c>
      <c r="G10" s="56" t="s">
        <v>35</v>
      </c>
      <c r="H10" s="19"/>
      <c r="I10" s="19" t="s">
        <v>36</v>
      </c>
      <c r="J10" s="75"/>
    </row>
    <row r="11" spans="1:11" hidden="1">
      <c r="A11" s="18">
        <v>8</v>
      </c>
      <c r="B11" s="19" t="s">
        <v>14</v>
      </c>
      <c r="C11" s="20"/>
      <c r="D11" s="21" t="s">
        <v>11</v>
      </c>
      <c r="E11" s="63">
        <v>0.1</v>
      </c>
      <c r="F11" s="63">
        <f t="shared" si="0"/>
        <v>1.2500000000000002</v>
      </c>
      <c r="G11" s="23" t="s">
        <v>16</v>
      </c>
      <c r="H11" s="19"/>
      <c r="I11" s="19" t="s">
        <v>37</v>
      </c>
      <c r="J11" s="75"/>
    </row>
    <row r="12" spans="1:11" hidden="1">
      <c r="A12" s="18">
        <v>9</v>
      </c>
      <c r="B12" s="19" t="s">
        <v>23</v>
      </c>
      <c r="C12" s="20"/>
      <c r="D12" s="21" t="s">
        <v>38</v>
      </c>
      <c r="E12" s="63">
        <v>0.45</v>
      </c>
      <c r="F12" s="63">
        <f t="shared" si="0"/>
        <v>1.7000000000000002</v>
      </c>
      <c r="G12" s="23" t="s">
        <v>16</v>
      </c>
      <c r="H12" s="19"/>
      <c r="I12" s="19" t="s">
        <v>46</v>
      </c>
      <c r="J12" s="75"/>
    </row>
    <row r="13" spans="1:11" ht="14" hidden="1">
      <c r="A13" s="18">
        <v>10</v>
      </c>
      <c r="B13" s="19" t="s">
        <v>39</v>
      </c>
      <c r="C13" s="20"/>
      <c r="D13" s="21" t="s">
        <v>11</v>
      </c>
      <c r="E13" s="63">
        <v>0.2</v>
      </c>
      <c r="F13" s="63">
        <f t="shared" si="0"/>
        <v>1.9000000000000001</v>
      </c>
      <c r="G13" s="56" t="s">
        <v>40</v>
      </c>
      <c r="H13" s="19"/>
      <c r="I13" s="19" t="s">
        <v>41</v>
      </c>
      <c r="J13" s="75"/>
    </row>
    <row r="14" spans="1:11" ht="14" hidden="1">
      <c r="A14" s="18">
        <v>11</v>
      </c>
      <c r="B14" s="19" t="s">
        <v>34</v>
      </c>
      <c r="C14" s="20"/>
      <c r="D14" s="21" t="s">
        <v>11</v>
      </c>
      <c r="E14" s="63">
        <v>0.1</v>
      </c>
      <c r="F14" s="63">
        <f t="shared" si="0"/>
        <v>2</v>
      </c>
      <c r="G14" s="56" t="s">
        <v>35</v>
      </c>
      <c r="H14" s="19"/>
      <c r="I14" s="19" t="s">
        <v>43</v>
      </c>
      <c r="J14" s="75"/>
    </row>
    <row r="15" spans="1:11" ht="68.5" hidden="1" customHeight="1">
      <c r="A15" s="18">
        <v>12</v>
      </c>
      <c r="B15" s="29" t="s">
        <v>24</v>
      </c>
      <c r="C15" s="20"/>
      <c r="D15" s="57" t="s">
        <v>45</v>
      </c>
      <c r="E15" s="64">
        <v>10.9</v>
      </c>
      <c r="F15" s="63">
        <f t="shared" si="0"/>
        <v>12.9</v>
      </c>
      <c r="G15" s="69" t="s">
        <v>48</v>
      </c>
      <c r="H15" s="24"/>
      <c r="I15" s="25" t="s">
        <v>44</v>
      </c>
      <c r="J15" s="76"/>
    </row>
    <row r="16" spans="1:11" ht="21.65" hidden="1" customHeight="1">
      <c r="A16" s="18">
        <v>13</v>
      </c>
      <c r="B16" s="19" t="s">
        <v>15</v>
      </c>
      <c r="C16" s="20"/>
      <c r="D16" s="57" t="s">
        <v>45</v>
      </c>
      <c r="E16" s="63">
        <v>11.2</v>
      </c>
      <c r="F16" s="63">
        <f t="shared" si="0"/>
        <v>24.1</v>
      </c>
      <c r="G16" s="20" t="s">
        <v>13</v>
      </c>
      <c r="H16" s="19"/>
      <c r="I16" s="19" t="s">
        <v>154</v>
      </c>
      <c r="J16" s="75"/>
    </row>
    <row r="17" spans="1:10" hidden="1">
      <c r="A17" s="18">
        <v>14</v>
      </c>
      <c r="B17" s="19" t="s">
        <v>50</v>
      </c>
      <c r="C17" s="20"/>
      <c r="D17" s="21" t="s">
        <v>11</v>
      </c>
      <c r="E17" s="63">
        <v>0.1</v>
      </c>
      <c r="F17" s="63">
        <f t="shared" si="0"/>
        <v>24.200000000000003</v>
      </c>
      <c r="G17" s="20" t="s">
        <v>9</v>
      </c>
      <c r="H17" s="19"/>
      <c r="I17" s="19"/>
      <c r="J17" s="75"/>
    </row>
    <row r="18" spans="1:10" hidden="1">
      <c r="A18" s="18">
        <v>15</v>
      </c>
      <c r="B18" s="19" t="s">
        <v>23</v>
      </c>
      <c r="C18" s="20"/>
      <c r="D18" s="21" t="s">
        <v>11</v>
      </c>
      <c r="E18" s="63">
        <v>0.1</v>
      </c>
      <c r="F18" s="63">
        <f t="shared" si="0"/>
        <v>24.300000000000004</v>
      </c>
      <c r="G18" s="20" t="s">
        <v>16</v>
      </c>
      <c r="H18" s="19"/>
      <c r="I18" s="19" t="s">
        <v>153</v>
      </c>
      <c r="J18" s="75"/>
    </row>
    <row r="19" spans="1:10" hidden="1">
      <c r="A19" s="18">
        <v>16</v>
      </c>
      <c r="B19" s="29" t="s">
        <v>14</v>
      </c>
      <c r="C19" s="20"/>
      <c r="D19" s="21" t="s">
        <v>11</v>
      </c>
      <c r="E19" s="63">
        <v>0.2</v>
      </c>
      <c r="F19" s="63">
        <f t="shared" si="0"/>
        <v>24.500000000000004</v>
      </c>
      <c r="G19" s="20" t="s">
        <v>16</v>
      </c>
      <c r="H19" s="19"/>
      <c r="I19" s="19"/>
      <c r="J19" s="75"/>
    </row>
    <row r="20" spans="1:10" ht="42" customHeight="1">
      <c r="A20" s="46">
        <v>17</v>
      </c>
      <c r="B20" s="52" t="s">
        <v>155</v>
      </c>
      <c r="C20" s="47"/>
      <c r="D20" s="54" t="s">
        <v>156</v>
      </c>
      <c r="E20" s="65">
        <v>0.3</v>
      </c>
      <c r="F20" s="65">
        <f t="shared" si="0"/>
        <v>24.800000000000004</v>
      </c>
      <c r="G20" s="48" t="s">
        <v>20</v>
      </c>
      <c r="H20" s="49"/>
      <c r="I20" s="50" t="s">
        <v>152</v>
      </c>
      <c r="J20" s="77">
        <f>F20-F4</f>
        <v>24.800000000000004</v>
      </c>
    </row>
    <row r="21" spans="1:10" hidden="1">
      <c r="A21" s="18">
        <v>18</v>
      </c>
      <c r="B21" s="24" t="s">
        <v>28</v>
      </c>
      <c r="C21" s="23"/>
      <c r="D21" s="21" t="s">
        <v>156</v>
      </c>
      <c r="E21" s="64">
        <v>0.4</v>
      </c>
      <c r="F21" s="63">
        <f t="shared" si="0"/>
        <v>25.200000000000003</v>
      </c>
      <c r="G21" s="20" t="s">
        <v>16</v>
      </c>
      <c r="H21" s="19"/>
      <c r="I21" s="19"/>
      <c r="J21" s="75"/>
    </row>
    <row r="22" spans="1:10" hidden="1">
      <c r="A22" s="18">
        <v>19</v>
      </c>
      <c r="B22" s="24" t="s">
        <v>157</v>
      </c>
      <c r="C22" s="23"/>
      <c r="D22" s="21" t="s">
        <v>11</v>
      </c>
      <c r="E22" s="64">
        <v>0.2</v>
      </c>
      <c r="F22" s="63">
        <f t="shared" si="0"/>
        <v>25.400000000000002</v>
      </c>
      <c r="G22" s="20" t="s">
        <v>9</v>
      </c>
      <c r="H22" s="19"/>
      <c r="I22" s="19"/>
      <c r="J22" s="75"/>
    </row>
    <row r="23" spans="1:10" hidden="1">
      <c r="A23" s="18">
        <v>20</v>
      </c>
      <c r="B23" s="19" t="s">
        <v>15</v>
      </c>
      <c r="C23" s="23"/>
      <c r="D23" s="21" t="s">
        <v>11</v>
      </c>
      <c r="E23" s="64">
        <v>7.0000000000000007E-2</v>
      </c>
      <c r="F23" s="63">
        <f t="shared" si="0"/>
        <v>25.470000000000002</v>
      </c>
      <c r="G23" s="23" t="s">
        <v>17</v>
      </c>
      <c r="H23" s="19"/>
      <c r="I23" s="19"/>
      <c r="J23" s="75"/>
    </row>
    <row r="24" spans="1:10" hidden="1">
      <c r="A24" s="18">
        <v>21</v>
      </c>
      <c r="B24" s="19" t="s">
        <v>15</v>
      </c>
      <c r="C24" s="23"/>
      <c r="D24" s="21" t="s">
        <v>11</v>
      </c>
      <c r="E24" s="64">
        <v>0.03</v>
      </c>
      <c r="F24" s="63">
        <f t="shared" si="0"/>
        <v>25.500000000000004</v>
      </c>
      <c r="G24" s="23" t="s">
        <v>17</v>
      </c>
      <c r="H24" s="19"/>
      <c r="I24" s="19" t="s">
        <v>158</v>
      </c>
      <c r="J24" s="75"/>
    </row>
    <row r="25" spans="1:10" ht="14" hidden="1">
      <c r="A25" s="18">
        <v>22</v>
      </c>
      <c r="B25" s="24" t="s">
        <v>39</v>
      </c>
      <c r="C25" s="23"/>
      <c r="D25" s="21" t="s">
        <v>11</v>
      </c>
      <c r="E25" s="64">
        <v>0.03</v>
      </c>
      <c r="F25" s="63">
        <f t="shared" si="0"/>
        <v>25.530000000000005</v>
      </c>
      <c r="G25" s="56" t="s">
        <v>40</v>
      </c>
      <c r="H25" s="19"/>
      <c r="I25" s="19"/>
      <c r="J25" s="75"/>
    </row>
    <row r="26" spans="1:10" ht="14" hidden="1">
      <c r="A26" s="18">
        <v>23</v>
      </c>
      <c r="B26" s="24" t="s">
        <v>34</v>
      </c>
      <c r="C26" s="23"/>
      <c r="D26" s="21" t="s">
        <v>53</v>
      </c>
      <c r="E26" s="64">
        <v>0.03</v>
      </c>
      <c r="F26" s="63">
        <f t="shared" si="0"/>
        <v>25.560000000000006</v>
      </c>
      <c r="G26" s="56" t="s">
        <v>35</v>
      </c>
      <c r="H26" s="19"/>
      <c r="I26" s="19"/>
      <c r="J26" s="75"/>
    </row>
    <row r="27" spans="1:10" ht="14" hidden="1">
      <c r="A27" s="18">
        <v>24</v>
      </c>
      <c r="B27" s="24" t="s">
        <v>39</v>
      </c>
      <c r="C27" s="23"/>
      <c r="D27" s="21" t="s">
        <v>53</v>
      </c>
      <c r="E27" s="64">
        <v>0.04</v>
      </c>
      <c r="F27" s="63">
        <f t="shared" si="0"/>
        <v>25.600000000000005</v>
      </c>
      <c r="G27" s="56" t="s">
        <v>40</v>
      </c>
      <c r="H27" s="19"/>
      <c r="I27" s="19" t="s">
        <v>159</v>
      </c>
      <c r="J27" s="75"/>
    </row>
    <row r="28" spans="1:10" ht="14" hidden="1">
      <c r="A28" s="18">
        <v>25</v>
      </c>
      <c r="B28" s="24" t="s">
        <v>34</v>
      </c>
      <c r="C28" s="23"/>
      <c r="D28" s="21" t="s">
        <v>53</v>
      </c>
      <c r="E28" s="64">
        <v>0.1</v>
      </c>
      <c r="F28" s="63">
        <f t="shared" si="0"/>
        <v>25.700000000000006</v>
      </c>
      <c r="G28" s="56" t="s">
        <v>35</v>
      </c>
      <c r="H28" s="19"/>
      <c r="I28" s="19" t="s">
        <v>160</v>
      </c>
      <c r="J28" s="75"/>
    </row>
    <row r="29" spans="1:10" hidden="1">
      <c r="A29" s="18">
        <v>26</v>
      </c>
      <c r="B29" s="24" t="s">
        <v>15</v>
      </c>
      <c r="C29" s="23"/>
      <c r="D29" s="21" t="s">
        <v>51</v>
      </c>
      <c r="E29" s="64">
        <v>1.3</v>
      </c>
      <c r="F29" s="63">
        <f t="shared" si="0"/>
        <v>27.000000000000007</v>
      </c>
      <c r="G29" s="20" t="s">
        <v>13</v>
      </c>
      <c r="H29" s="19"/>
      <c r="I29" s="19"/>
      <c r="J29" s="75"/>
    </row>
    <row r="30" spans="1:10" ht="14" hidden="1">
      <c r="A30" s="18">
        <v>27</v>
      </c>
      <c r="B30" s="24" t="s">
        <v>18</v>
      </c>
      <c r="C30" s="23"/>
      <c r="D30" s="21" t="s">
        <v>51</v>
      </c>
      <c r="E30" s="64">
        <v>0.49</v>
      </c>
      <c r="F30" s="63">
        <f t="shared" si="0"/>
        <v>27.490000000000006</v>
      </c>
      <c r="G30" s="56" t="s">
        <v>35</v>
      </c>
      <c r="H30" s="19"/>
      <c r="I30" s="19" t="s">
        <v>52</v>
      </c>
      <c r="J30" s="75"/>
    </row>
    <row r="31" spans="1:10" hidden="1">
      <c r="A31" s="18">
        <v>28</v>
      </c>
      <c r="B31" s="24" t="s">
        <v>14</v>
      </c>
      <c r="C31" s="23"/>
      <c r="D31" s="21" t="s">
        <v>53</v>
      </c>
      <c r="E31" s="64">
        <v>0.1</v>
      </c>
      <c r="F31" s="63">
        <f t="shared" si="0"/>
        <v>27.590000000000007</v>
      </c>
      <c r="G31" s="20" t="s">
        <v>12</v>
      </c>
      <c r="H31" s="19"/>
      <c r="I31" s="19" t="s">
        <v>54</v>
      </c>
      <c r="J31" s="75"/>
    </row>
    <row r="32" spans="1:10" ht="19" hidden="1">
      <c r="A32" s="18">
        <v>29</v>
      </c>
      <c r="B32" s="99" t="s">
        <v>24</v>
      </c>
      <c r="C32" s="23"/>
      <c r="D32" s="100" t="s">
        <v>163</v>
      </c>
      <c r="E32" s="64">
        <v>0.61</v>
      </c>
      <c r="F32" s="63">
        <f t="shared" si="0"/>
        <v>28.200000000000006</v>
      </c>
      <c r="G32" s="20" t="s">
        <v>12</v>
      </c>
      <c r="H32" s="19"/>
      <c r="I32" s="19" t="s">
        <v>162</v>
      </c>
      <c r="J32" s="75"/>
    </row>
    <row r="33" spans="1:10" ht="14" hidden="1">
      <c r="A33" s="18">
        <v>30</v>
      </c>
      <c r="B33" s="28" t="s">
        <v>18</v>
      </c>
      <c r="C33" s="23"/>
      <c r="D33" s="21" t="s">
        <v>53</v>
      </c>
      <c r="E33" s="64">
        <v>0.1</v>
      </c>
      <c r="F33" s="63">
        <f t="shared" si="0"/>
        <v>28.300000000000008</v>
      </c>
      <c r="G33" s="56" t="s">
        <v>164</v>
      </c>
      <c r="H33" s="19"/>
      <c r="I33" s="101" t="s">
        <v>165</v>
      </c>
      <c r="J33" s="75"/>
    </row>
    <row r="34" spans="1:10" hidden="1">
      <c r="A34" s="18">
        <v>31</v>
      </c>
      <c r="B34" s="28" t="s">
        <v>18</v>
      </c>
      <c r="C34" s="23"/>
      <c r="D34" s="21" t="s">
        <v>51</v>
      </c>
      <c r="E34" s="64">
        <v>0.4</v>
      </c>
      <c r="F34" s="63">
        <f t="shared" si="0"/>
        <v>28.700000000000006</v>
      </c>
      <c r="G34" s="20" t="s">
        <v>9</v>
      </c>
      <c r="H34" s="19"/>
      <c r="I34" s="19"/>
      <c r="J34" s="75"/>
    </row>
    <row r="35" spans="1:10" ht="14" hidden="1">
      <c r="A35" s="18">
        <v>32</v>
      </c>
      <c r="B35" s="28" t="s">
        <v>146</v>
      </c>
      <c r="C35" s="23"/>
      <c r="D35" s="21" t="s">
        <v>53</v>
      </c>
      <c r="E35" s="64">
        <v>0.3</v>
      </c>
      <c r="F35" s="63">
        <f t="shared" si="0"/>
        <v>29.000000000000007</v>
      </c>
      <c r="G35" s="20" t="s">
        <v>196</v>
      </c>
      <c r="H35" s="19"/>
      <c r="I35" s="19"/>
      <c r="J35" s="75"/>
    </row>
    <row r="36" spans="1:10" hidden="1">
      <c r="A36" s="18">
        <v>33</v>
      </c>
      <c r="B36" s="28" t="s">
        <v>15</v>
      </c>
      <c r="C36" s="23"/>
      <c r="D36" s="21" t="s">
        <v>53</v>
      </c>
      <c r="E36" s="64">
        <v>0.1</v>
      </c>
      <c r="F36" s="63">
        <f t="shared" si="0"/>
        <v>29.100000000000009</v>
      </c>
      <c r="G36" s="20" t="s">
        <v>9</v>
      </c>
      <c r="H36" s="19"/>
      <c r="I36" s="19"/>
      <c r="J36" s="75"/>
    </row>
    <row r="37" spans="1:10" hidden="1">
      <c r="A37" s="18">
        <v>34</v>
      </c>
      <c r="B37" s="28" t="s">
        <v>14</v>
      </c>
      <c r="C37" s="23"/>
      <c r="D37" s="21" t="s">
        <v>53</v>
      </c>
      <c r="E37" s="64">
        <v>0.1</v>
      </c>
      <c r="F37" s="63">
        <f t="shared" si="0"/>
        <v>29.20000000000001</v>
      </c>
      <c r="G37" s="20" t="s">
        <v>16</v>
      </c>
      <c r="H37" s="19"/>
      <c r="I37" s="19" t="s">
        <v>167</v>
      </c>
      <c r="J37" s="75"/>
    </row>
    <row r="38" spans="1:10" ht="19.5" hidden="1" customHeight="1">
      <c r="A38" s="18">
        <v>35</v>
      </c>
      <c r="B38" s="194" t="s">
        <v>10</v>
      </c>
      <c r="C38" s="23"/>
      <c r="D38" s="102" t="s">
        <v>169</v>
      </c>
      <c r="E38" s="64">
        <v>0.39</v>
      </c>
      <c r="F38" s="63">
        <f t="shared" si="0"/>
        <v>29.590000000000011</v>
      </c>
      <c r="G38" s="20" t="s">
        <v>12</v>
      </c>
      <c r="H38" s="19"/>
      <c r="I38" s="19" t="s">
        <v>173</v>
      </c>
      <c r="J38" s="96"/>
    </row>
    <row r="39" spans="1:10" hidden="1">
      <c r="A39" s="18">
        <v>36</v>
      </c>
      <c r="B39" s="195"/>
      <c r="C39" s="23"/>
      <c r="D39" s="100" t="s">
        <v>138</v>
      </c>
      <c r="E39" s="64">
        <v>0.02</v>
      </c>
      <c r="F39" s="63">
        <f t="shared" si="0"/>
        <v>29.61000000000001</v>
      </c>
      <c r="G39" s="20" t="s">
        <v>12</v>
      </c>
      <c r="H39" s="19"/>
      <c r="I39" s="19" t="s">
        <v>168</v>
      </c>
      <c r="J39" s="96"/>
    </row>
    <row r="40" spans="1:10" hidden="1">
      <c r="A40" s="18">
        <v>37</v>
      </c>
      <c r="B40" s="196"/>
      <c r="C40" s="23"/>
      <c r="D40" s="100" t="s">
        <v>138</v>
      </c>
      <c r="E40" s="64">
        <v>0.01</v>
      </c>
      <c r="F40" s="63">
        <f t="shared" si="0"/>
        <v>29.620000000000012</v>
      </c>
      <c r="G40" s="20" t="s">
        <v>16</v>
      </c>
      <c r="H40" s="19"/>
      <c r="I40" s="19" t="s">
        <v>171</v>
      </c>
      <c r="J40" s="96"/>
    </row>
    <row r="41" spans="1:10" hidden="1">
      <c r="A41" s="18">
        <v>38</v>
      </c>
      <c r="B41" s="28" t="s">
        <v>139</v>
      </c>
      <c r="C41" s="23"/>
      <c r="D41" s="21" t="s">
        <v>136</v>
      </c>
      <c r="E41" s="64">
        <v>1.68</v>
      </c>
      <c r="F41" s="63">
        <f t="shared" si="0"/>
        <v>31.300000000000011</v>
      </c>
      <c r="G41" s="20" t="s">
        <v>16</v>
      </c>
      <c r="H41" s="19"/>
      <c r="I41" s="19"/>
      <c r="J41" s="96"/>
    </row>
    <row r="42" spans="1:10" hidden="1">
      <c r="A42" s="18">
        <v>39</v>
      </c>
      <c r="B42" s="28" t="s">
        <v>174</v>
      </c>
      <c r="C42" s="23"/>
      <c r="D42" s="21" t="s">
        <v>136</v>
      </c>
      <c r="E42" s="64">
        <v>0.1</v>
      </c>
      <c r="F42" s="63">
        <f t="shared" si="0"/>
        <v>31.400000000000013</v>
      </c>
      <c r="G42" s="20" t="s">
        <v>12</v>
      </c>
      <c r="H42" s="19"/>
      <c r="I42" s="19"/>
      <c r="J42" s="96"/>
    </row>
    <row r="43" spans="1:10" hidden="1">
      <c r="A43" s="18">
        <v>40</v>
      </c>
      <c r="B43" s="28" t="s">
        <v>176</v>
      </c>
      <c r="C43" s="23"/>
      <c r="D43" s="21" t="s">
        <v>55</v>
      </c>
      <c r="E43" s="64">
        <v>0.5</v>
      </c>
      <c r="F43" s="63">
        <f t="shared" si="0"/>
        <v>31.900000000000013</v>
      </c>
      <c r="G43" s="20" t="s">
        <v>13</v>
      </c>
      <c r="H43" s="19"/>
      <c r="I43" s="19" t="s">
        <v>178</v>
      </c>
      <c r="J43" s="96"/>
    </row>
    <row r="44" spans="1:10" hidden="1">
      <c r="A44" s="18">
        <v>41</v>
      </c>
      <c r="B44" s="28" t="s">
        <v>15</v>
      </c>
      <c r="C44" s="23"/>
      <c r="D44" s="21" t="s">
        <v>11</v>
      </c>
      <c r="E44" s="64">
        <v>2.6</v>
      </c>
      <c r="F44" s="63">
        <f t="shared" si="0"/>
        <v>34.500000000000014</v>
      </c>
      <c r="G44" s="20" t="s">
        <v>13</v>
      </c>
      <c r="H44" s="19"/>
      <c r="I44" s="19" t="s">
        <v>180</v>
      </c>
      <c r="J44" s="96"/>
    </row>
    <row r="45" spans="1:10" hidden="1">
      <c r="A45" s="18">
        <v>42</v>
      </c>
      <c r="B45" s="28" t="s">
        <v>15</v>
      </c>
      <c r="C45" s="23"/>
      <c r="D45" s="21" t="s">
        <v>11</v>
      </c>
      <c r="E45" s="64">
        <v>2.2999999999999998</v>
      </c>
      <c r="F45" s="63">
        <f t="shared" si="0"/>
        <v>36.800000000000011</v>
      </c>
      <c r="G45" s="20" t="s">
        <v>17</v>
      </c>
      <c r="H45" s="19"/>
      <c r="I45" s="19" t="s">
        <v>179</v>
      </c>
      <c r="J45" s="96"/>
    </row>
    <row r="46" spans="1:10" hidden="1">
      <c r="A46" s="18">
        <v>43</v>
      </c>
      <c r="B46" s="28" t="s">
        <v>139</v>
      </c>
      <c r="C46" s="23"/>
      <c r="D46" s="21" t="s">
        <v>11</v>
      </c>
      <c r="E46" s="64">
        <v>0.2</v>
      </c>
      <c r="F46" s="63">
        <f t="shared" si="0"/>
        <v>37.000000000000014</v>
      </c>
      <c r="G46" s="20" t="s">
        <v>12</v>
      </c>
      <c r="H46" s="19"/>
      <c r="I46" s="19"/>
      <c r="J46" s="96"/>
    </row>
    <row r="47" spans="1:10" hidden="1">
      <c r="A47" s="18">
        <v>44</v>
      </c>
      <c r="B47" s="24" t="s">
        <v>56</v>
      </c>
      <c r="C47" s="23"/>
      <c r="D47" s="21" t="s">
        <v>181</v>
      </c>
      <c r="E47" s="64">
        <v>0.6</v>
      </c>
      <c r="F47" s="63">
        <f t="shared" si="0"/>
        <v>37.600000000000016</v>
      </c>
      <c r="G47" s="20" t="s">
        <v>12</v>
      </c>
      <c r="H47" s="19"/>
      <c r="I47" s="19"/>
      <c r="J47" s="75"/>
    </row>
    <row r="48" spans="1:10" hidden="1">
      <c r="A48" s="18">
        <v>45</v>
      </c>
      <c r="B48" s="24" t="s">
        <v>57</v>
      </c>
      <c r="C48" s="23"/>
      <c r="D48" s="21" t="s">
        <v>19</v>
      </c>
      <c r="E48" s="64">
        <v>0.2</v>
      </c>
      <c r="F48" s="63">
        <f t="shared" si="0"/>
        <v>37.800000000000018</v>
      </c>
      <c r="G48" s="20" t="s">
        <v>16</v>
      </c>
      <c r="H48" s="19"/>
      <c r="I48" s="19"/>
      <c r="J48" s="75"/>
    </row>
    <row r="49" spans="1:10" ht="18" hidden="1">
      <c r="A49" s="18">
        <v>46</v>
      </c>
      <c r="B49" s="29" t="s">
        <v>24</v>
      </c>
      <c r="C49" s="23"/>
      <c r="D49" s="82" t="s">
        <v>58</v>
      </c>
      <c r="E49" s="64">
        <v>2.6</v>
      </c>
      <c r="F49" s="63">
        <f t="shared" si="0"/>
        <v>40.40000000000002</v>
      </c>
      <c r="G49" s="20" t="s">
        <v>12</v>
      </c>
      <c r="H49" s="19"/>
      <c r="I49" s="19" t="s">
        <v>60</v>
      </c>
      <c r="J49" s="75"/>
    </row>
    <row r="50" spans="1:10" hidden="1">
      <c r="A50" s="18">
        <v>47</v>
      </c>
      <c r="B50" s="24" t="s">
        <v>62</v>
      </c>
      <c r="C50" s="23"/>
      <c r="D50" s="21" t="s">
        <v>59</v>
      </c>
      <c r="E50" s="64">
        <v>2</v>
      </c>
      <c r="F50" s="63">
        <f t="shared" si="0"/>
        <v>42.40000000000002</v>
      </c>
      <c r="G50" s="23" t="s">
        <v>17</v>
      </c>
      <c r="H50" s="19"/>
      <c r="I50" s="19" t="s">
        <v>63</v>
      </c>
      <c r="J50" s="75"/>
    </row>
    <row r="51" spans="1:10" hidden="1">
      <c r="A51" s="18">
        <v>48</v>
      </c>
      <c r="B51" s="24" t="s">
        <v>64</v>
      </c>
      <c r="C51" s="23"/>
      <c r="D51" s="21" t="s">
        <v>61</v>
      </c>
      <c r="E51" s="64">
        <v>0.9</v>
      </c>
      <c r="F51" s="63">
        <f t="shared" si="0"/>
        <v>43.300000000000018</v>
      </c>
      <c r="G51" s="20" t="s">
        <v>12</v>
      </c>
      <c r="H51" s="19"/>
      <c r="I51" s="19"/>
      <c r="J51" s="75"/>
    </row>
    <row r="52" spans="1:10" ht="21.65" hidden="1" customHeight="1">
      <c r="A52" s="18">
        <v>49</v>
      </c>
      <c r="B52" s="24" t="s">
        <v>65</v>
      </c>
      <c r="C52" s="23"/>
      <c r="D52" s="21" t="s">
        <v>68</v>
      </c>
      <c r="E52" s="64">
        <v>2.2000000000000002</v>
      </c>
      <c r="F52" s="63">
        <f t="shared" si="0"/>
        <v>45.500000000000021</v>
      </c>
      <c r="G52" s="23" t="s">
        <v>17</v>
      </c>
      <c r="H52" s="19"/>
      <c r="I52" s="19"/>
      <c r="J52" s="75"/>
    </row>
    <row r="53" spans="1:10" hidden="1">
      <c r="A53" s="18">
        <v>50</v>
      </c>
      <c r="B53" s="19" t="s">
        <v>10</v>
      </c>
      <c r="C53" s="23"/>
      <c r="D53" s="21" t="s">
        <v>69</v>
      </c>
      <c r="E53" s="64">
        <v>2.6</v>
      </c>
      <c r="F53" s="63">
        <f t="shared" si="0"/>
        <v>48.100000000000023</v>
      </c>
      <c r="G53" s="23" t="s">
        <v>17</v>
      </c>
      <c r="H53" s="19"/>
      <c r="I53" s="19" t="s">
        <v>161</v>
      </c>
      <c r="J53" s="75"/>
    </row>
    <row r="54" spans="1:10" hidden="1">
      <c r="A54" s="18">
        <v>51</v>
      </c>
      <c r="B54" s="24" t="s">
        <v>14</v>
      </c>
      <c r="C54" s="23"/>
      <c r="D54" s="21" t="s">
        <v>70</v>
      </c>
      <c r="E54" s="64">
        <v>0.5</v>
      </c>
      <c r="F54" s="63">
        <f t="shared" si="0"/>
        <v>48.600000000000023</v>
      </c>
      <c r="G54" s="20" t="s">
        <v>16</v>
      </c>
      <c r="H54" s="19"/>
      <c r="I54" s="19"/>
      <c r="J54" s="75"/>
    </row>
    <row r="55" spans="1:10" hidden="1">
      <c r="A55" s="18">
        <v>52</v>
      </c>
      <c r="B55" s="24" t="s">
        <v>14</v>
      </c>
      <c r="C55" s="23" t="s">
        <v>21</v>
      </c>
      <c r="D55" s="21" t="s">
        <v>71</v>
      </c>
      <c r="E55" s="64">
        <v>0.4</v>
      </c>
      <c r="F55" s="63">
        <f t="shared" si="0"/>
        <v>49.000000000000021</v>
      </c>
      <c r="G55" s="20" t="s">
        <v>16</v>
      </c>
      <c r="H55" s="19"/>
      <c r="I55" s="19" t="s">
        <v>74</v>
      </c>
      <c r="J55" s="75"/>
    </row>
    <row r="56" spans="1:10" hidden="1">
      <c r="A56" s="18">
        <v>53</v>
      </c>
      <c r="B56" s="24" t="s">
        <v>73</v>
      </c>
      <c r="C56" s="23" t="s">
        <v>21</v>
      </c>
      <c r="D56" s="21" t="s">
        <v>72</v>
      </c>
      <c r="E56" s="64">
        <v>2.2000000000000002</v>
      </c>
      <c r="F56" s="63">
        <f t="shared" si="0"/>
        <v>51.200000000000024</v>
      </c>
      <c r="G56" s="23" t="s">
        <v>13</v>
      </c>
      <c r="H56" s="19"/>
      <c r="I56" s="19" t="s">
        <v>75</v>
      </c>
      <c r="J56" s="75"/>
    </row>
    <row r="57" spans="1:10" hidden="1">
      <c r="A57" s="18">
        <v>54</v>
      </c>
      <c r="B57" s="24" t="s">
        <v>78</v>
      </c>
      <c r="C57" s="23"/>
      <c r="D57" s="21" t="s">
        <v>76</v>
      </c>
      <c r="E57" s="64">
        <v>0.3</v>
      </c>
      <c r="F57" s="63">
        <f t="shared" si="0"/>
        <v>51.500000000000021</v>
      </c>
      <c r="G57" s="20" t="s">
        <v>9</v>
      </c>
      <c r="H57" s="19"/>
      <c r="I57" s="19" t="s">
        <v>77</v>
      </c>
      <c r="J57" s="75"/>
    </row>
    <row r="58" spans="1:10" hidden="1">
      <c r="A58" s="18">
        <v>55</v>
      </c>
      <c r="B58" s="24" t="s">
        <v>79</v>
      </c>
      <c r="C58" s="23"/>
      <c r="D58" s="21" t="s">
        <v>76</v>
      </c>
      <c r="E58" s="64">
        <v>1.3</v>
      </c>
      <c r="F58" s="63">
        <f t="shared" si="0"/>
        <v>52.800000000000018</v>
      </c>
      <c r="G58" s="20" t="s">
        <v>12</v>
      </c>
      <c r="H58" s="19"/>
      <c r="I58" s="19"/>
      <c r="J58" s="75"/>
    </row>
    <row r="59" spans="1:10" ht="42" customHeight="1">
      <c r="A59" s="46">
        <v>56</v>
      </c>
      <c r="B59" s="52" t="s">
        <v>66</v>
      </c>
      <c r="C59" s="47"/>
      <c r="D59" s="54" t="s">
        <v>76</v>
      </c>
      <c r="E59" s="65">
        <v>13.2</v>
      </c>
      <c r="F59" s="65">
        <f t="shared" si="0"/>
        <v>66.000000000000014</v>
      </c>
      <c r="G59" s="48" t="s">
        <v>20</v>
      </c>
      <c r="H59" s="49"/>
      <c r="I59" s="50" t="s">
        <v>204</v>
      </c>
      <c r="J59" s="77">
        <f>F59-F20</f>
        <v>41.20000000000001</v>
      </c>
    </row>
    <row r="60" spans="1:10" ht="30" hidden="1">
      <c r="A60" s="18">
        <v>57</v>
      </c>
      <c r="B60" s="19" t="s">
        <v>67</v>
      </c>
      <c r="C60" s="20"/>
      <c r="D60" s="27" t="s">
        <v>83</v>
      </c>
      <c r="E60" s="63">
        <v>1.3</v>
      </c>
      <c r="F60" s="63">
        <f t="shared" si="0"/>
        <v>67.300000000000011</v>
      </c>
      <c r="G60" s="31" t="s">
        <v>16</v>
      </c>
      <c r="H60" s="29"/>
      <c r="I60" s="35" t="s">
        <v>22</v>
      </c>
      <c r="J60" s="78"/>
    </row>
    <row r="61" spans="1:10" ht="30" hidden="1">
      <c r="A61" s="18">
        <v>58</v>
      </c>
      <c r="B61" s="19" t="s">
        <v>82</v>
      </c>
      <c r="C61" s="23"/>
      <c r="D61" s="27" t="s">
        <v>83</v>
      </c>
      <c r="E61" s="64">
        <v>2.6</v>
      </c>
      <c r="F61" s="63">
        <f t="shared" si="0"/>
        <v>69.900000000000006</v>
      </c>
      <c r="G61" s="31" t="s">
        <v>12</v>
      </c>
      <c r="H61" s="24"/>
      <c r="I61" s="35" t="s">
        <v>81</v>
      </c>
      <c r="J61" s="76"/>
    </row>
    <row r="62" spans="1:10" ht="25.5" hidden="1">
      <c r="A62" s="18">
        <v>59</v>
      </c>
      <c r="B62" s="19" t="s">
        <v>84</v>
      </c>
      <c r="C62" s="23"/>
      <c r="D62" s="83" t="s">
        <v>89</v>
      </c>
      <c r="E62" s="64">
        <v>39.9</v>
      </c>
      <c r="F62" s="63">
        <f t="shared" si="0"/>
        <v>109.80000000000001</v>
      </c>
      <c r="G62" s="31" t="s">
        <v>12</v>
      </c>
      <c r="H62" s="24"/>
      <c r="I62" s="35"/>
      <c r="J62" s="76"/>
    </row>
    <row r="63" spans="1:10" ht="42.75" customHeight="1">
      <c r="A63" s="46">
        <v>60</v>
      </c>
      <c r="B63" s="52" t="s">
        <v>80</v>
      </c>
      <c r="C63" s="47" t="s">
        <v>21</v>
      </c>
      <c r="D63" s="84" t="s">
        <v>86</v>
      </c>
      <c r="E63" s="65">
        <v>1</v>
      </c>
      <c r="F63" s="65">
        <f t="shared" si="0"/>
        <v>110.80000000000001</v>
      </c>
      <c r="G63" s="48" t="s">
        <v>20</v>
      </c>
      <c r="H63" s="49"/>
      <c r="I63" s="50" t="s">
        <v>205</v>
      </c>
      <c r="J63" s="77">
        <f>F63-F59</f>
        <v>44.8</v>
      </c>
    </row>
    <row r="64" spans="1:10" ht="28" hidden="1" customHeight="1">
      <c r="A64" s="18">
        <v>61</v>
      </c>
      <c r="B64" s="33" t="s">
        <v>85</v>
      </c>
      <c r="C64" s="23"/>
      <c r="D64" s="85" t="s">
        <v>90</v>
      </c>
      <c r="E64" s="64">
        <v>30.7</v>
      </c>
      <c r="F64" s="63">
        <f t="shared" si="0"/>
        <v>141.5</v>
      </c>
      <c r="G64" s="94" t="s">
        <v>35</v>
      </c>
      <c r="H64" s="24"/>
      <c r="I64" s="35" t="s">
        <v>87</v>
      </c>
      <c r="J64" s="79"/>
    </row>
    <row r="65" spans="1:11" ht="15" hidden="1" customHeight="1">
      <c r="A65" s="18">
        <v>62</v>
      </c>
      <c r="B65" s="33" t="s">
        <v>18</v>
      </c>
      <c r="C65" s="23"/>
      <c r="D65" s="34" t="s">
        <v>88</v>
      </c>
      <c r="E65" s="64">
        <v>2.9</v>
      </c>
      <c r="F65" s="63">
        <f t="shared" si="0"/>
        <v>144.4</v>
      </c>
      <c r="G65" s="23" t="s">
        <v>9</v>
      </c>
      <c r="H65" s="24"/>
      <c r="I65" s="35" t="s">
        <v>92</v>
      </c>
      <c r="J65" s="79"/>
    </row>
    <row r="66" spans="1:11" ht="15" hidden="1" customHeight="1">
      <c r="A66" s="18">
        <v>63</v>
      </c>
      <c r="B66" s="33" t="s">
        <v>94</v>
      </c>
      <c r="C66" s="23"/>
      <c r="D66" s="34" t="s">
        <v>91</v>
      </c>
      <c r="E66" s="64">
        <v>0.3</v>
      </c>
      <c r="F66" s="63">
        <f t="shared" si="0"/>
        <v>144.70000000000002</v>
      </c>
      <c r="G66" s="31" t="s">
        <v>12</v>
      </c>
      <c r="H66" s="24"/>
      <c r="I66" s="35" t="s">
        <v>95</v>
      </c>
      <c r="J66" s="79"/>
    </row>
    <row r="67" spans="1:11" ht="15" hidden="1" customHeight="1">
      <c r="A67" s="18">
        <v>64</v>
      </c>
      <c r="B67" s="33" t="s">
        <v>28</v>
      </c>
      <c r="C67" s="23" t="s">
        <v>21</v>
      </c>
      <c r="D67" s="34" t="s">
        <v>93</v>
      </c>
      <c r="E67" s="64">
        <v>3</v>
      </c>
      <c r="F67" s="63">
        <f t="shared" si="0"/>
        <v>147.70000000000002</v>
      </c>
      <c r="G67" s="31" t="s">
        <v>12</v>
      </c>
      <c r="H67" s="24"/>
      <c r="I67" s="35" t="s">
        <v>96</v>
      </c>
      <c r="J67" s="79"/>
    </row>
    <row r="68" spans="1:11" ht="15" hidden="1" customHeight="1">
      <c r="A68" s="18">
        <v>65</v>
      </c>
      <c r="B68" s="33" t="s">
        <v>182</v>
      </c>
      <c r="C68" s="23"/>
      <c r="D68" s="34" t="s">
        <v>91</v>
      </c>
      <c r="E68" s="64">
        <v>1.8</v>
      </c>
      <c r="F68" s="63">
        <f t="shared" si="0"/>
        <v>149.50000000000003</v>
      </c>
      <c r="G68" s="23" t="s">
        <v>9</v>
      </c>
      <c r="H68" s="24"/>
      <c r="I68" s="35" t="s">
        <v>184</v>
      </c>
      <c r="J68" s="79"/>
    </row>
    <row r="69" spans="1:11" ht="15" hidden="1" customHeight="1">
      <c r="A69" s="18">
        <v>66</v>
      </c>
      <c r="B69" s="33" t="s">
        <v>186</v>
      </c>
      <c r="C69" s="23" t="s">
        <v>21</v>
      </c>
      <c r="D69" s="34" t="s">
        <v>183</v>
      </c>
      <c r="E69" s="64">
        <v>13.1</v>
      </c>
      <c r="F69" s="63">
        <f t="shared" si="0"/>
        <v>162.60000000000002</v>
      </c>
      <c r="G69" s="23" t="s">
        <v>17</v>
      </c>
      <c r="H69" s="24"/>
      <c r="I69" s="97" t="s">
        <v>185</v>
      </c>
      <c r="J69" s="79"/>
    </row>
    <row r="70" spans="1:11" ht="15" hidden="1" customHeight="1">
      <c r="A70" s="18">
        <v>67</v>
      </c>
      <c r="B70" s="33" t="s">
        <v>187</v>
      </c>
      <c r="C70" s="23"/>
      <c r="D70" s="34" t="s">
        <v>183</v>
      </c>
      <c r="E70" s="64">
        <v>2</v>
      </c>
      <c r="F70" s="63">
        <f t="shared" si="0"/>
        <v>164.60000000000002</v>
      </c>
      <c r="G70" s="23" t="s">
        <v>13</v>
      </c>
      <c r="H70" s="24"/>
      <c r="I70" s="35" t="s">
        <v>188</v>
      </c>
      <c r="J70" s="79"/>
    </row>
    <row r="71" spans="1:11" ht="15" hidden="1" customHeight="1">
      <c r="A71" s="18">
        <v>68</v>
      </c>
      <c r="B71" s="33" t="s">
        <v>190</v>
      </c>
      <c r="C71" s="23" t="s">
        <v>21</v>
      </c>
      <c r="D71" s="34" t="s">
        <v>183</v>
      </c>
      <c r="E71" s="64">
        <v>17.3</v>
      </c>
      <c r="F71" s="63">
        <f t="shared" ref="F71:F120" si="1">F70+E71</f>
        <v>181.90000000000003</v>
      </c>
      <c r="G71" s="23" t="s">
        <v>13</v>
      </c>
      <c r="H71" s="24"/>
      <c r="I71" s="35" t="s">
        <v>189</v>
      </c>
      <c r="J71" s="79"/>
    </row>
    <row r="72" spans="1:11" ht="15" hidden="1" customHeight="1">
      <c r="A72" s="18">
        <v>69</v>
      </c>
      <c r="B72" s="33" t="s">
        <v>139</v>
      </c>
      <c r="C72" s="23" t="s">
        <v>21</v>
      </c>
      <c r="D72" s="34" t="s">
        <v>191</v>
      </c>
      <c r="E72" s="64">
        <v>9.8000000000000007</v>
      </c>
      <c r="F72" s="63">
        <f t="shared" si="1"/>
        <v>191.70000000000005</v>
      </c>
      <c r="G72" s="23" t="s">
        <v>12</v>
      </c>
      <c r="H72" s="24"/>
      <c r="I72" s="35" t="s">
        <v>193</v>
      </c>
      <c r="J72" s="79"/>
    </row>
    <row r="73" spans="1:11" ht="43" customHeight="1">
      <c r="A73" s="46">
        <v>70</v>
      </c>
      <c r="B73" s="98" t="s">
        <v>194</v>
      </c>
      <c r="C73" s="47"/>
      <c r="D73" s="51" t="s">
        <v>192</v>
      </c>
      <c r="E73" s="65">
        <v>11.2</v>
      </c>
      <c r="F73" s="65">
        <f t="shared" si="1"/>
        <v>202.90000000000003</v>
      </c>
      <c r="G73" s="48" t="s">
        <v>195</v>
      </c>
      <c r="H73" s="49"/>
      <c r="I73" s="50" t="s">
        <v>206</v>
      </c>
      <c r="J73" s="77">
        <f>F73-F63</f>
        <v>92.100000000000023</v>
      </c>
      <c r="K73" s="88" t="s">
        <v>116</v>
      </c>
    </row>
    <row r="74" spans="1:11" ht="15" hidden="1" customHeight="1">
      <c r="A74" s="18">
        <v>71</v>
      </c>
      <c r="B74" s="33" t="s">
        <v>129</v>
      </c>
      <c r="C74" s="23" t="s">
        <v>21</v>
      </c>
      <c r="D74" s="34" t="s">
        <v>192</v>
      </c>
      <c r="E74" s="64">
        <v>11.3</v>
      </c>
      <c r="F74" s="64">
        <f t="shared" si="1"/>
        <v>214.20000000000005</v>
      </c>
      <c r="G74" s="23" t="s">
        <v>16</v>
      </c>
      <c r="H74" s="24"/>
      <c r="I74" s="35" t="s">
        <v>197</v>
      </c>
      <c r="J74" s="79"/>
    </row>
    <row r="75" spans="1:11" ht="15" hidden="1" customHeight="1">
      <c r="A75" s="18">
        <v>72</v>
      </c>
      <c r="B75" s="33" t="s">
        <v>190</v>
      </c>
      <c r="C75" s="23"/>
      <c r="D75" s="34" t="s">
        <v>191</v>
      </c>
      <c r="E75" s="64">
        <v>9.6999999999999993</v>
      </c>
      <c r="F75" s="63">
        <f t="shared" si="1"/>
        <v>223.90000000000003</v>
      </c>
      <c r="G75" s="23" t="s">
        <v>16</v>
      </c>
      <c r="H75" s="24"/>
      <c r="I75" s="35"/>
      <c r="J75" s="76"/>
    </row>
    <row r="76" spans="1:11" ht="15" hidden="1" customHeight="1">
      <c r="A76" s="103">
        <v>73</v>
      </c>
      <c r="B76" s="104" t="s">
        <v>187</v>
      </c>
      <c r="C76" s="105" t="s">
        <v>21</v>
      </c>
      <c r="D76" s="106" t="s">
        <v>183</v>
      </c>
      <c r="E76" s="107">
        <v>9.1999999999999993</v>
      </c>
      <c r="F76" s="107">
        <f t="shared" si="1"/>
        <v>233.10000000000002</v>
      </c>
      <c r="G76" s="105" t="s">
        <v>13</v>
      </c>
      <c r="H76" s="108"/>
      <c r="I76" s="109" t="s">
        <v>214</v>
      </c>
      <c r="J76" s="110"/>
    </row>
    <row r="77" spans="1:11" ht="15" hidden="1" customHeight="1">
      <c r="A77" s="103">
        <v>74</v>
      </c>
      <c r="B77" s="104" t="s">
        <v>215</v>
      </c>
      <c r="C77" s="105" t="s">
        <v>21</v>
      </c>
      <c r="D77" s="106"/>
      <c r="E77" s="107">
        <v>0.4</v>
      </c>
      <c r="F77" s="107">
        <f t="shared" si="1"/>
        <v>233.50000000000003</v>
      </c>
      <c r="G77" s="105" t="s">
        <v>12</v>
      </c>
      <c r="H77" s="108"/>
      <c r="I77" s="109" t="s">
        <v>216</v>
      </c>
      <c r="J77" s="110"/>
    </row>
    <row r="78" spans="1:11" ht="15" hidden="1" customHeight="1">
      <c r="A78" s="18">
        <v>75</v>
      </c>
      <c r="B78" s="33" t="s">
        <v>198</v>
      </c>
      <c r="C78" s="23"/>
      <c r="D78" s="34" t="s">
        <v>183</v>
      </c>
      <c r="E78" s="64">
        <v>7.6</v>
      </c>
      <c r="F78" s="63">
        <f t="shared" si="1"/>
        <v>241.10000000000002</v>
      </c>
      <c r="G78" s="23" t="s">
        <v>13</v>
      </c>
      <c r="H78" s="24"/>
      <c r="I78" s="35"/>
      <c r="J78" s="79"/>
    </row>
    <row r="79" spans="1:11" ht="15" hidden="1" customHeight="1">
      <c r="A79" s="18">
        <v>76</v>
      </c>
      <c r="B79" s="33" t="s">
        <v>199</v>
      </c>
      <c r="C79" s="23" t="s">
        <v>21</v>
      </c>
      <c r="D79" s="34" t="s">
        <v>183</v>
      </c>
      <c r="E79" s="64">
        <v>0.1</v>
      </c>
      <c r="F79" s="63">
        <f t="shared" si="1"/>
        <v>241.20000000000002</v>
      </c>
      <c r="G79" s="23" t="s">
        <v>17</v>
      </c>
      <c r="H79" s="24"/>
      <c r="I79" s="35" t="s">
        <v>200</v>
      </c>
      <c r="J79" s="79"/>
    </row>
    <row r="80" spans="1:11" ht="15" hidden="1" customHeight="1">
      <c r="A80" s="18">
        <v>77</v>
      </c>
      <c r="B80" s="33" t="s">
        <v>186</v>
      </c>
      <c r="C80" s="23"/>
      <c r="D80" s="34" t="s">
        <v>183</v>
      </c>
      <c r="E80" s="64">
        <v>2.2000000000000002</v>
      </c>
      <c r="F80" s="63">
        <f t="shared" si="1"/>
        <v>243.4</v>
      </c>
      <c r="G80" s="23" t="s">
        <v>17</v>
      </c>
      <c r="H80" s="24"/>
      <c r="I80" s="35" t="s">
        <v>201</v>
      </c>
      <c r="J80" s="79"/>
    </row>
    <row r="81" spans="1:17" ht="15" hidden="1" customHeight="1">
      <c r="A81" s="18">
        <v>78</v>
      </c>
      <c r="B81" s="33" t="s">
        <v>202</v>
      </c>
      <c r="C81" s="23"/>
      <c r="D81" s="34" t="s">
        <v>105</v>
      </c>
      <c r="E81" s="64">
        <v>13</v>
      </c>
      <c r="F81" s="63">
        <f t="shared" si="1"/>
        <v>256.39999999999998</v>
      </c>
      <c r="G81" s="23" t="s">
        <v>9</v>
      </c>
      <c r="H81" s="24"/>
      <c r="I81" s="35"/>
      <c r="J81" s="79"/>
    </row>
    <row r="82" spans="1:17" ht="15" hidden="1" customHeight="1">
      <c r="A82" s="18">
        <v>79</v>
      </c>
      <c r="B82" s="33" t="s">
        <v>99</v>
      </c>
      <c r="C82" s="23" t="s">
        <v>21</v>
      </c>
      <c r="D82" s="34" t="s">
        <v>91</v>
      </c>
      <c r="E82" s="64">
        <v>1.5</v>
      </c>
      <c r="F82" s="63">
        <f t="shared" si="1"/>
        <v>257.89999999999998</v>
      </c>
      <c r="G82" s="23" t="s">
        <v>16</v>
      </c>
      <c r="H82" s="24"/>
      <c r="I82" s="35" t="s">
        <v>97</v>
      </c>
      <c r="J82" s="76"/>
    </row>
    <row r="83" spans="1:17" ht="42" customHeight="1">
      <c r="A83" s="46">
        <v>80</v>
      </c>
      <c r="B83" s="52" t="s">
        <v>209</v>
      </c>
      <c r="C83" s="47"/>
      <c r="D83" s="51" t="s">
        <v>98</v>
      </c>
      <c r="E83" s="65">
        <v>6.6</v>
      </c>
      <c r="F83" s="65">
        <f t="shared" si="1"/>
        <v>264.5</v>
      </c>
      <c r="G83" s="48" t="s">
        <v>100</v>
      </c>
      <c r="H83" s="53"/>
      <c r="I83" s="50" t="s">
        <v>207</v>
      </c>
      <c r="J83" s="77">
        <f>F83-F73</f>
        <v>61.599999999999966</v>
      </c>
    </row>
    <row r="84" spans="1:17" ht="15" hidden="1">
      <c r="A84" s="18">
        <v>81</v>
      </c>
      <c r="B84" s="33" t="s">
        <v>10</v>
      </c>
      <c r="C84" s="37"/>
      <c r="D84" s="34" t="s">
        <v>98</v>
      </c>
      <c r="E84" s="66">
        <v>4</v>
      </c>
      <c r="F84" s="63">
        <f t="shared" si="1"/>
        <v>268.5</v>
      </c>
      <c r="G84" s="20" t="s">
        <v>16</v>
      </c>
      <c r="H84" s="38"/>
      <c r="I84" s="36"/>
      <c r="J84" s="76"/>
    </row>
    <row r="85" spans="1:17" ht="42" customHeight="1">
      <c r="A85" s="46">
        <v>82</v>
      </c>
      <c r="B85" s="52" t="s">
        <v>210</v>
      </c>
      <c r="C85" s="47"/>
      <c r="D85" s="86" t="s">
        <v>101</v>
      </c>
      <c r="E85" s="65">
        <v>17.3</v>
      </c>
      <c r="F85" s="65">
        <f t="shared" si="1"/>
        <v>285.8</v>
      </c>
      <c r="G85" s="48" t="s">
        <v>100</v>
      </c>
      <c r="H85" s="53"/>
      <c r="I85" s="50" t="s">
        <v>206</v>
      </c>
      <c r="J85" s="77">
        <f>F85-F83</f>
        <v>21.300000000000011</v>
      </c>
    </row>
    <row r="86" spans="1:17" hidden="1">
      <c r="A86" s="18">
        <v>83</v>
      </c>
      <c r="B86" s="33" t="s">
        <v>103</v>
      </c>
      <c r="C86" s="23" t="s">
        <v>21</v>
      </c>
      <c r="D86" s="34" t="s">
        <v>102</v>
      </c>
      <c r="E86" s="64">
        <v>6.1</v>
      </c>
      <c r="F86" s="64">
        <f t="shared" si="1"/>
        <v>291.90000000000003</v>
      </c>
      <c r="G86" s="20" t="s">
        <v>12</v>
      </c>
      <c r="H86" s="28"/>
      <c r="I86" s="32" t="s">
        <v>104</v>
      </c>
      <c r="J86" s="76"/>
    </row>
    <row r="87" spans="1:17" ht="15" hidden="1">
      <c r="A87" s="18">
        <v>84</v>
      </c>
      <c r="B87" s="33" t="s">
        <v>18</v>
      </c>
      <c r="C87" s="23"/>
      <c r="D87" s="34" t="s">
        <v>76</v>
      </c>
      <c r="E87" s="64">
        <v>0.4</v>
      </c>
      <c r="F87" s="64">
        <f t="shared" si="1"/>
        <v>292.3</v>
      </c>
      <c r="G87" s="39" t="s">
        <v>107</v>
      </c>
      <c r="H87" s="28"/>
      <c r="I87" s="36" t="s">
        <v>106</v>
      </c>
      <c r="J87" s="80"/>
    </row>
    <row r="88" spans="1:17" hidden="1">
      <c r="A88" s="18">
        <v>85</v>
      </c>
      <c r="B88" s="19" t="s">
        <v>15</v>
      </c>
      <c r="C88" s="23"/>
      <c r="D88" s="34" t="s">
        <v>105</v>
      </c>
      <c r="E88" s="64">
        <v>7.7</v>
      </c>
      <c r="F88" s="64">
        <f t="shared" si="1"/>
        <v>300</v>
      </c>
      <c r="G88" s="23" t="s">
        <v>13</v>
      </c>
      <c r="H88" s="28"/>
      <c r="I88" s="32"/>
      <c r="J88" s="76"/>
    </row>
    <row r="89" spans="1:17" ht="15" hidden="1">
      <c r="A89" s="18">
        <v>86</v>
      </c>
      <c r="B89" s="33" t="s">
        <v>18</v>
      </c>
      <c r="C89" s="23"/>
      <c r="D89" s="34" t="s">
        <v>11</v>
      </c>
      <c r="E89" s="64">
        <v>0.3</v>
      </c>
      <c r="F89" s="64">
        <f t="shared" si="1"/>
        <v>300.3</v>
      </c>
      <c r="G89" s="39" t="s">
        <v>107</v>
      </c>
      <c r="H89" s="28"/>
      <c r="I89" s="36" t="s">
        <v>108</v>
      </c>
      <c r="J89" s="80"/>
    </row>
    <row r="90" spans="1:17" ht="26" hidden="1">
      <c r="A90" s="18">
        <v>87</v>
      </c>
      <c r="B90" s="33" t="s">
        <v>109</v>
      </c>
      <c r="C90" s="23"/>
      <c r="D90" s="34" t="s">
        <v>110</v>
      </c>
      <c r="E90" s="64">
        <v>31.9</v>
      </c>
      <c r="F90" s="64">
        <f t="shared" si="1"/>
        <v>332.2</v>
      </c>
      <c r="G90" s="39" t="s">
        <v>16</v>
      </c>
      <c r="H90" s="28"/>
      <c r="I90" s="33"/>
      <c r="J90" s="76"/>
      <c r="Q90" s="55" t="s">
        <v>117</v>
      </c>
    </row>
    <row r="91" spans="1:17" ht="15" hidden="1">
      <c r="A91" s="18">
        <v>88</v>
      </c>
      <c r="B91" s="40" t="s">
        <v>111</v>
      </c>
      <c r="C91" s="23"/>
      <c r="D91" s="34" t="s">
        <v>112</v>
      </c>
      <c r="E91" s="64">
        <v>0.05</v>
      </c>
      <c r="F91" s="64">
        <f t="shared" si="1"/>
        <v>332.25</v>
      </c>
      <c r="G91" s="39" t="s">
        <v>12</v>
      </c>
      <c r="H91" s="28"/>
      <c r="I91" s="36" t="s">
        <v>114</v>
      </c>
      <c r="J91" s="80"/>
    </row>
    <row r="92" spans="1:17" ht="15" hidden="1">
      <c r="A92" s="18">
        <v>89</v>
      </c>
      <c r="B92" s="19" t="s">
        <v>23</v>
      </c>
      <c r="C92" s="23"/>
      <c r="D92" s="34" t="s">
        <v>113</v>
      </c>
      <c r="E92" s="64">
        <v>0.7</v>
      </c>
      <c r="F92" s="64">
        <f t="shared" si="1"/>
        <v>332.95</v>
      </c>
      <c r="G92" s="39" t="s">
        <v>16</v>
      </c>
      <c r="H92" s="28"/>
      <c r="I92" s="36"/>
      <c r="J92" s="80"/>
    </row>
    <row r="93" spans="1:17" ht="15" hidden="1">
      <c r="A93" s="18">
        <v>90</v>
      </c>
      <c r="B93" s="19" t="s">
        <v>28</v>
      </c>
      <c r="C93" s="23"/>
      <c r="D93" s="34" t="s">
        <v>113</v>
      </c>
      <c r="E93" s="64">
        <v>0.05</v>
      </c>
      <c r="F93" s="64">
        <f t="shared" si="1"/>
        <v>333</v>
      </c>
      <c r="G93" s="39" t="s">
        <v>12</v>
      </c>
      <c r="H93" s="28"/>
      <c r="I93" s="36"/>
      <c r="J93" s="80"/>
    </row>
    <row r="94" spans="1:17" hidden="1">
      <c r="A94" s="18">
        <v>91</v>
      </c>
      <c r="B94" s="33" t="s">
        <v>14</v>
      </c>
      <c r="C94" s="23"/>
      <c r="D94" s="34" t="s">
        <v>11</v>
      </c>
      <c r="E94" s="64">
        <v>0.1</v>
      </c>
      <c r="F94" s="64">
        <f t="shared" si="1"/>
        <v>333.1</v>
      </c>
      <c r="G94" s="39" t="s">
        <v>16</v>
      </c>
      <c r="H94" s="28"/>
      <c r="I94" s="26"/>
      <c r="J94" s="76"/>
    </row>
    <row r="95" spans="1:17" ht="15" hidden="1">
      <c r="A95" s="18">
        <v>92</v>
      </c>
      <c r="B95" s="33" t="s">
        <v>14</v>
      </c>
      <c r="C95" s="23"/>
      <c r="D95" s="34" t="s">
        <v>11</v>
      </c>
      <c r="E95" s="64">
        <v>0.3</v>
      </c>
      <c r="F95" s="64">
        <f t="shared" si="1"/>
        <v>333.40000000000003</v>
      </c>
      <c r="G95" s="39" t="s">
        <v>12</v>
      </c>
      <c r="H95" s="28"/>
      <c r="I95" s="36"/>
      <c r="J95" s="78"/>
    </row>
    <row r="96" spans="1:17" hidden="1">
      <c r="A96" s="18">
        <v>93</v>
      </c>
      <c r="B96" s="19" t="s">
        <v>23</v>
      </c>
      <c r="C96" s="23"/>
      <c r="D96" s="34" t="s">
        <v>11</v>
      </c>
      <c r="E96" s="64">
        <v>0.3</v>
      </c>
      <c r="F96" s="64">
        <f t="shared" si="1"/>
        <v>333.70000000000005</v>
      </c>
      <c r="G96" s="39" t="s">
        <v>16</v>
      </c>
      <c r="H96" s="24"/>
      <c r="I96" s="32"/>
      <c r="J96" s="76"/>
    </row>
    <row r="97" spans="1:19" ht="41.25" customHeight="1">
      <c r="A97" s="46">
        <v>94</v>
      </c>
      <c r="B97" s="52" t="s">
        <v>211</v>
      </c>
      <c r="C97" s="47"/>
      <c r="D97" s="51" t="s">
        <v>11</v>
      </c>
      <c r="E97" s="65">
        <v>0.3</v>
      </c>
      <c r="F97" s="65">
        <f t="shared" si="1"/>
        <v>334.00000000000006</v>
      </c>
      <c r="G97" s="87" t="s">
        <v>118</v>
      </c>
      <c r="H97" s="53"/>
      <c r="I97" s="50" t="s">
        <v>206</v>
      </c>
      <c r="J97" s="77">
        <f>F97-F85</f>
        <v>48.200000000000045</v>
      </c>
      <c r="K97" s="88" t="s">
        <v>116</v>
      </c>
    </row>
    <row r="98" spans="1:19" hidden="1">
      <c r="A98" s="18">
        <v>95</v>
      </c>
      <c r="B98" s="19" t="s">
        <v>119</v>
      </c>
      <c r="C98" s="20"/>
      <c r="D98" s="34" t="s">
        <v>11</v>
      </c>
      <c r="E98" s="63">
        <v>0.4</v>
      </c>
      <c r="F98" s="63">
        <f t="shared" si="1"/>
        <v>334.40000000000003</v>
      </c>
      <c r="G98" s="20" t="s">
        <v>16</v>
      </c>
      <c r="H98" s="29"/>
      <c r="I98" s="30"/>
      <c r="J98" s="78"/>
    </row>
    <row r="99" spans="1:19" ht="28.5" hidden="1">
      <c r="A99" s="18">
        <v>96</v>
      </c>
      <c r="B99" s="24" t="s">
        <v>15</v>
      </c>
      <c r="C99" s="23"/>
      <c r="D99" s="89" t="s">
        <v>122</v>
      </c>
      <c r="E99" s="63">
        <v>7.9</v>
      </c>
      <c r="F99" s="63">
        <f t="shared" si="1"/>
        <v>342.3</v>
      </c>
      <c r="G99" s="23" t="s">
        <v>17</v>
      </c>
      <c r="H99" s="28"/>
      <c r="I99" s="36" t="s">
        <v>120</v>
      </c>
      <c r="J99" s="80"/>
    </row>
    <row r="100" spans="1:19" ht="19" hidden="1">
      <c r="A100" s="18">
        <v>97</v>
      </c>
      <c r="B100" s="29" t="s">
        <v>124</v>
      </c>
      <c r="C100" s="23"/>
      <c r="D100" s="89" t="s">
        <v>123</v>
      </c>
      <c r="E100" s="63">
        <v>2.2999999999999998</v>
      </c>
      <c r="F100" s="63">
        <f t="shared" si="1"/>
        <v>344.6</v>
      </c>
      <c r="G100" s="39" t="s">
        <v>9</v>
      </c>
      <c r="H100" s="28"/>
      <c r="I100" s="28"/>
      <c r="J100" s="80"/>
    </row>
    <row r="101" spans="1:19" hidden="1">
      <c r="A101" s="18">
        <v>98</v>
      </c>
      <c r="B101" s="29" t="s">
        <v>126</v>
      </c>
      <c r="C101" s="23" t="s">
        <v>21</v>
      </c>
      <c r="D101" s="41" t="s">
        <v>121</v>
      </c>
      <c r="E101" s="63">
        <v>11.9</v>
      </c>
      <c r="F101" s="63">
        <f t="shared" si="1"/>
        <v>356.5</v>
      </c>
      <c r="G101" s="31" t="s">
        <v>16</v>
      </c>
      <c r="H101" s="28"/>
      <c r="I101" s="28" t="s">
        <v>125</v>
      </c>
      <c r="J101" s="80"/>
    </row>
    <row r="102" spans="1:19" hidden="1">
      <c r="A102" s="18">
        <v>99</v>
      </c>
      <c r="B102" s="19" t="s">
        <v>23</v>
      </c>
      <c r="C102" s="23"/>
      <c r="D102" s="41" t="s">
        <v>11</v>
      </c>
      <c r="E102" s="63">
        <v>2.2999999999999998</v>
      </c>
      <c r="F102" s="63">
        <f t="shared" si="1"/>
        <v>358.8</v>
      </c>
      <c r="G102" s="31" t="s">
        <v>16</v>
      </c>
      <c r="H102" s="28"/>
      <c r="I102" s="28"/>
      <c r="J102" s="80"/>
    </row>
    <row r="103" spans="1:19" ht="42" customHeight="1">
      <c r="A103" s="46">
        <v>100</v>
      </c>
      <c r="B103" s="52" t="s">
        <v>212</v>
      </c>
      <c r="C103" s="47"/>
      <c r="D103" s="70" t="s">
        <v>11</v>
      </c>
      <c r="E103" s="65">
        <v>0.5</v>
      </c>
      <c r="F103" s="65">
        <f t="shared" si="1"/>
        <v>359.3</v>
      </c>
      <c r="G103" s="87" t="s">
        <v>20</v>
      </c>
      <c r="H103" s="53"/>
      <c r="I103" s="50" t="s">
        <v>206</v>
      </c>
      <c r="J103" s="77">
        <f>F103-F97</f>
        <v>25.299999999999955</v>
      </c>
      <c r="S103" t="s">
        <v>151</v>
      </c>
    </row>
    <row r="104" spans="1:19" hidden="1">
      <c r="A104" s="18">
        <v>101</v>
      </c>
      <c r="B104" s="29" t="s">
        <v>24</v>
      </c>
      <c r="C104" s="20"/>
      <c r="D104" s="27" t="s">
        <v>11</v>
      </c>
      <c r="E104" s="63">
        <v>0.1</v>
      </c>
      <c r="F104" s="63">
        <f t="shared" si="1"/>
        <v>359.40000000000003</v>
      </c>
      <c r="G104" s="39" t="s">
        <v>12</v>
      </c>
      <c r="H104" s="29"/>
      <c r="I104" s="29" t="s">
        <v>127</v>
      </c>
      <c r="J104" s="78"/>
    </row>
    <row r="105" spans="1:19" hidden="1">
      <c r="A105" s="18">
        <v>102</v>
      </c>
      <c r="B105" s="19" t="s">
        <v>128</v>
      </c>
      <c r="C105" s="20"/>
      <c r="D105" s="27" t="s">
        <v>131</v>
      </c>
      <c r="E105" s="63">
        <v>2.1</v>
      </c>
      <c r="F105" s="63">
        <f t="shared" si="1"/>
        <v>361.50000000000006</v>
      </c>
      <c r="G105" s="39" t="s">
        <v>12</v>
      </c>
      <c r="H105" s="29"/>
      <c r="I105" s="30"/>
      <c r="J105" s="78"/>
    </row>
    <row r="106" spans="1:19" ht="19" hidden="1">
      <c r="A106" s="18">
        <v>103</v>
      </c>
      <c r="B106" s="19" t="s">
        <v>129</v>
      </c>
      <c r="C106" s="23"/>
      <c r="D106" s="89" t="s">
        <v>132</v>
      </c>
      <c r="E106" s="63">
        <v>0.3</v>
      </c>
      <c r="F106" s="63">
        <f t="shared" si="1"/>
        <v>361.80000000000007</v>
      </c>
      <c r="G106" s="39" t="s">
        <v>16</v>
      </c>
      <c r="H106" s="28"/>
      <c r="I106" s="28"/>
      <c r="J106" s="80"/>
    </row>
    <row r="107" spans="1:19" hidden="1">
      <c r="A107" s="18">
        <v>104</v>
      </c>
      <c r="B107" s="19" t="s">
        <v>56</v>
      </c>
      <c r="C107" s="23"/>
      <c r="D107" s="41" t="s">
        <v>130</v>
      </c>
      <c r="E107" s="63">
        <v>5.9</v>
      </c>
      <c r="F107" s="63">
        <f t="shared" si="1"/>
        <v>367.70000000000005</v>
      </c>
      <c r="G107" s="39" t="s">
        <v>9</v>
      </c>
      <c r="H107" s="28"/>
      <c r="I107" s="28"/>
      <c r="J107" s="80"/>
    </row>
    <row r="108" spans="1:19" hidden="1">
      <c r="A108" s="18">
        <v>105</v>
      </c>
      <c r="B108" s="19" t="s">
        <v>10</v>
      </c>
      <c r="C108" s="23"/>
      <c r="D108" s="41" t="s">
        <v>133</v>
      </c>
      <c r="E108" s="63">
        <v>0.5</v>
      </c>
      <c r="F108" s="63">
        <f t="shared" si="1"/>
        <v>368.20000000000005</v>
      </c>
      <c r="G108" s="31" t="s">
        <v>16</v>
      </c>
      <c r="H108" s="28"/>
      <c r="I108" s="28"/>
      <c r="J108" s="80"/>
    </row>
    <row r="109" spans="1:19" hidden="1">
      <c r="A109" s="18">
        <v>106</v>
      </c>
      <c r="B109" s="28" t="s">
        <v>134</v>
      </c>
      <c r="C109" s="23"/>
      <c r="D109" s="41" t="s">
        <v>11</v>
      </c>
      <c r="E109" s="63">
        <v>5.2</v>
      </c>
      <c r="F109" s="63">
        <f t="shared" si="1"/>
        <v>373.40000000000003</v>
      </c>
      <c r="G109" s="31" t="s">
        <v>16</v>
      </c>
      <c r="H109" s="28"/>
      <c r="I109" s="42"/>
      <c r="J109" s="80"/>
    </row>
    <row r="110" spans="1:19" hidden="1">
      <c r="A110" s="18">
        <v>107</v>
      </c>
      <c r="B110" s="28" t="s">
        <v>135</v>
      </c>
      <c r="C110" s="23"/>
      <c r="D110" s="41" t="s">
        <v>55</v>
      </c>
      <c r="E110" s="63">
        <v>0.5</v>
      </c>
      <c r="F110" s="63">
        <f t="shared" si="1"/>
        <v>373.90000000000003</v>
      </c>
      <c r="G110" s="31" t="s">
        <v>16</v>
      </c>
      <c r="H110" s="28"/>
      <c r="I110" s="28"/>
      <c r="J110" s="80"/>
    </row>
    <row r="111" spans="1:19" ht="14" hidden="1">
      <c r="A111" s="18">
        <v>108</v>
      </c>
      <c r="B111" s="29" t="s">
        <v>137</v>
      </c>
      <c r="C111" s="23"/>
      <c r="D111" s="41" t="s">
        <v>136</v>
      </c>
      <c r="E111" s="90">
        <v>0.1</v>
      </c>
      <c r="F111" s="63">
        <f t="shared" si="1"/>
        <v>374.00000000000006</v>
      </c>
      <c r="G111" s="39" t="s">
        <v>12</v>
      </c>
      <c r="H111" s="28"/>
      <c r="I111" s="28"/>
      <c r="J111" s="80"/>
    </row>
    <row r="112" spans="1:19" hidden="1">
      <c r="A112" s="18">
        <v>109</v>
      </c>
      <c r="B112" s="28" t="s">
        <v>139</v>
      </c>
      <c r="C112" s="23"/>
      <c r="D112" s="41" t="s">
        <v>136</v>
      </c>
      <c r="E112" s="63">
        <v>1.8</v>
      </c>
      <c r="F112" s="63">
        <f t="shared" si="1"/>
        <v>375.80000000000007</v>
      </c>
      <c r="G112" s="39" t="s">
        <v>12</v>
      </c>
      <c r="H112" s="28"/>
      <c r="I112" s="91" t="s">
        <v>140</v>
      </c>
      <c r="J112" s="80"/>
    </row>
    <row r="113" spans="1:10" hidden="1">
      <c r="A113" s="18">
        <v>110</v>
      </c>
      <c r="B113" s="19" t="s">
        <v>10</v>
      </c>
      <c r="C113" s="23"/>
      <c r="D113" s="41" t="s">
        <v>138</v>
      </c>
      <c r="E113" s="63">
        <v>0.4</v>
      </c>
      <c r="F113" s="63">
        <f t="shared" si="1"/>
        <v>376.20000000000005</v>
      </c>
      <c r="G113" s="39" t="s">
        <v>16</v>
      </c>
      <c r="H113" s="28"/>
      <c r="I113" s="28" t="s">
        <v>141</v>
      </c>
      <c r="J113" s="80"/>
    </row>
    <row r="114" spans="1:10" ht="63" hidden="1" customHeight="1">
      <c r="A114" s="18">
        <v>111</v>
      </c>
      <c r="B114" s="29" t="s">
        <v>150</v>
      </c>
      <c r="C114" s="23"/>
      <c r="D114" s="89" t="s">
        <v>142</v>
      </c>
      <c r="E114" s="63">
        <v>23.9</v>
      </c>
      <c r="F114" s="63">
        <f t="shared" si="1"/>
        <v>400.1</v>
      </c>
      <c r="G114" s="94" t="s">
        <v>35</v>
      </c>
      <c r="H114" s="28"/>
      <c r="I114" s="25" t="s">
        <v>44</v>
      </c>
      <c r="J114" s="80"/>
    </row>
    <row r="115" spans="1:10" ht="22" hidden="1">
      <c r="A115" s="18">
        <v>112</v>
      </c>
      <c r="B115" s="29" t="s">
        <v>143</v>
      </c>
      <c r="C115" s="23"/>
      <c r="D115" s="41" t="s">
        <v>11</v>
      </c>
      <c r="E115" s="63">
        <v>0.1</v>
      </c>
      <c r="F115" s="63">
        <f t="shared" si="1"/>
        <v>400.20000000000005</v>
      </c>
      <c r="G115" s="56" t="s">
        <v>40</v>
      </c>
      <c r="H115" s="29"/>
      <c r="I115" s="30" t="s">
        <v>144</v>
      </c>
      <c r="J115" s="78"/>
    </row>
    <row r="116" spans="1:10" ht="22" hidden="1">
      <c r="A116" s="18">
        <v>113</v>
      </c>
      <c r="B116" s="29" t="s">
        <v>18</v>
      </c>
      <c r="C116" s="23"/>
      <c r="D116" s="41" t="s">
        <v>11</v>
      </c>
      <c r="E116" s="63">
        <v>0.1</v>
      </c>
      <c r="F116" s="63">
        <f t="shared" si="1"/>
        <v>400.30000000000007</v>
      </c>
      <c r="G116" s="39" t="s">
        <v>9</v>
      </c>
      <c r="H116" s="29"/>
      <c r="I116" s="30" t="s">
        <v>145</v>
      </c>
      <c r="J116" s="78"/>
    </row>
    <row r="117" spans="1:10" hidden="1">
      <c r="A117" s="18">
        <v>114</v>
      </c>
      <c r="B117" s="29" t="s">
        <v>146</v>
      </c>
      <c r="C117" s="23"/>
      <c r="D117" s="41" t="s">
        <v>11</v>
      </c>
      <c r="E117" s="63">
        <v>0.2</v>
      </c>
      <c r="F117" s="63">
        <f t="shared" si="1"/>
        <v>400.50000000000006</v>
      </c>
      <c r="G117" s="39" t="s">
        <v>147</v>
      </c>
      <c r="H117" s="29"/>
      <c r="I117" s="30"/>
      <c r="J117" s="78"/>
    </row>
    <row r="118" spans="1:10" hidden="1">
      <c r="A118" s="18">
        <v>115</v>
      </c>
      <c r="B118" s="29" t="s">
        <v>29</v>
      </c>
      <c r="C118" s="23"/>
      <c r="D118" s="41" t="s">
        <v>11</v>
      </c>
      <c r="E118" s="63">
        <v>0.3</v>
      </c>
      <c r="F118" s="63">
        <f t="shared" si="1"/>
        <v>400.80000000000007</v>
      </c>
      <c r="G118" s="39" t="s">
        <v>9</v>
      </c>
      <c r="H118" s="29"/>
      <c r="I118" s="30" t="s">
        <v>148</v>
      </c>
      <c r="J118" s="78"/>
    </row>
    <row r="119" spans="1:10" hidden="1">
      <c r="A119" s="18">
        <v>116</v>
      </c>
      <c r="B119" s="29" t="s">
        <v>10</v>
      </c>
      <c r="C119" s="23"/>
      <c r="D119" s="41" t="s">
        <v>11</v>
      </c>
      <c r="E119" s="63">
        <v>0.3</v>
      </c>
      <c r="F119" s="63">
        <f t="shared" si="1"/>
        <v>401.10000000000008</v>
      </c>
      <c r="G119" s="39" t="s">
        <v>12</v>
      </c>
      <c r="H119" s="29"/>
      <c r="I119" s="30"/>
      <c r="J119" s="78"/>
    </row>
    <row r="120" spans="1:10" ht="98.5" customHeight="1">
      <c r="A120" s="13">
        <v>117</v>
      </c>
      <c r="B120" s="43" t="s">
        <v>25</v>
      </c>
      <c r="C120" s="43"/>
      <c r="D120" s="93" t="s">
        <v>11</v>
      </c>
      <c r="E120" s="67">
        <v>0.1</v>
      </c>
      <c r="F120" s="67">
        <f t="shared" si="1"/>
        <v>401.2000000000001</v>
      </c>
      <c r="G120" s="92" t="s">
        <v>149</v>
      </c>
      <c r="H120" s="44"/>
      <c r="I120" s="45" t="s">
        <v>218</v>
      </c>
      <c r="J120" s="81">
        <f>F120-F103</f>
        <v>41.900000000000091</v>
      </c>
    </row>
  </sheetData>
  <mergeCells count="1">
    <mergeCell ref="B38:B40"/>
  </mergeCells>
  <phoneticPr fontId="3"/>
  <pageMargins left="0.74803149606299213" right="0" top="0" bottom="0" header="0.51181102362204722" footer="0.51181102362204722"/>
  <pageSetup paperSize="9" orientation="portrait"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2026_BRM516_600km</vt:lpstr>
      <vt:lpstr>記号</vt:lpstr>
      <vt:lpstr>改定履歴</vt:lpstr>
      <vt:lpstr>参加案内用</vt:lpstr>
      <vt:lpstr>'2026_BRM516_600km'!Print_Area</vt:lpstr>
      <vt:lpstr>参加案内用!Print_Area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芳昭 桑田</dc:creator>
  <cp:lastModifiedBy>桑田 芳昭</cp:lastModifiedBy>
  <cp:lastPrinted>2026-05-15T04:03:43Z</cp:lastPrinted>
  <dcterms:created xsi:type="dcterms:W3CDTF">2025-01-05T10:02:57Z</dcterms:created>
  <dcterms:modified xsi:type="dcterms:W3CDTF">2026-05-15T04:03:48Z</dcterms:modified>
</cp:coreProperties>
</file>