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wata-yoshiaki\Desktop\Kuwata\2026_BRM614_のぼ夏R\"/>
    </mc:Choice>
  </mc:AlternateContent>
  <xr:revisionPtr revIDLastSave="0" documentId="8_{47947843-2351-4A0C-9139-4651254F8D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_BRM614" sheetId="1" r:id="rId1"/>
    <sheet name="改定履歴" sheetId="2" r:id="rId2"/>
    <sheet name="記号類" sheetId="3" r:id="rId3"/>
    <sheet name="参加案内用" sheetId="5" r:id="rId4"/>
  </sheets>
  <externalReferences>
    <externalReference r:id="rId5"/>
  </externalReferences>
  <definedNames>
    <definedName name="_xlnm.Print_Area" localSheetId="0">'2026_BRM614'!$A$1:$T$163</definedName>
    <definedName name="_xlnm.Print_Area" localSheetId="3">参加案内用!$A$1:$M$19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2" i="1" l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L15" i="1"/>
  <c r="H29" i="1" l="1"/>
  <c r="H30" i="1" s="1"/>
  <c r="H31" i="1" s="1"/>
  <c r="H32" i="1" s="1"/>
  <c r="H33" i="1" s="1"/>
  <c r="H34" i="1" s="1"/>
  <c r="H35" i="1" s="1"/>
  <c r="H36" i="1" s="1"/>
  <c r="H37" i="1" s="1"/>
  <c r="H38" i="1" s="1"/>
  <c r="L34" i="1" l="1"/>
  <c r="H39" i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L38" i="1"/>
  <c r="L55" i="1" l="1"/>
  <c r="H56" i="1"/>
  <c r="H57" i="1" s="1"/>
  <c r="H58" i="1" s="1"/>
  <c r="H59" i="1" s="1"/>
  <c r="H60" i="1" s="1"/>
  <c r="H61" i="1" s="1"/>
  <c r="H62" i="1" s="1"/>
  <c r="L62" i="1" l="1"/>
  <c r="H63" i="1"/>
  <c r="H64" i="1" s="1"/>
  <c r="H65" i="1" s="1"/>
  <c r="H66" i="1" s="1"/>
  <c r="H67" i="1" s="1"/>
  <c r="H68" i="1" s="1"/>
  <c r="H69" i="1" s="1"/>
  <c r="H70" i="1" s="1"/>
  <c r="H71" i="1" s="1"/>
  <c r="H72" i="1" s="1"/>
  <c r="L72" i="1" s="1"/>
  <c r="H73" i="1" l="1"/>
  <c r="H74" i="1" s="1"/>
  <c r="H75" i="1" s="1"/>
  <c r="H76" i="1" s="1"/>
  <c r="H77" i="1" s="1"/>
  <c r="H78" i="1" s="1"/>
  <c r="H79" i="1" s="1"/>
  <c r="H80" i="1" s="1"/>
  <c r="H81" i="1" l="1"/>
  <c r="H82" i="1" s="1"/>
  <c r="H83" i="1" s="1"/>
  <c r="H84" i="1" s="1"/>
  <c r="H85" i="1" s="1"/>
  <c r="H86" i="1" s="1"/>
  <c r="H87" i="1" s="1"/>
  <c r="L80" i="1"/>
  <c r="H88" i="1" l="1"/>
  <c r="H89" i="1" s="1"/>
  <c r="H90" i="1" s="1"/>
  <c r="H91" i="1" s="1"/>
  <c r="H92" i="1" s="1"/>
  <c r="L92" i="1" s="1"/>
  <c r="H93" i="1" l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L108" i="1" l="1"/>
  <c r="H112" i="1"/>
  <c r="H113" i="1" s="1"/>
  <c r="H114" i="1" s="1"/>
  <c r="H115" i="1" s="1"/>
  <c r="H116" i="1" s="1"/>
  <c r="H117" i="1" s="1"/>
  <c r="H118" i="1" s="1"/>
  <c r="H119" i="1" s="1"/>
  <c r="H120" i="1" s="1"/>
  <c r="L117" i="1" l="1"/>
  <c r="H121" i="1"/>
  <c r="H122" i="1" s="1"/>
  <c r="H123" i="1" s="1"/>
  <c r="H124" i="1" s="1"/>
  <c r="H125" i="1" s="1"/>
  <c r="H126" i="1" s="1"/>
  <c r="H127" i="1" s="1"/>
  <c r="H128" i="1" l="1"/>
  <c r="H129" i="1" s="1"/>
  <c r="H130" i="1" s="1"/>
  <c r="H131" i="1" s="1"/>
  <c r="H132" i="1" s="1"/>
  <c r="H133" i="1" s="1"/>
  <c r="L127" i="1"/>
  <c r="H134" i="1" l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l="1"/>
  <c r="H154" i="1" s="1"/>
  <c r="H155" i="1" s="1"/>
  <c r="L152" i="1"/>
  <c r="H156" i="1" l="1"/>
  <c r="H157" i="1" s="1"/>
  <c r="H158" i="1" s="1"/>
  <c r="H159" i="1" s="1"/>
  <c r="H160" i="1" l="1"/>
  <c r="H161" i="1" s="1"/>
  <c r="H163" i="1" l="1"/>
  <c r="L163" i="1" s="1"/>
</calcChain>
</file>

<file path=xl/sharedStrings.xml><?xml version="1.0" encoding="utf-8"?>
<sst xmlns="http://schemas.openxmlformats.org/spreadsheetml/2006/main" count="614" uniqueCount="260">
  <si>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</si>
  <si>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</si>
  <si>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</si>
  <si>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</si>
  <si>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</si>
  <si>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</si>
  <si>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</si>
  <si>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</si>
  <si>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</si>
  <si>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</si>
  <si>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</si>
  <si>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</si>
  <si>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</si>
  <si>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</si>
  <si>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</si>
  <si>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</si>
  <si>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</si>
  <si>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</si>
  <si>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</si>
  <si>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</si>
  <si>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</si>
  <si>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</si>
  <si>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</si>
  <si>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</si>
  <si>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</si>
  <si>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</si>
  <si>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</si>
  <si>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</si>
  <si>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</si>
  <si>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</si>
  <si>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</si>
  <si>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</si>
  <si>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</si>
  <si>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</si>
  <si>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</si>
  <si>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</si>
  <si>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</si>
  <si>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</si>
  <si>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</si>
  <si>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</si>
  <si>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</si>
  <si>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</si>
  <si>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</si>
  <si>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</si>
  <si>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</si>
  <si>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</si>
  <si>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</si>
  <si>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</si>
  <si>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</si>
  <si>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</si>
  <si>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</si>
  <si>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</si>
  <si>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</si>
  <si>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</si>
  <si>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</si>
  <si>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</si>
  <si>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</si>
  <si>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</si>
  <si>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</si>
  <si>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</si>
  <si>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</si>
  <si>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</si>
  <si>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</si>
  <si>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</si>
  <si>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</si>
  <si>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</si>
  <si>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</si>
  <si>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</si>
  <si>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</si>
  <si>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</si>
  <si>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</si>
  <si>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</si>
  <si>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</si>
  <si>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</si>
  <si>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</si>
  <si>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</si>
  <si>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</si>
  <si>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</si>
  <si>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</si>
  <si>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</si>
  <si>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</si>
  <si>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</si>
  <si>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</si>
  <si>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</si>
  <si>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</si>
  <si>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</si>
  <si>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</si>
  <si>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</si>
  <si>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</si>
  <si>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</si>
  <si>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</si>
  <si>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</si>
  <si>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</si>
  <si>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</si>
  <si>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</si>
  <si>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</si>
  <si>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</si>
  <si>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</si>
  <si>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</si>
  <si>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</si>
  <si>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</si>
  <si>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</si>
  <si>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</si>
  <si>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淀川右岸CR</t>
    <rPh sb="0" eb="2">
      <t>ヨドガワ</t>
    </rPh>
    <rPh sb="2" eb="4">
      <t>ウガン</t>
    </rPh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</si>
  <si>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</si>
  <si>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</si>
  <si>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</si>
  <si>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</si>
  <si>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</si>
  <si>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</si>
  <si>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</si>
  <si>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</si>
  <si>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</si>
  <si>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</si>
  <si>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</si>
  <si>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</si>
  <si>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</si>
  <si>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</si>
  <si>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</si>
  <si>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</si>
  <si>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</si>
  <si>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</si>
  <si>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</si>
  <si>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</si>
  <si>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</si>
  <si>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</si>
  <si>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</si>
  <si>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</si>
  <si>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</si>
  <si>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一般道に合流、高架をくぐる</t>
    <rPh sb="0" eb="3">
      <t>イッパンドウ</t>
    </rPh>
    <rPh sb="4" eb="6">
      <t>ゴウリュウ</t>
    </rPh>
    <rPh sb="7" eb="9">
      <t>コウカ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</si>
  <si>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</si>
  <si>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</si>
  <si>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</si>
  <si>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</si>
  <si>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</si>
  <si>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</si>
  <si>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>丸太町通り</t>
    <rPh sb="0" eb="3">
      <t>マルタマチ</t>
    </rPh>
    <rPh sb="3" eb="4">
      <t>トオ</t>
    </rPh>
    <phoneticPr fontId="3"/>
  </si>
  <si>
    <t>F131</t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</si>
  <si>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</si>
  <si>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</si>
  <si>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車道を横切り左カーブ</t>
    <rPh sb="0" eb="2">
      <t>シャドウ</t>
    </rPh>
    <rPh sb="3" eb="5">
      <t>ヨコギ</t>
    </rPh>
    <rPh sb="6" eb="7">
      <t>ヒダリ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</si>
  <si>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</si>
  <si>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</si>
  <si>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</si>
  <si>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</si>
  <si>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</si>
  <si>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</si>
  <si>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</si>
  <si>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</si>
  <si>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</si>
  <si>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</si>
  <si>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</si>
  <si>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</si>
  <si>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</si>
  <si>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</si>
  <si>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</si>
  <si>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</si>
  <si>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</si>
  <si>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</si>
  <si>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</si>
  <si>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</si>
  <si>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</si>
  <si>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</si>
  <si>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</si>
  <si>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</si>
  <si>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</si>
  <si>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</si>
  <si>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</si>
  <si>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橋を渡らず直進
ここも順まわりと逆にひこうき撮ってから池田コンビニへ</t>
    <rPh sb="0" eb="1">
      <t>ハシ</t>
    </rPh>
    <rPh sb="2" eb="3">
      <t>ワタ</t>
    </rPh>
    <rPh sb="5" eb="7">
      <t>チョクシン</t>
    </rPh>
    <rPh sb="11" eb="12">
      <t>ジュン</t>
    </rPh>
    <rPh sb="16" eb="17">
      <t>ギャク</t>
    </rPh>
    <rPh sb="22" eb="23">
      <t>ト</t>
    </rPh>
    <rPh sb="27" eb="29">
      <t>イケダ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</si>
  <si>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</si>
  <si>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</si>
  <si>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</si>
  <si>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</si>
  <si>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</si>
  <si>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</si>
  <si>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</si>
  <si>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</si>
  <si>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</si>
  <si>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</si>
  <si>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</si>
  <si>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</si>
  <si>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</si>
  <si>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</si>
  <si>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</si>
  <si>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</si>
  <si>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</si>
  <si>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</si>
  <si>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</si>
  <si>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常吉大橋は車道は自転車通行不可のため歩道通行
(上り区間･下り区間は押し歩き)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</si>
  <si>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</si>
  <si>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</si>
  <si>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</si>
  <si>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</si>
  <si>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</si>
  <si>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</si>
  <si>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</si>
  <si>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</si>
  <si>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</si>
  <si>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道なり豊里大橋下を超えて堤防道路へ</t>
    <rPh sb="0" eb="1">
      <t>ミチ</t>
    </rPh>
    <rPh sb="3" eb="5">
      <t>トヨサト</t>
    </rPh>
    <rPh sb="5" eb="7">
      <t>オオハシ</t>
    </rPh>
    <rPh sb="7" eb="8">
      <t>シタ</t>
    </rPh>
    <rPh sb="9" eb="10">
      <t>コ</t>
    </rPh>
    <rPh sb="12" eb="14">
      <t>テイボウ</t>
    </rPh>
    <rPh sb="14" eb="16">
      <t>ドウロ</t>
    </rPh>
    <phoneticPr fontId="3"/>
  </si>
  <si>
    <t>Uターンし堤防上を進む</t>
    <rPh sb="5" eb="8">
      <t>テイボウジョウ</t>
    </rPh>
    <rPh sb="9" eb="10">
      <t>ススム</t>
    </rPh>
    <phoneticPr fontId="3"/>
  </si>
  <si>
    <t>左折し豊里大橋歩道へ</t>
    <rPh sb="0" eb="2">
      <t>サセツ</t>
    </rPh>
    <rPh sb="3" eb="5">
      <t>トヨサト</t>
    </rPh>
    <rPh sb="5" eb="7">
      <t>オオハシ</t>
    </rPh>
    <rPh sb="7" eb="9">
      <t>ホドウ</t>
    </rPh>
    <phoneticPr fontId="3"/>
  </si>
  <si>
    <t>左折し堤防道路へ</t>
    <rPh sb="0" eb="2">
      <t>サセツ</t>
    </rPh>
    <rPh sb="3" eb="5">
      <t>テイボウ</t>
    </rPh>
    <rPh sb="5" eb="7">
      <t>ドウロ</t>
    </rPh>
    <phoneticPr fontId="3"/>
  </si>
  <si>
    <t>右Uターンし一般道へ下る</t>
    <rPh sb="0" eb="1">
      <t>ミギ</t>
    </rPh>
    <rPh sb="6" eb="9">
      <t>イッパンドウ</t>
    </rPh>
    <rPh sb="10" eb="11">
      <t>クダ</t>
    </rPh>
    <phoneticPr fontId="3"/>
  </si>
  <si>
    <t>ゴール
セブンイレブン守口京阪本通店
レシートチェック</t>
    <rPh sb="11" eb="13">
      <t>モリグチ</t>
    </rPh>
    <rPh sb="13" eb="15">
      <t>ケイハン</t>
    </rPh>
    <rPh sb="15" eb="17">
      <t>ホントオリ</t>
    </rPh>
    <rPh sb="17" eb="18">
      <t>テン</t>
    </rPh>
    <phoneticPr fontId="4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</si>
  <si>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</si>
  <si>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</si>
  <si>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</si>
  <si>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</si>
  <si>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</si>
  <si>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</si>
  <si>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</si>
  <si>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</si>
  <si>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</si>
  <si>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</si>
  <si>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</si>
  <si>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</si>
  <si>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</si>
  <si>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</si>
  <si>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</si>
  <si>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</si>
  <si>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</si>
  <si>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</si>
  <si>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</si>
  <si>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</si>
  <si>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</si>
  <si>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</si>
  <si>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</si>
  <si>
    <t>2026</t>
    <phoneticPr fontId="3"/>
  </si>
  <si>
    <t>ゴール受付
守口市西部コミュニティーセンター
12:00～22:00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</si>
  <si>
    <r>
      <t xml:space="preserve">階段が、1段階下りその後2段階上り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</si>
  <si>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1.0.3</t>
    <phoneticPr fontId="3"/>
  </si>
  <si>
    <t>No.151の後２行</t>
    <rPh sb="7" eb="8">
      <t>アト</t>
    </rPh>
    <rPh sb="9" eb="10">
      <t>ギョウ</t>
    </rPh>
    <phoneticPr fontId="3"/>
  </si>
  <si>
    <t>No.136,137⇒No.152,153に修正</t>
    <rPh sb="22" eb="24">
      <t>シュウセイ</t>
    </rPh>
    <phoneticPr fontId="3"/>
  </si>
  <si>
    <t>2.0.0</t>
    <phoneticPr fontId="3"/>
  </si>
  <si>
    <t>全体</t>
    <rPh sb="0" eb="2">
      <t>ゼンタイ</t>
    </rPh>
    <phoneticPr fontId="3"/>
  </si>
  <si>
    <t>春ver.に改定</t>
    <rPh sb="0" eb="1">
      <t>ハル</t>
    </rPh>
    <rPh sb="6" eb="8">
      <t>カイテイ</t>
    </rPh>
    <phoneticPr fontId="3"/>
  </si>
  <si>
    <t>2.0.1</t>
    <phoneticPr fontId="3"/>
  </si>
  <si>
    <t>夏ver.に改定</t>
    <rPh sb="0" eb="1">
      <t>ナツ</t>
    </rPh>
    <rPh sb="6" eb="8">
      <t>カイテイ</t>
    </rPh>
    <phoneticPr fontId="3"/>
  </si>
  <si>
    <t>BRM614近畿200km守口_のぼらないブルべ_Reverse_夏</t>
    <rPh sb="6" eb="8">
      <t>キンキ</t>
    </rPh>
    <rPh sb="13" eb="15">
      <t>モリグチ</t>
    </rPh>
    <rPh sb="33" eb="34">
      <t>ナツ</t>
    </rPh>
    <phoneticPr fontId="3"/>
  </si>
  <si>
    <t>ゴール
セブンイレブン守口京阪本通店</t>
    <rPh sb="11" eb="13">
      <t>モリグチ</t>
    </rPh>
    <rPh sb="13" eb="15">
      <t>ケイハン</t>
    </rPh>
    <rPh sb="15" eb="16">
      <t>ホン</t>
    </rPh>
    <rPh sb="16" eb="17">
      <t>トオ</t>
    </rPh>
    <rPh sb="17" eb="18">
      <t>テン</t>
    </rPh>
    <phoneticPr fontId="3"/>
  </si>
  <si>
    <r>
      <t xml:space="preserve">レシート取得　通過時刻を自分で記入
OPEN　10:53～CLOSE　18:30
</t>
    </r>
    <r>
      <rPr>
        <b/>
        <sz val="9"/>
        <rFont val="ＭＳ Ｐゴシック"/>
        <family val="3"/>
        <charset val="128"/>
      </rPr>
      <t>店を出て歩道を西へ進む</t>
    </r>
    <rPh sb="41" eb="42">
      <t>ミセ</t>
    </rPh>
    <rPh sb="43" eb="44">
      <t>デ</t>
    </rPh>
    <rPh sb="45" eb="47">
      <t>ホドウ</t>
    </rPh>
    <rPh sb="48" eb="49">
      <t>ニシ</t>
    </rPh>
    <rPh sb="50" eb="51">
      <t>ススム</t>
    </rPh>
    <phoneticPr fontId="3"/>
  </si>
  <si>
    <t>京阪本通１</t>
    <rPh sb="0" eb="2">
      <t>ケイハン</t>
    </rPh>
    <rPh sb="2" eb="4">
      <t>ホンドオ</t>
    </rPh>
    <phoneticPr fontId="3"/>
  </si>
  <si>
    <t>歩道のまま右に進む</t>
    <rPh sb="0" eb="2">
      <t>ホドウ</t>
    </rPh>
    <rPh sb="5" eb="6">
      <t>ミギ</t>
    </rPh>
    <rPh sb="7" eb="8">
      <t>スス</t>
    </rPh>
    <phoneticPr fontId="3"/>
  </si>
  <si>
    <t>信号を渡る</t>
    <rPh sb="0" eb="2">
      <t>シンゴウ</t>
    </rPh>
    <rPh sb="3" eb="4">
      <t>ワタ</t>
    </rPh>
    <phoneticPr fontId="3"/>
  </si>
  <si>
    <t>駐輪場の間を抜けて左Uターン</t>
    <rPh sb="0" eb="3">
      <t>チュウリンジョウ</t>
    </rPh>
    <rPh sb="4" eb="5">
      <t>アイダ</t>
    </rPh>
    <rPh sb="6" eb="7">
      <t>ヌ</t>
    </rPh>
    <rPh sb="9" eb="10">
      <t>ヒダリ</t>
    </rPh>
    <phoneticPr fontId="3"/>
  </si>
  <si>
    <t>河川敷に下りて右Ｕターン</t>
    <rPh sb="0" eb="3">
      <t>カセンジキ</t>
    </rPh>
    <rPh sb="4" eb="5">
      <t>オ</t>
    </rPh>
    <rPh sb="7" eb="8">
      <t>ミギ</t>
    </rPh>
    <phoneticPr fontId="3"/>
  </si>
  <si>
    <t>右Uターンして土手を上る</t>
    <rPh sb="0" eb="1">
      <t>ミギ</t>
    </rPh>
    <rPh sb="7" eb="9">
      <t>ドテ</t>
    </rPh>
    <rPh sb="10" eb="11">
      <t>ノボ</t>
    </rPh>
    <phoneticPr fontId="3"/>
  </si>
  <si>
    <t>右折し二条大橋を渡る</t>
    <rPh sb="0" eb="2">
      <t>ウセツ</t>
    </rPh>
    <rPh sb="3" eb="7">
      <t>ニジョウオオハシ</t>
    </rPh>
    <rPh sb="8" eb="9">
      <t>ワタ</t>
    </rPh>
    <phoneticPr fontId="3"/>
  </si>
  <si>
    <t>この後渡月橋渡る</t>
    <rPh sb="2" eb="3">
      <t>アト</t>
    </rPh>
    <rPh sb="3" eb="6">
      <t>トゲツキョウ</t>
    </rPh>
    <rPh sb="6" eb="7">
      <t>ワタ</t>
    </rPh>
    <phoneticPr fontId="3"/>
  </si>
  <si>
    <t>歩道へ入る</t>
    <rPh sb="0" eb="2">
      <t>ホドウ</t>
    </rPh>
    <rPh sb="3" eb="4">
      <t>ハイ</t>
    </rPh>
    <phoneticPr fontId="3"/>
  </si>
  <si>
    <t>京奈和自転車始点を右折</t>
    <rPh sb="0" eb="6">
      <t>ケイナワジテンシャ</t>
    </rPh>
    <rPh sb="6" eb="8">
      <t>シテン</t>
    </rPh>
    <rPh sb="9" eb="11">
      <t>ウセツ</t>
    </rPh>
    <phoneticPr fontId="3"/>
  </si>
  <si>
    <t>道なり左Uターン</t>
    <rPh sb="0" eb="1">
      <t>ミチ</t>
    </rPh>
    <rPh sb="3" eb="4">
      <t>ヒダリ</t>
    </rPh>
    <phoneticPr fontId="3"/>
  </si>
  <si>
    <t>太子橋</t>
    <rPh sb="0" eb="3">
      <t>タイシバシ</t>
    </rPh>
    <phoneticPr fontId="3"/>
  </si>
  <si>
    <t>守口市道75</t>
    <rPh sb="0" eb="2">
      <t>モリグチ</t>
    </rPh>
    <rPh sb="2" eb="4">
      <t>シドウ</t>
    </rPh>
    <phoneticPr fontId="3"/>
  </si>
  <si>
    <t>守口市道184</t>
    <rPh sb="0" eb="2">
      <t>モリグチ</t>
    </rPh>
    <rPh sb="2" eb="4">
      <t>シドウ</t>
    </rPh>
    <phoneticPr fontId="3"/>
  </si>
  <si>
    <t>OPEN　10:53～CLOSE　18:30
(8:00スタート最終CLOSE 21:30)
チェック後、ゴール受付会場へ</t>
    <rPh sb="32" eb="34">
      <t>サイシュウ</t>
    </rPh>
    <rPh sb="51" eb="52">
      <t>ゴ</t>
    </rPh>
    <rPh sb="56" eb="58">
      <t>ウケツケ</t>
    </rPh>
    <rPh sb="58" eb="60">
      <t>カイジョウ</t>
    </rPh>
    <phoneticPr fontId="3"/>
  </si>
  <si>
    <t>ゴール受付
守口市南部エリアコミュニティーセンター
(守口市 市民保健センター内)　
11:00～　会議室１
13:00～21:55　会議室２　
受付開始11:00頃～21:50　21:55頃 撤収</t>
    <rPh sb="3" eb="5">
      <t>ウケツケ</t>
    </rPh>
    <rPh sb="6" eb="8">
      <t>モリグチ</t>
    </rPh>
    <rPh sb="8" eb="9">
      <t>シ</t>
    </rPh>
    <rPh sb="9" eb="11">
      <t>ナンブ</t>
    </rPh>
    <rPh sb="27" eb="29">
      <t>モリグチ</t>
    </rPh>
    <rPh sb="29" eb="30">
      <t>シ</t>
    </rPh>
    <rPh sb="31" eb="33">
      <t>シミン</t>
    </rPh>
    <rPh sb="33" eb="35">
      <t>ホケン</t>
    </rPh>
    <rPh sb="39" eb="40">
      <t>ナイ</t>
    </rPh>
    <rPh sb="67" eb="70">
      <t>カイギシツ</t>
    </rPh>
    <phoneticPr fontId="4"/>
  </si>
  <si>
    <t>ver.2.0.2</t>
    <phoneticPr fontId="3"/>
  </si>
  <si>
    <t>2.0.2</t>
    <phoneticPr fontId="3"/>
  </si>
  <si>
    <t>ゴール受付時間、室を修正</t>
    <rPh sb="3" eb="5">
      <t>ウケツケ</t>
    </rPh>
    <rPh sb="5" eb="7">
      <t>ジカン</t>
    </rPh>
    <rPh sb="8" eb="9">
      <t>シツ</t>
    </rPh>
    <rPh sb="10" eb="12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</si>
</sst>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.00_);[Red]\(0.00\)"/>
    <numFmt numFmtId="179" formatCode="0.00_ "/>
    <numFmt numFmtId="184" formatCode="yyyy/m/d;@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177" fontId="15" fillId="3" borderId="4" xfId="0" applyNumberFormat="1" applyFont="1" applyFill="1" applyBorder="1" applyAlignment="1">
      <alignment horizontal="center"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8" fontId="15" fillId="2" borderId="4" xfId="0" applyNumberFormat="1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top"/>
    </xf>
    <xf numFmtId="177" fontId="15" fillId="3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vertical="center" wrapText="1"/>
    </xf>
    <xf numFmtId="0" fontId="0" fillId="3" borderId="22" xfId="0" applyFill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184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3" Type="http://schemas.openxmlformats.org/officeDocument/2006/relationships/image" Target="../media/image2.jpeg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2" Type="http://schemas.openxmlformats.org/officeDocument/2006/relationships/image" Target="../media/image13.jpeg"/><Relationship Id="rId1" Type="http://schemas.openxmlformats.org/officeDocument/2006/relationships/image" Target="../media/image1.emf"/><Relationship Id="rId6" Type="http://schemas.openxmlformats.org/officeDocument/2006/relationships/image" Target="../media/image14.jpeg"/><Relationship Id="rId11" Type="http://schemas.openxmlformats.org/officeDocument/2006/relationships/image" Target="../media/image9.jpeg"/><Relationship Id="rId5" Type="http://schemas.openxmlformats.org/officeDocument/2006/relationships/image" Target="../media/image4.jpeg"/><Relationship Id="rId10" Type="http://schemas.openxmlformats.org/officeDocument/2006/relationships/image" Target="../media/image8.jpeg"/><Relationship Id="rId4" Type="http://schemas.openxmlformats.org/officeDocument/2006/relationships/image" Target="../media/image3.jpeg"/><Relationship Id="rId9" Type="http://schemas.openxmlformats.org/officeDocument/2006/relationships/image" Target="../media/image7.jpeg"/><Relationship Id="rId14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101</xdr:row>
      <xdr:rowOff>131793</xdr:rowOff>
    </xdr:from>
    <xdr:to>
      <xdr:col>8</xdr:col>
      <xdr:colOff>364227</xdr:colOff>
      <xdr:row>101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129</xdr:row>
      <xdr:rowOff>98463</xdr:rowOff>
    </xdr:from>
    <xdr:to>
      <xdr:col>8</xdr:col>
      <xdr:colOff>358656</xdr:colOff>
      <xdr:row>129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140072</xdr:colOff>
      <xdr:row>132</xdr:row>
      <xdr:rowOff>121816</xdr:rowOff>
    </xdr:from>
    <xdr:to>
      <xdr:col>1</xdr:col>
      <xdr:colOff>247650</xdr:colOff>
      <xdr:row>132</xdr:row>
      <xdr:rowOff>157674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49672" y="37282016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120</xdr:row>
      <xdr:rowOff>39528</xdr:rowOff>
    </xdr:from>
    <xdr:to>
      <xdr:col>8</xdr:col>
      <xdr:colOff>411149</xdr:colOff>
      <xdr:row>120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121</xdr:row>
      <xdr:rowOff>106568</xdr:rowOff>
    </xdr:from>
    <xdr:to>
      <xdr:col>8</xdr:col>
      <xdr:colOff>323358</xdr:colOff>
      <xdr:row>121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122</xdr:row>
      <xdr:rowOff>26895</xdr:rowOff>
    </xdr:from>
    <xdr:to>
      <xdr:col>8</xdr:col>
      <xdr:colOff>334467</xdr:colOff>
      <xdr:row>122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123</xdr:row>
      <xdr:rowOff>57550</xdr:rowOff>
    </xdr:from>
    <xdr:to>
      <xdr:col>8</xdr:col>
      <xdr:colOff>338846</xdr:colOff>
      <xdr:row>123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124</xdr:row>
      <xdr:rowOff>39528</xdr:rowOff>
    </xdr:from>
    <xdr:to>
      <xdr:col>8</xdr:col>
      <xdr:colOff>411149</xdr:colOff>
      <xdr:row>124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126</xdr:row>
      <xdr:rowOff>161365</xdr:rowOff>
    </xdr:from>
    <xdr:to>
      <xdr:col>8</xdr:col>
      <xdr:colOff>382495</xdr:colOff>
      <xdr:row>126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127</xdr:row>
      <xdr:rowOff>19649</xdr:rowOff>
    </xdr:from>
    <xdr:to>
      <xdr:col>8</xdr:col>
      <xdr:colOff>371321</xdr:colOff>
      <xdr:row>127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125</xdr:row>
      <xdr:rowOff>39528</xdr:rowOff>
    </xdr:from>
    <xdr:to>
      <xdr:col>8</xdr:col>
      <xdr:colOff>411149</xdr:colOff>
      <xdr:row>125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128</xdr:row>
      <xdr:rowOff>19649</xdr:rowOff>
    </xdr:from>
    <xdr:to>
      <xdr:col>8</xdr:col>
      <xdr:colOff>371321</xdr:colOff>
      <xdr:row>128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130</xdr:row>
      <xdr:rowOff>85325</xdr:rowOff>
    </xdr:from>
    <xdr:to>
      <xdr:col>8</xdr:col>
      <xdr:colOff>341139</xdr:colOff>
      <xdr:row>130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131</xdr:row>
      <xdr:rowOff>3063</xdr:rowOff>
    </xdr:from>
    <xdr:to>
      <xdr:col>8</xdr:col>
      <xdr:colOff>315172</xdr:colOff>
      <xdr:row>132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132</xdr:row>
      <xdr:rowOff>152441</xdr:rowOff>
    </xdr:from>
    <xdr:to>
      <xdr:col>8</xdr:col>
      <xdr:colOff>407200</xdr:colOff>
      <xdr:row>132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80</xdr:row>
      <xdr:rowOff>19649</xdr:rowOff>
    </xdr:from>
    <xdr:to>
      <xdr:col>8</xdr:col>
      <xdr:colOff>371321</xdr:colOff>
      <xdr:row>80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81</xdr:row>
      <xdr:rowOff>30656</xdr:rowOff>
    </xdr:from>
    <xdr:to>
      <xdr:col>8</xdr:col>
      <xdr:colOff>400349</xdr:colOff>
      <xdr:row>81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82</xdr:row>
      <xdr:rowOff>30655</xdr:rowOff>
    </xdr:from>
    <xdr:to>
      <xdr:col>8</xdr:col>
      <xdr:colOff>346214</xdr:colOff>
      <xdr:row>82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82</xdr:row>
      <xdr:rowOff>90974</xdr:rowOff>
    </xdr:from>
    <xdr:to>
      <xdr:col>1</xdr:col>
      <xdr:colOff>162782</xdr:colOff>
      <xdr:row>82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83</xdr:row>
      <xdr:rowOff>17517</xdr:rowOff>
    </xdr:from>
    <xdr:to>
      <xdr:col>8</xdr:col>
      <xdr:colOff>357449</xdr:colOff>
      <xdr:row>83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84</xdr:row>
      <xdr:rowOff>30655</xdr:rowOff>
    </xdr:from>
    <xdr:to>
      <xdr:col>8</xdr:col>
      <xdr:colOff>346214</xdr:colOff>
      <xdr:row>84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85</xdr:row>
      <xdr:rowOff>69209</xdr:rowOff>
    </xdr:from>
    <xdr:to>
      <xdr:col>8</xdr:col>
      <xdr:colOff>368223</xdr:colOff>
      <xdr:row>86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85</xdr:row>
      <xdr:rowOff>128093</xdr:rowOff>
    </xdr:from>
    <xdr:to>
      <xdr:col>1</xdr:col>
      <xdr:colOff>219926</xdr:colOff>
      <xdr:row>85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85</xdr:row>
      <xdr:rowOff>120113</xdr:rowOff>
    </xdr:from>
    <xdr:to>
      <xdr:col>1</xdr:col>
      <xdr:colOff>138370</xdr:colOff>
      <xdr:row>85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86</xdr:row>
      <xdr:rowOff>30656</xdr:rowOff>
    </xdr:from>
    <xdr:to>
      <xdr:col>8</xdr:col>
      <xdr:colOff>400349</xdr:colOff>
      <xdr:row>86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95</xdr:row>
      <xdr:rowOff>31750</xdr:rowOff>
    </xdr:from>
    <xdr:to>
      <xdr:col>8</xdr:col>
      <xdr:colOff>336177</xdr:colOff>
      <xdr:row>95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95</xdr:row>
      <xdr:rowOff>10245</xdr:rowOff>
    </xdr:from>
    <xdr:to>
      <xdr:col>1</xdr:col>
      <xdr:colOff>159409</xdr:colOff>
      <xdr:row>95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767194" y="26149833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95</xdr:row>
      <xdr:rowOff>86316</xdr:rowOff>
    </xdr:from>
    <xdr:to>
      <xdr:col>1</xdr:col>
      <xdr:colOff>137766</xdr:colOff>
      <xdr:row>95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96</xdr:row>
      <xdr:rowOff>35900</xdr:rowOff>
    </xdr:from>
    <xdr:to>
      <xdr:col>8</xdr:col>
      <xdr:colOff>380306</xdr:colOff>
      <xdr:row>96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97</xdr:row>
      <xdr:rowOff>35900</xdr:rowOff>
    </xdr:from>
    <xdr:to>
      <xdr:col>8</xdr:col>
      <xdr:colOff>380306</xdr:colOff>
      <xdr:row>97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96</xdr:row>
      <xdr:rowOff>120615</xdr:rowOff>
    </xdr:from>
    <xdr:to>
      <xdr:col>2</xdr:col>
      <xdr:colOff>8609</xdr:colOff>
      <xdr:row>97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97</xdr:row>
      <xdr:rowOff>59305</xdr:rowOff>
    </xdr:from>
    <xdr:to>
      <xdr:col>2</xdr:col>
      <xdr:colOff>8610</xdr:colOff>
      <xdr:row>98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98</xdr:row>
      <xdr:rowOff>19649</xdr:rowOff>
    </xdr:from>
    <xdr:to>
      <xdr:col>8</xdr:col>
      <xdr:colOff>371321</xdr:colOff>
      <xdr:row>98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99</xdr:row>
      <xdr:rowOff>35900</xdr:rowOff>
    </xdr:from>
    <xdr:to>
      <xdr:col>8</xdr:col>
      <xdr:colOff>380306</xdr:colOff>
      <xdr:row>99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99</xdr:row>
      <xdr:rowOff>59305</xdr:rowOff>
    </xdr:from>
    <xdr:to>
      <xdr:col>2</xdr:col>
      <xdr:colOff>8610</xdr:colOff>
      <xdr:row>100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100</xdr:row>
      <xdr:rowOff>90340</xdr:rowOff>
    </xdr:from>
    <xdr:to>
      <xdr:col>8</xdr:col>
      <xdr:colOff>411997</xdr:colOff>
      <xdr:row>100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101</xdr:row>
      <xdr:rowOff>30655</xdr:rowOff>
    </xdr:from>
    <xdr:to>
      <xdr:col>8</xdr:col>
      <xdr:colOff>315685</xdr:colOff>
      <xdr:row>101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101</xdr:row>
      <xdr:rowOff>123377</xdr:rowOff>
    </xdr:from>
    <xdr:to>
      <xdr:col>8</xdr:col>
      <xdr:colOff>362713</xdr:colOff>
      <xdr:row>101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101</xdr:row>
      <xdr:rowOff>203679</xdr:rowOff>
    </xdr:from>
    <xdr:to>
      <xdr:col>8</xdr:col>
      <xdr:colOff>369019</xdr:colOff>
      <xdr:row>101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101</xdr:row>
      <xdr:rowOff>211557</xdr:rowOff>
    </xdr:from>
    <xdr:to>
      <xdr:col>8</xdr:col>
      <xdr:colOff>289047</xdr:colOff>
      <xdr:row>101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102</xdr:row>
      <xdr:rowOff>30655</xdr:rowOff>
    </xdr:from>
    <xdr:to>
      <xdr:col>8</xdr:col>
      <xdr:colOff>346214</xdr:colOff>
      <xdr:row>102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103</xdr:row>
      <xdr:rowOff>131793</xdr:rowOff>
    </xdr:from>
    <xdr:to>
      <xdr:col>8</xdr:col>
      <xdr:colOff>364227</xdr:colOff>
      <xdr:row>103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103</xdr:row>
      <xdr:rowOff>30655</xdr:rowOff>
    </xdr:from>
    <xdr:to>
      <xdr:col>8</xdr:col>
      <xdr:colOff>315685</xdr:colOff>
      <xdr:row>103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103</xdr:row>
      <xdr:rowOff>123377</xdr:rowOff>
    </xdr:from>
    <xdr:to>
      <xdr:col>8</xdr:col>
      <xdr:colOff>362713</xdr:colOff>
      <xdr:row>103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103</xdr:row>
      <xdr:rowOff>203679</xdr:rowOff>
    </xdr:from>
    <xdr:to>
      <xdr:col>8</xdr:col>
      <xdr:colOff>369019</xdr:colOff>
      <xdr:row>103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103</xdr:row>
      <xdr:rowOff>211557</xdr:rowOff>
    </xdr:from>
    <xdr:to>
      <xdr:col>8</xdr:col>
      <xdr:colOff>289047</xdr:colOff>
      <xdr:row>103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104</xdr:row>
      <xdr:rowOff>30655</xdr:rowOff>
    </xdr:from>
    <xdr:to>
      <xdr:col>8</xdr:col>
      <xdr:colOff>346214</xdr:colOff>
      <xdr:row>104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105</xdr:row>
      <xdr:rowOff>19623</xdr:rowOff>
    </xdr:from>
    <xdr:to>
      <xdr:col>8</xdr:col>
      <xdr:colOff>347085</xdr:colOff>
      <xdr:row>106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106</xdr:row>
      <xdr:rowOff>19649</xdr:rowOff>
    </xdr:from>
    <xdr:to>
      <xdr:col>8</xdr:col>
      <xdr:colOff>371321</xdr:colOff>
      <xdr:row>106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107</xdr:row>
      <xdr:rowOff>175845</xdr:rowOff>
    </xdr:from>
    <xdr:to>
      <xdr:col>8</xdr:col>
      <xdr:colOff>359450</xdr:colOff>
      <xdr:row>107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108</xdr:row>
      <xdr:rowOff>30656</xdr:rowOff>
    </xdr:from>
    <xdr:to>
      <xdr:col>8</xdr:col>
      <xdr:colOff>400349</xdr:colOff>
      <xdr:row>108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261088</xdr:colOff>
      <xdr:row>33</xdr:row>
      <xdr:rowOff>175702</xdr:rowOff>
    </xdr:from>
    <xdr:to>
      <xdr:col>8</xdr:col>
      <xdr:colOff>344543</xdr:colOff>
      <xdr:row>33</xdr:row>
      <xdr:rowOff>360760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836388" y="985945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32</xdr:row>
      <xdr:rowOff>22245</xdr:rowOff>
    </xdr:from>
    <xdr:to>
      <xdr:col>8</xdr:col>
      <xdr:colOff>383457</xdr:colOff>
      <xdr:row>32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34</xdr:row>
      <xdr:rowOff>19649</xdr:rowOff>
    </xdr:from>
    <xdr:to>
      <xdr:col>8</xdr:col>
      <xdr:colOff>371321</xdr:colOff>
      <xdr:row>34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38</xdr:row>
      <xdr:rowOff>23395</xdr:rowOff>
    </xdr:from>
    <xdr:to>
      <xdr:col>8</xdr:col>
      <xdr:colOff>324185</xdr:colOff>
      <xdr:row>38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39</xdr:row>
      <xdr:rowOff>26160</xdr:rowOff>
    </xdr:from>
    <xdr:to>
      <xdr:col>8</xdr:col>
      <xdr:colOff>391096</xdr:colOff>
      <xdr:row>39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40</xdr:row>
      <xdr:rowOff>26160</xdr:rowOff>
    </xdr:from>
    <xdr:to>
      <xdr:col>8</xdr:col>
      <xdr:colOff>391096</xdr:colOff>
      <xdr:row>40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41</xdr:row>
      <xdr:rowOff>26160</xdr:rowOff>
    </xdr:from>
    <xdr:to>
      <xdr:col>8</xdr:col>
      <xdr:colOff>391096</xdr:colOff>
      <xdr:row>41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42</xdr:row>
      <xdr:rowOff>19050</xdr:rowOff>
    </xdr:from>
    <xdr:to>
      <xdr:col>8</xdr:col>
      <xdr:colOff>336209</xdr:colOff>
      <xdr:row>42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42</xdr:row>
      <xdr:rowOff>48127</xdr:rowOff>
    </xdr:from>
    <xdr:to>
      <xdr:col>1</xdr:col>
      <xdr:colOff>208916</xdr:colOff>
      <xdr:row>42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43</xdr:row>
      <xdr:rowOff>22245</xdr:rowOff>
    </xdr:from>
    <xdr:to>
      <xdr:col>8</xdr:col>
      <xdr:colOff>383457</xdr:colOff>
      <xdr:row>43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44</xdr:row>
      <xdr:rowOff>19050</xdr:rowOff>
    </xdr:from>
    <xdr:to>
      <xdr:col>8</xdr:col>
      <xdr:colOff>336209</xdr:colOff>
      <xdr:row>44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44</xdr:row>
      <xdr:rowOff>60158</xdr:rowOff>
    </xdr:from>
    <xdr:to>
      <xdr:col>1</xdr:col>
      <xdr:colOff>242337</xdr:colOff>
      <xdr:row>45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43</xdr:row>
      <xdr:rowOff>64169</xdr:rowOff>
    </xdr:from>
    <xdr:to>
      <xdr:col>2</xdr:col>
      <xdr:colOff>56147</xdr:colOff>
      <xdr:row>44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45</xdr:row>
      <xdr:rowOff>60158</xdr:rowOff>
    </xdr:from>
    <xdr:to>
      <xdr:col>2</xdr:col>
      <xdr:colOff>36094</xdr:colOff>
      <xdr:row>46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45</xdr:row>
      <xdr:rowOff>22245</xdr:rowOff>
    </xdr:from>
    <xdr:to>
      <xdr:col>8</xdr:col>
      <xdr:colOff>383457</xdr:colOff>
      <xdr:row>45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46</xdr:row>
      <xdr:rowOff>33338</xdr:rowOff>
    </xdr:from>
    <xdr:to>
      <xdr:col>8</xdr:col>
      <xdr:colOff>285751</xdr:colOff>
      <xdr:row>46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46</xdr:row>
      <xdr:rowOff>88971</xdr:rowOff>
    </xdr:from>
    <xdr:to>
      <xdr:col>8</xdr:col>
      <xdr:colOff>469839</xdr:colOff>
      <xdr:row>46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47</xdr:row>
      <xdr:rowOff>26160</xdr:rowOff>
    </xdr:from>
    <xdr:to>
      <xdr:col>8</xdr:col>
      <xdr:colOff>391096</xdr:colOff>
      <xdr:row>47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51</xdr:row>
      <xdr:rowOff>10931</xdr:rowOff>
    </xdr:from>
    <xdr:to>
      <xdr:col>8</xdr:col>
      <xdr:colOff>370071</xdr:colOff>
      <xdr:row>51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50</xdr:row>
      <xdr:rowOff>15708</xdr:rowOff>
    </xdr:from>
    <xdr:to>
      <xdr:col>8</xdr:col>
      <xdr:colOff>320135</xdr:colOff>
      <xdr:row>50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48</xdr:row>
      <xdr:rowOff>19050</xdr:rowOff>
    </xdr:from>
    <xdr:to>
      <xdr:col>8</xdr:col>
      <xdr:colOff>336209</xdr:colOff>
      <xdr:row>48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49</xdr:row>
      <xdr:rowOff>22245</xdr:rowOff>
    </xdr:from>
    <xdr:to>
      <xdr:col>8</xdr:col>
      <xdr:colOff>383457</xdr:colOff>
      <xdr:row>49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48</xdr:row>
      <xdr:rowOff>72190</xdr:rowOff>
    </xdr:from>
    <xdr:to>
      <xdr:col>1</xdr:col>
      <xdr:colOff>230305</xdr:colOff>
      <xdr:row>49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49</xdr:row>
      <xdr:rowOff>80211</xdr:rowOff>
    </xdr:from>
    <xdr:to>
      <xdr:col>2</xdr:col>
      <xdr:colOff>16042</xdr:colOff>
      <xdr:row>50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52</xdr:row>
      <xdr:rowOff>19050</xdr:rowOff>
    </xdr:from>
    <xdr:to>
      <xdr:col>8</xdr:col>
      <xdr:colOff>336209</xdr:colOff>
      <xdr:row>52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52</xdr:row>
      <xdr:rowOff>60158</xdr:rowOff>
    </xdr:from>
    <xdr:to>
      <xdr:col>1</xdr:col>
      <xdr:colOff>238326</xdr:colOff>
      <xdr:row>53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53</xdr:row>
      <xdr:rowOff>22245</xdr:rowOff>
    </xdr:from>
    <xdr:to>
      <xdr:col>8</xdr:col>
      <xdr:colOff>383457</xdr:colOff>
      <xdr:row>53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53</xdr:row>
      <xdr:rowOff>64168</xdr:rowOff>
    </xdr:from>
    <xdr:to>
      <xdr:col>2</xdr:col>
      <xdr:colOff>20053</xdr:colOff>
      <xdr:row>54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54</xdr:row>
      <xdr:rowOff>194602</xdr:rowOff>
    </xdr:from>
    <xdr:to>
      <xdr:col>8</xdr:col>
      <xdr:colOff>387086</xdr:colOff>
      <xdr:row>54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55</xdr:row>
      <xdr:rowOff>19649</xdr:rowOff>
    </xdr:from>
    <xdr:to>
      <xdr:col>8</xdr:col>
      <xdr:colOff>371321</xdr:colOff>
      <xdr:row>55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56</xdr:row>
      <xdr:rowOff>89603</xdr:rowOff>
    </xdr:from>
    <xdr:to>
      <xdr:col>8</xdr:col>
      <xdr:colOff>383707</xdr:colOff>
      <xdr:row>56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56</xdr:row>
      <xdr:rowOff>98921</xdr:rowOff>
    </xdr:from>
    <xdr:to>
      <xdr:col>2</xdr:col>
      <xdr:colOff>25964</xdr:colOff>
      <xdr:row>57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57</xdr:row>
      <xdr:rowOff>103590</xdr:rowOff>
    </xdr:from>
    <xdr:to>
      <xdr:col>1</xdr:col>
      <xdr:colOff>159026</xdr:colOff>
      <xdr:row>57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57</xdr:row>
      <xdr:rowOff>19649</xdr:rowOff>
    </xdr:from>
    <xdr:to>
      <xdr:col>8</xdr:col>
      <xdr:colOff>371321</xdr:colOff>
      <xdr:row>57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58</xdr:row>
      <xdr:rowOff>72887</xdr:rowOff>
    </xdr:from>
    <xdr:to>
      <xdr:col>1</xdr:col>
      <xdr:colOff>212035</xdr:colOff>
      <xdr:row>58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58</xdr:row>
      <xdr:rowOff>79513</xdr:rowOff>
    </xdr:from>
    <xdr:to>
      <xdr:col>1</xdr:col>
      <xdr:colOff>286292</xdr:colOff>
      <xdr:row>58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58</xdr:row>
      <xdr:rowOff>26160</xdr:rowOff>
    </xdr:from>
    <xdr:to>
      <xdr:col>8</xdr:col>
      <xdr:colOff>391096</xdr:colOff>
      <xdr:row>58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59</xdr:row>
      <xdr:rowOff>131793</xdr:rowOff>
    </xdr:from>
    <xdr:to>
      <xdr:col>8</xdr:col>
      <xdr:colOff>364227</xdr:colOff>
      <xdr:row>59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59</xdr:row>
      <xdr:rowOff>30655</xdr:rowOff>
    </xdr:from>
    <xdr:to>
      <xdr:col>8</xdr:col>
      <xdr:colOff>315685</xdr:colOff>
      <xdr:row>59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59</xdr:row>
      <xdr:rowOff>123377</xdr:rowOff>
    </xdr:from>
    <xdr:to>
      <xdr:col>8</xdr:col>
      <xdr:colOff>362713</xdr:colOff>
      <xdr:row>59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59</xdr:row>
      <xdr:rowOff>203679</xdr:rowOff>
    </xdr:from>
    <xdr:to>
      <xdr:col>8</xdr:col>
      <xdr:colOff>369019</xdr:colOff>
      <xdr:row>59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59</xdr:row>
      <xdr:rowOff>211557</xdr:rowOff>
    </xdr:from>
    <xdr:to>
      <xdr:col>8</xdr:col>
      <xdr:colOff>289047</xdr:colOff>
      <xdr:row>59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60</xdr:row>
      <xdr:rowOff>131793</xdr:rowOff>
    </xdr:from>
    <xdr:to>
      <xdr:col>8</xdr:col>
      <xdr:colOff>364227</xdr:colOff>
      <xdr:row>60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60</xdr:row>
      <xdr:rowOff>30655</xdr:rowOff>
    </xdr:from>
    <xdr:to>
      <xdr:col>8</xdr:col>
      <xdr:colOff>315685</xdr:colOff>
      <xdr:row>60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60</xdr:row>
      <xdr:rowOff>123377</xdr:rowOff>
    </xdr:from>
    <xdr:to>
      <xdr:col>8</xdr:col>
      <xdr:colOff>362713</xdr:colOff>
      <xdr:row>60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60</xdr:row>
      <xdr:rowOff>203679</xdr:rowOff>
    </xdr:from>
    <xdr:to>
      <xdr:col>8</xdr:col>
      <xdr:colOff>369019</xdr:colOff>
      <xdr:row>60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60</xdr:row>
      <xdr:rowOff>211557</xdr:rowOff>
    </xdr:from>
    <xdr:to>
      <xdr:col>8</xdr:col>
      <xdr:colOff>289047</xdr:colOff>
      <xdr:row>60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61</xdr:row>
      <xdr:rowOff>163002</xdr:rowOff>
    </xdr:from>
    <xdr:to>
      <xdr:col>8</xdr:col>
      <xdr:colOff>338193</xdr:colOff>
      <xdr:row>61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62</xdr:row>
      <xdr:rowOff>6588</xdr:rowOff>
    </xdr:from>
    <xdr:to>
      <xdr:col>8</xdr:col>
      <xdr:colOff>252864</xdr:colOff>
      <xdr:row>63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62</xdr:row>
      <xdr:rowOff>26276</xdr:rowOff>
    </xdr:from>
    <xdr:to>
      <xdr:col>8</xdr:col>
      <xdr:colOff>289035</xdr:colOff>
      <xdr:row>62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63</xdr:row>
      <xdr:rowOff>39528</xdr:rowOff>
    </xdr:from>
    <xdr:to>
      <xdr:col>8</xdr:col>
      <xdr:colOff>411149</xdr:colOff>
      <xdr:row>63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64</xdr:row>
      <xdr:rowOff>29028</xdr:rowOff>
    </xdr:from>
    <xdr:to>
      <xdr:col>8</xdr:col>
      <xdr:colOff>341082</xdr:colOff>
      <xdr:row>64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65</xdr:row>
      <xdr:rowOff>19649</xdr:rowOff>
    </xdr:from>
    <xdr:to>
      <xdr:col>8</xdr:col>
      <xdr:colOff>371321</xdr:colOff>
      <xdr:row>65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66</xdr:row>
      <xdr:rowOff>19649</xdr:rowOff>
    </xdr:from>
    <xdr:to>
      <xdr:col>8</xdr:col>
      <xdr:colOff>371321</xdr:colOff>
      <xdr:row>66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67</xdr:row>
      <xdr:rowOff>19649</xdr:rowOff>
    </xdr:from>
    <xdr:to>
      <xdr:col>8</xdr:col>
      <xdr:colOff>371321</xdr:colOff>
      <xdr:row>67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68</xdr:row>
      <xdr:rowOff>14942</xdr:rowOff>
    </xdr:from>
    <xdr:to>
      <xdr:col>8</xdr:col>
      <xdr:colOff>366060</xdr:colOff>
      <xdr:row>68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69</xdr:row>
      <xdr:rowOff>14942</xdr:rowOff>
    </xdr:from>
    <xdr:to>
      <xdr:col>8</xdr:col>
      <xdr:colOff>366060</xdr:colOff>
      <xdr:row>69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70</xdr:row>
      <xdr:rowOff>31750</xdr:rowOff>
    </xdr:from>
    <xdr:to>
      <xdr:col>8</xdr:col>
      <xdr:colOff>336177</xdr:colOff>
      <xdr:row>70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71</xdr:row>
      <xdr:rowOff>152065</xdr:rowOff>
    </xdr:from>
    <xdr:to>
      <xdr:col>8</xdr:col>
      <xdr:colOff>373514</xdr:colOff>
      <xdr:row>71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72</xdr:row>
      <xdr:rowOff>29028</xdr:rowOff>
    </xdr:from>
    <xdr:to>
      <xdr:col>8</xdr:col>
      <xdr:colOff>341082</xdr:colOff>
      <xdr:row>72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73</xdr:row>
      <xdr:rowOff>14942</xdr:rowOff>
    </xdr:from>
    <xdr:to>
      <xdr:col>8</xdr:col>
      <xdr:colOff>366060</xdr:colOff>
      <xdr:row>73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74</xdr:row>
      <xdr:rowOff>31750</xdr:rowOff>
    </xdr:from>
    <xdr:to>
      <xdr:col>8</xdr:col>
      <xdr:colOff>336177</xdr:colOff>
      <xdr:row>74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75</xdr:row>
      <xdr:rowOff>7548</xdr:rowOff>
    </xdr:from>
    <xdr:to>
      <xdr:col>8</xdr:col>
      <xdr:colOff>338478</xdr:colOff>
      <xdr:row>76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76</xdr:row>
      <xdr:rowOff>20269</xdr:rowOff>
    </xdr:from>
    <xdr:to>
      <xdr:col>8</xdr:col>
      <xdr:colOff>310427</xdr:colOff>
      <xdr:row>76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77</xdr:row>
      <xdr:rowOff>7548</xdr:rowOff>
    </xdr:from>
    <xdr:to>
      <xdr:col>8</xdr:col>
      <xdr:colOff>338478</xdr:colOff>
      <xdr:row>78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78</xdr:row>
      <xdr:rowOff>31750</xdr:rowOff>
    </xdr:from>
    <xdr:to>
      <xdr:col>8</xdr:col>
      <xdr:colOff>336177</xdr:colOff>
      <xdr:row>78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79</xdr:row>
      <xdr:rowOff>59064</xdr:rowOff>
    </xdr:from>
    <xdr:to>
      <xdr:col>8</xdr:col>
      <xdr:colOff>358183</xdr:colOff>
      <xdr:row>79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83</xdr:row>
      <xdr:rowOff>43793</xdr:rowOff>
    </xdr:from>
    <xdr:to>
      <xdr:col>1</xdr:col>
      <xdr:colOff>223345</xdr:colOff>
      <xdr:row>83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91</xdr:row>
      <xdr:rowOff>169650</xdr:rowOff>
    </xdr:from>
    <xdr:to>
      <xdr:col>8</xdr:col>
      <xdr:colOff>399584</xdr:colOff>
      <xdr:row>91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83</xdr:row>
      <xdr:rowOff>79085</xdr:rowOff>
    </xdr:from>
    <xdr:to>
      <xdr:col>1</xdr:col>
      <xdr:colOff>212322</xdr:colOff>
      <xdr:row>84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87</xdr:row>
      <xdr:rowOff>81579</xdr:rowOff>
    </xdr:from>
    <xdr:to>
      <xdr:col>8</xdr:col>
      <xdr:colOff>332323</xdr:colOff>
      <xdr:row>87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88</xdr:row>
      <xdr:rowOff>15888</xdr:rowOff>
    </xdr:from>
    <xdr:to>
      <xdr:col>8</xdr:col>
      <xdr:colOff>337206</xdr:colOff>
      <xdr:row>88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89</xdr:row>
      <xdr:rowOff>19649</xdr:rowOff>
    </xdr:from>
    <xdr:to>
      <xdr:col>8</xdr:col>
      <xdr:colOff>371321</xdr:colOff>
      <xdr:row>89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90</xdr:row>
      <xdr:rowOff>30656</xdr:rowOff>
    </xdr:from>
    <xdr:to>
      <xdr:col>8</xdr:col>
      <xdr:colOff>400349</xdr:colOff>
      <xdr:row>90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92</xdr:row>
      <xdr:rowOff>19649</xdr:rowOff>
    </xdr:from>
    <xdr:to>
      <xdr:col>8</xdr:col>
      <xdr:colOff>371321</xdr:colOff>
      <xdr:row>92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87</xdr:row>
      <xdr:rowOff>318538</xdr:rowOff>
    </xdr:from>
    <xdr:to>
      <xdr:col>2</xdr:col>
      <xdr:colOff>54395</xdr:colOff>
      <xdr:row>88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88</xdr:row>
      <xdr:rowOff>118241</xdr:rowOff>
    </xdr:from>
    <xdr:to>
      <xdr:col>1</xdr:col>
      <xdr:colOff>135759</xdr:colOff>
      <xdr:row>88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93</xdr:row>
      <xdr:rowOff>14942</xdr:rowOff>
    </xdr:from>
    <xdr:to>
      <xdr:col>8</xdr:col>
      <xdr:colOff>366060</xdr:colOff>
      <xdr:row>93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94</xdr:row>
      <xdr:rowOff>32356</xdr:rowOff>
    </xdr:from>
    <xdr:to>
      <xdr:col>8</xdr:col>
      <xdr:colOff>288276</xdr:colOff>
      <xdr:row>94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109</xdr:row>
      <xdr:rowOff>16698</xdr:rowOff>
    </xdr:from>
    <xdr:to>
      <xdr:col>8</xdr:col>
      <xdr:colOff>319850</xdr:colOff>
      <xdr:row>110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110</xdr:row>
      <xdr:rowOff>30655</xdr:rowOff>
    </xdr:from>
    <xdr:to>
      <xdr:col>8</xdr:col>
      <xdr:colOff>346214</xdr:colOff>
      <xdr:row>110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111</xdr:row>
      <xdr:rowOff>30656</xdr:rowOff>
    </xdr:from>
    <xdr:to>
      <xdr:col>8</xdr:col>
      <xdr:colOff>400349</xdr:colOff>
      <xdr:row>111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113</xdr:row>
      <xdr:rowOff>21897</xdr:rowOff>
    </xdr:from>
    <xdr:to>
      <xdr:col>8</xdr:col>
      <xdr:colOff>391591</xdr:colOff>
      <xdr:row>113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114</xdr:row>
      <xdr:rowOff>30655</xdr:rowOff>
    </xdr:from>
    <xdr:to>
      <xdr:col>8</xdr:col>
      <xdr:colOff>346214</xdr:colOff>
      <xdr:row>114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116</xdr:row>
      <xdr:rowOff>185615</xdr:rowOff>
    </xdr:from>
    <xdr:to>
      <xdr:col>8</xdr:col>
      <xdr:colOff>337454</xdr:colOff>
      <xdr:row>116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117</xdr:row>
      <xdr:rowOff>19623</xdr:rowOff>
    </xdr:from>
    <xdr:to>
      <xdr:col>8</xdr:col>
      <xdr:colOff>347085</xdr:colOff>
      <xdr:row>118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117</xdr:row>
      <xdr:rowOff>19623</xdr:rowOff>
    </xdr:from>
    <xdr:to>
      <xdr:col>8</xdr:col>
      <xdr:colOff>347085</xdr:colOff>
      <xdr:row>118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118</xdr:row>
      <xdr:rowOff>19649</xdr:rowOff>
    </xdr:from>
    <xdr:to>
      <xdr:col>8</xdr:col>
      <xdr:colOff>371321</xdr:colOff>
      <xdr:row>118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117</xdr:row>
      <xdr:rowOff>130122</xdr:rowOff>
    </xdr:from>
    <xdr:to>
      <xdr:col>2</xdr:col>
      <xdr:colOff>2029</xdr:colOff>
      <xdr:row>118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118</xdr:row>
      <xdr:rowOff>113862</xdr:rowOff>
    </xdr:from>
    <xdr:to>
      <xdr:col>1</xdr:col>
      <xdr:colOff>148898</xdr:colOff>
      <xdr:row>118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119</xdr:row>
      <xdr:rowOff>135758</xdr:rowOff>
    </xdr:from>
    <xdr:to>
      <xdr:col>1</xdr:col>
      <xdr:colOff>148320</xdr:colOff>
      <xdr:row>119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119</xdr:row>
      <xdr:rowOff>39528</xdr:rowOff>
    </xdr:from>
    <xdr:to>
      <xdr:col>8</xdr:col>
      <xdr:colOff>411149</xdr:colOff>
      <xdr:row>119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133</xdr:row>
      <xdr:rowOff>136172</xdr:rowOff>
    </xdr:from>
    <xdr:to>
      <xdr:col>8</xdr:col>
      <xdr:colOff>355469</xdr:colOff>
      <xdr:row>133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133</xdr:row>
      <xdr:rowOff>21896</xdr:rowOff>
    </xdr:from>
    <xdr:to>
      <xdr:col>8</xdr:col>
      <xdr:colOff>311306</xdr:colOff>
      <xdr:row>133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133</xdr:row>
      <xdr:rowOff>123377</xdr:rowOff>
    </xdr:from>
    <xdr:to>
      <xdr:col>8</xdr:col>
      <xdr:colOff>362713</xdr:colOff>
      <xdr:row>133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133</xdr:row>
      <xdr:rowOff>203679</xdr:rowOff>
    </xdr:from>
    <xdr:to>
      <xdr:col>8</xdr:col>
      <xdr:colOff>369019</xdr:colOff>
      <xdr:row>133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133</xdr:row>
      <xdr:rowOff>211557</xdr:rowOff>
    </xdr:from>
    <xdr:to>
      <xdr:col>8</xdr:col>
      <xdr:colOff>289047</xdr:colOff>
      <xdr:row>133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134</xdr:row>
      <xdr:rowOff>35900</xdr:rowOff>
    </xdr:from>
    <xdr:to>
      <xdr:col>8</xdr:col>
      <xdr:colOff>380306</xdr:colOff>
      <xdr:row>134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135</xdr:row>
      <xdr:rowOff>19649</xdr:rowOff>
    </xdr:from>
    <xdr:to>
      <xdr:col>8</xdr:col>
      <xdr:colOff>371321</xdr:colOff>
      <xdr:row>135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136</xdr:row>
      <xdr:rowOff>19649</xdr:rowOff>
    </xdr:from>
    <xdr:to>
      <xdr:col>8</xdr:col>
      <xdr:colOff>371321</xdr:colOff>
      <xdr:row>136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137</xdr:row>
      <xdr:rowOff>30656</xdr:rowOff>
    </xdr:from>
    <xdr:to>
      <xdr:col>8</xdr:col>
      <xdr:colOff>400349</xdr:colOff>
      <xdr:row>137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138</xdr:row>
      <xdr:rowOff>19649</xdr:rowOff>
    </xdr:from>
    <xdr:to>
      <xdr:col>8</xdr:col>
      <xdr:colOff>371321</xdr:colOff>
      <xdr:row>138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140</xdr:row>
      <xdr:rowOff>30656</xdr:rowOff>
    </xdr:from>
    <xdr:to>
      <xdr:col>8</xdr:col>
      <xdr:colOff>400349</xdr:colOff>
      <xdr:row>140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141</xdr:row>
      <xdr:rowOff>91294</xdr:rowOff>
    </xdr:from>
    <xdr:to>
      <xdr:col>8</xdr:col>
      <xdr:colOff>390263</xdr:colOff>
      <xdr:row>141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143</xdr:row>
      <xdr:rowOff>26276</xdr:rowOff>
    </xdr:from>
    <xdr:to>
      <xdr:col>8</xdr:col>
      <xdr:colOff>333343</xdr:colOff>
      <xdr:row>143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142</xdr:row>
      <xdr:rowOff>14942</xdr:rowOff>
    </xdr:from>
    <xdr:to>
      <xdr:col>8</xdr:col>
      <xdr:colOff>366060</xdr:colOff>
      <xdr:row>142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144</xdr:row>
      <xdr:rowOff>3063</xdr:rowOff>
    </xdr:from>
    <xdr:to>
      <xdr:col>8</xdr:col>
      <xdr:colOff>315172</xdr:colOff>
      <xdr:row>145</xdr:row>
      <xdr:rowOff>10728</xdr:rowOff>
    </xdr:to>
    <xdr:sp macro="" textlink="">
      <xdr:nvSpPr>
        <xdr:cNvPr id="645" name="下矢印 21">
          <a:extLst>
            <a:ext uri="{FF2B5EF4-FFF2-40B4-BE49-F238E27FC236}">
              <a16:creationId xmlns:a16="http://schemas.microsoft.com/office/drawing/2014/main" id="{5C07BF6C-BC90-447C-93E9-1310B2A05166}"/>
            </a:ext>
          </a:extLst>
        </xdr:cNvPr>
        <xdr:cNvSpPr/>
      </xdr:nvSpPr>
      <xdr:spPr>
        <a:xfrm rot="8316506">
          <a:off x="5704103" y="36635994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145</xdr:row>
      <xdr:rowOff>26276</xdr:rowOff>
    </xdr:from>
    <xdr:to>
      <xdr:col>8</xdr:col>
      <xdr:colOff>333343</xdr:colOff>
      <xdr:row>145</xdr:row>
      <xdr:rowOff>207439</xdr:rowOff>
    </xdr:to>
    <xdr:sp macro="" textlink="">
      <xdr:nvSpPr>
        <xdr:cNvPr id="646" name="U ターン矢印 40">
          <a:extLst>
            <a:ext uri="{FF2B5EF4-FFF2-40B4-BE49-F238E27FC236}">
              <a16:creationId xmlns:a16="http://schemas.microsoft.com/office/drawing/2014/main" id="{CC070E62-ED57-4421-9A17-859692922F69}"/>
            </a:ext>
          </a:extLst>
        </xdr:cNvPr>
        <xdr:cNvSpPr/>
      </xdr:nvSpPr>
      <xdr:spPr>
        <a:xfrm flipH="1">
          <a:off x="5640552" y="39821069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146</xdr:row>
      <xdr:rowOff>19649</xdr:rowOff>
    </xdr:from>
    <xdr:to>
      <xdr:col>8</xdr:col>
      <xdr:colOff>371321</xdr:colOff>
      <xdr:row>146</xdr:row>
      <xdr:rowOff>202797</xdr:rowOff>
    </xdr:to>
    <xdr:sp macro="" textlink="">
      <xdr:nvSpPr>
        <xdr:cNvPr id="647" name="曲折矢印 34">
          <a:extLst>
            <a:ext uri="{FF2B5EF4-FFF2-40B4-BE49-F238E27FC236}">
              <a16:creationId xmlns:a16="http://schemas.microsoft.com/office/drawing/2014/main" id="{8C71FF6A-E655-4236-8EC9-68F326F7719D}"/>
            </a:ext>
          </a:extLst>
        </xdr:cNvPr>
        <xdr:cNvSpPr/>
      </xdr:nvSpPr>
      <xdr:spPr>
        <a:xfrm flipH="1">
          <a:off x="5663183" y="414085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147</xdr:row>
      <xdr:rowOff>19649</xdr:rowOff>
    </xdr:from>
    <xdr:to>
      <xdr:col>8</xdr:col>
      <xdr:colOff>371321</xdr:colOff>
      <xdr:row>147</xdr:row>
      <xdr:rowOff>202797</xdr:rowOff>
    </xdr:to>
    <xdr:sp macro="" textlink="">
      <xdr:nvSpPr>
        <xdr:cNvPr id="648" name="曲折矢印 34">
          <a:extLst>
            <a:ext uri="{FF2B5EF4-FFF2-40B4-BE49-F238E27FC236}">
              <a16:creationId xmlns:a16="http://schemas.microsoft.com/office/drawing/2014/main" id="{46CF6B16-5A0C-4445-93A4-E1F2748E1A7A}"/>
            </a:ext>
          </a:extLst>
        </xdr:cNvPr>
        <xdr:cNvSpPr/>
      </xdr:nvSpPr>
      <xdr:spPr>
        <a:xfrm flipH="1">
          <a:off x="5663183" y="4049761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148</xdr:row>
      <xdr:rowOff>14942</xdr:rowOff>
    </xdr:from>
    <xdr:to>
      <xdr:col>8</xdr:col>
      <xdr:colOff>366060</xdr:colOff>
      <xdr:row>148</xdr:row>
      <xdr:rowOff>211045</xdr:rowOff>
    </xdr:to>
    <xdr:sp macro="" textlink="">
      <xdr:nvSpPr>
        <xdr:cNvPr id="650" name="U ターン矢印 23">
          <a:extLst>
            <a:ext uri="{FF2B5EF4-FFF2-40B4-BE49-F238E27FC236}">
              <a16:creationId xmlns:a16="http://schemas.microsoft.com/office/drawing/2014/main" id="{8DD198DB-AD90-4837-A7AC-F7CF54C99A01}"/>
            </a:ext>
          </a:extLst>
        </xdr:cNvPr>
        <xdr:cNvSpPr/>
      </xdr:nvSpPr>
      <xdr:spPr>
        <a:xfrm>
          <a:off x="5673269" y="39582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149</xdr:row>
      <xdr:rowOff>27790</xdr:rowOff>
    </xdr:from>
    <xdr:to>
      <xdr:col>8</xdr:col>
      <xdr:colOff>344787</xdr:colOff>
      <xdr:row>149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591708</xdr:colOff>
          <xdr:row>105</xdr:row>
          <xdr:rowOff>160684</xdr:rowOff>
        </xdr:from>
        <xdr:to>
          <xdr:col>29</xdr:col>
          <xdr:colOff>588395</xdr:colOff>
          <xdr:row>121</xdr:row>
          <xdr:rowOff>171285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3649D7-E3EE-5329-39E7-928253202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10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018148" y="29566264"/>
              <a:ext cx="5483087" cy="43692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236220</xdr:colOff>
      <xdr:row>31</xdr:row>
      <xdr:rowOff>135262</xdr:rowOff>
    </xdr:from>
    <xdr:to>
      <xdr:col>18</xdr:col>
      <xdr:colOff>52103</xdr:colOff>
      <xdr:row>36</xdr:row>
      <xdr:rowOff>145499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112</xdr:row>
      <xdr:rowOff>207655</xdr:rowOff>
    </xdr:from>
    <xdr:to>
      <xdr:col>16</xdr:col>
      <xdr:colOff>365760</xdr:colOff>
      <xdr:row>120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87</xdr:row>
      <xdr:rowOff>181975</xdr:rowOff>
    </xdr:from>
    <xdr:to>
      <xdr:col>16</xdr:col>
      <xdr:colOff>308074</xdr:colOff>
      <xdr:row>95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266274</xdr:colOff>
      <xdr:row>79</xdr:row>
      <xdr:rowOff>76318</xdr:rowOff>
    </xdr:from>
    <xdr:to>
      <xdr:col>16</xdr:col>
      <xdr:colOff>289136</xdr:colOff>
      <xdr:row>87</xdr:row>
      <xdr:rowOff>86913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855615" y="22236977"/>
          <a:ext cx="2137845" cy="161036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67</xdr:row>
      <xdr:rowOff>5893</xdr:rowOff>
    </xdr:from>
    <xdr:to>
      <xdr:col>16</xdr:col>
      <xdr:colOff>236220</xdr:colOff>
      <xdr:row>75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50</xdr:row>
      <xdr:rowOff>85988</xdr:rowOff>
    </xdr:from>
    <xdr:to>
      <xdr:col>16</xdr:col>
      <xdr:colOff>213360</xdr:colOff>
      <xdr:row>58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37</xdr:row>
      <xdr:rowOff>0</xdr:rowOff>
    </xdr:from>
    <xdr:to>
      <xdr:col>16</xdr:col>
      <xdr:colOff>198119</xdr:colOff>
      <xdr:row>44</xdr:row>
      <xdr:rowOff>207783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149</xdr:row>
      <xdr:rowOff>71438</xdr:rowOff>
    </xdr:from>
    <xdr:to>
      <xdr:col>1</xdr:col>
      <xdr:colOff>224853</xdr:colOff>
      <xdr:row>150</xdr:row>
      <xdr:rowOff>84577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8D832293-93C2-4B11-86CC-2B86A330889C}"/>
            </a:ext>
          </a:extLst>
        </xdr:cNvPr>
        <xdr:cNvSpPr/>
      </xdr:nvSpPr>
      <xdr:spPr>
        <a:xfrm>
          <a:off x="571500" y="3675538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247650</xdr:colOff>
      <xdr:row>151</xdr:row>
      <xdr:rowOff>263853</xdr:rowOff>
    </xdr:from>
    <xdr:to>
      <xdr:col>8</xdr:col>
      <xdr:colOff>383408</xdr:colOff>
      <xdr:row>151</xdr:row>
      <xdr:rowOff>403992</xdr:rowOff>
    </xdr:to>
    <xdr:sp macro="" textlink="">
      <xdr:nvSpPr>
        <xdr:cNvPr id="3" name="曲折矢印 16">
          <a:extLst>
            <a:ext uri="{FF2B5EF4-FFF2-40B4-BE49-F238E27FC236}">
              <a16:creationId xmlns:a16="http://schemas.microsoft.com/office/drawing/2014/main" id="{9727AB9A-B2E0-4A79-9BF0-971E70854347}"/>
            </a:ext>
          </a:extLst>
        </xdr:cNvPr>
        <xdr:cNvSpPr/>
      </xdr:nvSpPr>
      <xdr:spPr>
        <a:xfrm>
          <a:off x="5822950" y="41538853"/>
          <a:ext cx="135758" cy="140139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152</xdr:row>
      <xdr:rowOff>37512</xdr:rowOff>
    </xdr:from>
    <xdr:to>
      <xdr:col>8</xdr:col>
      <xdr:colOff>370946</xdr:colOff>
      <xdr:row>152</xdr:row>
      <xdr:rowOff>205044</xdr:rowOff>
    </xdr:to>
    <xdr:sp macro="" textlink="">
      <xdr:nvSpPr>
        <xdr:cNvPr id="5" name="曲折矢印 16">
          <a:extLst>
            <a:ext uri="{FF2B5EF4-FFF2-40B4-BE49-F238E27FC236}">
              <a16:creationId xmlns:a16="http://schemas.microsoft.com/office/drawing/2014/main" id="{D6E0E82A-B634-4BA2-8459-59873413D0DD}"/>
            </a:ext>
          </a:extLst>
        </xdr:cNvPr>
        <xdr:cNvSpPr/>
      </xdr:nvSpPr>
      <xdr:spPr>
        <a:xfrm>
          <a:off x="5778000" y="418395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154</xdr:row>
      <xdr:rowOff>19649</xdr:rowOff>
    </xdr:from>
    <xdr:to>
      <xdr:col>8</xdr:col>
      <xdr:colOff>371321</xdr:colOff>
      <xdr:row>154</xdr:row>
      <xdr:rowOff>202797</xdr:rowOff>
    </xdr:to>
    <xdr:sp macro="" textlink="">
      <xdr:nvSpPr>
        <xdr:cNvPr id="10" name="曲折矢印 34">
          <a:extLst>
            <a:ext uri="{FF2B5EF4-FFF2-40B4-BE49-F238E27FC236}">
              <a16:creationId xmlns:a16="http://schemas.microsoft.com/office/drawing/2014/main" id="{76180F1A-9E7F-4E3F-9284-E77440AE472C}"/>
            </a:ext>
          </a:extLst>
        </xdr:cNvPr>
        <xdr:cNvSpPr/>
      </xdr:nvSpPr>
      <xdr:spPr>
        <a:xfrm flipH="1">
          <a:off x="5781862" y="422788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161</xdr:row>
      <xdr:rowOff>37512</xdr:rowOff>
    </xdr:from>
    <xdr:to>
      <xdr:col>8</xdr:col>
      <xdr:colOff>370946</xdr:colOff>
      <xdr:row>161</xdr:row>
      <xdr:rowOff>205044</xdr:rowOff>
    </xdr:to>
    <xdr:sp macro="" textlink="">
      <xdr:nvSpPr>
        <xdr:cNvPr id="17" name="曲折矢印 16">
          <a:extLst>
            <a:ext uri="{FF2B5EF4-FFF2-40B4-BE49-F238E27FC236}">
              <a16:creationId xmlns:a16="http://schemas.microsoft.com/office/drawing/2014/main" id="{ED3C13A3-8889-4183-A57D-AC6D4BC65BF5}"/>
            </a:ext>
          </a:extLst>
        </xdr:cNvPr>
        <xdr:cNvSpPr/>
      </xdr:nvSpPr>
      <xdr:spPr>
        <a:xfrm>
          <a:off x="5778000" y="425253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153</xdr:row>
      <xdr:rowOff>22860</xdr:rowOff>
    </xdr:from>
    <xdr:to>
      <xdr:col>8</xdr:col>
      <xdr:colOff>342535</xdr:colOff>
      <xdr:row>153</xdr:row>
      <xdr:rowOff>207918</xdr:rowOff>
    </xdr:to>
    <xdr:sp macro="" textlink="">
      <xdr:nvSpPr>
        <xdr:cNvPr id="25" name="下矢印 30">
          <a:extLst>
            <a:ext uri="{FF2B5EF4-FFF2-40B4-BE49-F238E27FC236}">
              <a16:creationId xmlns:a16="http://schemas.microsoft.com/office/drawing/2014/main" id="{E51B3197-B343-4068-97F9-CA619A39C5FE}"/>
            </a:ext>
          </a:extLst>
        </xdr:cNvPr>
        <xdr:cNvSpPr/>
      </xdr:nvSpPr>
      <xdr:spPr>
        <a:xfrm rot="10800000">
          <a:off x="5834380" y="4205351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28</xdr:row>
      <xdr:rowOff>31750</xdr:rowOff>
    </xdr:from>
    <xdr:to>
      <xdr:col>8</xdr:col>
      <xdr:colOff>336177</xdr:colOff>
      <xdr:row>28</xdr:row>
      <xdr:rowOff>212913</xdr:rowOff>
    </xdr:to>
    <xdr:sp macro="" textlink="">
      <xdr:nvSpPr>
        <xdr:cNvPr id="27" name="U ターン矢印 40">
          <a:extLst>
            <a:ext uri="{FF2B5EF4-FFF2-40B4-BE49-F238E27FC236}">
              <a16:creationId xmlns:a16="http://schemas.microsoft.com/office/drawing/2014/main" id="{3D7FE5B7-6BF5-40CC-896A-57642B0617D0}"/>
            </a:ext>
          </a:extLst>
        </xdr:cNvPr>
        <xdr:cNvSpPr/>
      </xdr:nvSpPr>
      <xdr:spPr>
        <a:xfrm flipH="1">
          <a:off x="5762065" y="26797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29</xdr:row>
      <xdr:rowOff>14942</xdr:rowOff>
    </xdr:from>
    <xdr:to>
      <xdr:col>8</xdr:col>
      <xdr:colOff>366060</xdr:colOff>
      <xdr:row>29</xdr:row>
      <xdr:rowOff>211045</xdr:rowOff>
    </xdr:to>
    <xdr:sp macro="" textlink="">
      <xdr:nvSpPr>
        <xdr:cNvPr id="32" name="U ターン矢印 23">
          <a:extLst>
            <a:ext uri="{FF2B5EF4-FFF2-40B4-BE49-F238E27FC236}">
              <a16:creationId xmlns:a16="http://schemas.microsoft.com/office/drawing/2014/main" id="{80A89311-1BBE-48FC-B85C-9398C3E557C3}"/>
            </a:ext>
          </a:extLst>
        </xdr:cNvPr>
        <xdr:cNvSpPr/>
      </xdr:nvSpPr>
      <xdr:spPr>
        <a:xfrm>
          <a:off x="5791948" y="28978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30</xdr:row>
      <xdr:rowOff>14942</xdr:rowOff>
    </xdr:from>
    <xdr:to>
      <xdr:col>8</xdr:col>
      <xdr:colOff>366060</xdr:colOff>
      <xdr:row>30</xdr:row>
      <xdr:rowOff>211045</xdr:rowOff>
    </xdr:to>
    <xdr:sp macro="" textlink="">
      <xdr:nvSpPr>
        <xdr:cNvPr id="42" name="U ターン矢印 23">
          <a:extLst>
            <a:ext uri="{FF2B5EF4-FFF2-40B4-BE49-F238E27FC236}">
              <a16:creationId xmlns:a16="http://schemas.microsoft.com/office/drawing/2014/main" id="{41BE71B6-B0F8-43CA-9E3B-DD89CE246AE8}"/>
            </a:ext>
          </a:extLst>
        </xdr:cNvPr>
        <xdr:cNvSpPr/>
      </xdr:nvSpPr>
      <xdr:spPr>
        <a:xfrm>
          <a:off x="5791948" y="87842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25</xdr:row>
      <xdr:rowOff>22217</xdr:rowOff>
    </xdr:from>
    <xdr:to>
      <xdr:col>8</xdr:col>
      <xdr:colOff>363910</xdr:colOff>
      <xdr:row>25</xdr:row>
      <xdr:rowOff>203380</xdr:rowOff>
    </xdr:to>
    <xdr:sp macro="" textlink="">
      <xdr:nvSpPr>
        <xdr:cNvPr id="50" name="U ターン矢印 40">
          <a:extLst>
            <a:ext uri="{FF2B5EF4-FFF2-40B4-BE49-F238E27FC236}">
              <a16:creationId xmlns:a16="http://schemas.microsoft.com/office/drawing/2014/main" id="{3F147161-0E66-47F1-AC5D-1D88D9E8A364}"/>
            </a:ext>
          </a:extLst>
        </xdr:cNvPr>
        <xdr:cNvSpPr/>
      </xdr:nvSpPr>
      <xdr:spPr>
        <a:xfrm flipH="1">
          <a:off x="5790527" y="764856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52" name="曲折矢印 34">
          <a:extLst>
            <a:ext uri="{FF2B5EF4-FFF2-40B4-BE49-F238E27FC236}">
              <a16:creationId xmlns:a16="http://schemas.microsoft.com/office/drawing/2014/main" id="{79E599D0-5ECA-40DF-862C-65E18D03C76D}"/>
            </a:ext>
          </a:extLst>
        </xdr:cNvPr>
        <xdr:cNvSpPr/>
      </xdr:nvSpPr>
      <xdr:spPr>
        <a:xfrm flipH="1">
          <a:off x="5781862" y="83317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31</xdr:row>
      <xdr:rowOff>39528</xdr:rowOff>
    </xdr:from>
    <xdr:to>
      <xdr:col>8</xdr:col>
      <xdr:colOff>411149</xdr:colOff>
      <xdr:row>31</xdr:row>
      <xdr:rowOff>207060</xdr:rowOff>
    </xdr:to>
    <xdr:sp macro="" textlink="">
      <xdr:nvSpPr>
        <xdr:cNvPr id="54" name="曲折矢印 35">
          <a:extLst>
            <a:ext uri="{FF2B5EF4-FFF2-40B4-BE49-F238E27FC236}">
              <a16:creationId xmlns:a16="http://schemas.microsoft.com/office/drawing/2014/main" id="{4666E120-2761-420D-815B-2E5FA2ACF164}"/>
            </a:ext>
          </a:extLst>
        </xdr:cNvPr>
        <xdr:cNvSpPr/>
      </xdr:nvSpPr>
      <xdr:spPr>
        <a:xfrm>
          <a:off x="5818203" y="72086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36</xdr:row>
      <xdr:rowOff>19649</xdr:rowOff>
    </xdr:from>
    <xdr:to>
      <xdr:col>8</xdr:col>
      <xdr:colOff>371321</xdr:colOff>
      <xdr:row>36</xdr:row>
      <xdr:rowOff>202797</xdr:rowOff>
    </xdr:to>
    <xdr:sp macro="" textlink="">
      <xdr:nvSpPr>
        <xdr:cNvPr id="56" name="曲折矢印 34">
          <a:extLst>
            <a:ext uri="{FF2B5EF4-FFF2-40B4-BE49-F238E27FC236}">
              <a16:creationId xmlns:a16="http://schemas.microsoft.com/office/drawing/2014/main" id="{8E2DB860-9A37-4C8E-8489-735D57E4AAA2}"/>
            </a:ext>
          </a:extLst>
        </xdr:cNvPr>
        <xdr:cNvSpPr/>
      </xdr:nvSpPr>
      <xdr:spPr>
        <a:xfrm flipH="1">
          <a:off x="5781862" y="103764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241300</xdr:colOff>
      <xdr:row>37</xdr:row>
      <xdr:rowOff>158750</xdr:rowOff>
    </xdr:from>
    <xdr:to>
      <xdr:col>8</xdr:col>
      <xdr:colOff>390712</xdr:colOff>
      <xdr:row>37</xdr:row>
      <xdr:rowOff>354853</xdr:rowOff>
    </xdr:to>
    <xdr:sp macro="" textlink="">
      <xdr:nvSpPr>
        <xdr:cNvPr id="58" name="U ターン矢印 23">
          <a:extLst>
            <a:ext uri="{FF2B5EF4-FFF2-40B4-BE49-F238E27FC236}">
              <a16:creationId xmlns:a16="http://schemas.microsoft.com/office/drawing/2014/main" id="{A817AF4A-5DF1-4B10-8D55-CAC962242DB2}"/>
            </a:ext>
          </a:extLst>
        </xdr:cNvPr>
        <xdr:cNvSpPr/>
      </xdr:nvSpPr>
      <xdr:spPr>
        <a:xfrm>
          <a:off x="5816600" y="1097280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260350</xdr:colOff>
      <xdr:row>150</xdr:row>
      <xdr:rowOff>31750</xdr:rowOff>
    </xdr:from>
    <xdr:to>
      <xdr:col>8</xdr:col>
      <xdr:colOff>343805</xdr:colOff>
      <xdr:row>150</xdr:row>
      <xdr:rowOff>216808</xdr:rowOff>
    </xdr:to>
    <xdr:sp macro="" textlink="">
      <xdr:nvSpPr>
        <xdr:cNvPr id="60" name="下矢印 30">
          <a:extLst>
            <a:ext uri="{FF2B5EF4-FFF2-40B4-BE49-F238E27FC236}">
              <a16:creationId xmlns:a16="http://schemas.microsoft.com/office/drawing/2014/main" id="{A5C3B2A4-606A-4F2B-B0A7-2D1E74C6A27B}"/>
            </a:ext>
          </a:extLst>
        </xdr:cNvPr>
        <xdr:cNvSpPr/>
      </xdr:nvSpPr>
      <xdr:spPr>
        <a:xfrm rot="10800000">
          <a:off x="5835650" y="406654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155</xdr:row>
      <xdr:rowOff>37512</xdr:rowOff>
    </xdr:from>
    <xdr:to>
      <xdr:col>8</xdr:col>
      <xdr:colOff>370946</xdr:colOff>
      <xdr:row>155</xdr:row>
      <xdr:rowOff>205044</xdr:rowOff>
    </xdr:to>
    <xdr:sp macro="" textlink="">
      <xdr:nvSpPr>
        <xdr:cNvPr id="61" name="曲折矢印 16">
          <a:extLst>
            <a:ext uri="{FF2B5EF4-FFF2-40B4-BE49-F238E27FC236}">
              <a16:creationId xmlns:a16="http://schemas.microsoft.com/office/drawing/2014/main" id="{DDF15950-B68C-49A6-BF65-1F15195AA115}"/>
            </a:ext>
          </a:extLst>
        </xdr:cNvPr>
        <xdr:cNvSpPr/>
      </xdr:nvSpPr>
      <xdr:spPr>
        <a:xfrm>
          <a:off x="5778000" y="414268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156</xdr:row>
      <xdr:rowOff>19649</xdr:rowOff>
    </xdr:from>
    <xdr:to>
      <xdr:col>8</xdr:col>
      <xdr:colOff>371321</xdr:colOff>
      <xdr:row>156</xdr:row>
      <xdr:rowOff>202797</xdr:rowOff>
    </xdr:to>
    <xdr:sp macro="" textlink="">
      <xdr:nvSpPr>
        <xdr:cNvPr id="62" name="曲折矢印 34">
          <a:extLst>
            <a:ext uri="{FF2B5EF4-FFF2-40B4-BE49-F238E27FC236}">
              <a16:creationId xmlns:a16="http://schemas.microsoft.com/office/drawing/2014/main" id="{435B8CBC-4B2C-45A5-862D-2DC91439D3F8}"/>
            </a:ext>
          </a:extLst>
        </xdr:cNvPr>
        <xdr:cNvSpPr/>
      </xdr:nvSpPr>
      <xdr:spPr>
        <a:xfrm flipH="1">
          <a:off x="5781862" y="418661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157</xdr:row>
      <xdr:rowOff>22860</xdr:rowOff>
    </xdr:from>
    <xdr:to>
      <xdr:col>8</xdr:col>
      <xdr:colOff>342535</xdr:colOff>
      <xdr:row>157</xdr:row>
      <xdr:rowOff>207918</xdr:rowOff>
    </xdr:to>
    <xdr:sp macro="" textlink="">
      <xdr:nvSpPr>
        <xdr:cNvPr id="448" name="下矢印 30">
          <a:extLst>
            <a:ext uri="{FF2B5EF4-FFF2-40B4-BE49-F238E27FC236}">
              <a16:creationId xmlns:a16="http://schemas.microsoft.com/office/drawing/2014/main" id="{E82E7464-64A0-4B9E-8C6F-F053CD518ECF}"/>
            </a:ext>
          </a:extLst>
        </xdr:cNvPr>
        <xdr:cNvSpPr/>
      </xdr:nvSpPr>
      <xdr:spPr>
        <a:xfrm rot="10800000">
          <a:off x="5834380" y="4164076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259080</xdr:colOff>
      <xdr:row>158</xdr:row>
      <xdr:rowOff>22860</xdr:rowOff>
    </xdr:from>
    <xdr:to>
      <xdr:col>8</xdr:col>
      <xdr:colOff>342535</xdr:colOff>
      <xdr:row>158</xdr:row>
      <xdr:rowOff>207918</xdr:rowOff>
    </xdr:to>
    <xdr:sp macro="" textlink="">
      <xdr:nvSpPr>
        <xdr:cNvPr id="450" name="下矢印 30">
          <a:extLst>
            <a:ext uri="{FF2B5EF4-FFF2-40B4-BE49-F238E27FC236}">
              <a16:creationId xmlns:a16="http://schemas.microsoft.com/office/drawing/2014/main" id="{4FEB0690-DD65-4322-B376-536AA72BD433}"/>
            </a:ext>
          </a:extLst>
        </xdr:cNvPr>
        <xdr:cNvSpPr/>
      </xdr:nvSpPr>
      <xdr:spPr>
        <a:xfrm rot="10800000">
          <a:off x="5834380" y="4164076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159</xdr:row>
      <xdr:rowOff>37512</xdr:rowOff>
    </xdr:from>
    <xdr:to>
      <xdr:col>8</xdr:col>
      <xdr:colOff>370946</xdr:colOff>
      <xdr:row>159</xdr:row>
      <xdr:rowOff>205044</xdr:rowOff>
    </xdr:to>
    <xdr:sp macro="" textlink="">
      <xdr:nvSpPr>
        <xdr:cNvPr id="451" name="曲折矢印 16">
          <a:extLst>
            <a:ext uri="{FF2B5EF4-FFF2-40B4-BE49-F238E27FC236}">
              <a16:creationId xmlns:a16="http://schemas.microsoft.com/office/drawing/2014/main" id="{2B0A898A-1C6E-4CEA-821C-BB3848DA0A52}"/>
            </a:ext>
          </a:extLst>
        </xdr:cNvPr>
        <xdr:cNvSpPr/>
      </xdr:nvSpPr>
      <xdr:spPr>
        <a:xfrm>
          <a:off x="5778000" y="42112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160</xdr:row>
      <xdr:rowOff>3063</xdr:rowOff>
    </xdr:from>
    <xdr:to>
      <xdr:col>8</xdr:col>
      <xdr:colOff>315172</xdr:colOff>
      <xdr:row>161</xdr:row>
      <xdr:rowOff>0</xdr:rowOff>
    </xdr:to>
    <xdr:sp macro="" textlink="">
      <xdr:nvSpPr>
        <xdr:cNvPr id="454" name="下矢印 21">
          <a:extLst>
            <a:ext uri="{FF2B5EF4-FFF2-40B4-BE49-F238E27FC236}">
              <a16:creationId xmlns:a16="http://schemas.microsoft.com/office/drawing/2014/main" id="{36E204F0-FDEE-47A8-BE31-BB6F481EA77E}"/>
            </a:ext>
          </a:extLst>
        </xdr:cNvPr>
        <xdr:cNvSpPr/>
      </xdr:nvSpPr>
      <xdr:spPr>
        <a:xfrm rot="8316506">
          <a:off x="5822782" y="3926511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167946</xdr:colOff>
      <xdr:row>160</xdr:row>
      <xdr:rowOff>129847</xdr:rowOff>
    </xdr:from>
    <xdr:to>
      <xdr:col>1</xdr:col>
      <xdr:colOff>167946</xdr:colOff>
      <xdr:row>160</xdr:row>
      <xdr:rowOff>201449</xdr:rowOff>
    </xdr:to>
    <xdr:cxnSp macro="">
      <xdr:nvCxnSpPr>
        <xdr:cNvPr id="466" name="直線コネクタ 465">
          <a:extLst>
            <a:ext uri="{FF2B5EF4-FFF2-40B4-BE49-F238E27FC236}">
              <a16:creationId xmlns:a16="http://schemas.microsoft.com/office/drawing/2014/main" id="{565B489E-0C27-49E4-98E4-19EC4BFE80B0}"/>
            </a:ext>
          </a:extLst>
        </xdr:cNvPr>
        <xdr:cNvCxnSpPr/>
      </xdr:nvCxnSpPr>
      <xdr:spPr>
        <a:xfrm flipV="1">
          <a:off x="776670" y="43244157"/>
          <a:ext cx="0" cy="7160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118241</xdr:colOff>
      <xdr:row>160</xdr:row>
      <xdr:rowOff>72040</xdr:rowOff>
    </xdr:from>
    <xdr:to>
      <xdr:col>1</xdr:col>
      <xdr:colOff>206265</xdr:colOff>
      <xdr:row>160</xdr:row>
      <xdr:rowOff>192690</xdr:rowOff>
    </xdr:to>
    <xdr:cxnSp macro="">
      <xdr:nvCxnSpPr>
        <xdr:cNvPr id="494" name="直線コネクタ 493">
          <a:extLst>
            <a:ext uri="{FF2B5EF4-FFF2-40B4-BE49-F238E27FC236}">
              <a16:creationId xmlns:a16="http://schemas.microsoft.com/office/drawing/2014/main" id="{C6579A52-01C2-FEC0-1AD4-44F154BB31EA}"/>
            </a:ext>
          </a:extLst>
        </xdr:cNvPr>
        <xdr:cNvCxnSpPr/>
      </xdr:nvCxnSpPr>
      <xdr:spPr>
        <a:xfrm flipV="1">
          <a:off x="726965" y="43186350"/>
          <a:ext cx="88024" cy="12065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101819</xdr:colOff>
      <xdr:row>160</xdr:row>
      <xdr:rowOff>44450</xdr:rowOff>
    </xdr:from>
    <xdr:to>
      <xdr:col>1</xdr:col>
      <xdr:colOff>166414</xdr:colOff>
      <xdr:row>160</xdr:row>
      <xdr:rowOff>131379</xdr:rowOff>
    </xdr:to>
    <xdr:cxnSp macro="">
      <xdr:nvCxnSpPr>
        <xdr:cNvPr id="502" name="直線コネクタ 501">
          <a:extLst>
            <a:ext uri="{FF2B5EF4-FFF2-40B4-BE49-F238E27FC236}">
              <a16:creationId xmlns:a16="http://schemas.microsoft.com/office/drawing/2014/main" id="{1809BAA9-70E2-2C95-7E27-3B32B164311E}"/>
            </a:ext>
          </a:extLst>
        </xdr:cNvPr>
        <xdr:cNvCxnSpPr/>
      </xdr:nvCxnSpPr>
      <xdr:spPr>
        <a:xfrm flipH="1" flipV="1">
          <a:off x="710543" y="43158760"/>
          <a:ext cx="64595" cy="869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557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166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446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56595"/>
          <a:ext cx="120810" cy="16281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282830"/>
          <a:ext cx="131479" cy="11508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0985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699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656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587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0849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557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514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26</xdr:row>
          <xdr:rowOff>213801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489336</xdr:colOff>
      <xdr:row>17</xdr:row>
      <xdr:rowOff>0</xdr:rowOff>
    </xdr:from>
    <xdr:to>
      <xdr:col>12</xdr:col>
      <xdr:colOff>594359</xdr:colOff>
      <xdr:row>24</xdr:row>
      <xdr:rowOff>189564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15116" y="40835338"/>
          <a:ext cx="2348564" cy="178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6</xdr:col>
      <xdr:colOff>192157</xdr:colOff>
      <xdr:row>17</xdr:row>
      <xdr:rowOff>0</xdr:rowOff>
    </xdr:from>
    <xdr:to>
      <xdr:col>9</xdr:col>
      <xdr:colOff>442425</xdr:colOff>
      <xdr:row>20</xdr:row>
      <xdr:rowOff>117169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307" y="41000351"/>
          <a:ext cx="1850468" cy="136176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19</xdr:row>
      <xdr:rowOff>57219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185055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182045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654050</xdr:colOff>
          <xdr:row>26</xdr:row>
          <xdr:rowOff>222250</xdr:rowOff>
        </xdr:from>
        <xdr:to>
          <xdr:col>12</xdr:col>
          <xdr:colOff>476250</xdr:colOff>
          <xdr:row>65</xdr:row>
          <xdr:rowOff>50800</xdr:rowOff>
        </xdr:to>
        <xdr:pic>
          <xdr:nvPicPr>
            <xdr:cNvPr id="224" name="図 223">
              <a:extLst>
                <a:ext uri="{FF2B5EF4-FFF2-40B4-BE49-F238E27FC236}">
                  <a16:creationId xmlns:a16="http://schemas.microsoft.com/office/drawing/2014/main" id="{67472818-C646-ADFF-1D79-276F45DA19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9" spid="_x0000_s416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968750" y="10693400"/>
              <a:ext cx="5848350" cy="8877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fajf/Downloads/pc-open-close%20(2).xls" TargetMode="External"/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/Users/cfajf/Downloads/pc-open-close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c-open-close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5"/>
  <sheetViews>
    <sheetView tabSelected="1" view="pageBreakPreview" topLeftCell="A152" zoomScale="85" zoomScaleNormal="100" zoomScaleSheetLayoutView="85" workbookViewId="0">
      <selection activeCell="L3" sqref="L3"/>
    </sheetView>
  </sheetViews>
  <sheetFormatPr defaultRowHeight="13"/>
  <cols>
    <col min="2" max="2" width="4.6328125" style="104" customWidth="1"/>
    <col min="3" max="3" width="4.6328125" customWidth="1"/>
    <col min="4" max="4" width="31.36328125" customWidth="1"/>
    <col min="5" max="5" width="4.1796875" customWidth="1"/>
    <col min="6" max="6" width="8.81640625" style="86"/>
    <col min="9" max="9" width="8.81640625" style="4"/>
    <col min="10" max="10" width="0.36328125" customWidth="1"/>
    <col min="11" max="11" width="39.81640625" customWidth="1"/>
    <col min="13" max="13" width="3.1796875" customWidth="1"/>
    <col min="14" max="18" width="7.6328125" customWidth="1"/>
  </cols>
  <sheetData>
    <row r="1" spans="1:30" s="5" customFormat="1">
      <c r="A1"/>
      <c r="B1" s="124" t="s">
        <v>227</v>
      </c>
      <c r="C1"/>
      <c r="E1" s="1"/>
      <c r="F1" s="86"/>
      <c r="G1" s="2"/>
      <c r="H1" s="3"/>
      <c r="I1" s="4"/>
      <c r="K1" s="6" t="s">
        <v>257</v>
      </c>
      <c r="L1" s="7"/>
    </row>
    <row r="2" spans="1:30" s="5" customFormat="1" ht="13.5" thickBot="1">
      <c r="A2"/>
      <c r="B2" s="5" t="s">
        <v>238</v>
      </c>
      <c r="C2"/>
      <c r="E2" s="1"/>
      <c r="F2" s="86"/>
      <c r="G2" s="2"/>
      <c r="H2" s="3"/>
      <c r="I2" s="4"/>
      <c r="K2" s="8">
        <v>46184</v>
      </c>
      <c r="L2" s="9">
        <v>0.45277777777777778</v>
      </c>
    </row>
    <row r="3" spans="1:30" s="14" customFormat="1" ht="39.75" customHeight="1" thickBot="1">
      <c r="A3" s="155" t="s">
        <v>26</v>
      </c>
      <c r="B3" s="105" t="s">
        <v>24</v>
      </c>
      <c r="C3" s="10" t="s">
        <v>25</v>
      </c>
      <c r="D3" s="10" t="s">
        <v>0</v>
      </c>
      <c r="E3" s="10" t="s">
        <v>1</v>
      </c>
      <c r="F3" s="11" t="s">
        <v>75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75" customHeight="1" thickTop="1">
      <c r="A4" s="15">
        <v>1</v>
      </c>
      <c r="B4" s="106"/>
      <c r="C4" s="51"/>
      <c r="D4" s="16" t="s">
        <v>7</v>
      </c>
      <c r="E4" s="17"/>
      <c r="F4" s="87"/>
      <c r="G4" s="18">
        <v>0</v>
      </c>
      <c r="H4" s="18">
        <v>0</v>
      </c>
      <c r="I4" s="17" t="s">
        <v>8</v>
      </c>
      <c r="J4" s="19"/>
      <c r="K4" s="20" t="s">
        <v>66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7" t="s">
        <v>19</v>
      </c>
      <c r="C5" s="52"/>
      <c r="D5" s="23"/>
      <c r="E5" s="24"/>
      <c r="F5" s="88"/>
      <c r="G5" s="54">
        <v>0.05</v>
      </c>
      <c r="H5" s="54">
        <f t="shared" ref="H5:H38" si="0">H4+G5</f>
        <v>0.05</v>
      </c>
      <c r="I5" s="49"/>
      <c r="J5" s="23"/>
      <c r="K5" s="26"/>
      <c r="L5" s="55"/>
      <c r="AB5" s="5"/>
      <c r="AC5" s="5"/>
      <c r="AD5" s="5"/>
    </row>
    <row r="6" spans="1:30" ht="18" customHeight="1">
      <c r="A6" s="22">
        <v>3</v>
      </c>
      <c r="B6" s="107" t="s">
        <v>11</v>
      </c>
      <c r="C6" s="47" t="s">
        <v>27</v>
      </c>
      <c r="D6" s="23"/>
      <c r="E6" s="24"/>
      <c r="F6" s="88"/>
      <c r="G6" s="54">
        <v>0.1</v>
      </c>
      <c r="H6" s="54">
        <f t="shared" si="0"/>
        <v>0.15000000000000002</v>
      </c>
      <c r="I6" s="49"/>
      <c r="J6" s="23"/>
      <c r="K6" s="26" t="s">
        <v>34</v>
      </c>
      <c r="L6" s="55"/>
      <c r="AB6" s="5"/>
      <c r="AC6" s="5"/>
      <c r="AD6" s="5"/>
    </row>
    <row r="7" spans="1:30" ht="18" customHeight="1">
      <c r="A7" s="22">
        <v>4</v>
      </c>
      <c r="B7" s="107" t="s">
        <v>11</v>
      </c>
      <c r="C7" s="47" t="s">
        <v>27</v>
      </c>
      <c r="D7" s="23" t="s">
        <v>28</v>
      </c>
      <c r="E7" s="24"/>
      <c r="F7" s="88"/>
      <c r="G7" s="54">
        <v>0.45</v>
      </c>
      <c r="H7" s="54">
        <f t="shared" si="0"/>
        <v>0.60000000000000009</v>
      </c>
      <c r="I7" s="49"/>
      <c r="J7" s="23"/>
      <c r="K7" s="26"/>
      <c r="L7" s="56"/>
      <c r="AB7" s="5"/>
      <c r="AC7" s="5"/>
      <c r="AD7" s="5"/>
    </row>
    <row r="8" spans="1:30" ht="18.75" customHeight="1">
      <c r="A8" s="22">
        <v>5</v>
      </c>
      <c r="B8" s="108" t="s">
        <v>29</v>
      </c>
      <c r="C8" s="57"/>
      <c r="D8" s="23"/>
      <c r="E8" s="24"/>
      <c r="F8" s="88"/>
      <c r="G8" s="62">
        <v>0.2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75" customHeight="1">
      <c r="A9" s="22">
        <v>6</v>
      </c>
      <c r="B9" s="59" t="s">
        <v>18</v>
      </c>
      <c r="C9" s="59"/>
      <c r="D9" s="23"/>
      <c r="E9" s="24"/>
      <c r="F9" s="88"/>
      <c r="G9" s="62">
        <v>0.1</v>
      </c>
      <c r="H9" s="62">
        <f t="shared" si="0"/>
        <v>0.9</v>
      </c>
      <c r="I9" s="49"/>
      <c r="J9" s="23"/>
      <c r="K9" s="26" t="s">
        <v>31</v>
      </c>
      <c r="L9" s="56"/>
      <c r="AB9" s="5"/>
      <c r="AC9" s="5"/>
      <c r="AD9" s="5"/>
    </row>
    <row r="10" spans="1:30" ht="18.75" customHeight="1">
      <c r="A10" s="22">
        <v>7</v>
      </c>
      <c r="B10" s="47" t="s">
        <v>22</v>
      </c>
      <c r="C10" s="47"/>
      <c r="D10" s="23"/>
      <c r="E10" s="24"/>
      <c r="F10" s="88"/>
      <c r="G10" s="62">
        <v>0.1</v>
      </c>
      <c r="H10" s="62">
        <f t="shared" si="0"/>
        <v>1</v>
      </c>
      <c r="I10" s="49"/>
      <c r="J10" s="23"/>
      <c r="K10" s="23" t="s">
        <v>120</v>
      </c>
      <c r="L10" s="56"/>
      <c r="AB10" s="5"/>
      <c r="AC10" s="5"/>
      <c r="AD10" s="5"/>
    </row>
    <row r="11" spans="1:30" ht="18.75" customHeight="1">
      <c r="A11" s="22">
        <v>8</v>
      </c>
      <c r="B11" s="47" t="s">
        <v>22</v>
      </c>
      <c r="C11" s="47"/>
      <c r="D11" s="35"/>
      <c r="E11" s="24"/>
      <c r="F11" s="88"/>
      <c r="G11" s="62">
        <v>0.1</v>
      </c>
      <c r="H11" s="62">
        <f t="shared" si="0"/>
        <v>1.1000000000000001</v>
      </c>
      <c r="I11" s="5"/>
      <c r="J11" s="23"/>
      <c r="K11" s="23" t="s">
        <v>121</v>
      </c>
      <c r="L11" s="56"/>
      <c r="AB11" s="5"/>
      <c r="AC11" s="5"/>
      <c r="AD11" s="5"/>
    </row>
    <row r="12" spans="1:30" ht="71.5" customHeight="1">
      <c r="A12" s="22">
        <v>9</v>
      </c>
      <c r="B12" s="47" t="s">
        <v>35</v>
      </c>
      <c r="C12" s="48"/>
      <c r="D12" s="35"/>
      <c r="E12" s="24"/>
      <c r="F12" s="89" t="s">
        <v>122</v>
      </c>
      <c r="G12" s="111"/>
      <c r="H12" s="62">
        <f t="shared" si="0"/>
        <v>1.1000000000000001</v>
      </c>
      <c r="I12" s="48"/>
      <c r="J12" s="30"/>
      <c r="K12" s="61" t="s">
        <v>67</v>
      </c>
      <c r="L12" s="60"/>
      <c r="AB12" s="5"/>
      <c r="AC12" s="5"/>
      <c r="AD12" s="5"/>
    </row>
    <row r="13" spans="1:30" ht="40.5" customHeight="1">
      <c r="A13" s="38">
        <v>10</v>
      </c>
      <c r="B13" s="115" t="s">
        <v>11</v>
      </c>
      <c r="C13" s="69" t="s">
        <v>114</v>
      </c>
      <c r="D13" s="42" t="s">
        <v>123</v>
      </c>
      <c r="E13" s="39"/>
      <c r="F13" s="99" t="s">
        <v>122</v>
      </c>
      <c r="G13" s="112">
        <v>23.8</v>
      </c>
      <c r="H13" s="112">
        <f t="shared" si="0"/>
        <v>24.900000000000002</v>
      </c>
      <c r="I13" s="72" t="s">
        <v>63</v>
      </c>
      <c r="J13" s="44"/>
      <c r="K13" s="103" t="s">
        <v>207</v>
      </c>
      <c r="L13" s="43">
        <f>H13-H4</f>
        <v>24.900000000000002</v>
      </c>
      <c r="N13" t="s">
        <v>81</v>
      </c>
      <c r="P13" s="97"/>
      <c r="Q13" s="98"/>
      <c r="R13" s="98"/>
    </row>
    <row r="14" spans="1:30" ht="40.5" customHeight="1">
      <c r="A14" s="38">
        <v>11</v>
      </c>
      <c r="B14" s="115" t="s">
        <v>11</v>
      </c>
      <c r="C14" s="69"/>
      <c r="D14" s="42" t="s">
        <v>124</v>
      </c>
      <c r="E14" s="39"/>
      <c r="F14" s="116" t="s">
        <v>116</v>
      </c>
      <c r="G14" s="112">
        <v>13.1</v>
      </c>
      <c r="H14" s="112">
        <f t="shared" si="0"/>
        <v>38</v>
      </c>
      <c r="I14" s="72" t="s">
        <v>63</v>
      </c>
      <c r="J14" s="44"/>
      <c r="K14" s="103" t="s">
        <v>208</v>
      </c>
      <c r="L14" s="43">
        <f>H14-H13</f>
        <v>13.099999999999998</v>
      </c>
      <c r="N14" t="s">
        <v>81</v>
      </c>
      <c r="O14" t="s">
        <v>81</v>
      </c>
      <c r="P14" t="s">
        <v>81</v>
      </c>
      <c r="Q14" t="s">
        <v>81</v>
      </c>
    </row>
    <row r="15" spans="1:30" ht="40.5" customHeight="1">
      <c r="A15" s="38">
        <v>12</v>
      </c>
      <c r="B15" s="132" t="s">
        <v>11</v>
      </c>
      <c r="C15" s="133" t="s">
        <v>114</v>
      </c>
      <c r="D15" s="103" t="s">
        <v>125</v>
      </c>
      <c r="E15" s="134"/>
      <c r="F15" s="116" t="s">
        <v>116</v>
      </c>
      <c r="G15" s="135">
        <v>13.1</v>
      </c>
      <c r="H15" s="112">
        <f t="shared" si="0"/>
        <v>51.1</v>
      </c>
      <c r="I15" s="136" t="s">
        <v>62</v>
      </c>
      <c r="J15" s="44"/>
      <c r="K15" s="103" t="s">
        <v>209</v>
      </c>
      <c r="L15" s="43">
        <f>H15-H14</f>
        <v>13.100000000000001</v>
      </c>
      <c r="N15" t="s">
        <v>81</v>
      </c>
      <c r="P15" s="97"/>
      <c r="Q15" s="98"/>
      <c r="R15" s="98"/>
    </row>
    <row r="16" spans="1:30" ht="18" customHeight="1">
      <c r="A16" s="22">
        <v>13</v>
      </c>
      <c r="B16" s="114" t="s">
        <v>11</v>
      </c>
      <c r="C16" s="47" t="s">
        <v>27</v>
      </c>
      <c r="D16" s="23"/>
      <c r="E16" s="24"/>
      <c r="F16" s="92" t="s">
        <v>115</v>
      </c>
      <c r="G16" s="111">
        <v>0.7</v>
      </c>
      <c r="H16" s="62">
        <f t="shared" si="0"/>
        <v>51.800000000000004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43</v>
      </c>
      <c r="C17" s="48"/>
      <c r="D17" s="23"/>
      <c r="E17" s="24"/>
      <c r="F17" s="113" t="s">
        <v>113</v>
      </c>
      <c r="G17" s="111">
        <v>0.2</v>
      </c>
      <c r="H17" s="62">
        <f t="shared" si="0"/>
        <v>52.000000000000007</v>
      </c>
      <c r="I17" s="49"/>
      <c r="J17" s="30"/>
      <c r="K17" s="26" t="s">
        <v>126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3" t="s">
        <v>113</v>
      </c>
      <c r="G18" s="111">
        <v>2</v>
      </c>
      <c r="H18" s="62">
        <f t="shared" si="0"/>
        <v>54.000000000000007</v>
      </c>
      <c r="I18" s="137"/>
      <c r="J18" s="30"/>
      <c r="K18" s="26" t="s">
        <v>127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69</v>
      </c>
      <c r="C19" s="48"/>
      <c r="D19" s="23"/>
      <c r="E19" s="24"/>
      <c r="F19" s="113" t="s">
        <v>113</v>
      </c>
      <c r="G19" s="111">
        <v>0.1</v>
      </c>
      <c r="H19" s="62">
        <f t="shared" si="0"/>
        <v>54.100000000000009</v>
      </c>
      <c r="I19" s="137"/>
      <c r="J19" s="30"/>
      <c r="K19" s="26" t="s">
        <v>82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3" t="s">
        <v>113</v>
      </c>
      <c r="G20" s="111">
        <v>7.1</v>
      </c>
      <c r="H20" s="62">
        <f t="shared" si="0"/>
        <v>61.20000000000001</v>
      </c>
      <c r="I20" s="5"/>
      <c r="J20" s="30"/>
      <c r="K20" s="26" t="s">
        <v>128</v>
      </c>
      <c r="L20" s="60"/>
      <c r="AB20" s="5"/>
      <c r="AC20" s="5"/>
      <c r="AD20" s="5"/>
    </row>
    <row r="21" spans="1:30" ht="18" customHeight="1">
      <c r="A21" s="22">
        <v>18</v>
      </c>
      <c r="B21" s="107" t="s">
        <v>16</v>
      </c>
      <c r="C21" s="48"/>
      <c r="D21" s="23"/>
      <c r="E21" s="24"/>
      <c r="F21" s="113" t="s">
        <v>113</v>
      </c>
      <c r="G21" s="111">
        <v>0.2</v>
      </c>
      <c r="H21" s="62">
        <f t="shared" si="0"/>
        <v>61.400000000000013</v>
      </c>
      <c r="I21" s="137"/>
      <c r="J21" s="30"/>
      <c r="K21" s="26" t="s">
        <v>129</v>
      </c>
      <c r="L21" s="60"/>
      <c r="AB21" s="5"/>
      <c r="AC21" s="5"/>
      <c r="AD21" s="5"/>
    </row>
    <row r="22" spans="1:30" ht="18" customHeight="1">
      <c r="A22" s="22">
        <v>19</v>
      </c>
      <c r="B22" s="107" t="s">
        <v>15</v>
      </c>
      <c r="C22" s="48"/>
      <c r="D22" s="23"/>
      <c r="E22" s="24"/>
      <c r="F22" s="92"/>
      <c r="G22" s="111">
        <v>0.5</v>
      </c>
      <c r="H22" s="62">
        <f t="shared" si="0"/>
        <v>61.900000000000013</v>
      </c>
      <c r="I22" s="49"/>
      <c r="J22" s="30"/>
      <c r="K22" s="26" t="s">
        <v>130</v>
      </c>
      <c r="L22" s="60"/>
      <c r="AB22" s="5"/>
      <c r="AC22" s="5"/>
      <c r="AD22" s="5"/>
    </row>
    <row r="23" spans="1:30" ht="18" customHeight="1">
      <c r="A23" s="22">
        <v>20</v>
      </c>
      <c r="B23" s="107" t="s">
        <v>19</v>
      </c>
      <c r="C23" s="48"/>
      <c r="D23" s="23"/>
      <c r="E23" s="24"/>
      <c r="F23" s="89"/>
      <c r="G23" s="111">
        <v>0.1</v>
      </c>
      <c r="H23" s="62">
        <f t="shared" si="0"/>
        <v>62.000000000000014</v>
      </c>
      <c r="I23" s="49"/>
      <c r="J23" s="30"/>
      <c r="K23" s="26" t="s">
        <v>131</v>
      </c>
      <c r="L23" s="131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89"/>
      <c r="G24" s="111">
        <v>0.5</v>
      </c>
      <c r="H24" s="62">
        <f t="shared" si="0"/>
        <v>62.500000000000014</v>
      </c>
      <c r="I24" s="137"/>
      <c r="J24" s="30"/>
      <c r="K24" s="61"/>
      <c r="L24" s="131"/>
      <c r="AB24" s="5"/>
      <c r="AC24" s="5"/>
      <c r="AD24" s="5"/>
    </row>
    <row r="25" spans="1:30" ht="18" customHeight="1">
      <c r="A25" s="22">
        <v>22</v>
      </c>
      <c r="B25" s="70" t="s">
        <v>69</v>
      </c>
      <c r="C25" s="48"/>
      <c r="D25" s="23"/>
      <c r="E25" s="24"/>
      <c r="F25" s="89"/>
      <c r="G25" s="111">
        <v>0.1</v>
      </c>
      <c r="H25" s="62">
        <f t="shared" si="0"/>
        <v>62.600000000000016</v>
      </c>
      <c r="I25" s="137"/>
      <c r="J25" s="30"/>
      <c r="K25" s="61"/>
      <c r="L25" s="131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3" t="s">
        <v>132</v>
      </c>
      <c r="G26" s="111">
        <v>3</v>
      </c>
      <c r="H26" s="62">
        <f t="shared" si="0"/>
        <v>65.600000000000023</v>
      </c>
      <c r="I26" s="137"/>
      <c r="J26" s="30"/>
      <c r="K26" s="26" t="s">
        <v>133</v>
      </c>
      <c r="L26" s="131"/>
      <c r="AB26" s="5"/>
      <c r="AC26" s="5"/>
      <c r="AD26" s="5"/>
    </row>
    <row r="27" spans="1:30" ht="18" customHeight="1">
      <c r="A27" s="22">
        <v>24</v>
      </c>
      <c r="B27" s="107" t="s">
        <v>11</v>
      </c>
      <c r="C27" s="48"/>
      <c r="D27" s="23"/>
      <c r="E27" s="24"/>
      <c r="F27" s="113" t="s">
        <v>132</v>
      </c>
      <c r="G27" s="111">
        <v>0.1</v>
      </c>
      <c r="H27" s="62">
        <f t="shared" si="0"/>
        <v>65.700000000000017</v>
      </c>
      <c r="I27" s="49"/>
      <c r="J27" s="30"/>
      <c r="K27" s="61"/>
      <c r="L27" s="131"/>
      <c r="AB27" s="5"/>
      <c r="AC27" s="5"/>
      <c r="AD27" s="5"/>
    </row>
    <row r="28" spans="1:30" ht="18" customHeight="1">
      <c r="A28" s="22">
        <v>25</v>
      </c>
      <c r="B28" s="107" t="s">
        <v>11</v>
      </c>
      <c r="C28" s="48"/>
      <c r="D28" s="23"/>
      <c r="E28" s="24"/>
      <c r="F28" s="111"/>
      <c r="G28" s="111">
        <v>0.1</v>
      </c>
      <c r="H28" s="62">
        <f t="shared" si="0"/>
        <v>65.800000000000011</v>
      </c>
      <c r="I28" s="49"/>
      <c r="J28" s="30"/>
      <c r="K28" s="61"/>
      <c r="L28" s="131"/>
      <c r="AB28" s="5"/>
      <c r="AC28" s="5"/>
      <c r="AD28" s="5"/>
    </row>
    <row r="29" spans="1:30" ht="18" customHeight="1">
      <c r="A29" s="22">
        <v>26</v>
      </c>
      <c r="B29" s="107" t="s">
        <v>15</v>
      </c>
      <c r="C29" s="48"/>
      <c r="D29" s="23"/>
      <c r="E29" s="24"/>
      <c r="F29" s="169"/>
      <c r="G29" s="111">
        <v>0.2</v>
      </c>
      <c r="H29" s="62">
        <f t="shared" si="0"/>
        <v>66.000000000000014</v>
      </c>
      <c r="I29" s="49"/>
      <c r="J29" s="30"/>
      <c r="K29" s="26" t="s">
        <v>244</v>
      </c>
      <c r="L29" s="131"/>
      <c r="AB29" s="5"/>
      <c r="AC29" s="5"/>
      <c r="AD29" s="5"/>
    </row>
    <row r="30" spans="1:30" ht="18" customHeight="1">
      <c r="A30" s="22">
        <v>27</v>
      </c>
      <c r="B30" s="47" t="s">
        <v>22</v>
      </c>
      <c r="C30" s="48"/>
      <c r="D30" s="23"/>
      <c r="E30" s="24"/>
      <c r="F30" s="169"/>
      <c r="G30" s="111">
        <v>0</v>
      </c>
      <c r="H30" s="62">
        <f t="shared" si="0"/>
        <v>66.000000000000014</v>
      </c>
      <c r="I30" s="140"/>
      <c r="J30" s="30"/>
      <c r="K30" s="26" t="s">
        <v>245</v>
      </c>
      <c r="L30" s="131"/>
      <c r="AB30" s="5"/>
      <c r="AC30" s="5"/>
      <c r="AD30" s="5"/>
    </row>
    <row r="31" spans="1:30" ht="18" customHeight="1">
      <c r="A31" s="22">
        <v>28</v>
      </c>
      <c r="B31" s="47" t="s">
        <v>22</v>
      </c>
      <c r="C31" s="48"/>
      <c r="D31" s="23"/>
      <c r="E31" s="24"/>
      <c r="F31" s="169"/>
      <c r="G31" s="111">
        <v>3</v>
      </c>
      <c r="H31" s="62">
        <f t="shared" si="0"/>
        <v>69.000000000000014</v>
      </c>
      <c r="I31" s="5"/>
      <c r="J31" s="30"/>
      <c r="K31" s="26" t="s">
        <v>246</v>
      </c>
      <c r="L31" s="131"/>
      <c r="AB31" s="5"/>
      <c r="AC31" s="5"/>
      <c r="AD31" s="5"/>
    </row>
    <row r="32" spans="1:30" ht="18" customHeight="1">
      <c r="A32" s="22">
        <v>29</v>
      </c>
      <c r="B32" s="107" t="s">
        <v>11</v>
      </c>
      <c r="C32" s="47"/>
      <c r="D32" s="23"/>
      <c r="E32" s="24"/>
      <c r="F32" s="89"/>
      <c r="G32" s="111">
        <v>0.1</v>
      </c>
      <c r="H32" s="62">
        <f t="shared" si="0"/>
        <v>69.100000000000009</v>
      </c>
      <c r="I32" s="49"/>
      <c r="J32" s="30"/>
      <c r="K32" s="26" t="s">
        <v>247</v>
      </c>
      <c r="L32" s="131"/>
      <c r="AB32" s="5"/>
      <c r="AC32" s="5"/>
      <c r="AD32" s="5"/>
    </row>
    <row r="33" spans="1:30" ht="18" customHeight="1">
      <c r="A33" s="22">
        <v>30</v>
      </c>
      <c r="B33" s="107" t="s">
        <v>19</v>
      </c>
      <c r="C33" s="48"/>
      <c r="D33" s="23"/>
      <c r="E33" s="24"/>
      <c r="F33" s="89" t="s">
        <v>135</v>
      </c>
      <c r="G33" s="111">
        <v>0.5</v>
      </c>
      <c r="H33" s="62">
        <f t="shared" si="0"/>
        <v>69.600000000000009</v>
      </c>
      <c r="I33" s="138"/>
      <c r="J33" s="30"/>
      <c r="K33" s="61"/>
      <c r="L33" s="131"/>
      <c r="AB33" s="5"/>
      <c r="AC33" s="5"/>
      <c r="AD33" s="5"/>
    </row>
    <row r="34" spans="1:30" ht="35" customHeight="1">
      <c r="A34" s="38">
        <v>31</v>
      </c>
      <c r="B34" s="69" t="s">
        <v>35</v>
      </c>
      <c r="C34" s="69"/>
      <c r="D34" s="42" t="s">
        <v>174</v>
      </c>
      <c r="E34" s="39"/>
      <c r="F34" s="91" t="s">
        <v>135</v>
      </c>
      <c r="G34" s="40">
        <v>0</v>
      </c>
      <c r="H34" s="112">
        <f t="shared" si="0"/>
        <v>69.600000000000009</v>
      </c>
      <c r="I34" s="72" t="s">
        <v>63</v>
      </c>
      <c r="J34" s="44"/>
      <c r="K34" s="42" t="s">
        <v>210</v>
      </c>
      <c r="L34" s="43">
        <f>H34-H15</f>
        <v>18.500000000000007</v>
      </c>
      <c r="N34" t="s">
        <v>81</v>
      </c>
      <c r="P34" s="97"/>
      <c r="Q34" s="98"/>
      <c r="R34" s="98"/>
    </row>
    <row r="35" spans="1:30" ht="18" customHeight="1">
      <c r="A35" s="22">
        <v>32</v>
      </c>
      <c r="B35" s="107" t="s">
        <v>11</v>
      </c>
      <c r="C35" s="47" t="s">
        <v>27</v>
      </c>
      <c r="D35" s="23"/>
      <c r="E35" s="24"/>
      <c r="F35" s="89" t="s">
        <v>134</v>
      </c>
      <c r="G35" s="111">
        <v>0.4</v>
      </c>
      <c r="H35" s="62">
        <f t="shared" si="0"/>
        <v>70.000000000000014</v>
      </c>
      <c r="I35" s="49"/>
      <c r="J35" s="30"/>
      <c r="K35" s="61"/>
      <c r="L35" s="131"/>
      <c r="AB35" s="5"/>
      <c r="AC35" s="5"/>
      <c r="AD35" s="5"/>
    </row>
    <row r="36" spans="1:30" ht="18" customHeight="1">
      <c r="A36" s="22">
        <v>33</v>
      </c>
      <c r="B36" s="107" t="s">
        <v>11</v>
      </c>
      <c r="C36" s="47" t="s">
        <v>27</v>
      </c>
      <c r="D36" s="23"/>
      <c r="E36" s="24"/>
      <c r="F36" s="89" t="s">
        <v>136</v>
      </c>
      <c r="G36" s="111">
        <v>8.5</v>
      </c>
      <c r="H36" s="62">
        <f t="shared" si="0"/>
        <v>78.500000000000014</v>
      </c>
      <c r="I36" s="49"/>
      <c r="J36" s="30"/>
      <c r="K36" s="26" t="s">
        <v>248</v>
      </c>
      <c r="L36" s="131"/>
      <c r="AB36" s="5"/>
      <c r="AC36" s="5"/>
      <c r="AD36" s="5"/>
    </row>
    <row r="37" spans="1:30" ht="18" customHeight="1">
      <c r="A37" s="22">
        <v>34</v>
      </c>
      <c r="B37" s="107" t="s">
        <v>15</v>
      </c>
      <c r="C37" s="48"/>
      <c r="D37" s="23"/>
      <c r="E37" s="24"/>
      <c r="F37" s="92" t="s">
        <v>137</v>
      </c>
      <c r="G37" s="111">
        <v>1.1000000000000001</v>
      </c>
      <c r="H37" s="62">
        <f t="shared" si="0"/>
        <v>79.600000000000009</v>
      </c>
      <c r="I37" s="49"/>
      <c r="J37" s="30"/>
      <c r="K37" s="26"/>
      <c r="L37" s="131"/>
      <c r="AB37" s="5"/>
      <c r="AC37" s="5"/>
      <c r="AD37" s="5"/>
    </row>
    <row r="38" spans="1:30" ht="41" customHeight="1">
      <c r="A38" s="38">
        <v>35</v>
      </c>
      <c r="B38" s="69" t="s">
        <v>35</v>
      </c>
      <c r="C38" s="69"/>
      <c r="D38" s="42" t="s">
        <v>175</v>
      </c>
      <c r="E38" s="39"/>
      <c r="F38" s="99"/>
      <c r="G38" s="40">
        <v>0.4</v>
      </c>
      <c r="H38" s="112">
        <f t="shared" si="0"/>
        <v>80.000000000000014</v>
      </c>
      <c r="I38" s="139" t="s">
        <v>138</v>
      </c>
      <c r="J38" s="44"/>
      <c r="K38" s="42" t="s">
        <v>211</v>
      </c>
      <c r="L38" s="43">
        <f>H38-H34</f>
        <v>10.400000000000006</v>
      </c>
      <c r="N38" t="s">
        <v>81</v>
      </c>
      <c r="P38" s="97"/>
      <c r="Q38" s="98"/>
      <c r="R38" s="98"/>
    </row>
    <row r="39" spans="1:30" ht="18" customHeight="1">
      <c r="A39" s="22">
        <v>36</v>
      </c>
      <c r="B39" s="107" t="s">
        <v>11</v>
      </c>
      <c r="C39" s="48"/>
      <c r="D39" s="23"/>
      <c r="E39" s="24"/>
      <c r="F39" s="113"/>
      <c r="G39" s="111">
        <v>0.1</v>
      </c>
      <c r="H39" s="62">
        <f t="shared" ref="H39:H64" si="1">H38+G39</f>
        <v>80.100000000000009</v>
      </c>
      <c r="I39" s="138"/>
      <c r="J39" s="30"/>
      <c r="K39" s="26" t="s">
        <v>249</v>
      </c>
      <c r="L39" s="131"/>
      <c r="AB39" s="5"/>
      <c r="AC39" s="5"/>
      <c r="AD39" s="5"/>
    </row>
    <row r="40" spans="1:30" ht="18" customHeight="1">
      <c r="A40" s="22">
        <v>37</v>
      </c>
      <c r="B40" s="107" t="s">
        <v>16</v>
      </c>
      <c r="C40" s="48"/>
      <c r="D40" s="23"/>
      <c r="E40" s="24"/>
      <c r="F40" s="113"/>
      <c r="G40" s="111">
        <v>0.1</v>
      </c>
      <c r="H40" s="62">
        <f t="shared" si="1"/>
        <v>80.2</v>
      </c>
      <c r="I40" s="49"/>
      <c r="J40" s="30"/>
      <c r="K40" s="26" t="s">
        <v>250</v>
      </c>
      <c r="L40" s="131"/>
      <c r="AB40" s="5"/>
      <c r="AC40" s="5"/>
      <c r="AD40" s="5"/>
    </row>
    <row r="41" spans="1:30" ht="18" customHeight="1">
      <c r="A41" s="22">
        <v>38</v>
      </c>
      <c r="B41" s="107" t="s">
        <v>15</v>
      </c>
      <c r="C41" s="48"/>
      <c r="D41" s="23"/>
      <c r="E41" s="24"/>
      <c r="F41" s="113" t="s">
        <v>112</v>
      </c>
      <c r="G41" s="111">
        <v>2.5</v>
      </c>
      <c r="H41" s="62">
        <f t="shared" si="1"/>
        <v>82.7</v>
      </c>
      <c r="I41" s="49"/>
      <c r="J41" s="30"/>
      <c r="K41" s="61"/>
      <c r="L41" s="131"/>
      <c r="AB41" s="5"/>
      <c r="AC41" s="5"/>
      <c r="AD41" s="5"/>
    </row>
    <row r="42" spans="1:30" ht="18" customHeight="1">
      <c r="A42" s="22">
        <v>39</v>
      </c>
      <c r="B42" s="107" t="s">
        <v>19</v>
      </c>
      <c r="C42" s="48"/>
      <c r="D42" s="23"/>
      <c r="E42" s="24"/>
      <c r="F42" s="113" t="s">
        <v>112</v>
      </c>
      <c r="G42" s="111">
        <v>0.1</v>
      </c>
      <c r="H42" s="62">
        <f t="shared" si="1"/>
        <v>82.8</v>
      </c>
      <c r="I42" s="49"/>
      <c r="J42" s="30"/>
      <c r="K42" s="26" t="s">
        <v>139</v>
      </c>
      <c r="L42" s="131"/>
      <c r="AB42" s="5"/>
      <c r="AC42" s="5"/>
      <c r="AD42" s="5"/>
    </row>
    <row r="43" spans="1:30" ht="18" customHeight="1">
      <c r="A43" s="22">
        <v>40</v>
      </c>
      <c r="B43" s="47" t="s">
        <v>35</v>
      </c>
      <c r="C43" s="48"/>
      <c r="D43" s="23"/>
      <c r="E43" s="24"/>
      <c r="F43" s="113" t="s">
        <v>112</v>
      </c>
      <c r="G43" s="111">
        <v>0.6</v>
      </c>
      <c r="H43" s="62">
        <f t="shared" si="1"/>
        <v>83.399999999999991</v>
      </c>
      <c r="I43" s="138"/>
      <c r="J43" s="30"/>
      <c r="K43" s="26" t="s">
        <v>140</v>
      </c>
      <c r="L43" s="131"/>
      <c r="AB43" s="5"/>
      <c r="AC43" s="5"/>
      <c r="AD43" s="5"/>
    </row>
    <row r="44" spans="1:30" ht="18" customHeight="1">
      <c r="A44" s="22">
        <v>41</v>
      </c>
      <c r="B44" s="48"/>
      <c r="C44" s="48"/>
      <c r="D44" s="23"/>
      <c r="E44" s="24"/>
      <c r="F44" s="113" t="s">
        <v>112</v>
      </c>
      <c r="G44" s="111">
        <v>0.4</v>
      </c>
      <c r="H44" s="62">
        <f t="shared" si="1"/>
        <v>83.8</v>
      </c>
      <c r="I44" s="138"/>
      <c r="J44" s="30"/>
      <c r="K44" s="61"/>
      <c r="L44" s="131"/>
      <c r="AB44" s="5"/>
      <c r="AC44" s="5"/>
      <c r="AD44" s="5"/>
    </row>
    <row r="45" spans="1:30" ht="18" customHeight="1">
      <c r="A45" s="22">
        <v>42</v>
      </c>
      <c r="B45" s="48"/>
      <c r="C45" s="48"/>
      <c r="D45" s="23"/>
      <c r="E45" s="24"/>
      <c r="F45" s="113" t="s">
        <v>112</v>
      </c>
      <c r="G45" s="111">
        <v>0</v>
      </c>
      <c r="H45" s="62">
        <f t="shared" si="1"/>
        <v>83.8</v>
      </c>
      <c r="I45" s="138"/>
      <c r="J45" s="30"/>
      <c r="K45" s="61"/>
      <c r="L45" s="131"/>
      <c r="AB45" s="5"/>
      <c r="AC45" s="5"/>
      <c r="AD45" s="5"/>
    </row>
    <row r="46" spans="1:30" ht="18" customHeight="1">
      <c r="A46" s="22">
        <v>43</v>
      </c>
      <c r="B46" s="48"/>
      <c r="C46" s="48"/>
      <c r="D46" s="23"/>
      <c r="E46" s="24"/>
      <c r="F46" s="113" t="s">
        <v>112</v>
      </c>
      <c r="G46" s="111">
        <v>0.7</v>
      </c>
      <c r="H46" s="62">
        <f t="shared" si="1"/>
        <v>84.5</v>
      </c>
      <c r="I46" s="138"/>
      <c r="J46" s="30"/>
      <c r="K46" s="61"/>
      <c r="L46" s="131"/>
      <c r="AB46" s="5"/>
      <c r="AC46" s="5"/>
      <c r="AD46" s="5"/>
    </row>
    <row r="47" spans="1:30" ht="18" customHeight="1">
      <c r="A47" s="22">
        <v>44</v>
      </c>
      <c r="B47" s="70" t="s">
        <v>69</v>
      </c>
      <c r="C47" s="48"/>
      <c r="D47" s="23"/>
      <c r="E47" s="24"/>
      <c r="F47" s="113" t="s">
        <v>112</v>
      </c>
      <c r="G47" s="111">
        <v>0.1</v>
      </c>
      <c r="H47" s="62">
        <f t="shared" si="1"/>
        <v>84.6</v>
      </c>
      <c r="I47" s="49"/>
      <c r="J47" s="30"/>
      <c r="K47" s="26" t="s">
        <v>141</v>
      </c>
      <c r="L47" s="131"/>
      <c r="AB47" s="5"/>
      <c r="AC47" s="5"/>
      <c r="AD47" s="5"/>
    </row>
    <row r="48" spans="1:30" ht="18" customHeight="1">
      <c r="A48" s="22">
        <v>45</v>
      </c>
      <c r="B48" s="114" t="s">
        <v>11</v>
      </c>
      <c r="C48" s="48"/>
      <c r="D48" s="23"/>
      <c r="E48" s="24"/>
      <c r="F48" s="113" t="s">
        <v>142</v>
      </c>
      <c r="G48" s="111">
        <v>0.5</v>
      </c>
      <c r="H48" s="62">
        <f t="shared" si="1"/>
        <v>85.1</v>
      </c>
      <c r="I48" s="49"/>
      <c r="J48" s="30"/>
      <c r="K48" s="26" t="s">
        <v>143</v>
      </c>
      <c r="L48" s="131"/>
      <c r="AB48" s="5"/>
      <c r="AC48" s="5"/>
      <c r="AD48" s="5"/>
    </row>
    <row r="49" spans="1:30" ht="18" customHeight="1">
      <c r="A49" s="22">
        <v>46</v>
      </c>
      <c r="C49" s="48"/>
      <c r="D49" s="23"/>
      <c r="E49" s="24"/>
      <c r="F49" s="113" t="s">
        <v>112</v>
      </c>
      <c r="G49" s="111">
        <v>1.2</v>
      </c>
      <c r="H49" s="62">
        <f t="shared" si="1"/>
        <v>86.3</v>
      </c>
      <c r="I49" s="138"/>
      <c r="J49" s="30"/>
      <c r="K49" s="61"/>
      <c r="L49" s="131"/>
      <c r="AB49" s="5"/>
      <c r="AC49" s="5"/>
      <c r="AD49" s="5"/>
    </row>
    <row r="50" spans="1:30" ht="18" customHeight="1">
      <c r="A50" s="22">
        <v>47</v>
      </c>
      <c r="B50" s="47"/>
      <c r="C50" s="48"/>
      <c r="D50" s="23"/>
      <c r="E50" s="24"/>
      <c r="F50" s="113" t="s">
        <v>112</v>
      </c>
      <c r="G50" s="111">
        <v>0.1</v>
      </c>
      <c r="H50" s="62">
        <f t="shared" si="1"/>
        <v>86.399999999999991</v>
      </c>
      <c r="I50" s="138"/>
      <c r="J50" s="30"/>
      <c r="K50" s="61"/>
      <c r="L50" s="131"/>
      <c r="AB50" s="5"/>
      <c r="AC50" s="5"/>
      <c r="AD50" s="5"/>
    </row>
    <row r="51" spans="1:30" ht="18" customHeight="1">
      <c r="A51" s="22">
        <v>48</v>
      </c>
      <c r="B51" s="47" t="s">
        <v>22</v>
      </c>
      <c r="C51" s="48"/>
      <c r="D51" s="23"/>
      <c r="E51" s="24"/>
      <c r="F51" s="113" t="s">
        <v>112</v>
      </c>
      <c r="G51" s="111">
        <v>0.1</v>
      </c>
      <c r="H51" s="62">
        <f t="shared" si="1"/>
        <v>86.499999999999986</v>
      </c>
      <c r="I51" s="5"/>
      <c r="J51" s="30"/>
      <c r="K51" s="61"/>
      <c r="L51" s="131"/>
      <c r="AB51" s="5"/>
      <c r="AC51" s="5"/>
      <c r="AD51" s="5"/>
    </row>
    <row r="52" spans="1:30" ht="18" customHeight="1">
      <c r="A52" s="22">
        <v>49</v>
      </c>
      <c r="B52" s="47" t="s">
        <v>22</v>
      </c>
      <c r="C52" s="48"/>
      <c r="D52" s="23"/>
      <c r="E52" s="24"/>
      <c r="F52" s="113" t="s">
        <v>112</v>
      </c>
      <c r="G52" s="111">
        <v>0</v>
      </c>
      <c r="H52" s="62">
        <f t="shared" si="1"/>
        <v>86.499999999999986</v>
      </c>
      <c r="I52" s="49"/>
      <c r="J52" s="30"/>
      <c r="K52" s="61"/>
      <c r="L52" s="131"/>
      <c r="AB52" s="5"/>
      <c r="AC52" s="5"/>
      <c r="AD52" s="5"/>
    </row>
    <row r="53" spans="1:30" ht="18" customHeight="1">
      <c r="A53" s="22">
        <v>50</v>
      </c>
      <c r="B53" s="48"/>
      <c r="C53" s="48"/>
      <c r="D53" s="23"/>
      <c r="E53" s="24"/>
      <c r="F53" s="113" t="s">
        <v>112</v>
      </c>
      <c r="G53" s="111">
        <v>0.8</v>
      </c>
      <c r="H53" s="62">
        <f t="shared" si="1"/>
        <v>87.299999999999983</v>
      </c>
      <c r="I53" s="138"/>
      <c r="J53" s="30"/>
      <c r="K53" s="26" t="s">
        <v>144</v>
      </c>
      <c r="L53" s="131"/>
      <c r="AB53" s="5"/>
      <c r="AC53" s="5"/>
      <c r="AD53" s="5"/>
    </row>
    <row r="54" spans="1:30" ht="18" customHeight="1">
      <c r="A54" s="22">
        <v>51</v>
      </c>
      <c r="B54" s="48"/>
      <c r="C54" s="48"/>
      <c r="D54" s="23"/>
      <c r="E54" s="24"/>
      <c r="F54" s="113" t="s">
        <v>112</v>
      </c>
      <c r="G54" s="111">
        <v>0.1</v>
      </c>
      <c r="H54" s="62">
        <f t="shared" si="1"/>
        <v>87.399999999999977</v>
      </c>
      <c r="I54" s="138"/>
      <c r="J54" s="30"/>
      <c r="K54" s="61"/>
      <c r="L54" s="131"/>
      <c r="AB54" s="5"/>
      <c r="AC54" s="5"/>
      <c r="AD54" s="5"/>
    </row>
    <row r="55" spans="1:30" ht="36" customHeight="1">
      <c r="A55" s="38">
        <v>52</v>
      </c>
      <c r="B55" s="69" t="s">
        <v>11</v>
      </c>
      <c r="C55" s="53"/>
      <c r="D55" s="42" t="s">
        <v>145</v>
      </c>
      <c r="E55" s="39"/>
      <c r="F55" s="116" t="s">
        <v>112</v>
      </c>
      <c r="G55" s="40">
        <v>4</v>
      </c>
      <c r="H55" s="40">
        <f t="shared" si="1"/>
        <v>91.399999999999977</v>
      </c>
      <c r="I55" s="72" t="s">
        <v>146</v>
      </c>
      <c r="J55" s="41"/>
      <c r="K55" s="103" t="s">
        <v>212</v>
      </c>
      <c r="L55" s="43">
        <f>H55-H38</f>
        <v>11.399999999999963</v>
      </c>
      <c r="N55" t="s">
        <v>81</v>
      </c>
    </row>
    <row r="56" spans="1:30" ht="18" customHeight="1">
      <c r="A56" s="22">
        <v>53</v>
      </c>
      <c r="B56" s="107" t="s">
        <v>11</v>
      </c>
      <c r="C56" s="48"/>
      <c r="D56" s="23"/>
      <c r="E56" s="24"/>
      <c r="F56" s="113" t="s">
        <v>111</v>
      </c>
      <c r="G56" s="111">
        <v>0.3</v>
      </c>
      <c r="H56" s="62">
        <f t="shared" si="1"/>
        <v>91.699999999999974</v>
      </c>
      <c r="I56" s="49"/>
      <c r="J56" s="30"/>
      <c r="K56" s="26" t="s">
        <v>147</v>
      </c>
      <c r="L56" s="131"/>
      <c r="AB56" s="5"/>
      <c r="AC56" s="5"/>
      <c r="AD56" s="5"/>
    </row>
    <row r="57" spans="1:30" ht="18" customHeight="1">
      <c r="A57" s="22">
        <v>54</v>
      </c>
      <c r="B57" s="59" t="s">
        <v>18</v>
      </c>
      <c r="C57" s="48"/>
      <c r="D57" s="23"/>
      <c r="E57" s="24"/>
      <c r="F57" s="113"/>
      <c r="G57" s="111">
        <v>2.2000000000000002</v>
      </c>
      <c r="H57" s="62">
        <f t="shared" si="1"/>
        <v>93.899999999999977</v>
      </c>
      <c r="I57" s="138"/>
      <c r="J57" s="30"/>
      <c r="K57" s="26" t="s">
        <v>148</v>
      </c>
      <c r="L57" s="131"/>
      <c r="AB57" s="5"/>
      <c r="AC57" s="5"/>
      <c r="AD57" s="5"/>
    </row>
    <row r="58" spans="1:30" ht="18" customHeight="1">
      <c r="A58" s="22">
        <v>55</v>
      </c>
      <c r="B58" s="107"/>
      <c r="C58" s="48"/>
      <c r="D58" s="23"/>
      <c r="E58" s="24"/>
      <c r="F58" s="113"/>
      <c r="G58" s="111">
        <v>1.2</v>
      </c>
      <c r="H58" s="62">
        <f t="shared" si="1"/>
        <v>95.09999999999998</v>
      </c>
      <c r="I58" s="49"/>
      <c r="J58" s="30"/>
      <c r="K58" s="26" t="s">
        <v>149</v>
      </c>
      <c r="L58" s="131"/>
      <c r="AB58" s="5"/>
      <c r="AC58" s="5"/>
      <c r="AD58" s="5"/>
    </row>
    <row r="59" spans="1:30" ht="18" customHeight="1">
      <c r="A59" s="22">
        <v>56</v>
      </c>
      <c r="B59" s="107" t="s">
        <v>15</v>
      </c>
      <c r="C59" s="47" t="s">
        <v>27</v>
      </c>
      <c r="D59" s="23"/>
      <c r="E59" s="24"/>
      <c r="F59" s="113" t="s">
        <v>110</v>
      </c>
      <c r="G59" s="111">
        <v>1.5</v>
      </c>
      <c r="H59" s="62">
        <f t="shared" si="1"/>
        <v>96.59999999999998</v>
      </c>
      <c r="I59" s="49"/>
      <c r="J59" s="30"/>
      <c r="K59" s="61"/>
      <c r="L59" s="131"/>
      <c r="AB59" s="5"/>
      <c r="AC59" s="5"/>
      <c r="AD59" s="5"/>
    </row>
    <row r="60" spans="1:30" ht="26.5" customHeight="1">
      <c r="A60" s="22">
        <v>57</v>
      </c>
      <c r="B60" s="107" t="s">
        <v>16</v>
      </c>
      <c r="C60" s="47" t="s">
        <v>27</v>
      </c>
      <c r="D60" s="23" t="s">
        <v>150</v>
      </c>
      <c r="E60" s="24"/>
      <c r="F60" s="113" t="s">
        <v>108</v>
      </c>
      <c r="G60" s="111">
        <v>0.7</v>
      </c>
      <c r="H60" s="62">
        <f t="shared" si="1"/>
        <v>97.299999999999983</v>
      </c>
      <c r="I60" s="49"/>
      <c r="J60" s="30"/>
      <c r="K60" s="36" t="s">
        <v>97</v>
      </c>
      <c r="L60" s="131"/>
      <c r="AB60" s="5"/>
      <c r="AC60" s="5"/>
      <c r="AD60" s="5"/>
    </row>
    <row r="61" spans="1:30" ht="28.25" customHeight="1">
      <c r="A61" s="22">
        <v>58</v>
      </c>
      <c r="B61" s="107" t="s">
        <v>11</v>
      </c>
      <c r="C61" s="47" t="s">
        <v>27</v>
      </c>
      <c r="D61" s="23" t="s">
        <v>150</v>
      </c>
      <c r="E61" s="24"/>
      <c r="F61" s="113" t="s">
        <v>151</v>
      </c>
      <c r="G61" s="111">
        <v>0.1</v>
      </c>
      <c r="H61" s="62">
        <f t="shared" si="1"/>
        <v>97.399999999999977</v>
      </c>
      <c r="I61" s="49"/>
      <c r="J61" s="30"/>
      <c r="K61" s="36" t="s">
        <v>97</v>
      </c>
      <c r="L61" s="131"/>
      <c r="AB61" s="5"/>
      <c r="AC61" s="5"/>
      <c r="AD61" s="5"/>
    </row>
    <row r="62" spans="1:30" ht="38.5" customHeight="1">
      <c r="A62" s="38">
        <v>59</v>
      </c>
      <c r="B62" s="69" t="s">
        <v>35</v>
      </c>
      <c r="C62" s="69"/>
      <c r="D62" s="42" t="s">
        <v>107</v>
      </c>
      <c r="E62" s="39"/>
      <c r="F62" s="99" t="s">
        <v>108</v>
      </c>
      <c r="G62" s="40">
        <v>1.3</v>
      </c>
      <c r="H62" s="40">
        <f t="shared" si="1"/>
        <v>98.699999999999974</v>
      </c>
      <c r="I62" s="72" t="s">
        <v>63</v>
      </c>
      <c r="J62" s="44"/>
      <c r="K62" s="42" t="s">
        <v>213</v>
      </c>
      <c r="L62" s="43">
        <f>H62-H55</f>
        <v>7.2999999999999972</v>
      </c>
      <c r="P62" s="97"/>
      <c r="Q62" s="98"/>
      <c r="R62" s="98"/>
    </row>
    <row r="63" spans="1:30" ht="18" customHeight="1">
      <c r="A63" s="22">
        <v>60</v>
      </c>
      <c r="B63" s="107" t="s">
        <v>11</v>
      </c>
      <c r="C63" s="47" t="s">
        <v>27</v>
      </c>
      <c r="D63" s="23" t="s">
        <v>106</v>
      </c>
      <c r="E63" s="24"/>
      <c r="F63" s="113" t="s">
        <v>108</v>
      </c>
      <c r="G63" s="111">
        <v>0.1</v>
      </c>
      <c r="H63" s="62">
        <f t="shared" si="1"/>
        <v>98.799999999999969</v>
      </c>
      <c r="I63" s="49"/>
      <c r="J63" s="35"/>
      <c r="K63" s="36" t="s">
        <v>152</v>
      </c>
      <c r="L63" s="131"/>
      <c r="AB63" s="5"/>
      <c r="AC63" s="5"/>
      <c r="AD63" s="5"/>
    </row>
    <row r="64" spans="1:30" ht="18" customHeight="1">
      <c r="A64" s="22">
        <v>61</v>
      </c>
      <c r="B64" s="107" t="s">
        <v>16</v>
      </c>
      <c r="C64" s="47" t="s">
        <v>27</v>
      </c>
      <c r="D64" s="23" t="s">
        <v>105</v>
      </c>
      <c r="E64" s="24"/>
      <c r="F64" s="24" t="s">
        <v>153</v>
      </c>
      <c r="G64" s="111">
        <v>0.1</v>
      </c>
      <c r="H64" s="62">
        <f t="shared" si="1"/>
        <v>98.899999999999963</v>
      </c>
      <c r="I64" s="49"/>
      <c r="J64" s="30"/>
      <c r="K64" s="61"/>
      <c r="L64" s="131"/>
      <c r="AB64" s="5"/>
      <c r="AC64" s="5"/>
      <c r="AD64" s="5"/>
    </row>
    <row r="65" spans="1:30" ht="18" customHeight="1">
      <c r="A65" s="22">
        <v>62</v>
      </c>
      <c r="B65" s="107" t="s">
        <v>15</v>
      </c>
      <c r="C65" s="47" t="s">
        <v>27</v>
      </c>
      <c r="D65" s="23" t="s">
        <v>155</v>
      </c>
      <c r="E65" s="24"/>
      <c r="F65" s="24" t="s">
        <v>153</v>
      </c>
      <c r="G65" s="111">
        <v>1.3</v>
      </c>
      <c r="H65" s="62">
        <f t="shared" ref="H65:H96" si="2">H64+G65</f>
        <v>100.19999999999996</v>
      </c>
      <c r="I65" s="49"/>
      <c r="J65" s="30"/>
      <c r="K65" s="61"/>
      <c r="L65" s="131"/>
      <c r="AB65" s="5"/>
      <c r="AC65" s="5"/>
      <c r="AD65" s="5"/>
    </row>
    <row r="66" spans="1:30" ht="18" customHeight="1">
      <c r="A66" s="22">
        <v>63</v>
      </c>
      <c r="B66" s="107" t="s">
        <v>15</v>
      </c>
      <c r="C66" s="48"/>
      <c r="D66" s="23"/>
      <c r="E66" s="24"/>
      <c r="F66" s="24" t="s">
        <v>154</v>
      </c>
      <c r="G66" s="111">
        <v>1.3</v>
      </c>
      <c r="H66" s="62">
        <f t="shared" si="2"/>
        <v>101.49999999999996</v>
      </c>
      <c r="I66" s="49"/>
      <c r="J66" s="30"/>
      <c r="K66" s="61"/>
      <c r="L66" s="131"/>
      <c r="AB66" s="5"/>
      <c r="AC66" s="5"/>
      <c r="AD66" s="5"/>
    </row>
    <row r="67" spans="1:30" ht="18" customHeight="1">
      <c r="A67" s="22">
        <v>64</v>
      </c>
      <c r="B67" s="107" t="s">
        <v>19</v>
      </c>
      <c r="C67" s="48"/>
      <c r="D67" s="23"/>
      <c r="E67" s="24"/>
      <c r="F67" s="24"/>
      <c r="G67" s="111">
        <v>0.2</v>
      </c>
      <c r="H67" s="62">
        <f t="shared" si="2"/>
        <v>101.69999999999996</v>
      </c>
      <c r="I67" s="49"/>
      <c r="J67" s="30"/>
      <c r="K67" s="61"/>
      <c r="L67" s="131"/>
      <c r="AB67" s="5"/>
      <c r="AC67" s="5"/>
      <c r="AD67" s="5"/>
    </row>
    <row r="68" spans="1:30" ht="18" customHeight="1">
      <c r="A68" s="22">
        <v>65</v>
      </c>
      <c r="B68" s="107" t="s">
        <v>11</v>
      </c>
      <c r="C68" s="47" t="s">
        <v>27</v>
      </c>
      <c r="D68" s="23" t="s">
        <v>104</v>
      </c>
      <c r="E68" s="24"/>
      <c r="F68" s="24"/>
      <c r="G68" s="111">
        <v>0.1</v>
      </c>
      <c r="H68" s="62">
        <f t="shared" si="2"/>
        <v>101.79999999999995</v>
      </c>
      <c r="I68" s="49"/>
      <c r="J68" s="30"/>
      <c r="K68" s="26" t="s">
        <v>156</v>
      </c>
      <c r="L68" s="131"/>
      <c r="AB68" s="5"/>
      <c r="AC68" s="5"/>
      <c r="AD68" s="5"/>
    </row>
    <row r="69" spans="1:30" ht="18" customHeight="1">
      <c r="A69" s="22">
        <v>66</v>
      </c>
      <c r="B69" s="70" t="s">
        <v>69</v>
      </c>
      <c r="C69" s="47"/>
      <c r="D69" s="23"/>
      <c r="E69" s="24"/>
      <c r="F69" s="24"/>
      <c r="G69" s="111">
        <v>0.1</v>
      </c>
      <c r="H69" s="62">
        <f t="shared" si="2"/>
        <v>101.89999999999995</v>
      </c>
      <c r="I69" s="5"/>
      <c r="J69" s="30"/>
      <c r="K69" s="26" t="s">
        <v>157</v>
      </c>
      <c r="L69" s="131"/>
      <c r="AB69" s="5"/>
      <c r="AC69" s="5"/>
      <c r="AD69" s="5"/>
    </row>
    <row r="70" spans="1:30" ht="18" customHeight="1">
      <c r="A70" s="22">
        <v>67</v>
      </c>
      <c r="B70" s="47" t="s">
        <v>22</v>
      </c>
      <c r="C70" s="47"/>
      <c r="D70" s="23"/>
      <c r="E70" s="24"/>
      <c r="F70" s="93" t="s">
        <v>122</v>
      </c>
      <c r="G70" s="111">
        <v>16.100000000000001</v>
      </c>
      <c r="H70" s="62">
        <f t="shared" si="2"/>
        <v>117.99999999999994</v>
      </c>
      <c r="I70" s="140"/>
      <c r="J70" s="30"/>
      <c r="K70" s="26" t="s">
        <v>158</v>
      </c>
      <c r="L70" s="131"/>
      <c r="AB70" s="5"/>
      <c r="AC70" s="5"/>
      <c r="AD70" s="5"/>
    </row>
    <row r="71" spans="1:30" ht="18" customHeight="1">
      <c r="A71" s="22">
        <v>68</v>
      </c>
      <c r="B71" s="47" t="s">
        <v>22</v>
      </c>
      <c r="C71" s="47"/>
      <c r="D71" s="23"/>
      <c r="E71" s="24"/>
      <c r="F71" s="24"/>
      <c r="G71" s="111">
        <v>0.1</v>
      </c>
      <c r="H71" s="62">
        <f t="shared" si="2"/>
        <v>118.09999999999994</v>
      </c>
      <c r="I71" s="49"/>
      <c r="J71" s="30"/>
      <c r="K71" s="26" t="s">
        <v>159</v>
      </c>
      <c r="L71" s="131"/>
      <c r="AB71" s="5"/>
      <c r="AC71" s="5"/>
      <c r="AD71" s="5"/>
    </row>
    <row r="72" spans="1:30" ht="34" customHeight="1">
      <c r="A72" s="38">
        <v>69</v>
      </c>
      <c r="B72" s="141" t="s">
        <v>18</v>
      </c>
      <c r="C72" s="69"/>
      <c r="D72" s="42" t="s">
        <v>176</v>
      </c>
      <c r="E72" s="39"/>
      <c r="F72" s="99"/>
      <c r="G72" s="40">
        <v>0.2</v>
      </c>
      <c r="H72" s="40">
        <f t="shared" si="2"/>
        <v>118.29999999999994</v>
      </c>
      <c r="I72" s="72" t="s">
        <v>62</v>
      </c>
      <c r="J72" s="44"/>
      <c r="K72" s="103" t="s">
        <v>214</v>
      </c>
      <c r="L72" s="43">
        <f>H72-H62</f>
        <v>19.599999999999966</v>
      </c>
      <c r="N72" t="s">
        <v>81</v>
      </c>
      <c r="P72" s="97"/>
      <c r="Q72" s="98"/>
      <c r="R72" s="98"/>
    </row>
    <row r="73" spans="1:30" ht="18" customHeight="1">
      <c r="A73" s="22">
        <v>70</v>
      </c>
      <c r="B73" s="47" t="s">
        <v>22</v>
      </c>
      <c r="C73" s="47"/>
      <c r="D73" s="23"/>
      <c r="E73" s="24"/>
      <c r="F73" s="24"/>
      <c r="G73" s="111">
        <v>0.1</v>
      </c>
      <c r="H73" s="62">
        <f t="shared" si="2"/>
        <v>118.39999999999993</v>
      </c>
      <c r="I73" s="49"/>
      <c r="J73" s="30"/>
      <c r="K73" s="26" t="s">
        <v>160</v>
      </c>
      <c r="L73" s="131"/>
      <c r="AB73" s="5"/>
      <c r="AC73" s="5"/>
      <c r="AD73" s="5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93" t="s">
        <v>122</v>
      </c>
      <c r="G74" s="111">
        <v>3.4</v>
      </c>
      <c r="H74" s="62">
        <f t="shared" si="2"/>
        <v>121.79999999999994</v>
      </c>
      <c r="I74" s="140"/>
      <c r="J74" s="30"/>
      <c r="K74" s="26" t="s">
        <v>158</v>
      </c>
      <c r="L74" s="131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24"/>
      <c r="G75" s="111">
        <v>0.1</v>
      </c>
      <c r="H75" s="62">
        <f t="shared" si="2"/>
        <v>121.89999999999993</v>
      </c>
      <c r="I75" s="49"/>
      <c r="J75" s="30"/>
      <c r="K75" s="26" t="s">
        <v>161</v>
      </c>
      <c r="L75" s="131"/>
      <c r="AB75" s="5"/>
      <c r="AC75" s="5"/>
      <c r="AD75" s="5"/>
    </row>
    <row r="76" spans="1:30" ht="18" customHeight="1">
      <c r="A76" s="22">
        <v>73</v>
      </c>
      <c r="B76" s="142" t="s">
        <v>18</v>
      </c>
      <c r="C76" s="47"/>
      <c r="D76" s="23"/>
      <c r="E76" s="24"/>
      <c r="F76" s="24"/>
      <c r="G76" s="111">
        <v>0.4</v>
      </c>
      <c r="H76" s="62">
        <f t="shared" si="2"/>
        <v>122.29999999999994</v>
      </c>
      <c r="I76" s="138"/>
      <c r="J76" s="30"/>
      <c r="K76" s="26" t="s">
        <v>117</v>
      </c>
      <c r="L76" s="131"/>
      <c r="AB76" s="5"/>
      <c r="AC76" s="5"/>
      <c r="AD76" s="5"/>
    </row>
    <row r="77" spans="1:30" ht="18" customHeight="1">
      <c r="A77" s="171">
        <v>74</v>
      </c>
      <c r="B77" s="110" t="s">
        <v>11</v>
      </c>
      <c r="C77" s="47" t="s">
        <v>27</v>
      </c>
      <c r="D77" s="23"/>
      <c r="E77" s="24"/>
      <c r="F77" s="24"/>
      <c r="G77" s="111">
        <v>0.1</v>
      </c>
      <c r="H77" s="62">
        <f t="shared" si="2"/>
        <v>122.39999999999993</v>
      </c>
      <c r="I77" s="138"/>
      <c r="J77" s="30"/>
      <c r="K77" s="26" t="s">
        <v>162</v>
      </c>
      <c r="L77" s="60"/>
      <c r="AB77" s="5"/>
      <c r="AC77" s="5"/>
      <c r="AD77" s="5"/>
    </row>
    <row r="78" spans="1:30" ht="18" customHeight="1">
      <c r="A78" s="22">
        <v>75</v>
      </c>
      <c r="B78" s="142" t="s">
        <v>18</v>
      </c>
      <c r="C78" s="47"/>
      <c r="D78" s="23"/>
      <c r="E78" s="24"/>
      <c r="F78" s="24"/>
      <c r="G78" s="111">
        <v>0.2</v>
      </c>
      <c r="H78" s="62">
        <f t="shared" si="2"/>
        <v>122.59999999999994</v>
      </c>
      <c r="I78" s="138"/>
      <c r="J78" s="30"/>
      <c r="K78" s="26" t="s">
        <v>163</v>
      </c>
      <c r="L78" s="131"/>
      <c r="AB78" s="5"/>
      <c r="AC78" s="5"/>
      <c r="AD78" s="5"/>
    </row>
    <row r="79" spans="1:30" ht="18" customHeight="1">
      <c r="A79" s="171">
        <v>76</v>
      </c>
      <c r="B79" s="47" t="s">
        <v>22</v>
      </c>
      <c r="C79" s="47"/>
      <c r="D79" s="23"/>
      <c r="E79" s="24"/>
      <c r="F79" s="143" t="s">
        <v>164</v>
      </c>
      <c r="G79" s="111">
        <v>10.7</v>
      </c>
      <c r="H79" s="62">
        <f t="shared" si="2"/>
        <v>133.29999999999993</v>
      </c>
      <c r="I79" s="49"/>
      <c r="J79" s="30"/>
      <c r="K79" s="26" t="s">
        <v>165</v>
      </c>
      <c r="L79" s="60"/>
      <c r="AB79" s="5"/>
      <c r="AC79" s="5"/>
      <c r="AD79" s="5"/>
    </row>
    <row r="80" spans="1:30" ht="37" customHeight="1">
      <c r="A80" s="173">
        <v>77</v>
      </c>
      <c r="B80" s="174" t="s">
        <v>41</v>
      </c>
      <c r="C80" s="69"/>
      <c r="D80" s="42" t="s">
        <v>177</v>
      </c>
      <c r="E80" s="39"/>
      <c r="F80" s="94"/>
      <c r="G80" s="40">
        <v>0.1</v>
      </c>
      <c r="H80" s="112">
        <f t="shared" si="2"/>
        <v>133.39999999999992</v>
      </c>
      <c r="I80" s="144" t="s">
        <v>166</v>
      </c>
      <c r="J80" s="41"/>
      <c r="K80" s="42" t="s">
        <v>215</v>
      </c>
      <c r="L80" s="43">
        <f>H80-H72</f>
        <v>15.09999999999998</v>
      </c>
      <c r="N80" t="s">
        <v>81</v>
      </c>
      <c r="P80" s="97"/>
      <c r="Q80" s="98"/>
      <c r="R80" s="98"/>
    </row>
    <row r="81" spans="1:30" ht="18" customHeight="1">
      <c r="A81" s="22">
        <v>78</v>
      </c>
      <c r="B81" s="114" t="s">
        <v>15</v>
      </c>
      <c r="C81" s="47"/>
      <c r="D81" s="23"/>
      <c r="E81" s="24"/>
      <c r="F81" s="93"/>
      <c r="G81" s="25">
        <v>0.2</v>
      </c>
      <c r="H81" s="29">
        <f t="shared" si="2"/>
        <v>133.59999999999991</v>
      </c>
      <c r="I81" s="49"/>
      <c r="J81" s="35"/>
      <c r="K81" s="36" t="s">
        <v>83</v>
      </c>
      <c r="L81" s="37"/>
      <c r="P81" s="97"/>
      <c r="Q81" s="98"/>
      <c r="R81" s="98"/>
    </row>
    <row r="82" spans="1:30" ht="18" customHeight="1">
      <c r="A82" s="22">
        <v>79</v>
      </c>
      <c r="B82" s="107" t="s">
        <v>16</v>
      </c>
      <c r="C82" s="47"/>
      <c r="D82" s="23"/>
      <c r="E82" s="24"/>
      <c r="F82" s="93"/>
      <c r="G82" s="25">
        <v>0.1</v>
      </c>
      <c r="H82" s="29">
        <f t="shared" si="2"/>
        <v>133.6999999999999</v>
      </c>
      <c r="I82" s="49"/>
      <c r="J82" s="35"/>
      <c r="K82" s="36" t="s">
        <v>84</v>
      </c>
      <c r="L82" s="37"/>
      <c r="P82" s="97"/>
      <c r="Q82" s="98"/>
      <c r="R82" s="98"/>
    </row>
    <row r="83" spans="1:30" ht="20.5" customHeight="1">
      <c r="A83" s="22">
        <v>80</v>
      </c>
      <c r="B83" s="47" t="s">
        <v>22</v>
      </c>
      <c r="C83" s="47"/>
      <c r="D83" s="23"/>
      <c r="E83" s="24"/>
      <c r="F83" s="93"/>
      <c r="G83" s="25">
        <v>0.7</v>
      </c>
      <c r="H83" s="29">
        <f t="shared" si="2"/>
        <v>134.39999999999989</v>
      </c>
      <c r="I83" s="49"/>
      <c r="J83" s="35"/>
      <c r="K83" s="36" t="s">
        <v>85</v>
      </c>
      <c r="L83" s="37"/>
      <c r="P83" s="97"/>
      <c r="Q83" s="98"/>
      <c r="R83" s="98"/>
    </row>
    <row r="84" spans="1:30" ht="18" customHeight="1">
      <c r="A84" s="22">
        <v>81</v>
      </c>
      <c r="B84" s="107"/>
      <c r="C84" s="47"/>
      <c r="D84" s="23"/>
      <c r="E84" s="24"/>
      <c r="F84" s="172"/>
      <c r="G84" s="25">
        <v>0.9</v>
      </c>
      <c r="H84" s="29">
        <f t="shared" si="2"/>
        <v>135.2999999999999</v>
      </c>
      <c r="I84" s="49"/>
      <c r="J84" s="23"/>
      <c r="K84" s="26" t="s">
        <v>167</v>
      </c>
      <c r="L84" s="27"/>
      <c r="P84" s="97"/>
      <c r="Q84" s="98"/>
      <c r="R84" s="98"/>
    </row>
    <row r="85" spans="1:30" ht="18" customHeight="1">
      <c r="A85" s="22">
        <v>82</v>
      </c>
      <c r="B85" s="47" t="s">
        <v>35</v>
      </c>
      <c r="C85" s="47"/>
      <c r="D85" s="23"/>
      <c r="E85" s="24"/>
      <c r="F85" s="172"/>
      <c r="G85" s="25">
        <v>0.3</v>
      </c>
      <c r="H85" s="29">
        <f t="shared" si="2"/>
        <v>135.59999999999991</v>
      </c>
      <c r="I85" s="49"/>
      <c r="J85" s="23"/>
      <c r="K85" s="26" t="s">
        <v>86</v>
      </c>
      <c r="L85" s="27"/>
      <c r="P85" s="97"/>
      <c r="Q85" s="98"/>
      <c r="R85" s="98"/>
    </row>
    <row r="86" spans="1:30" ht="18" customHeight="1">
      <c r="A86" s="22">
        <v>83</v>
      </c>
      <c r="B86" s="100" t="s">
        <v>35</v>
      </c>
      <c r="C86" s="47"/>
      <c r="D86" s="23"/>
      <c r="E86" s="24"/>
      <c r="F86" s="93"/>
      <c r="G86" s="25">
        <v>0.3</v>
      </c>
      <c r="H86" s="29">
        <f t="shared" si="2"/>
        <v>135.89999999999992</v>
      </c>
      <c r="I86" s="49"/>
      <c r="J86" s="35"/>
      <c r="K86" s="36" t="s">
        <v>87</v>
      </c>
      <c r="L86" s="37"/>
      <c r="P86" s="97"/>
      <c r="Q86" s="98"/>
      <c r="R86" s="98"/>
    </row>
    <row r="87" spans="1:30" ht="18" customHeight="1">
      <c r="A87" s="22">
        <v>84</v>
      </c>
      <c r="B87" s="107" t="s">
        <v>19</v>
      </c>
      <c r="C87" s="47"/>
      <c r="D87" s="23"/>
      <c r="E87" s="24"/>
      <c r="F87" s="93"/>
      <c r="G87" s="25">
        <v>0.1</v>
      </c>
      <c r="H87" s="29">
        <f t="shared" si="2"/>
        <v>135.99999999999991</v>
      </c>
      <c r="I87" s="49"/>
      <c r="J87" s="35"/>
      <c r="K87" s="36" t="s">
        <v>88</v>
      </c>
      <c r="L87" s="37"/>
      <c r="P87" s="97"/>
      <c r="Q87" s="98"/>
      <c r="R87" s="98"/>
    </row>
    <row r="88" spans="1:30" ht="28.5" customHeight="1">
      <c r="A88" s="22">
        <v>85</v>
      </c>
      <c r="B88" s="107" t="s">
        <v>15</v>
      </c>
      <c r="C88" s="47"/>
      <c r="D88" s="23"/>
      <c r="E88" s="24"/>
      <c r="F88" s="93" t="s">
        <v>93</v>
      </c>
      <c r="G88" s="111">
        <v>1.8</v>
      </c>
      <c r="H88" s="29">
        <f t="shared" si="2"/>
        <v>137.79999999999993</v>
      </c>
      <c r="I88" s="138"/>
      <c r="J88" s="30"/>
      <c r="K88" s="26" t="s">
        <v>168</v>
      </c>
      <c r="L88" s="131"/>
      <c r="AB88" s="5"/>
      <c r="AC88" s="5"/>
      <c r="AD88" s="5"/>
    </row>
    <row r="89" spans="1:30" ht="18" customHeight="1">
      <c r="A89" s="22">
        <v>86</v>
      </c>
      <c r="B89" s="107"/>
      <c r="C89" s="47"/>
      <c r="D89" s="23"/>
      <c r="E89" s="24"/>
      <c r="F89" s="24"/>
      <c r="G89" s="111">
        <v>0.2</v>
      </c>
      <c r="H89" s="29">
        <f t="shared" si="2"/>
        <v>137.99999999999991</v>
      </c>
      <c r="I89" s="138"/>
      <c r="J89" s="30"/>
      <c r="K89" s="26" t="s">
        <v>169</v>
      </c>
      <c r="L89" s="131"/>
      <c r="AB89" s="5"/>
      <c r="AC89" s="5"/>
      <c r="AD89" s="5"/>
    </row>
    <row r="90" spans="1:30" ht="18" customHeight="1">
      <c r="A90" s="22">
        <v>87</v>
      </c>
      <c r="B90" s="107" t="s">
        <v>19</v>
      </c>
      <c r="C90" s="47"/>
      <c r="D90" s="23"/>
      <c r="E90" s="24"/>
      <c r="F90" s="145"/>
      <c r="G90" s="111">
        <v>0.1</v>
      </c>
      <c r="H90" s="29">
        <f t="shared" si="2"/>
        <v>138.09999999999991</v>
      </c>
      <c r="I90" s="49"/>
      <c r="J90" s="32"/>
      <c r="K90" s="36" t="s">
        <v>170</v>
      </c>
      <c r="L90" s="131"/>
      <c r="AB90" s="5"/>
      <c r="AC90" s="5"/>
      <c r="AD90" s="5"/>
    </row>
    <row r="91" spans="1:30" ht="18" customHeight="1">
      <c r="A91" s="22">
        <v>88</v>
      </c>
      <c r="B91" s="107" t="s">
        <v>16</v>
      </c>
      <c r="C91" s="47"/>
      <c r="D91" s="23"/>
      <c r="E91" s="24"/>
      <c r="F91" s="145"/>
      <c r="G91" s="111">
        <v>0.1</v>
      </c>
      <c r="H91" s="29">
        <f t="shared" si="2"/>
        <v>138.1999999999999</v>
      </c>
      <c r="I91" s="49"/>
      <c r="J91" s="32"/>
      <c r="K91" s="36" t="s">
        <v>171</v>
      </c>
      <c r="L91" s="131"/>
      <c r="AB91" s="5"/>
      <c r="AC91" s="5"/>
      <c r="AD91" s="5"/>
    </row>
    <row r="92" spans="1:30" ht="36" customHeight="1">
      <c r="A92" s="38">
        <v>89</v>
      </c>
      <c r="B92" s="69" t="s">
        <v>35</v>
      </c>
      <c r="C92" s="69"/>
      <c r="D92" s="42" t="s">
        <v>206</v>
      </c>
      <c r="E92" s="39"/>
      <c r="F92" s="99"/>
      <c r="G92" s="40">
        <v>0.3</v>
      </c>
      <c r="H92" s="40">
        <f t="shared" si="2"/>
        <v>138.49999999999991</v>
      </c>
      <c r="I92" s="72" t="s">
        <v>62</v>
      </c>
      <c r="J92" s="44"/>
      <c r="K92" s="103" t="s">
        <v>216</v>
      </c>
      <c r="L92" s="43">
        <f>H92-H80</f>
        <v>5.0999999999999943</v>
      </c>
      <c r="N92" t="s">
        <v>81</v>
      </c>
      <c r="P92" s="97"/>
      <c r="Q92" s="98"/>
      <c r="R92" s="98"/>
    </row>
    <row r="93" spans="1:30" ht="18" customHeight="1">
      <c r="A93" s="22">
        <v>90</v>
      </c>
      <c r="B93" s="107" t="s">
        <v>19</v>
      </c>
      <c r="C93" s="47"/>
      <c r="D93" s="23"/>
      <c r="E93" s="24"/>
      <c r="F93" s="24"/>
      <c r="G93" s="111">
        <v>0.3</v>
      </c>
      <c r="H93" s="29">
        <f t="shared" si="2"/>
        <v>138.79999999999993</v>
      </c>
      <c r="I93" s="49"/>
      <c r="J93" s="30"/>
      <c r="K93" s="26" t="s">
        <v>109</v>
      </c>
      <c r="L93" s="131"/>
      <c r="AB93" s="5"/>
      <c r="AC93" s="5"/>
      <c r="AD93" s="5"/>
    </row>
    <row r="94" spans="1:30" ht="18" customHeight="1">
      <c r="A94" s="22">
        <v>91</v>
      </c>
      <c r="B94" s="107" t="s">
        <v>16</v>
      </c>
      <c r="C94" s="47"/>
      <c r="D94" s="23"/>
      <c r="E94" s="24"/>
      <c r="F94" s="24"/>
      <c r="G94" s="111">
        <v>0</v>
      </c>
      <c r="H94" s="29">
        <f t="shared" si="2"/>
        <v>138.79999999999993</v>
      </c>
      <c r="I94" s="5"/>
      <c r="J94" s="30"/>
      <c r="K94" s="26" t="s">
        <v>172</v>
      </c>
      <c r="L94" s="131"/>
      <c r="AB94" s="5"/>
      <c r="AC94" s="5"/>
      <c r="AD94" s="5"/>
    </row>
    <row r="95" spans="1:30" ht="18" customHeight="1">
      <c r="A95" s="22">
        <v>92</v>
      </c>
      <c r="B95" s="47" t="s">
        <v>102</v>
      </c>
      <c r="C95" s="47"/>
      <c r="D95" s="23"/>
      <c r="E95" s="24"/>
      <c r="G95" s="25">
        <v>0.7</v>
      </c>
      <c r="H95" s="29">
        <f t="shared" si="2"/>
        <v>139.49999999999991</v>
      </c>
      <c r="I95" s="50" t="s">
        <v>20</v>
      </c>
      <c r="J95" s="35"/>
      <c r="K95" s="36" t="s">
        <v>173</v>
      </c>
      <c r="L95" s="37"/>
      <c r="P95" s="97"/>
      <c r="Q95" s="98"/>
      <c r="R95" s="98"/>
    </row>
    <row r="96" spans="1:30" ht="18" customHeight="1">
      <c r="A96" s="22">
        <v>93</v>
      </c>
      <c r="B96" s="47"/>
      <c r="C96" s="47"/>
      <c r="D96" s="23"/>
      <c r="E96" s="24"/>
      <c r="F96" s="93" t="s">
        <v>93</v>
      </c>
      <c r="G96" s="25">
        <v>2.4</v>
      </c>
      <c r="H96" s="29">
        <f t="shared" si="2"/>
        <v>141.89999999999992</v>
      </c>
      <c r="I96" s="49"/>
      <c r="J96" s="35"/>
      <c r="K96" s="36" t="s">
        <v>89</v>
      </c>
      <c r="L96" s="37"/>
      <c r="P96" s="97"/>
      <c r="Q96" s="98"/>
      <c r="R96" s="98"/>
    </row>
    <row r="97" spans="1:30" ht="25.75" customHeight="1">
      <c r="A97" s="22">
        <v>94</v>
      </c>
      <c r="B97" s="107"/>
      <c r="C97" s="47"/>
      <c r="D97" s="23"/>
      <c r="E97" s="24"/>
      <c r="F97" s="93" t="s">
        <v>93</v>
      </c>
      <c r="G97" s="96">
        <v>0.05</v>
      </c>
      <c r="H97" s="101">
        <f t="shared" ref="H97:H128" si="3">H96+G97</f>
        <v>141.94999999999993</v>
      </c>
      <c r="I97" s="48"/>
      <c r="J97" s="35"/>
      <c r="K97" s="102" t="s">
        <v>91</v>
      </c>
      <c r="L97" s="37"/>
      <c r="P97" s="97"/>
      <c r="Q97" s="98"/>
      <c r="R97" s="98"/>
    </row>
    <row r="98" spans="1:30" ht="18" customHeight="1">
      <c r="A98" s="22">
        <v>95</v>
      </c>
      <c r="B98" s="107"/>
      <c r="C98" s="47"/>
      <c r="D98" s="23"/>
      <c r="E98" s="24"/>
      <c r="F98" s="93" t="s">
        <v>93</v>
      </c>
      <c r="G98" s="96">
        <v>0.05</v>
      </c>
      <c r="H98" s="101">
        <f t="shared" si="3"/>
        <v>141.99999999999994</v>
      </c>
      <c r="I98" s="48"/>
      <c r="J98" s="35"/>
      <c r="K98" s="36" t="s">
        <v>90</v>
      </c>
      <c r="L98" s="37"/>
      <c r="P98" s="97"/>
      <c r="Q98" s="98"/>
      <c r="R98" s="98"/>
    </row>
    <row r="99" spans="1:30" ht="18" customHeight="1">
      <c r="A99" s="22">
        <v>96</v>
      </c>
      <c r="B99" s="107" t="s">
        <v>15</v>
      </c>
      <c r="C99" s="47"/>
      <c r="D99" s="23"/>
      <c r="E99" s="24"/>
      <c r="F99" s="93" t="s">
        <v>93</v>
      </c>
      <c r="G99" s="25">
        <v>3.3</v>
      </c>
      <c r="H99" s="29">
        <f t="shared" si="3"/>
        <v>145.29999999999995</v>
      </c>
      <c r="I99" s="49"/>
      <c r="J99" s="35"/>
      <c r="K99" s="36" t="s">
        <v>94</v>
      </c>
      <c r="L99" s="37"/>
      <c r="P99" s="97"/>
      <c r="Q99" s="98"/>
      <c r="R99" s="98"/>
    </row>
    <row r="100" spans="1:30" ht="18" customHeight="1">
      <c r="A100" s="22">
        <v>97</v>
      </c>
      <c r="B100" s="107"/>
      <c r="C100" s="47"/>
      <c r="D100" s="23"/>
      <c r="E100" s="24"/>
      <c r="F100" s="93" t="s">
        <v>93</v>
      </c>
      <c r="G100" s="25">
        <v>0</v>
      </c>
      <c r="H100" s="29">
        <f t="shared" si="3"/>
        <v>145.29999999999995</v>
      </c>
      <c r="I100" s="48"/>
      <c r="J100" s="35"/>
      <c r="K100" s="36" t="s">
        <v>82</v>
      </c>
      <c r="L100" s="37"/>
      <c r="P100" s="97"/>
      <c r="Q100" s="98"/>
      <c r="R100" s="98"/>
    </row>
    <row r="101" spans="1:30" ht="18" customHeight="1">
      <c r="A101" s="22">
        <v>98</v>
      </c>
      <c r="B101" s="59" t="s">
        <v>18</v>
      </c>
      <c r="C101" s="47"/>
      <c r="D101" s="23"/>
      <c r="E101" s="24"/>
      <c r="F101" s="93" t="s">
        <v>93</v>
      </c>
      <c r="G101" s="25">
        <v>1.7</v>
      </c>
      <c r="H101" s="29">
        <f t="shared" si="3"/>
        <v>146.99999999999994</v>
      </c>
      <c r="I101" s="5"/>
      <c r="J101" s="35"/>
      <c r="K101" s="36" t="s">
        <v>95</v>
      </c>
      <c r="L101" s="37"/>
      <c r="O101" s="5"/>
      <c r="P101" s="97"/>
      <c r="Q101" s="98"/>
      <c r="R101" s="98"/>
    </row>
    <row r="102" spans="1:30" ht="26" customHeight="1">
      <c r="A102" s="22">
        <v>99</v>
      </c>
      <c r="B102" s="107" t="s">
        <v>11</v>
      </c>
      <c r="C102" s="47" t="s">
        <v>27</v>
      </c>
      <c r="D102" s="23" t="s">
        <v>96</v>
      </c>
      <c r="E102" s="24"/>
      <c r="F102" s="93" t="s">
        <v>93</v>
      </c>
      <c r="G102" s="25">
        <v>0.6</v>
      </c>
      <c r="H102" s="29">
        <f t="shared" si="3"/>
        <v>147.59999999999994</v>
      </c>
      <c r="I102" s="49"/>
      <c r="J102" s="35"/>
      <c r="K102" s="36" t="s">
        <v>97</v>
      </c>
      <c r="L102" s="37"/>
      <c r="P102" s="97"/>
      <c r="Q102" s="98"/>
      <c r="R102" s="98"/>
    </row>
    <row r="103" spans="1:30" ht="18" customHeight="1">
      <c r="A103" s="22">
        <v>100</v>
      </c>
      <c r="B103" s="47" t="s">
        <v>35</v>
      </c>
      <c r="C103" s="52"/>
      <c r="D103" s="52"/>
      <c r="E103" s="24"/>
      <c r="F103" s="93" t="s">
        <v>93</v>
      </c>
      <c r="G103" s="25">
        <v>0</v>
      </c>
      <c r="H103" s="29">
        <f t="shared" si="3"/>
        <v>147.59999999999994</v>
      </c>
      <c r="I103" s="49"/>
      <c r="J103" s="35"/>
      <c r="K103" s="36" t="s">
        <v>98</v>
      </c>
      <c r="L103" s="37"/>
      <c r="P103" s="97"/>
      <c r="Q103" s="98"/>
      <c r="R103" s="98"/>
    </row>
    <row r="104" spans="1:30" ht="26" customHeight="1">
      <c r="A104" s="22">
        <v>101</v>
      </c>
      <c r="B104" s="107" t="s">
        <v>11</v>
      </c>
      <c r="C104" s="47" t="s">
        <v>27</v>
      </c>
      <c r="D104" s="23" t="s">
        <v>99</v>
      </c>
      <c r="E104" s="24"/>
      <c r="F104" s="93" t="s">
        <v>93</v>
      </c>
      <c r="G104" s="25">
        <v>0.9</v>
      </c>
      <c r="H104" s="29">
        <f t="shared" si="3"/>
        <v>148.49999999999994</v>
      </c>
      <c r="I104" s="49"/>
      <c r="J104" s="35"/>
      <c r="K104" s="36" t="s">
        <v>97</v>
      </c>
      <c r="L104" s="37"/>
      <c r="P104" s="97"/>
      <c r="Q104" s="98"/>
      <c r="R104" s="98"/>
    </row>
    <row r="105" spans="1:30" ht="18" customHeight="1">
      <c r="A105" s="22">
        <v>102</v>
      </c>
      <c r="B105" s="47" t="s">
        <v>35</v>
      </c>
      <c r="C105" s="47"/>
      <c r="D105" s="23"/>
      <c r="E105" s="24"/>
      <c r="F105" s="93" t="s">
        <v>93</v>
      </c>
      <c r="G105" s="25">
        <v>0</v>
      </c>
      <c r="H105" s="29">
        <f t="shared" si="3"/>
        <v>148.49999999999994</v>
      </c>
      <c r="I105" s="49"/>
      <c r="J105" s="35"/>
      <c r="K105" s="36" t="s">
        <v>98</v>
      </c>
      <c r="L105" s="37"/>
      <c r="P105" s="97"/>
      <c r="Q105" s="98"/>
      <c r="R105" s="98"/>
    </row>
    <row r="106" spans="1:30" ht="18" customHeight="1">
      <c r="A106" s="22">
        <v>103</v>
      </c>
      <c r="B106" s="59" t="s">
        <v>18</v>
      </c>
      <c r="C106" s="47"/>
      <c r="D106" s="23"/>
      <c r="E106" s="24"/>
      <c r="F106" s="93" t="s">
        <v>93</v>
      </c>
      <c r="G106" s="25">
        <v>0.5</v>
      </c>
      <c r="H106" s="29">
        <f t="shared" si="3"/>
        <v>148.99999999999994</v>
      </c>
      <c r="I106" s="49"/>
      <c r="J106" s="35"/>
      <c r="K106" s="36" t="s">
        <v>179</v>
      </c>
      <c r="L106" s="37"/>
      <c r="P106" s="97"/>
      <c r="Q106" s="98"/>
      <c r="R106" s="98"/>
    </row>
    <row r="107" spans="1:30" ht="18" customHeight="1">
      <c r="A107" s="22">
        <v>104</v>
      </c>
      <c r="B107" s="107" t="s">
        <v>19</v>
      </c>
      <c r="C107" s="47"/>
      <c r="D107" s="23"/>
      <c r="E107" s="24"/>
      <c r="F107" s="93"/>
      <c r="G107" s="25">
        <v>0.4</v>
      </c>
      <c r="H107" s="29">
        <f t="shared" si="3"/>
        <v>149.39999999999995</v>
      </c>
      <c r="I107" s="49"/>
      <c r="J107" s="35"/>
      <c r="K107" s="36"/>
      <c r="L107" s="37"/>
      <c r="P107" s="97"/>
      <c r="Q107" s="98"/>
      <c r="R107" s="98"/>
    </row>
    <row r="108" spans="1:30" ht="33" customHeight="1">
      <c r="A108" s="38">
        <v>105</v>
      </c>
      <c r="B108" s="69" t="s">
        <v>35</v>
      </c>
      <c r="C108" s="69"/>
      <c r="D108" s="153" t="s">
        <v>178</v>
      </c>
      <c r="E108" s="39"/>
      <c r="F108" s="94" t="s">
        <v>100</v>
      </c>
      <c r="G108" s="95">
        <v>0.35</v>
      </c>
      <c r="H108" s="95">
        <f t="shared" si="3"/>
        <v>149.74999999999994</v>
      </c>
      <c r="I108" s="72" t="s">
        <v>63</v>
      </c>
      <c r="J108" s="41"/>
      <c r="K108" s="42" t="s">
        <v>217</v>
      </c>
      <c r="L108" s="43">
        <f>H108-H92</f>
        <v>11.250000000000028</v>
      </c>
      <c r="P108" s="97"/>
      <c r="Q108" s="98"/>
      <c r="R108" s="98"/>
    </row>
    <row r="109" spans="1:30" ht="18" customHeight="1">
      <c r="A109" s="22">
        <v>106</v>
      </c>
      <c r="B109" s="107" t="s">
        <v>16</v>
      </c>
      <c r="C109" s="47"/>
      <c r="D109" s="23"/>
      <c r="E109" s="24"/>
      <c r="F109" s="93" t="s">
        <v>100</v>
      </c>
      <c r="G109" s="96">
        <v>0.35</v>
      </c>
      <c r="H109" s="101">
        <f t="shared" si="3"/>
        <v>150.09999999999994</v>
      </c>
      <c r="I109" s="49"/>
      <c r="J109" s="35"/>
      <c r="K109" s="36" t="s">
        <v>101</v>
      </c>
      <c r="L109" s="37"/>
      <c r="P109" s="97"/>
      <c r="Q109" s="98"/>
      <c r="R109" s="98"/>
    </row>
    <row r="110" spans="1:30" ht="18" customHeight="1">
      <c r="A110" s="22">
        <v>107</v>
      </c>
      <c r="B110" s="59" t="s">
        <v>18</v>
      </c>
      <c r="C110" s="47"/>
      <c r="D110" s="23"/>
      <c r="E110" s="24"/>
      <c r="F110" s="93"/>
      <c r="G110" s="111">
        <v>0.4</v>
      </c>
      <c r="H110" s="101">
        <f t="shared" si="3"/>
        <v>150.49999999999994</v>
      </c>
      <c r="I110" s="138"/>
      <c r="J110" s="30"/>
      <c r="K110" s="26" t="s">
        <v>180</v>
      </c>
      <c r="L110" s="131"/>
      <c r="AB110" s="5"/>
      <c r="AC110" s="5"/>
      <c r="AD110" s="5"/>
    </row>
    <row r="111" spans="1:30" ht="18" customHeight="1">
      <c r="A111" s="22">
        <v>108</v>
      </c>
      <c r="B111" s="47" t="s">
        <v>102</v>
      </c>
      <c r="C111" s="47"/>
      <c r="D111" s="23"/>
      <c r="E111" s="24"/>
      <c r="F111" s="93" t="s">
        <v>93</v>
      </c>
      <c r="G111" s="25">
        <v>9.5</v>
      </c>
      <c r="H111" s="29">
        <f t="shared" si="3"/>
        <v>159.99999999999994</v>
      </c>
      <c r="I111" s="49"/>
      <c r="J111" s="35"/>
      <c r="K111" s="36" t="s">
        <v>181</v>
      </c>
      <c r="L111" s="131"/>
      <c r="AB111" s="5"/>
      <c r="AC111" s="5"/>
      <c r="AD111" s="5"/>
    </row>
    <row r="112" spans="1:30" ht="18" customHeight="1">
      <c r="A112" s="22">
        <v>109</v>
      </c>
      <c r="B112" s="107" t="s">
        <v>19</v>
      </c>
      <c r="C112" s="47"/>
      <c r="D112" s="23"/>
      <c r="E112" s="24"/>
      <c r="F112" s="93" t="s">
        <v>93</v>
      </c>
      <c r="G112" s="111">
        <v>0.7</v>
      </c>
      <c r="H112" s="29">
        <f t="shared" si="3"/>
        <v>160.69999999999993</v>
      </c>
      <c r="I112" s="49"/>
      <c r="J112" s="30"/>
      <c r="K112" s="26"/>
      <c r="L112" s="131"/>
      <c r="AB112" s="5"/>
      <c r="AC112" s="5"/>
      <c r="AD112" s="5"/>
    </row>
    <row r="113" spans="1:30" ht="18" customHeight="1">
      <c r="A113" s="22">
        <v>110</v>
      </c>
      <c r="B113" s="107"/>
      <c r="C113" s="47"/>
      <c r="D113" s="23"/>
      <c r="E113" s="24"/>
      <c r="F113" s="93" t="s">
        <v>93</v>
      </c>
      <c r="G113" s="111"/>
      <c r="H113" s="29">
        <f t="shared" si="3"/>
        <v>160.69999999999993</v>
      </c>
      <c r="I113" s="138"/>
      <c r="J113" s="30"/>
      <c r="K113" s="26" t="s">
        <v>182</v>
      </c>
      <c r="L113" s="131"/>
      <c r="AB113" s="5"/>
      <c r="AC113" s="5"/>
      <c r="AD113" s="5"/>
    </row>
    <row r="114" spans="1:30" ht="18" customHeight="1">
      <c r="A114" s="22">
        <v>111</v>
      </c>
      <c r="B114" s="108" t="s">
        <v>29</v>
      </c>
      <c r="C114" s="47"/>
      <c r="D114" s="23"/>
      <c r="E114" s="24"/>
      <c r="F114" s="93"/>
      <c r="G114" s="111">
        <v>4.4000000000000004</v>
      </c>
      <c r="H114" s="29">
        <f t="shared" si="3"/>
        <v>165.09999999999994</v>
      </c>
      <c r="I114" s="138"/>
      <c r="J114" s="30"/>
      <c r="K114" s="26"/>
      <c r="L114" s="131"/>
      <c r="AB114" s="5"/>
      <c r="AC114" s="5"/>
      <c r="AD114" s="5"/>
    </row>
    <row r="115" spans="1:30" ht="18" customHeight="1">
      <c r="A115" s="22">
        <v>112</v>
      </c>
      <c r="B115" s="47" t="s">
        <v>22</v>
      </c>
      <c r="C115" s="47"/>
      <c r="D115" s="23"/>
      <c r="E115" s="24"/>
      <c r="F115" s="93"/>
      <c r="G115" s="111">
        <v>0.1</v>
      </c>
      <c r="H115" s="29">
        <f t="shared" si="3"/>
        <v>165.19999999999993</v>
      </c>
      <c r="I115" s="49"/>
      <c r="J115" s="30"/>
      <c r="K115" s="26" t="s">
        <v>183</v>
      </c>
      <c r="L115" s="131"/>
      <c r="AB115" s="5"/>
      <c r="AC115" s="5"/>
      <c r="AD115" s="5"/>
    </row>
    <row r="116" spans="1:30" ht="31" customHeight="1">
      <c r="A116" s="22">
        <v>113</v>
      </c>
      <c r="B116" s="47" t="s">
        <v>35</v>
      </c>
      <c r="C116" s="47"/>
      <c r="D116" s="23"/>
      <c r="E116" s="24"/>
      <c r="F116" s="143" t="s">
        <v>164</v>
      </c>
      <c r="G116" s="111">
        <v>6.8</v>
      </c>
      <c r="H116" s="29">
        <f t="shared" si="3"/>
        <v>171.99999999999994</v>
      </c>
      <c r="I116" s="138"/>
      <c r="J116" s="30"/>
      <c r="K116" s="36" t="s">
        <v>92</v>
      </c>
      <c r="L116" s="131"/>
      <c r="AB116" s="5"/>
      <c r="AC116" s="5"/>
      <c r="AD116" s="5"/>
    </row>
    <row r="117" spans="1:30" ht="46" customHeight="1">
      <c r="A117" s="38">
        <v>114</v>
      </c>
      <c r="B117" s="109" t="s">
        <v>16</v>
      </c>
      <c r="C117" s="69"/>
      <c r="D117" s="153" t="s">
        <v>204</v>
      </c>
      <c r="E117" s="39"/>
      <c r="F117" s="99"/>
      <c r="G117" s="40">
        <v>0</v>
      </c>
      <c r="H117" s="40">
        <f t="shared" si="3"/>
        <v>171.99999999999994</v>
      </c>
      <c r="I117" s="72" t="s">
        <v>184</v>
      </c>
      <c r="J117" s="44"/>
      <c r="K117" s="103" t="s">
        <v>218</v>
      </c>
      <c r="L117" s="43">
        <f>H117-H108</f>
        <v>22.25</v>
      </c>
      <c r="N117" t="s">
        <v>81</v>
      </c>
      <c r="P117" s="97"/>
      <c r="Q117" s="98"/>
      <c r="R117" s="98"/>
    </row>
    <row r="118" spans="1:30" ht="18" customHeight="1">
      <c r="A118" s="22">
        <v>115</v>
      </c>
      <c r="B118" s="59" t="s">
        <v>18</v>
      </c>
      <c r="C118" s="47"/>
      <c r="D118" s="23"/>
      <c r="E118" s="24"/>
      <c r="F118" s="93"/>
      <c r="G118" s="111">
        <v>0.3</v>
      </c>
      <c r="H118" s="29">
        <f t="shared" si="3"/>
        <v>172.29999999999995</v>
      </c>
      <c r="I118" s="49"/>
      <c r="J118" s="30"/>
      <c r="K118" s="26"/>
      <c r="L118" s="131"/>
      <c r="AB118" s="5"/>
      <c r="AC118" s="5"/>
      <c r="AD118" s="5"/>
    </row>
    <row r="119" spans="1:30" ht="18" customHeight="1">
      <c r="A119" s="22">
        <v>116</v>
      </c>
      <c r="B119" s="107"/>
      <c r="C119" s="47" t="s">
        <v>27</v>
      </c>
      <c r="D119" s="23"/>
      <c r="E119" s="24"/>
      <c r="F119" s="93"/>
      <c r="G119" s="111">
        <v>0.9</v>
      </c>
      <c r="H119" s="29">
        <f t="shared" si="3"/>
        <v>173.19999999999996</v>
      </c>
      <c r="I119" s="49"/>
      <c r="J119" s="30"/>
      <c r="K119" s="26"/>
      <c r="L119" s="131"/>
      <c r="AB119" s="5"/>
      <c r="AC119" s="5"/>
      <c r="AD119" s="5"/>
    </row>
    <row r="120" spans="1:30" ht="18" customHeight="1">
      <c r="A120" s="22">
        <v>117</v>
      </c>
      <c r="B120" s="107" t="s">
        <v>11</v>
      </c>
      <c r="C120" s="47" t="s">
        <v>27</v>
      </c>
      <c r="D120" s="23" t="s">
        <v>80</v>
      </c>
      <c r="E120" s="24"/>
      <c r="F120" s="93"/>
      <c r="G120" s="111">
        <v>0.1</v>
      </c>
      <c r="H120" s="29">
        <f t="shared" si="3"/>
        <v>173.29999999999995</v>
      </c>
      <c r="I120" s="49"/>
      <c r="J120" s="30"/>
      <c r="K120" s="146" t="s">
        <v>186</v>
      </c>
      <c r="L120" s="131"/>
      <c r="AB120" s="5"/>
      <c r="AC120" s="5"/>
      <c r="AD120" s="5"/>
    </row>
    <row r="121" spans="1:30" ht="18" customHeight="1">
      <c r="A121" s="22">
        <v>118</v>
      </c>
      <c r="B121" s="107" t="s">
        <v>11</v>
      </c>
      <c r="C121" s="47" t="s">
        <v>27</v>
      </c>
      <c r="D121" s="23" t="s">
        <v>70</v>
      </c>
      <c r="E121" s="24"/>
      <c r="F121" s="147" t="s">
        <v>71</v>
      </c>
      <c r="G121" s="25">
        <v>1.1000000000000001</v>
      </c>
      <c r="H121" s="29">
        <f t="shared" si="3"/>
        <v>174.39999999999995</v>
      </c>
      <c r="I121" s="49"/>
      <c r="J121" s="23"/>
      <c r="K121" s="23" t="s">
        <v>72</v>
      </c>
      <c r="L121" s="27"/>
      <c r="AB121" s="5"/>
      <c r="AC121" s="5"/>
      <c r="AD121" s="5"/>
    </row>
    <row r="122" spans="1:30" ht="31" customHeight="1">
      <c r="A122" s="22">
        <v>119</v>
      </c>
      <c r="B122" s="107" t="s">
        <v>11</v>
      </c>
      <c r="C122" s="47"/>
      <c r="D122" s="47"/>
      <c r="E122" s="24"/>
      <c r="F122" s="90"/>
      <c r="G122" s="25">
        <v>0</v>
      </c>
      <c r="H122" s="25">
        <f t="shared" si="3"/>
        <v>174.39999999999995</v>
      </c>
      <c r="I122" s="49"/>
      <c r="J122" s="23"/>
      <c r="K122" s="61" t="s">
        <v>187</v>
      </c>
      <c r="L122" s="27"/>
      <c r="AB122" s="5"/>
      <c r="AC122" s="5"/>
      <c r="AD122" s="5"/>
    </row>
    <row r="123" spans="1:30" ht="18" customHeight="1">
      <c r="A123" s="22">
        <v>120</v>
      </c>
      <c r="B123" s="107" t="s">
        <v>16</v>
      </c>
      <c r="C123" s="47" t="s">
        <v>27</v>
      </c>
      <c r="D123" s="23"/>
      <c r="E123" s="28"/>
      <c r="F123" s="90" t="s">
        <v>122</v>
      </c>
      <c r="G123" s="29">
        <v>3.9</v>
      </c>
      <c r="H123" s="25">
        <f t="shared" si="3"/>
        <v>178.29999999999995</v>
      </c>
      <c r="I123" s="49"/>
      <c r="J123" s="23"/>
      <c r="K123" s="23" t="s">
        <v>73</v>
      </c>
      <c r="L123" s="27"/>
      <c r="AB123" s="5"/>
      <c r="AC123" s="5"/>
      <c r="AD123" s="5"/>
    </row>
    <row r="124" spans="1:30" ht="24" customHeight="1">
      <c r="A124" s="22">
        <v>121</v>
      </c>
      <c r="B124" s="47" t="s">
        <v>35</v>
      </c>
      <c r="C124" s="52"/>
      <c r="D124" s="23"/>
      <c r="E124" s="28"/>
      <c r="F124" s="90" t="s">
        <v>74</v>
      </c>
      <c r="G124" s="29">
        <v>0.5</v>
      </c>
      <c r="H124" s="25">
        <f t="shared" si="3"/>
        <v>178.79999999999995</v>
      </c>
      <c r="I124" s="49"/>
      <c r="J124" s="23"/>
      <c r="K124" s="26" t="s">
        <v>188</v>
      </c>
      <c r="L124" s="27"/>
      <c r="AB124" s="5"/>
      <c r="AC124" s="5"/>
      <c r="AD124" s="5"/>
    </row>
    <row r="125" spans="1:30" ht="18" customHeight="1">
      <c r="A125" s="22">
        <v>122</v>
      </c>
      <c r="B125" s="107" t="s">
        <v>16</v>
      </c>
      <c r="C125" s="47" t="s">
        <v>27</v>
      </c>
      <c r="D125" s="23"/>
      <c r="E125" s="28"/>
      <c r="F125" s="90" t="s">
        <v>74</v>
      </c>
      <c r="G125" s="29">
        <v>0.6</v>
      </c>
      <c r="H125" s="25">
        <f t="shared" si="3"/>
        <v>179.39999999999995</v>
      </c>
      <c r="I125" s="49"/>
      <c r="J125" s="23"/>
      <c r="K125" s="23"/>
      <c r="L125" s="27"/>
      <c r="AB125" s="5"/>
      <c r="AC125" s="5"/>
      <c r="AD125" s="5"/>
    </row>
    <row r="126" spans="1:30" ht="18" customHeight="1">
      <c r="A126" s="22">
        <v>123</v>
      </c>
      <c r="B126" s="107" t="s">
        <v>11</v>
      </c>
      <c r="C126" s="47" t="s">
        <v>27</v>
      </c>
      <c r="D126" s="23"/>
      <c r="E126" s="28"/>
      <c r="F126" s="90"/>
      <c r="G126" s="29">
        <v>0.6</v>
      </c>
      <c r="H126" s="25">
        <f t="shared" si="3"/>
        <v>179.99999999999994</v>
      </c>
      <c r="I126" s="49"/>
      <c r="J126" s="23"/>
      <c r="K126" s="23"/>
      <c r="L126" s="27"/>
      <c r="AB126" s="5"/>
      <c r="AC126" s="5"/>
      <c r="AD126" s="5"/>
    </row>
    <row r="127" spans="1:30" ht="43.25" customHeight="1">
      <c r="A127" s="38">
        <v>124</v>
      </c>
      <c r="B127" s="69" t="s">
        <v>35</v>
      </c>
      <c r="C127" s="53"/>
      <c r="D127" s="42" t="s">
        <v>205</v>
      </c>
      <c r="E127" s="39"/>
      <c r="F127" s="91" t="s">
        <v>76</v>
      </c>
      <c r="G127" s="95">
        <v>0.15</v>
      </c>
      <c r="H127" s="95">
        <f t="shared" si="3"/>
        <v>180.14999999999995</v>
      </c>
      <c r="I127" s="72" t="s">
        <v>62</v>
      </c>
      <c r="J127" s="41"/>
      <c r="K127" s="42" t="s">
        <v>219</v>
      </c>
      <c r="L127" s="43">
        <f>H127-H4</f>
        <v>180.14999999999995</v>
      </c>
    </row>
    <row r="128" spans="1:30" ht="18" customHeight="1">
      <c r="A128" s="22">
        <v>125</v>
      </c>
      <c r="B128" s="107" t="s">
        <v>11</v>
      </c>
      <c r="C128" s="47" t="s">
        <v>27</v>
      </c>
      <c r="D128" s="23"/>
      <c r="E128" s="24"/>
      <c r="F128" s="89" t="s">
        <v>76</v>
      </c>
      <c r="G128" s="96">
        <v>0.15</v>
      </c>
      <c r="H128" s="96">
        <f t="shared" si="3"/>
        <v>180.29999999999995</v>
      </c>
      <c r="I128" s="49"/>
      <c r="J128" s="23"/>
      <c r="K128" s="26"/>
      <c r="L128" s="27"/>
      <c r="P128" s="97"/>
      <c r="Q128" s="98"/>
      <c r="R128" s="98"/>
    </row>
    <row r="129" spans="1:30" ht="18" customHeight="1">
      <c r="A129" s="22">
        <v>126</v>
      </c>
      <c r="B129" s="107" t="s">
        <v>19</v>
      </c>
      <c r="C129" s="52"/>
      <c r="D129" s="30"/>
      <c r="E129" s="28"/>
      <c r="F129" s="92"/>
      <c r="G129" s="29">
        <v>0.7</v>
      </c>
      <c r="H129" s="25">
        <f t="shared" ref="H129:H147" si="4">H128+G129</f>
        <v>180.99999999999994</v>
      </c>
      <c r="I129" s="49"/>
      <c r="J129" s="30"/>
      <c r="K129" s="30" t="s">
        <v>77</v>
      </c>
      <c r="L129" s="31"/>
      <c r="P129" s="97"/>
      <c r="Q129" s="98"/>
      <c r="R129" s="98"/>
    </row>
    <row r="130" spans="1:30" ht="29.5" customHeight="1">
      <c r="A130" s="22">
        <v>127</v>
      </c>
      <c r="B130" s="47" t="s">
        <v>35</v>
      </c>
      <c r="C130" s="52"/>
      <c r="E130" s="28"/>
      <c r="F130" s="92"/>
      <c r="G130" s="29">
        <v>0.4</v>
      </c>
      <c r="H130" s="29">
        <f t="shared" si="4"/>
        <v>181.39999999999995</v>
      </c>
      <c r="I130" s="49"/>
      <c r="J130" s="30"/>
      <c r="K130" s="26" t="s">
        <v>188</v>
      </c>
      <c r="L130" s="31"/>
      <c r="P130" s="97"/>
      <c r="Q130" s="98"/>
      <c r="R130" s="98"/>
    </row>
    <row r="131" spans="1:30" ht="29.5" customHeight="1">
      <c r="A131" s="22">
        <v>128</v>
      </c>
      <c r="B131" s="107" t="s">
        <v>11</v>
      </c>
      <c r="C131" s="47" t="s">
        <v>27</v>
      </c>
      <c r="D131" s="23"/>
      <c r="E131" s="28"/>
      <c r="F131" s="93"/>
      <c r="G131" s="29">
        <v>0.7</v>
      </c>
      <c r="H131" s="25">
        <f t="shared" si="4"/>
        <v>182.09999999999994</v>
      </c>
      <c r="I131" s="49"/>
      <c r="J131" s="32"/>
      <c r="K131" s="33" t="s">
        <v>78</v>
      </c>
      <c r="L131" s="34"/>
      <c r="P131" s="97"/>
      <c r="Q131" s="98"/>
      <c r="R131" s="98"/>
    </row>
    <row r="132" spans="1:30" ht="18" customHeight="1">
      <c r="A132" s="22">
        <v>129</v>
      </c>
      <c r="B132" s="47" t="s">
        <v>35</v>
      </c>
      <c r="C132" s="47"/>
      <c r="D132" s="23"/>
      <c r="E132" s="24"/>
      <c r="F132" s="147" t="s">
        <v>122</v>
      </c>
      <c r="G132" s="25">
        <v>0.1</v>
      </c>
      <c r="H132" s="29">
        <f t="shared" si="4"/>
        <v>182.19999999999993</v>
      </c>
      <c r="I132" s="5"/>
      <c r="J132" s="35"/>
      <c r="K132" s="36" t="s">
        <v>79</v>
      </c>
      <c r="L132" s="37"/>
      <c r="P132" s="97"/>
      <c r="Q132" s="98"/>
      <c r="R132" s="98"/>
    </row>
    <row r="133" spans="1:30" ht="30" customHeight="1">
      <c r="A133" s="22">
        <v>130</v>
      </c>
      <c r="B133" s="47" t="s">
        <v>35</v>
      </c>
      <c r="C133" s="47"/>
      <c r="D133" s="23"/>
      <c r="E133" s="24"/>
      <c r="F133" s="90" t="s">
        <v>122</v>
      </c>
      <c r="G133" s="25">
        <v>3.8</v>
      </c>
      <c r="H133" s="25">
        <f t="shared" si="4"/>
        <v>185.99999999999994</v>
      </c>
      <c r="I133" s="48"/>
      <c r="J133" s="35"/>
      <c r="K133" s="61" t="s">
        <v>229</v>
      </c>
      <c r="L133" s="37"/>
      <c r="P133" s="97"/>
      <c r="Q133" s="98"/>
      <c r="R133" s="98"/>
    </row>
    <row r="134" spans="1:30" ht="27.5" customHeight="1">
      <c r="A134" s="22">
        <v>131</v>
      </c>
      <c r="B134" s="107" t="s">
        <v>11</v>
      </c>
      <c r="C134" s="47" t="s">
        <v>27</v>
      </c>
      <c r="D134" s="23" t="s">
        <v>185</v>
      </c>
      <c r="E134" s="24"/>
      <c r="F134" s="93"/>
      <c r="G134" s="111">
        <v>0</v>
      </c>
      <c r="H134" s="25">
        <f t="shared" si="4"/>
        <v>185.99999999999994</v>
      </c>
      <c r="I134" s="49"/>
      <c r="J134" s="35"/>
      <c r="K134" s="36" t="s">
        <v>97</v>
      </c>
      <c r="L134" s="131"/>
      <c r="AB134" s="5"/>
      <c r="AC134" s="5"/>
      <c r="AD134" s="5"/>
    </row>
    <row r="135" spans="1:30" ht="18" customHeight="1">
      <c r="A135" s="22">
        <v>132</v>
      </c>
      <c r="B135" s="108" t="s">
        <v>29</v>
      </c>
      <c r="C135" s="47" t="s">
        <v>27</v>
      </c>
      <c r="D135" s="23"/>
      <c r="E135" s="24"/>
      <c r="F135" s="93"/>
      <c r="G135" s="111">
        <v>1.2</v>
      </c>
      <c r="H135" s="25">
        <f t="shared" si="4"/>
        <v>187.19999999999993</v>
      </c>
      <c r="I135" s="108"/>
      <c r="J135" s="30"/>
      <c r="K135" s="26" t="s">
        <v>189</v>
      </c>
      <c r="L135" s="131"/>
      <c r="AB135" s="5"/>
      <c r="AC135" s="5"/>
      <c r="AD135" s="5"/>
    </row>
    <row r="136" spans="1:30" ht="18" customHeight="1">
      <c r="A136" s="22">
        <v>133</v>
      </c>
      <c r="B136" s="107" t="s">
        <v>11</v>
      </c>
      <c r="C136" s="47" t="s">
        <v>27</v>
      </c>
      <c r="D136" s="23" t="s">
        <v>190</v>
      </c>
      <c r="E136" s="24"/>
      <c r="F136" s="93"/>
      <c r="G136" s="111">
        <v>0.2</v>
      </c>
      <c r="H136" s="29">
        <f t="shared" si="4"/>
        <v>187.39999999999992</v>
      </c>
      <c r="I136" s="49"/>
      <c r="J136" s="30"/>
      <c r="K136" s="26"/>
      <c r="L136" s="131"/>
      <c r="AB136" s="5"/>
      <c r="AC136" s="5"/>
      <c r="AD136" s="5"/>
    </row>
    <row r="137" spans="1:30" ht="18" customHeight="1">
      <c r="A137" s="22">
        <v>134</v>
      </c>
      <c r="B137" s="59" t="s">
        <v>18</v>
      </c>
      <c r="C137" s="47"/>
      <c r="D137" s="23"/>
      <c r="E137" s="24"/>
      <c r="F137" s="93"/>
      <c r="G137" s="111">
        <v>0.4</v>
      </c>
      <c r="H137" s="29">
        <f t="shared" si="4"/>
        <v>187.79999999999993</v>
      </c>
      <c r="I137" s="49"/>
      <c r="J137" s="30"/>
      <c r="K137" s="26" t="s">
        <v>191</v>
      </c>
      <c r="L137" s="131"/>
      <c r="AB137" s="5"/>
      <c r="AC137" s="5"/>
      <c r="AD137" s="5"/>
    </row>
    <row r="138" spans="1:30" ht="18" customHeight="1">
      <c r="A138" s="22">
        <v>135</v>
      </c>
      <c r="B138" s="107" t="s">
        <v>19</v>
      </c>
      <c r="C138" s="47"/>
      <c r="D138" s="23"/>
      <c r="E138" s="24"/>
      <c r="F138" s="93"/>
      <c r="G138" s="111">
        <v>0.5</v>
      </c>
      <c r="H138" s="29">
        <f t="shared" si="4"/>
        <v>188.29999999999993</v>
      </c>
      <c r="I138" s="49"/>
      <c r="J138" s="30"/>
      <c r="K138" s="26"/>
      <c r="L138" s="131"/>
      <c r="AB138" s="5"/>
      <c r="AC138" s="5"/>
      <c r="AD138" s="5"/>
    </row>
    <row r="139" spans="1:30" ht="18" customHeight="1">
      <c r="A139" s="22">
        <v>136</v>
      </c>
      <c r="B139" s="107" t="s">
        <v>11</v>
      </c>
      <c r="C139" s="47"/>
      <c r="D139" s="23"/>
      <c r="E139" s="24"/>
      <c r="F139" s="93"/>
      <c r="G139" s="111">
        <v>0</v>
      </c>
      <c r="H139" s="29">
        <f t="shared" si="4"/>
        <v>188.29999999999993</v>
      </c>
      <c r="I139" s="49"/>
      <c r="J139" s="30"/>
      <c r="K139" s="26"/>
      <c r="L139" s="131"/>
      <c r="AB139" s="5"/>
      <c r="AC139" s="5"/>
      <c r="AD139" s="5"/>
    </row>
    <row r="140" spans="1:30" ht="18" customHeight="1">
      <c r="A140" s="22">
        <v>137</v>
      </c>
      <c r="B140" s="107" t="s">
        <v>11</v>
      </c>
      <c r="C140" s="47" t="s">
        <v>27</v>
      </c>
      <c r="D140" s="23" t="s">
        <v>192</v>
      </c>
      <c r="E140" s="24"/>
      <c r="F140" s="93"/>
      <c r="G140" s="111">
        <v>0.1</v>
      </c>
      <c r="H140" s="29">
        <f t="shared" si="4"/>
        <v>188.39999999999992</v>
      </c>
      <c r="I140" s="49"/>
      <c r="J140" s="30"/>
      <c r="K140" s="26"/>
      <c r="L140" s="131"/>
      <c r="AB140" s="5"/>
      <c r="AC140" s="5"/>
      <c r="AD140" s="5"/>
    </row>
    <row r="141" spans="1:30" ht="18" customHeight="1">
      <c r="A141" s="22">
        <v>138</v>
      </c>
      <c r="B141" s="107" t="s">
        <v>11</v>
      </c>
      <c r="C141" s="47" t="s">
        <v>27</v>
      </c>
      <c r="D141" s="23" t="s">
        <v>194</v>
      </c>
      <c r="E141" s="24"/>
      <c r="F141" s="93" t="s">
        <v>193</v>
      </c>
      <c r="G141" s="111">
        <v>1.1000000000000001</v>
      </c>
      <c r="H141" s="29">
        <f t="shared" si="4"/>
        <v>189.49999999999991</v>
      </c>
      <c r="I141" s="49"/>
      <c r="J141" s="30"/>
      <c r="K141" s="26" t="s">
        <v>195</v>
      </c>
      <c r="L141" s="131"/>
      <c r="AB141" s="5"/>
      <c r="AC141" s="5"/>
      <c r="AD141" s="5"/>
    </row>
    <row r="142" spans="1:30" ht="18" customHeight="1">
      <c r="A142" s="22">
        <v>139</v>
      </c>
      <c r="B142" s="59" t="s">
        <v>18</v>
      </c>
      <c r="C142" s="47"/>
      <c r="D142" s="23"/>
      <c r="E142" s="24"/>
      <c r="F142" s="93"/>
      <c r="G142" s="111">
        <v>0.1</v>
      </c>
      <c r="H142" s="29">
        <f t="shared" si="4"/>
        <v>189.59999999999991</v>
      </c>
      <c r="I142" s="138"/>
      <c r="J142" s="30"/>
      <c r="K142" s="26" t="s">
        <v>196</v>
      </c>
      <c r="L142" s="131"/>
      <c r="AB142" s="5"/>
      <c r="AC142" s="5"/>
      <c r="AD142" s="5"/>
    </row>
    <row r="143" spans="1:30" ht="18" customHeight="1">
      <c r="A143" s="22">
        <v>140</v>
      </c>
      <c r="B143" s="47" t="s">
        <v>22</v>
      </c>
      <c r="C143" s="47"/>
      <c r="D143" s="23"/>
      <c r="E143" s="24"/>
      <c r="F143" s="93"/>
      <c r="G143" s="111">
        <v>0.1</v>
      </c>
      <c r="H143" s="29">
        <f t="shared" si="4"/>
        <v>189.6999999999999</v>
      </c>
      <c r="I143" s="5"/>
      <c r="J143" s="30"/>
      <c r="K143" s="26" t="s">
        <v>197</v>
      </c>
      <c r="L143" s="131"/>
      <c r="AB143" s="5"/>
      <c r="AC143" s="5"/>
      <c r="AD143" s="5"/>
    </row>
    <row r="144" spans="1:30" ht="18" customHeight="1">
      <c r="A144" s="22">
        <v>141</v>
      </c>
      <c r="B144" s="70" t="s">
        <v>69</v>
      </c>
      <c r="C144" s="47"/>
      <c r="D144" s="23"/>
      <c r="E144" s="24"/>
      <c r="F144" s="93"/>
      <c r="G144" s="111">
        <v>0.1</v>
      </c>
      <c r="H144" s="29">
        <f t="shared" si="4"/>
        <v>189.7999999999999</v>
      </c>
      <c r="I144" s="138"/>
      <c r="J144" s="30"/>
      <c r="K144" s="26" t="s">
        <v>251</v>
      </c>
      <c r="L144" s="131"/>
      <c r="AB144" s="5"/>
      <c r="AC144" s="5"/>
      <c r="AD144" s="5"/>
    </row>
    <row r="145" spans="1:34" ht="18" customHeight="1">
      <c r="A145" s="22">
        <v>142</v>
      </c>
      <c r="B145" s="59" t="s">
        <v>18</v>
      </c>
      <c r="C145" s="47"/>
      <c r="D145" s="23"/>
      <c r="E145" s="24"/>
      <c r="F145" s="93" t="s">
        <v>103</v>
      </c>
      <c r="G145" s="111">
        <v>9.4</v>
      </c>
      <c r="H145" s="29">
        <f t="shared" si="4"/>
        <v>199.1999999999999</v>
      </c>
      <c r="I145" s="5"/>
      <c r="J145" s="30"/>
      <c r="K145" s="26" t="s">
        <v>198</v>
      </c>
      <c r="L145" s="131"/>
      <c r="AB145" s="5"/>
      <c r="AC145" s="5"/>
      <c r="AD145" s="5"/>
    </row>
    <row r="146" spans="1:34" ht="18" customHeight="1">
      <c r="A146" s="22">
        <v>143</v>
      </c>
      <c r="B146" s="47" t="s">
        <v>22</v>
      </c>
      <c r="C146" s="47"/>
      <c r="D146" s="23"/>
      <c r="E146" s="24"/>
      <c r="F146" s="93"/>
      <c r="G146" s="111">
        <v>0.1</v>
      </c>
      <c r="H146" s="29">
        <f t="shared" si="4"/>
        <v>199.2999999999999</v>
      </c>
      <c r="I146" s="138"/>
      <c r="J146" s="30"/>
      <c r="K146" s="26" t="s">
        <v>199</v>
      </c>
      <c r="L146" s="131"/>
      <c r="AB146" s="5"/>
      <c r="AC146" s="5"/>
      <c r="AD146" s="5"/>
    </row>
    <row r="147" spans="1:34" ht="18" customHeight="1">
      <c r="A147" s="22">
        <v>144</v>
      </c>
      <c r="B147" s="107" t="s">
        <v>19</v>
      </c>
      <c r="C147" s="47"/>
      <c r="D147" s="23"/>
      <c r="E147" s="24"/>
      <c r="F147" s="93"/>
      <c r="G147" s="111">
        <v>0.2</v>
      </c>
      <c r="H147" s="29">
        <f t="shared" si="4"/>
        <v>199.49999999999989</v>
      </c>
      <c r="I147" s="49"/>
      <c r="J147" s="30"/>
      <c r="K147" s="26" t="s">
        <v>200</v>
      </c>
      <c r="L147" s="131"/>
      <c r="AB147" s="5"/>
      <c r="AC147" s="5"/>
      <c r="AD147" s="5"/>
    </row>
    <row r="148" spans="1:34" ht="18" customHeight="1">
      <c r="A148" s="22">
        <v>145</v>
      </c>
      <c r="B148" s="107" t="s">
        <v>15</v>
      </c>
      <c r="C148" s="47"/>
      <c r="D148" s="23"/>
      <c r="E148" s="24"/>
      <c r="F148" s="93"/>
      <c r="G148" s="111">
        <v>0.5</v>
      </c>
      <c r="H148" s="29">
        <f t="shared" ref="H148:H149" si="5">H147+G148</f>
        <v>199.99999999999989</v>
      </c>
      <c r="I148" s="49"/>
      <c r="J148" s="30"/>
      <c r="K148" s="26" t="s">
        <v>201</v>
      </c>
      <c r="L148" s="131"/>
      <c r="AB148" s="5"/>
      <c r="AC148" s="5"/>
      <c r="AD148" s="5"/>
    </row>
    <row r="149" spans="1:34" ht="18" customHeight="1">
      <c r="A149" s="22">
        <v>146</v>
      </c>
      <c r="B149" s="47" t="s">
        <v>22</v>
      </c>
      <c r="C149" s="47"/>
      <c r="D149" s="23"/>
      <c r="E149" s="24"/>
      <c r="F149" s="93"/>
      <c r="G149" s="111">
        <v>0.1</v>
      </c>
      <c r="H149" s="29">
        <f t="shared" si="5"/>
        <v>200.09999999999988</v>
      </c>
      <c r="I149" s="5"/>
      <c r="J149" s="30"/>
      <c r="K149" s="26" t="s">
        <v>202</v>
      </c>
      <c r="L149" s="131"/>
      <c r="AB149" s="5"/>
      <c r="AC149" s="5"/>
      <c r="AD149" s="5"/>
    </row>
    <row r="150" spans="1:34" ht="18" customHeight="1">
      <c r="A150" s="22">
        <v>147</v>
      </c>
      <c r="B150" s="107"/>
      <c r="C150" s="47"/>
      <c r="D150" s="23"/>
      <c r="E150" s="24"/>
      <c r="F150" s="93"/>
      <c r="G150" s="111">
        <v>0.3</v>
      </c>
      <c r="H150" s="29">
        <f>H149+G150</f>
        <v>200.39999999999989</v>
      </c>
      <c r="I150" s="49"/>
      <c r="J150" s="35"/>
      <c r="K150" s="36" t="s">
        <v>118</v>
      </c>
      <c r="L150" s="131"/>
      <c r="AB150" s="5"/>
      <c r="AC150" s="5"/>
      <c r="AD150" s="5"/>
    </row>
    <row r="151" spans="1:34" ht="18" customHeight="1">
      <c r="A151" s="22">
        <v>148</v>
      </c>
      <c r="B151" s="114" t="s">
        <v>11</v>
      </c>
      <c r="C151" s="47" t="s">
        <v>27</v>
      </c>
      <c r="D151" s="23" t="s">
        <v>252</v>
      </c>
      <c r="E151" s="24"/>
      <c r="F151" s="113"/>
      <c r="G151" s="54">
        <v>0.4</v>
      </c>
      <c r="H151" s="159">
        <f>H150+G151</f>
        <v>200.7999999999999</v>
      </c>
      <c r="I151" s="49"/>
      <c r="J151" s="35"/>
      <c r="K151" s="36"/>
      <c r="L151" s="37"/>
      <c r="AE151" s="97"/>
      <c r="AF151" s="97"/>
      <c r="AG151" s="98"/>
      <c r="AH151" s="98"/>
    </row>
    <row r="152" spans="1:34" ht="41.5" customHeight="1">
      <c r="A152" s="15">
        <v>149</v>
      </c>
      <c r="B152" s="160"/>
      <c r="C152" s="161"/>
      <c r="D152" s="150" t="s">
        <v>239</v>
      </c>
      <c r="E152" s="162"/>
      <c r="F152" s="163"/>
      <c r="G152" s="151">
        <v>0</v>
      </c>
      <c r="H152" s="151">
        <f t="shared" ref="H152:H163" si="6">H151+G152</f>
        <v>200.7999999999999</v>
      </c>
      <c r="I152" s="164" t="s">
        <v>119</v>
      </c>
      <c r="J152" s="149"/>
      <c r="K152" s="150" t="s">
        <v>240</v>
      </c>
      <c r="L152" s="165">
        <f>H152-H147</f>
        <v>1.3000000000000114</v>
      </c>
      <c r="AE152" s="97"/>
      <c r="AF152" s="97"/>
      <c r="AG152" s="98"/>
      <c r="AH152" s="98"/>
    </row>
    <row r="153" spans="1:34" ht="18" customHeight="1">
      <c r="A153" s="22">
        <v>150</v>
      </c>
      <c r="B153" s="114" t="s">
        <v>11</v>
      </c>
      <c r="C153" s="47" t="s">
        <v>27</v>
      </c>
      <c r="D153" s="23" t="s">
        <v>241</v>
      </c>
      <c r="E153" s="24"/>
      <c r="F153" s="166"/>
      <c r="G153" s="62">
        <v>0.1</v>
      </c>
      <c r="H153" s="111">
        <f t="shared" si="6"/>
        <v>200.89999999999989</v>
      </c>
      <c r="I153" s="49"/>
      <c r="J153" s="23"/>
      <c r="K153" s="26" t="s">
        <v>242</v>
      </c>
      <c r="L153" s="27"/>
      <c r="AE153" s="97"/>
      <c r="AF153" s="97"/>
      <c r="AG153" s="98"/>
      <c r="AH153" s="98"/>
    </row>
    <row r="154" spans="1:34" ht="18" customHeight="1">
      <c r="A154" s="22">
        <v>151</v>
      </c>
      <c r="B154" s="114" t="s">
        <v>11</v>
      </c>
      <c r="C154" s="47" t="s">
        <v>27</v>
      </c>
      <c r="D154" s="23"/>
      <c r="E154" s="24"/>
      <c r="F154" s="166"/>
      <c r="G154" s="62">
        <v>0.1</v>
      </c>
      <c r="H154" s="111">
        <f t="shared" si="6"/>
        <v>200.99999999999989</v>
      </c>
      <c r="I154" s="49"/>
      <c r="J154" s="23"/>
      <c r="K154" s="26" t="s">
        <v>243</v>
      </c>
      <c r="L154" s="27"/>
      <c r="AE154" s="97"/>
      <c r="AF154" s="97"/>
      <c r="AG154" s="98"/>
      <c r="AH154" s="98"/>
    </row>
    <row r="155" spans="1:34" ht="18" customHeight="1">
      <c r="A155" s="22">
        <v>152</v>
      </c>
      <c r="B155" s="114" t="s">
        <v>11</v>
      </c>
      <c r="C155" s="47"/>
      <c r="D155" s="23"/>
      <c r="E155" s="24"/>
      <c r="F155" s="166"/>
      <c r="G155" s="62">
        <v>0</v>
      </c>
      <c r="H155" s="111">
        <f t="shared" si="6"/>
        <v>200.99999999999989</v>
      </c>
      <c r="I155" s="49"/>
      <c r="J155" s="23"/>
      <c r="K155" s="26"/>
      <c r="L155" s="27"/>
      <c r="AE155" s="97"/>
      <c r="AF155" s="97"/>
      <c r="AG155" s="98"/>
      <c r="AH155" s="98"/>
    </row>
    <row r="156" spans="1:34" ht="18" customHeight="1">
      <c r="A156" s="22">
        <v>153</v>
      </c>
      <c r="B156" s="107" t="s">
        <v>19</v>
      </c>
      <c r="C156" s="47"/>
      <c r="D156" s="23"/>
      <c r="E156" s="24"/>
      <c r="F156" s="166"/>
      <c r="G156" s="62">
        <v>0.5</v>
      </c>
      <c r="H156" s="111">
        <f t="shared" si="6"/>
        <v>201.49999999999989</v>
      </c>
      <c r="I156" s="49"/>
      <c r="J156" s="23"/>
      <c r="K156" s="26"/>
      <c r="L156" s="27"/>
      <c r="AE156" s="97"/>
      <c r="AF156" s="97"/>
      <c r="AG156" s="98"/>
      <c r="AH156" s="98"/>
    </row>
    <row r="157" spans="1:34" ht="18" customHeight="1">
      <c r="A157" s="22">
        <v>154</v>
      </c>
      <c r="B157" s="114" t="s">
        <v>11</v>
      </c>
      <c r="C157" s="47"/>
      <c r="D157" s="23"/>
      <c r="E157" s="24"/>
      <c r="F157" s="166"/>
      <c r="G157" s="62">
        <v>0.1</v>
      </c>
      <c r="H157" s="111">
        <f t="shared" si="6"/>
        <v>201.59999999999988</v>
      </c>
      <c r="I157" s="49"/>
      <c r="J157" s="23"/>
      <c r="K157" s="26"/>
      <c r="L157" s="27"/>
      <c r="AE157" s="97"/>
      <c r="AF157" s="97"/>
      <c r="AG157" s="98"/>
      <c r="AH157" s="98"/>
    </row>
    <row r="158" spans="1:34" ht="18" customHeight="1">
      <c r="A158" s="22">
        <v>155</v>
      </c>
      <c r="B158" s="114" t="s">
        <v>11</v>
      </c>
      <c r="C158" s="47"/>
      <c r="D158" s="23"/>
      <c r="E158" s="24"/>
      <c r="F158" s="166"/>
      <c r="G158" s="62">
        <v>0.3</v>
      </c>
      <c r="H158" s="111">
        <f t="shared" si="6"/>
        <v>201.89999999999989</v>
      </c>
      <c r="I158" s="49"/>
      <c r="J158" s="23"/>
      <c r="K158" s="26"/>
      <c r="L158" s="27"/>
      <c r="AE158" s="97"/>
      <c r="AF158" s="97"/>
      <c r="AG158" s="98"/>
      <c r="AH158" s="98"/>
    </row>
    <row r="159" spans="1:34" ht="18" customHeight="1">
      <c r="A159" s="22">
        <v>156</v>
      </c>
      <c r="B159" s="114" t="s">
        <v>11</v>
      </c>
      <c r="C159" s="47"/>
      <c r="D159" s="23"/>
      <c r="E159" s="24"/>
      <c r="F159" s="166" t="s">
        <v>253</v>
      </c>
      <c r="G159" s="62">
        <v>0.2</v>
      </c>
      <c r="H159" s="111">
        <f t="shared" si="6"/>
        <v>202.09999999999988</v>
      </c>
      <c r="I159" s="49"/>
      <c r="J159" s="23"/>
      <c r="K159" s="26"/>
      <c r="L159" s="27"/>
      <c r="AE159" s="97"/>
      <c r="AF159" s="97"/>
      <c r="AG159" s="98"/>
      <c r="AH159" s="98"/>
    </row>
    <row r="160" spans="1:34" ht="18" customHeight="1">
      <c r="A160" s="22">
        <v>157</v>
      </c>
      <c r="B160" s="107" t="s">
        <v>16</v>
      </c>
      <c r="C160" s="47"/>
      <c r="D160" s="23"/>
      <c r="E160" s="24"/>
      <c r="F160" s="166" t="s">
        <v>254</v>
      </c>
      <c r="G160" s="62">
        <v>0.3</v>
      </c>
      <c r="H160" s="111">
        <f t="shared" si="6"/>
        <v>202.39999999999989</v>
      </c>
      <c r="I160" s="49"/>
      <c r="J160" s="23"/>
      <c r="K160" s="26"/>
      <c r="L160" s="27"/>
      <c r="AE160" s="97"/>
      <c r="AF160" s="97"/>
      <c r="AG160" s="98"/>
      <c r="AH160" s="98"/>
    </row>
    <row r="161" spans="1:34" ht="18" customHeight="1">
      <c r="A161" s="22">
        <v>158</v>
      </c>
      <c r="B161" s="110"/>
      <c r="C161" s="47" t="s">
        <v>27</v>
      </c>
      <c r="D161" s="23"/>
      <c r="E161" s="24"/>
      <c r="F161" s="166"/>
      <c r="G161" s="62">
        <v>0.4</v>
      </c>
      <c r="H161" s="111">
        <f t="shared" si="6"/>
        <v>202.7999999999999</v>
      </c>
      <c r="I161" s="5"/>
      <c r="J161" s="23"/>
      <c r="K161" s="26"/>
      <c r="L161" s="27"/>
      <c r="AE161" s="97"/>
      <c r="AF161" s="97"/>
      <c r="AG161" s="98"/>
      <c r="AH161" s="98"/>
    </row>
    <row r="162" spans="1:34" ht="18" customHeight="1">
      <c r="A162" s="22">
        <v>159</v>
      </c>
      <c r="B162" s="110" t="s">
        <v>19</v>
      </c>
      <c r="C162" s="47"/>
      <c r="D162" s="23"/>
      <c r="E162" s="24"/>
      <c r="F162" s="166"/>
      <c r="G162" s="62">
        <v>0.1</v>
      </c>
      <c r="H162" s="111">
        <f t="shared" si="6"/>
        <v>202.89999999999989</v>
      </c>
      <c r="I162" s="49"/>
      <c r="J162" s="23"/>
      <c r="K162" s="26"/>
      <c r="L162" s="27"/>
      <c r="AE162" s="97"/>
      <c r="AF162" s="97"/>
      <c r="AG162" s="98"/>
      <c r="AH162" s="98"/>
    </row>
    <row r="163" spans="1:34" ht="83.5" customHeight="1" thickBot="1">
      <c r="A163" s="170">
        <v>160</v>
      </c>
      <c r="B163" s="117" t="s">
        <v>35</v>
      </c>
      <c r="C163" s="117"/>
      <c r="D163" s="167" t="s">
        <v>256</v>
      </c>
      <c r="E163" s="119"/>
      <c r="F163" s="120"/>
      <c r="G163" s="152">
        <v>0.2</v>
      </c>
      <c r="H163" s="152">
        <f t="shared" si="6"/>
        <v>203.09999999999988</v>
      </c>
      <c r="I163" s="168" t="s">
        <v>119</v>
      </c>
      <c r="J163" s="121"/>
      <c r="K163" s="123"/>
      <c r="L163" s="122">
        <f>H163-H152</f>
        <v>2.2999999999999829</v>
      </c>
      <c r="AE163" s="97"/>
      <c r="AF163" s="97"/>
      <c r="AG163" s="98"/>
      <c r="AH163" s="98"/>
    </row>
    <row r="164" spans="1:34" ht="18" customHeight="1">
      <c r="P164" s="97"/>
      <c r="Q164" s="98"/>
      <c r="R164" s="98"/>
    </row>
    <row r="165" spans="1:34" ht="18" customHeight="1">
      <c r="P165" s="97"/>
      <c r="Q165" s="98"/>
      <c r="R165" s="98"/>
    </row>
    <row r="166" spans="1:34" ht="18" customHeight="1">
      <c r="P166" s="97"/>
      <c r="Q166" s="98"/>
      <c r="R166" s="98"/>
    </row>
    <row r="167" spans="1:34" ht="18" customHeight="1">
      <c r="P167" s="97"/>
      <c r="Q167" s="98"/>
      <c r="R167" s="98"/>
    </row>
    <row r="168" spans="1:34" ht="18" customHeight="1">
      <c r="P168" s="97"/>
      <c r="Q168" s="98"/>
      <c r="R168" s="98"/>
    </row>
    <row r="169" spans="1:34" ht="18" customHeight="1">
      <c r="P169" s="97"/>
      <c r="Q169" s="98"/>
      <c r="R169" s="98"/>
    </row>
    <row r="170" spans="1:34" ht="18" customHeight="1">
      <c r="P170" s="97"/>
      <c r="Q170" s="98"/>
      <c r="R170" s="98"/>
    </row>
    <row r="171" spans="1:34" ht="18" customHeight="1">
      <c r="P171" s="97"/>
      <c r="Q171" s="98"/>
      <c r="R171" s="98"/>
    </row>
    <row r="172" spans="1:34" ht="18" customHeight="1">
      <c r="P172" s="97"/>
      <c r="Q172" s="98"/>
      <c r="R172" s="98"/>
    </row>
    <row r="173" spans="1:34" ht="18" customHeight="1">
      <c r="P173" s="97"/>
      <c r="Q173" s="98"/>
      <c r="R173" s="98"/>
    </row>
    <row r="174" spans="1:34" ht="18" customHeight="1">
      <c r="P174" s="97"/>
      <c r="Q174" s="98"/>
      <c r="R174" s="98"/>
    </row>
    <row r="175" spans="1:34" ht="18" customHeight="1">
      <c r="P175" s="97"/>
      <c r="Q175" s="98"/>
      <c r="R175" s="98"/>
    </row>
    <row r="176" spans="1:34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31.5" customHeight="1"/>
    <row r="188" ht="30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30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30.75" customHeight="1"/>
    <row r="219" ht="16.5" customHeight="1"/>
    <row r="220" ht="16.5" customHeight="1"/>
    <row r="221" ht="16.5" customHeight="1"/>
    <row r="222" ht="16.5" customHeight="1"/>
    <row r="223" ht="16.5" customHeight="1"/>
    <row r="224" ht="18" customHeight="1"/>
    <row r="225" ht="18" customHeight="1"/>
    <row r="227" ht="18" customHeight="1"/>
    <row r="228" ht="18" customHeight="1"/>
    <row r="229" ht="18" customHeight="1"/>
    <row r="230" ht="18" customHeight="1"/>
    <row r="231" ht="18" customHeight="1"/>
    <row r="232" ht="30.75" customHeight="1"/>
    <row r="233" ht="18" customHeight="1"/>
    <row r="234" ht="18" customHeight="1"/>
    <row r="235" ht="48" customHeight="1"/>
  </sheetData>
  <phoneticPr fontId="3"/>
  <pageMargins left="0.23622047244094491" right="0" top="0.19685039370078741" bottom="0" header="0.51181102362204722" footer="0.51181102362204722"/>
  <pageSetup paperSize="9" scale="47" orientation="portrait" horizontalDpi="4294967293" r:id="rId1"/>
  <headerFooter alignWithMargins="0"/>
  <rowBreaks count="1" manualBreakCount="1">
    <brk id="79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9"/>
  <sheetViews>
    <sheetView workbookViewId="0">
      <selection activeCell="D10" sqref="D10"/>
    </sheetView>
  </sheetViews>
  <sheetFormatPr defaultRowHeight="13"/>
  <cols>
    <col min="1" max="1" width="10.6328125" style="175" customWidth="1"/>
    <col min="3" max="3" width="13.90625" style="45" customWidth="1"/>
    <col min="4" max="4" width="44" customWidth="1"/>
  </cols>
  <sheetData>
    <row r="2" spans="1:4">
      <c r="B2" t="s">
        <v>9</v>
      </c>
      <c r="C2" s="45" t="s">
        <v>10</v>
      </c>
    </row>
    <row r="3" spans="1:4">
      <c r="B3" t="s">
        <v>220</v>
      </c>
      <c r="D3" t="s">
        <v>221</v>
      </c>
    </row>
    <row r="4" spans="1:4">
      <c r="B4" t="s">
        <v>220</v>
      </c>
      <c r="D4" t="s">
        <v>222</v>
      </c>
    </row>
    <row r="5" spans="1:4">
      <c r="B5" s="45" t="s">
        <v>224</v>
      </c>
      <c r="C5" s="45" t="s">
        <v>225</v>
      </c>
      <c r="D5" t="s">
        <v>226</v>
      </c>
    </row>
    <row r="6" spans="1:4">
      <c r="B6" t="s">
        <v>230</v>
      </c>
      <c r="C6" s="45" t="s">
        <v>231</v>
      </c>
      <c r="D6" t="s">
        <v>232</v>
      </c>
    </row>
    <row r="7" spans="1:4">
      <c r="B7" t="s">
        <v>233</v>
      </c>
      <c r="C7" s="45" t="s">
        <v>234</v>
      </c>
      <c r="D7" t="s">
        <v>235</v>
      </c>
    </row>
    <row r="8" spans="1:4">
      <c r="B8" t="s">
        <v>236</v>
      </c>
      <c r="C8" s="45" t="s">
        <v>234</v>
      </c>
      <c r="D8" t="s">
        <v>237</v>
      </c>
    </row>
    <row r="9" spans="1:4">
      <c r="A9" s="175">
        <v>46184</v>
      </c>
      <c r="B9" t="s">
        <v>258</v>
      </c>
      <c r="C9" s="45">
        <v>163</v>
      </c>
      <c r="D9" t="s">
        <v>259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3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4" t="s">
        <v>17</v>
      </c>
      <c r="N5" s="46"/>
      <c r="O5" s="46"/>
      <c r="P5" s="5"/>
      <c r="Q5" s="5"/>
    </row>
    <row r="6" spans="2:17">
      <c r="K6" s="5"/>
      <c r="L6" s="5"/>
      <c r="M6" s="74" t="s">
        <v>18</v>
      </c>
      <c r="N6" s="5"/>
      <c r="O6" s="46"/>
      <c r="P6" s="5"/>
      <c r="Q6" s="5"/>
    </row>
    <row r="7" spans="2:17">
      <c r="K7" s="46"/>
      <c r="L7" s="75" t="s">
        <v>64</v>
      </c>
      <c r="M7" s="74" t="s">
        <v>19</v>
      </c>
      <c r="N7" s="5"/>
      <c r="O7" s="46"/>
      <c r="P7" s="5"/>
      <c r="Q7" s="5"/>
    </row>
    <row r="8" spans="2:17">
      <c r="K8" s="5"/>
      <c r="L8" s="76" t="s">
        <v>65</v>
      </c>
      <c r="M8" s="74" t="s">
        <v>19</v>
      </c>
      <c r="N8" s="5"/>
      <c r="O8" s="46"/>
      <c r="P8" s="5"/>
      <c r="Q8" s="5"/>
    </row>
    <row r="9" spans="2:17">
      <c r="K9" s="5"/>
      <c r="L9" s="5"/>
      <c r="M9" s="74" t="s">
        <v>19</v>
      </c>
      <c r="N9" s="77" t="s">
        <v>20</v>
      </c>
      <c r="O9" s="46"/>
      <c r="P9" s="5"/>
      <c r="Q9" s="5"/>
    </row>
    <row r="10" spans="2:17" ht="18">
      <c r="C10" s="63" t="s">
        <v>11</v>
      </c>
      <c r="D10" s="64" t="s">
        <v>12</v>
      </c>
      <c r="E10" s="63" t="s">
        <v>11</v>
      </c>
      <c r="F10" s="67" t="s">
        <v>36</v>
      </c>
      <c r="G10" s="70" t="s">
        <v>37</v>
      </c>
      <c r="H10" s="66" t="s">
        <v>38</v>
      </c>
      <c r="I10" s="68" t="s">
        <v>29</v>
      </c>
      <c r="J10" s="85" t="s">
        <v>68</v>
      </c>
      <c r="K10" s="84"/>
      <c r="L10" s="83" t="s">
        <v>68</v>
      </c>
      <c r="M10" s="74" t="s">
        <v>19</v>
      </c>
      <c r="N10" s="77" t="s">
        <v>21</v>
      </c>
      <c r="O10" s="46"/>
      <c r="P10" s="5"/>
      <c r="Q10" s="5"/>
    </row>
    <row r="11" spans="2:17" ht="18">
      <c r="C11" s="63"/>
      <c r="D11" s="64"/>
      <c r="E11" s="63"/>
      <c r="F11" s="67"/>
      <c r="G11" s="70"/>
      <c r="H11" s="66"/>
      <c r="I11" s="68"/>
      <c r="K11" s="5"/>
      <c r="L11" s="81" t="s">
        <v>68</v>
      </c>
      <c r="M11" s="74"/>
      <c r="N11" s="80"/>
      <c r="O11" s="46"/>
      <c r="P11" s="5"/>
      <c r="Q11" s="5"/>
    </row>
    <row r="12" spans="2:17" ht="18">
      <c r="C12" s="63"/>
      <c r="D12" s="64"/>
      <c r="E12" s="63"/>
      <c r="F12" s="67"/>
      <c r="G12" s="70"/>
      <c r="H12" s="66"/>
      <c r="I12" s="68"/>
      <c r="J12" s="70" t="s">
        <v>69</v>
      </c>
      <c r="K12" s="5"/>
      <c r="L12" s="82" t="s">
        <v>68</v>
      </c>
      <c r="M12" s="74"/>
      <c r="N12" s="80"/>
      <c r="O12" s="46"/>
      <c r="P12" s="5"/>
      <c r="Q12" s="5"/>
    </row>
    <row r="13" spans="2:17" ht="18">
      <c r="C13" s="63"/>
      <c r="D13" s="64"/>
      <c r="E13" s="63"/>
      <c r="F13" s="67"/>
      <c r="G13" s="70"/>
      <c r="H13" s="66"/>
      <c r="I13" s="68"/>
      <c r="K13" s="5"/>
      <c r="L13" s="83" t="s">
        <v>68</v>
      </c>
      <c r="M13" s="74"/>
      <c r="N13" s="80"/>
      <c r="O13" s="46"/>
      <c r="P13" s="5"/>
      <c r="Q13" s="5"/>
    </row>
    <row r="14" spans="2:17" ht="18">
      <c r="C14" s="65" t="s">
        <v>14</v>
      </c>
      <c r="D14" s="63" t="s">
        <v>15</v>
      </c>
      <c r="E14" s="63" t="s">
        <v>13</v>
      </c>
      <c r="F14" s="67" t="s">
        <v>39</v>
      </c>
      <c r="G14" s="70" t="s">
        <v>18</v>
      </c>
      <c r="H14" s="66" t="s">
        <v>40</v>
      </c>
      <c r="I14" s="68" t="s">
        <v>41</v>
      </c>
      <c r="K14" s="5"/>
      <c r="L14" s="5"/>
      <c r="M14" s="74" t="s">
        <v>18</v>
      </c>
      <c r="N14" s="46"/>
      <c r="O14" s="46"/>
      <c r="P14" s="5"/>
      <c r="Q14" s="5"/>
    </row>
    <row r="15" spans="2:17" ht="18">
      <c r="C15" s="65" t="s">
        <v>11</v>
      </c>
      <c r="D15" s="63" t="s">
        <v>16</v>
      </c>
      <c r="E15" s="65" t="s">
        <v>14</v>
      </c>
      <c r="F15" s="67"/>
      <c r="G15" s="70" t="s">
        <v>42</v>
      </c>
      <c r="H15" s="66" t="s">
        <v>43</v>
      </c>
      <c r="I15" s="68" t="s">
        <v>44</v>
      </c>
      <c r="K15" s="5"/>
      <c r="L15" s="5"/>
      <c r="M15" s="74" t="s">
        <v>19</v>
      </c>
      <c r="N15" s="47" t="s">
        <v>22</v>
      </c>
      <c r="O15" s="46"/>
      <c r="P15" s="5"/>
      <c r="Q15" s="5"/>
    </row>
    <row r="16" spans="2:17" ht="18">
      <c r="C16" s="65" t="s">
        <v>17</v>
      </c>
      <c r="D16" s="46"/>
      <c r="E16" s="65" t="s">
        <v>11</v>
      </c>
      <c r="F16" s="67" t="s">
        <v>45</v>
      </c>
      <c r="G16" s="70" t="s">
        <v>46</v>
      </c>
      <c r="H16" s="66" t="s">
        <v>47</v>
      </c>
      <c r="I16" s="68" t="s">
        <v>48</v>
      </c>
      <c r="K16" s="5"/>
      <c r="L16" s="5"/>
      <c r="M16" s="48"/>
      <c r="N16" s="47"/>
      <c r="O16" s="46"/>
      <c r="P16" s="5"/>
      <c r="Q16" s="5"/>
    </row>
    <row r="17" spans="2:17" ht="18">
      <c r="C17" s="65" t="s">
        <v>18</v>
      </c>
      <c r="D17" s="5"/>
      <c r="E17" s="65" t="s">
        <v>17</v>
      </c>
      <c r="F17" s="67" t="s">
        <v>49</v>
      </c>
      <c r="G17" s="70" t="s">
        <v>46</v>
      </c>
      <c r="H17" s="66" t="s">
        <v>50</v>
      </c>
      <c r="I17" s="67"/>
      <c r="K17" s="5"/>
      <c r="L17" s="5"/>
      <c r="M17" s="48"/>
      <c r="N17" s="48"/>
      <c r="O17" s="46"/>
      <c r="P17" s="5"/>
      <c r="Q17" s="5"/>
    </row>
    <row r="18" spans="2:17" ht="18">
      <c r="C18" s="65" t="s">
        <v>19</v>
      </c>
      <c r="D18" s="66" t="s">
        <v>22</v>
      </c>
      <c r="E18" s="65" t="s">
        <v>18</v>
      </c>
      <c r="F18" s="67" t="s">
        <v>51</v>
      </c>
      <c r="G18" s="70" t="s">
        <v>52</v>
      </c>
      <c r="H18" s="66" t="s">
        <v>53</v>
      </c>
      <c r="I18" s="67"/>
      <c r="K18" s="5"/>
      <c r="L18" s="5"/>
      <c r="M18" s="48"/>
      <c r="N18" s="48"/>
      <c r="O18" s="46"/>
      <c r="P18" s="5"/>
      <c r="Q18" s="5"/>
    </row>
    <row r="19" spans="2:17" ht="18">
      <c r="C19" s="67"/>
      <c r="D19" s="66"/>
      <c r="E19" s="65" t="s">
        <v>19</v>
      </c>
      <c r="F19" s="67" t="s">
        <v>54</v>
      </c>
      <c r="G19" s="70"/>
      <c r="H19" s="66" t="s">
        <v>55</v>
      </c>
      <c r="I19" s="67"/>
      <c r="K19" s="5"/>
      <c r="L19" s="5"/>
      <c r="M19" s="48"/>
      <c r="N19" s="46"/>
      <c r="O19" s="46"/>
      <c r="P19" s="5"/>
      <c r="Q19" s="5"/>
    </row>
    <row r="20" spans="2:17" ht="18">
      <c r="C20" s="67"/>
      <c r="D20" s="67"/>
      <c r="E20" s="65" t="s">
        <v>19</v>
      </c>
      <c r="F20" s="67" t="s">
        <v>56</v>
      </c>
      <c r="G20" s="70" t="s">
        <v>46</v>
      </c>
      <c r="H20" s="66" t="s">
        <v>57</v>
      </c>
      <c r="I20" s="67"/>
      <c r="K20" s="5"/>
      <c r="L20" s="5"/>
      <c r="M20" s="48"/>
      <c r="N20" s="5"/>
      <c r="O20" s="46"/>
      <c r="P20" s="5"/>
      <c r="Q20" s="5"/>
    </row>
    <row r="21" spans="2:17" ht="18">
      <c r="C21" s="67"/>
      <c r="D21" s="67"/>
      <c r="E21" s="65" t="s">
        <v>19</v>
      </c>
      <c r="F21" s="67"/>
      <c r="G21" s="70" t="s">
        <v>52</v>
      </c>
      <c r="H21" s="66" t="s">
        <v>58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52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8">
      <c r="C23" s="67"/>
      <c r="D23" s="46"/>
      <c r="E23" s="65" t="s">
        <v>18</v>
      </c>
      <c r="F23" s="67"/>
      <c r="G23" s="66" t="s">
        <v>59</v>
      </c>
      <c r="H23" s="66" t="s">
        <v>33</v>
      </c>
      <c r="I23" s="67"/>
      <c r="K23" s="78"/>
      <c r="L23" s="5"/>
      <c r="M23" s="48"/>
      <c r="N23" s="46"/>
      <c r="O23" s="46"/>
      <c r="P23" s="5"/>
      <c r="Q23" s="5"/>
    </row>
    <row r="24" spans="2:17" ht="18">
      <c r="C24" s="67"/>
      <c r="D24" s="46"/>
      <c r="E24" s="65"/>
      <c r="F24" s="67"/>
      <c r="G24" s="66"/>
      <c r="H24" s="66"/>
      <c r="I24" s="67"/>
      <c r="K24" s="78"/>
      <c r="L24" s="5"/>
      <c r="M24" s="48"/>
      <c r="N24" s="46"/>
      <c r="O24" s="46"/>
      <c r="P24" s="5"/>
      <c r="Q24" s="5"/>
    </row>
    <row r="25" spans="2:17" ht="18">
      <c r="C25" s="67"/>
      <c r="D25" s="46"/>
      <c r="E25" s="63" t="s">
        <v>16</v>
      </c>
      <c r="F25" s="67"/>
      <c r="G25" s="70" t="s">
        <v>37</v>
      </c>
      <c r="H25" s="66" t="s">
        <v>60</v>
      </c>
      <c r="I25" s="67"/>
      <c r="K25" s="79"/>
      <c r="L25" s="5"/>
      <c r="M25" s="48"/>
      <c r="N25" s="48"/>
      <c r="O25" s="46"/>
      <c r="P25" s="5"/>
      <c r="Q25" s="5"/>
    </row>
    <row r="26" spans="2:17" ht="18">
      <c r="C26" s="67"/>
      <c r="D26" s="46"/>
      <c r="E26" s="63" t="s">
        <v>19</v>
      </c>
      <c r="F26" s="67"/>
      <c r="G26" s="70" t="s">
        <v>37</v>
      </c>
      <c r="H26" s="66" t="s">
        <v>20</v>
      </c>
      <c r="I26" s="67"/>
      <c r="K26" s="79"/>
      <c r="L26" s="5"/>
      <c r="M26" s="49"/>
      <c r="N26" s="48"/>
      <c r="O26" s="46"/>
      <c r="P26" s="5"/>
      <c r="Q26" s="5"/>
    </row>
    <row r="27" spans="2:17" ht="18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8">
      <c r="B28" s="67"/>
      <c r="C28" s="67"/>
      <c r="D28" s="67"/>
      <c r="E28" s="63" t="s">
        <v>11</v>
      </c>
      <c r="F28" s="67"/>
      <c r="G28" s="70" t="s">
        <v>37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8">
      <c r="C29" s="67"/>
      <c r="D29" s="46"/>
      <c r="E29" s="63" t="s">
        <v>11</v>
      </c>
      <c r="F29" s="67"/>
      <c r="G29" s="70" t="s">
        <v>52</v>
      </c>
      <c r="H29" s="66" t="s">
        <v>59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8">
      <c r="C30" s="68" t="s">
        <v>23</v>
      </c>
      <c r="D30" s="46"/>
      <c r="E30" s="63" t="s">
        <v>16</v>
      </c>
      <c r="F30" s="67"/>
      <c r="G30" s="70" t="s">
        <v>52</v>
      </c>
      <c r="H30" s="71" t="s">
        <v>61</v>
      </c>
      <c r="I30" s="67"/>
      <c r="K30" s="5"/>
      <c r="L30" s="5"/>
      <c r="M30" s="5"/>
      <c r="N30" s="46"/>
      <c r="O30" s="46"/>
      <c r="P30" s="5"/>
      <c r="Q30" s="5"/>
    </row>
    <row r="31" spans="2:17" ht="18">
      <c r="D31" s="46"/>
      <c r="E31" s="63" t="s">
        <v>11</v>
      </c>
      <c r="F31" s="67"/>
      <c r="G31" s="70" t="s">
        <v>37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7"/>
  <sheetViews>
    <sheetView topLeftCell="A13" zoomScaleNormal="100" workbookViewId="0">
      <selection activeCell="E19" sqref="E19"/>
    </sheetView>
  </sheetViews>
  <sheetFormatPr defaultRowHeight="13"/>
  <cols>
    <col min="2" max="2" width="29.6328125" customWidth="1"/>
    <col min="4" max="4" width="0.36328125" customWidth="1"/>
    <col min="5" max="5" width="36.1796875" customWidth="1"/>
    <col min="6" max="6" width="3.1796875" customWidth="1"/>
    <col min="7" max="11" width="7.6328125" customWidth="1"/>
  </cols>
  <sheetData>
    <row r="1" spans="1:23" s="5" customFormat="1">
      <c r="A1" s="125"/>
      <c r="B1" s="124" t="s">
        <v>227</v>
      </c>
      <c r="C1" s="156"/>
      <c r="D1" s="126"/>
      <c r="E1" s="127" t="s">
        <v>223</v>
      </c>
      <c r="F1" s="126"/>
    </row>
    <row r="2" spans="1:23" s="5" customFormat="1" ht="13.5" thickBot="1">
      <c r="A2" s="125"/>
      <c r="B2" s="5" t="s">
        <v>238</v>
      </c>
      <c r="C2" s="156"/>
      <c r="D2" s="126"/>
      <c r="E2" s="128">
        <v>46048</v>
      </c>
      <c r="F2" s="126"/>
    </row>
    <row r="3" spans="1:23" s="14" customFormat="1" ht="39.75" customHeight="1" thickBot="1">
      <c r="A3" s="157" t="s">
        <v>26</v>
      </c>
      <c r="B3" s="129" t="s">
        <v>0</v>
      </c>
      <c r="C3" s="158" t="s">
        <v>3</v>
      </c>
      <c r="D3" s="129"/>
      <c r="E3" s="129" t="s">
        <v>5</v>
      </c>
      <c r="F3" s="130"/>
    </row>
    <row r="4" spans="1:23" ht="51.75" customHeight="1" thickTop="1">
      <c r="A4" s="15">
        <v>1</v>
      </c>
      <c r="B4" s="16" t="s">
        <v>7</v>
      </c>
      <c r="C4" s="18">
        <v>0</v>
      </c>
      <c r="D4" s="19"/>
      <c r="E4" s="20" t="s">
        <v>66</v>
      </c>
      <c r="U4" s="5"/>
      <c r="V4" s="5"/>
      <c r="W4" s="5"/>
    </row>
    <row r="5" spans="1:23" ht="40.5" customHeight="1">
      <c r="A5" s="38">
        <v>10</v>
      </c>
      <c r="B5" s="42" t="s">
        <v>123</v>
      </c>
      <c r="C5" s="112">
        <v>24.900000000000002</v>
      </c>
      <c r="D5" s="44"/>
      <c r="E5" s="103" t="s">
        <v>207</v>
      </c>
      <c r="G5" t="s">
        <v>81</v>
      </c>
      <c r="I5" s="97"/>
      <c r="J5" s="98"/>
      <c r="K5" s="98"/>
    </row>
    <row r="6" spans="1:23" ht="40.5" customHeight="1">
      <c r="A6" s="38">
        <v>11</v>
      </c>
      <c r="B6" s="42" t="s">
        <v>124</v>
      </c>
      <c r="C6" s="112">
        <v>38</v>
      </c>
      <c r="D6" s="44"/>
      <c r="E6" s="103" t="s">
        <v>208</v>
      </c>
      <c r="G6" t="s">
        <v>81</v>
      </c>
      <c r="H6" t="s">
        <v>81</v>
      </c>
      <c r="I6" t="s">
        <v>81</v>
      </c>
      <c r="J6" t="s">
        <v>81</v>
      </c>
    </row>
    <row r="7" spans="1:23" ht="40.5" customHeight="1">
      <c r="A7" s="38">
        <v>12</v>
      </c>
      <c r="B7" s="103" t="s">
        <v>125</v>
      </c>
      <c r="C7" s="112">
        <v>51.1</v>
      </c>
      <c r="D7" s="44"/>
      <c r="E7" s="103" t="s">
        <v>209</v>
      </c>
      <c r="G7" t="s">
        <v>81</v>
      </c>
      <c r="I7" s="97"/>
      <c r="J7" s="98"/>
      <c r="K7" s="98"/>
    </row>
    <row r="8" spans="1:23" ht="35" customHeight="1">
      <c r="A8" s="38">
        <v>28</v>
      </c>
      <c r="B8" s="42" t="s">
        <v>174</v>
      </c>
      <c r="C8" s="112">
        <v>69.399999999999991</v>
      </c>
      <c r="D8" s="44"/>
      <c r="E8" s="42" t="s">
        <v>210</v>
      </c>
      <c r="G8" t="s">
        <v>81</v>
      </c>
      <c r="I8" s="97"/>
      <c r="J8" s="98"/>
      <c r="K8" s="98"/>
    </row>
    <row r="9" spans="1:23" ht="41" customHeight="1">
      <c r="A9" s="38">
        <v>39</v>
      </c>
      <c r="B9" s="42" t="s">
        <v>175</v>
      </c>
      <c r="C9" s="112">
        <v>80.299999999999969</v>
      </c>
      <c r="D9" s="44"/>
      <c r="E9" s="42" t="s">
        <v>211</v>
      </c>
      <c r="G9" t="s">
        <v>81</v>
      </c>
      <c r="I9" s="97"/>
      <c r="J9" s="98"/>
      <c r="K9" s="98"/>
    </row>
    <row r="10" spans="1:23" ht="36" customHeight="1">
      <c r="A10" s="38">
        <v>56</v>
      </c>
      <c r="B10" s="42" t="s">
        <v>145</v>
      </c>
      <c r="C10" s="40">
        <v>91.699999999999932</v>
      </c>
      <c r="D10" s="41"/>
      <c r="E10" s="103" t="s">
        <v>212</v>
      </c>
      <c r="G10" t="s">
        <v>81</v>
      </c>
    </row>
    <row r="11" spans="1:23" ht="38.5" customHeight="1">
      <c r="A11" s="38">
        <v>63</v>
      </c>
      <c r="B11" s="42" t="s">
        <v>107</v>
      </c>
      <c r="C11" s="40">
        <v>99.099999999999937</v>
      </c>
      <c r="D11" s="44"/>
      <c r="E11" s="42" t="s">
        <v>213</v>
      </c>
      <c r="G11" t="s">
        <v>81</v>
      </c>
      <c r="I11" s="97"/>
      <c r="J11" s="98"/>
      <c r="K11" s="98"/>
    </row>
    <row r="12" spans="1:23" ht="34" customHeight="1">
      <c r="A12" s="38">
        <v>73</v>
      </c>
      <c r="B12" s="42" t="s">
        <v>176</v>
      </c>
      <c r="C12" s="40">
        <v>118.59999999999992</v>
      </c>
      <c r="D12" s="44"/>
      <c r="E12" s="103" t="s">
        <v>214</v>
      </c>
      <c r="G12" t="s">
        <v>81</v>
      </c>
      <c r="I12" s="97"/>
      <c r="J12" s="98"/>
      <c r="K12" s="98"/>
    </row>
    <row r="13" spans="1:23" ht="37" customHeight="1">
      <c r="A13" s="38">
        <v>81</v>
      </c>
      <c r="B13" s="42" t="s">
        <v>177</v>
      </c>
      <c r="C13" s="112">
        <v>133.6999999999999</v>
      </c>
      <c r="D13" s="41"/>
      <c r="E13" s="42" t="s">
        <v>215</v>
      </c>
      <c r="G13" t="s">
        <v>81</v>
      </c>
      <c r="I13" s="97"/>
      <c r="J13" s="98"/>
      <c r="K13" s="98"/>
    </row>
    <row r="14" spans="1:23" ht="36" customHeight="1">
      <c r="A14" s="38">
        <v>93</v>
      </c>
      <c r="B14" s="42" t="s">
        <v>206</v>
      </c>
      <c r="C14" s="40">
        <v>138.7999999999999</v>
      </c>
      <c r="D14" s="44"/>
      <c r="E14" s="103" t="s">
        <v>216</v>
      </c>
      <c r="G14" t="s">
        <v>81</v>
      </c>
      <c r="I14" s="97"/>
      <c r="J14" s="98"/>
      <c r="K14" s="98"/>
    </row>
    <row r="15" spans="1:23" ht="33" customHeight="1">
      <c r="A15" s="38">
        <v>109</v>
      </c>
      <c r="B15" s="153" t="s">
        <v>178</v>
      </c>
      <c r="C15" s="95">
        <v>150.04999999999993</v>
      </c>
      <c r="D15" s="41"/>
      <c r="E15" s="42" t="s">
        <v>217</v>
      </c>
      <c r="G15" t="s">
        <v>81</v>
      </c>
      <c r="I15" s="97"/>
      <c r="J15" s="98"/>
      <c r="K15" s="98"/>
    </row>
    <row r="16" spans="1:23" ht="46" customHeight="1">
      <c r="A16" s="38">
        <v>118</v>
      </c>
      <c r="B16" s="153" t="s">
        <v>204</v>
      </c>
      <c r="C16" s="40">
        <v>172.29999999999993</v>
      </c>
      <c r="D16" s="44"/>
      <c r="E16" s="103" t="s">
        <v>218</v>
      </c>
      <c r="G16" t="s">
        <v>81</v>
      </c>
      <c r="I16" s="97"/>
      <c r="J16" s="98"/>
      <c r="K16" s="98"/>
    </row>
    <row r="17" spans="1:11" ht="43.25" customHeight="1">
      <c r="A17" s="38">
        <v>128</v>
      </c>
      <c r="B17" s="42" t="s">
        <v>205</v>
      </c>
      <c r="C17" s="95">
        <v>180.44999999999993</v>
      </c>
      <c r="D17" s="41"/>
      <c r="E17" s="42" t="s">
        <v>219</v>
      </c>
      <c r="G17" t="s">
        <v>81</v>
      </c>
    </row>
    <row r="18" spans="1:11" ht="40" customHeight="1">
      <c r="A18" s="148">
        <v>152</v>
      </c>
      <c r="B18" s="16" t="s">
        <v>203</v>
      </c>
      <c r="C18" s="151">
        <v>201.09999999999985</v>
      </c>
      <c r="D18" s="149"/>
      <c r="E18" s="150" t="s">
        <v>255</v>
      </c>
      <c r="G18" t="s">
        <v>81</v>
      </c>
      <c r="I18" s="97"/>
      <c r="J18" s="98"/>
      <c r="K18" s="98"/>
    </row>
    <row r="19" spans="1:11" ht="40" customHeight="1" thickBot="1">
      <c r="A19" s="154">
        <v>154</v>
      </c>
      <c r="B19" s="118" t="s">
        <v>228</v>
      </c>
      <c r="C19" s="152">
        <v>202.89999999999986</v>
      </c>
      <c r="D19" s="121"/>
      <c r="E19" s="123"/>
      <c r="G19" t="s">
        <v>81</v>
      </c>
      <c r="H19" t="s">
        <v>81</v>
      </c>
      <c r="I19" t="s">
        <v>81</v>
      </c>
      <c r="J19" t="s">
        <v>81</v>
      </c>
      <c r="K19" s="98"/>
    </row>
    <row r="20" spans="1:11" ht="18" customHeight="1">
      <c r="I20" s="97"/>
      <c r="J20" s="98"/>
      <c r="K20" s="98"/>
    </row>
    <row r="21" spans="1:11" ht="18" customHeight="1">
      <c r="I21" s="97"/>
      <c r="J21" s="98"/>
      <c r="K21" s="98"/>
    </row>
    <row r="22" spans="1:11" ht="18" customHeight="1">
      <c r="I22" s="97"/>
      <c r="J22" s="98"/>
      <c r="K22" s="98"/>
    </row>
    <row r="23" spans="1:11" ht="18" customHeight="1">
      <c r="I23" s="97"/>
      <c r="J23" s="98"/>
      <c r="K23" s="98"/>
    </row>
    <row r="24" spans="1:11" ht="18" customHeight="1">
      <c r="I24" s="97"/>
      <c r="J24" s="98"/>
      <c r="K24" s="98"/>
    </row>
    <row r="25" spans="1:11" ht="18" customHeight="1">
      <c r="I25" s="97"/>
      <c r="J25" s="98"/>
      <c r="K25" s="98"/>
    </row>
    <row r="26" spans="1:11" ht="18" customHeight="1">
      <c r="I26" s="97"/>
      <c r="J26" s="98"/>
      <c r="K26" s="98"/>
    </row>
    <row r="27" spans="1:11" ht="18" customHeight="1">
      <c r="I27" s="97"/>
      <c r="J27" s="98"/>
      <c r="K27" s="98"/>
    </row>
    <row r="28" spans="1:11" ht="18" customHeight="1">
      <c r="I28" s="97"/>
      <c r="J28" s="98"/>
      <c r="K28" s="98"/>
    </row>
    <row r="29" spans="1:11" ht="18" customHeight="1">
      <c r="I29" s="97"/>
      <c r="J29" s="98"/>
      <c r="K29" s="98"/>
    </row>
    <row r="30" spans="1:11" ht="18" customHeight="1">
      <c r="I30" s="97"/>
      <c r="J30" s="98"/>
      <c r="K30" s="98"/>
    </row>
    <row r="31" spans="1:11" ht="18" customHeight="1">
      <c r="I31" s="97"/>
      <c r="J31" s="98"/>
      <c r="K31" s="98"/>
    </row>
    <row r="32" spans="1:11" ht="18" customHeight="1">
      <c r="I32" s="97"/>
      <c r="J32" s="98"/>
      <c r="K32" s="98"/>
    </row>
    <row r="33" spans="9:11" ht="18" customHeight="1">
      <c r="I33" s="97"/>
      <c r="J33" s="98"/>
      <c r="K33" s="98"/>
    </row>
    <row r="34" spans="9:11" ht="18" customHeight="1">
      <c r="I34" s="97"/>
      <c r="J34" s="98"/>
      <c r="K34" s="98"/>
    </row>
    <row r="35" spans="9:11" ht="18" customHeight="1">
      <c r="I35" s="97"/>
      <c r="J35" s="98"/>
      <c r="K35" s="98"/>
    </row>
    <row r="36" spans="9:11" ht="18" customHeight="1">
      <c r="I36" s="97"/>
      <c r="J36" s="98"/>
      <c r="K36" s="98"/>
    </row>
    <row r="37" spans="9:11" ht="18" customHeight="1">
      <c r="I37" s="97"/>
      <c r="J37" s="98"/>
      <c r="K37" s="98"/>
    </row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18" customHeight="1"/>
    <row r="49" ht="31.5" customHeight="1"/>
    <row r="50" ht="30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30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30.75" customHeight="1"/>
    <row r="81" ht="16.5" customHeight="1"/>
    <row r="82" ht="16.5" customHeight="1"/>
    <row r="83" ht="16.5" customHeight="1"/>
    <row r="84" ht="16.5" customHeight="1"/>
    <row r="85" ht="16.5" customHeight="1"/>
    <row r="86" ht="18" customHeight="1"/>
    <row r="87" ht="18" customHeight="1"/>
    <row r="89" ht="18" customHeight="1"/>
    <row r="90" ht="18" customHeight="1"/>
    <row r="91" ht="18" customHeight="1"/>
    <row r="92" ht="18" customHeight="1"/>
    <row r="93" ht="18" customHeight="1"/>
    <row r="94" ht="30.75" customHeight="1"/>
    <row r="95" ht="18" customHeight="1"/>
    <row r="96" ht="18" customHeight="1"/>
    <row r="97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2026_BRM614</vt:lpstr>
      <vt:lpstr>改定履歴</vt:lpstr>
      <vt:lpstr>記号類</vt:lpstr>
      <vt:lpstr>参加案内用</vt:lpstr>
      <vt:lpstr>'2026_BRM614'!Print_Area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2026-06-04T05:45:25Z</cp:lastPrinted>
  <dcterms:created xsi:type="dcterms:W3CDTF">2025-01-05T10:02:57Z</dcterms:created>
  <dcterms:modified xsi:type="dcterms:W3CDTF">2026-06-11T01:54:00Z</dcterms:modified>
</cp:coreProperties>
</file>