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XC\BRM\2026_619_のぼ300\"/>
    </mc:Choice>
  </mc:AlternateContent>
  <xr:revisionPtr revIDLastSave="0" documentId="13_ncr:1_{175490EE-5485-4DA3-8535-70DD6E967DE0}" xr6:coauthVersionLast="47" xr6:coauthVersionMax="47" xr10:uidLastSave="{00000000-0000-0000-0000-000000000000}"/>
  <bookViews>
    <workbookView xWindow="624" yWindow="924" windowWidth="35328" windowHeight="21840" xr2:uid="{00000000-000D-0000-FFFF-FFFF00000000}"/>
  </bookViews>
  <sheets>
    <sheet name="2026_BRM619　300km" sheetId="1" r:id="rId1"/>
    <sheet name="改定履歴" sheetId="2" r:id="rId2"/>
    <sheet name="記号類" sheetId="3" r:id="rId3"/>
    <sheet name="参加案内用" sheetId="4" r:id="rId4"/>
    <sheet name="2026_BRM619参加案内用" sheetId="5" r:id="rId5"/>
  </sheets>
  <externalReferences>
    <externalReference r:id="rId6"/>
    <externalReference r:id="rId7"/>
  </externalReferences>
  <definedNames>
    <definedName name="_xlnm.Print_Area" localSheetId="0">'2026_BRM619　300km'!$A$1:$R$177</definedName>
    <definedName name="_xlnm.Print_Area" localSheetId="4">'2026_BRM619参加案内用'!$A$1:$F$20</definedName>
    <definedName name="_xlnm.Print_Area" localSheetId="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9" i="1" l="1"/>
  <c r="H130" i="1" s="1"/>
  <c r="H37" i="1" l="1"/>
  <c r="H38" i="1" s="1"/>
  <c r="H39" i="1" s="1"/>
  <c r="H40" i="1" s="1"/>
  <c r="F5" i="5" l="1"/>
  <c r="F8" i="5"/>
  <c r="H5" i="1"/>
  <c r="H6" i="1" s="1"/>
  <c r="H7" i="1" s="1"/>
  <c r="H8" i="1" s="1"/>
  <c r="F9" i="5" l="1"/>
  <c r="F6" i="5"/>
  <c r="F7" i="5"/>
  <c r="H9" i="1"/>
  <c r="H10" i="1" s="1"/>
  <c r="H11" i="1" s="1"/>
  <c r="H12" i="1" s="1"/>
  <c r="H13" i="1" s="1"/>
  <c r="H14" i="1" s="1"/>
  <c r="F10" i="5" l="1"/>
  <c r="H15" i="1"/>
  <c r="F11" i="5" l="1"/>
  <c r="H16" i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L26" i="1" s="1"/>
  <c r="F12" i="5" l="1"/>
  <c r="H27" i="1"/>
  <c r="H28" i="1" s="1"/>
  <c r="H29" i="1" s="1"/>
  <c r="H30" i="1" s="1"/>
  <c r="H31" i="1" s="1"/>
  <c r="H32" i="1" s="1"/>
  <c r="H33" i="1" s="1"/>
  <c r="H34" i="1" s="1"/>
  <c r="H35" i="1" s="1"/>
  <c r="H36" i="1" s="1"/>
  <c r="F13" i="5" l="1"/>
  <c r="L36" i="1"/>
  <c r="H41" i="1"/>
  <c r="H42" i="1" s="1"/>
  <c r="H43" i="1" s="1"/>
  <c r="H44" i="1" s="1"/>
  <c r="H45" i="1" s="1"/>
  <c r="H46" i="1" s="1"/>
  <c r="H47" i="1" s="1"/>
  <c r="H48" i="1" s="1"/>
  <c r="H49" i="1" s="1"/>
  <c r="F14" i="5" l="1"/>
  <c r="H50" i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F15" i="5" l="1"/>
  <c r="H61" i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F16" i="5" l="1"/>
  <c r="H74" i="1"/>
  <c r="L62" i="1"/>
  <c r="F17" i="5" l="1"/>
  <c r="H75" i="1"/>
  <c r="L74" i="1"/>
  <c r="F18" i="5" l="1"/>
  <c r="H76" i="1"/>
  <c r="L76" i="1" s="1"/>
  <c r="F19" i="5" l="1"/>
  <c r="F20" i="5"/>
  <c r="H77" i="1"/>
  <c r="H78" i="1" s="1"/>
  <c r="H79" i="1" s="1"/>
  <c r="L79" i="1" s="1"/>
  <c r="H80" i="1" l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L91" i="1" s="1"/>
  <c r="H92" i="1" l="1"/>
  <c r="H93" i="1" s="1"/>
  <c r="H94" i="1" s="1"/>
  <c r="H95" i="1" s="1"/>
  <c r="L95" i="1" l="1"/>
  <c r="H96" i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L109" i="1" l="1"/>
  <c r="H110" i="1"/>
  <c r="H111" i="1" s="1"/>
  <c r="H112" i="1" l="1"/>
  <c r="H113" i="1" l="1"/>
  <c r="H114" i="1" s="1"/>
  <c r="H115" i="1" s="1"/>
  <c r="H116" i="1" s="1"/>
  <c r="H117" i="1" s="1"/>
  <c r="H118" i="1" l="1"/>
  <c r="H119" i="1" s="1"/>
  <c r="H120" i="1" s="1"/>
  <c r="H121" i="1" s="1"/>
  <c r="H122" i="1" s="1"/>
  <c r="H123" i="1" s="1"/>
  <c r="H124" i="1" s="1"/>
  <c r="H125" i="1" s="1"/>
  <c r="H126" i="1" s="1"/>
  <c r="H127" i="1" l="1"/>
  <c r="H128" i="1" s="1"/>
  <c r="H131" i="1" s="1"/>
  <c r="L126" i="1"/>
  <c r="H132" i="1" l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L131" i="1"/>
  <c r="H147" i="1" l="1"/>
  <c r="H148" i="1" s="1"/>
  <c r="H149" i="1" l="1"/>
  <c r="H150" i="1" s="1"/>
  <c r="H151" i="1" s="1"/>
  <c r="H152" i="1" s="1"/>
  <c r="H153" i="1" s="1"/>
  <c r="H154" i="1" s="1"/>
  <c r="H155" i="1" s="1"/>
  <c r="H156" i="1" s="1"/>
  <c r="L156" i="1" l="1"/>
  <c r="H157" i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L162" i="1" l="1"/>
  <c r="L159" i="1"/>
  <c r="H168" i="1"/>
  <c r="H169" i="1" s="1"/>
  <c r="H170" i="1" s="1"/>
  <c r="H171" i="1" s="1"/>
  <c r="H172" i="1" s="1"/>
  <c r="L167" i="1"/>
  <c r="H173" i="1" l="1"/>
  <c r="H174" i="1" s="1"/>
  <c r="H175" i="1" s="1"/>
  <c r="H176" i="1" s="1"/>
  <c r="H177" i="1" s="1"/>
  <c r="L177" i="1" s="1"/>
</calcChain>
</file>

<file path=xl/sharedStrings.xml><?xml version="1.0" encoding="utf-8"?>
<sst xmlns="http://schemas.openxmlformats.org/spreadsheetml/2006/main" count="673" uniqueCount="314">
  <si>
    <t>ポイント</t>
    <phoneticPr fontId="3"/>
  </si>
  <si>
    <t>標識</t>
    <rPh sb="0" eb="2">
      <t>ヒョウシキ</t>
    </rPh>
    <phoneticPr fontId="3"/>
  </si>
  <si>
    <t>ポイント
までの
区間距離</t>
    <rPh sb="9" eb="11">
      <t>クカン</t>
    </rPh>
    <rPh sb="11" eb="13">
      <t>キョリ</t>
    </rPh>
    <phoneticPr fontId="3"/>
  </si>
  <si>
    <t>累計
距離</t>
    <rPh sb="0" eb="2">
      <t>ルイケイ</t>
    </rPh>
    <rPh sb="3" eb="5">
      <t>キョリ</t>
    </rPh>
    <phoneticPr fontId="3"/>
  </si>
  <si>
    <t>区間後
進路</t>
    <rPh sb="0" eb="2">
      <t>クカン</t>
    </rPh>
    <rPh sb="2" eb="3">
      <t>ゴ</t>
    </rPh>
    <rPh sb="4" eb="6">
      <t>シンロ</t>
    </rPh>
    <phoneticPr fontId="3"/>
  </si>
  <si>
    <t>備考</t>
    <rPh sb="0" eb="2">
      <t>ビコウ</t>
    </rPh>
    <phoneticPr fontId="3"/>
  </si>
  <si>
    <t>チェック
間距離</t>
    <rPh sb="5" eb="6">
      <t>カン</t>
    </rPh>
    <rPh sb="6" eb="8">
      <t>キョリ</t>
    </rPh>
    <phoneticPr fontId="3"/>
  </si>
  <si>
    <t>スタート
たきい公園</t>
    <rPh sb="8" eb="10">
      <t>コウエン</t>
    </rPh>
    <phoneticPr fontId="4"/>
  </si>
  <si>
    <t>直進</t>
    <rPh sb="0" eb="2">
      <t>チョクシン</t>
    </rPh>
    <phoneticPr fontId="3"/>
  </si>
  <si>
    <t>○</t>
    <phoneticPr fontId="3"/>
  </si>
  <si>
    <t>Ver.</t>
    <phoneticPr fontId="3"/>
  </si>
  <si>
    <t>No.</t>
    <phoneticPr fontId="3"/>
  </si>
  <si>
    <t>╋</t>
  </si>
  <si>
    <t>∩</t>
    <phoneticPr fontId="3"/>
  </si>
  <si>
    <t>┳ ┫</t>
  </si>
  <si>
    <t>╋ ┫</t>
  </si>
  <si>
    <t>┫</t>
  </si>
  <si>
    <t>┣</t>
  </si>
  <si>
    <t>┳ Y</t>
  </si>
  <si>
    <t>Y</t>
  </si>
  <si>
    <t>┳</t>
  </si>
  <si>
    <t>⏋</t>
    <phoneticPr fontId="3"/>
  </si>
  <si>
    <t>⎾</t>
    <phoneticPr fontId="3"/>
  </si>
  <si>
    <t>ʎ</t>
    <phoneticPr fontId="3"/>
  </si>
  <si>
    <t>┻</t>
    <phoneticPr fontId="3"/>
  </si>
  <si>
    <t>形状</t>
    <rPh sb="0" eb="2">
      <t>ケイジョウ</t>
    </rPh>
    <phoneticPr fontId="3"/>
  </si>
  <si>
    <t>信号</t>
    <rPh sb="0" eb="2">
      <t>シンゴウ</t>
    </rPh>
    <phoneticPr fontId="3"/>
  </si>
  <si>
    <t>No</t>
    <phoneticPr fontId="3"/>
  </si>
  <si>
    <t>S</t>
    <phoneticPr fontId="3"/>
  </si>
  <si>
    <t>太子橋</t>
    <rPh sb="0" eb="2">
      <t>タイシ</t>
    </rPh>
    <rPh sb="2" eb="3">
      <t>バシ</t>
    </rPh>
    <phoneticPr fontId="3"/>
  </si>
  <si>
    <t>┏</t>
    <phoneticPr fontId="3"/>
  </si>
  <si>
    <t>道なり</t>
    <rPh sb="0" eb="1">
      <t>ミチ</t>
    </rPh>
    <phoneticPr fontId="3"/>
  </si>
  <si>
    <t>┳</t>
    <phoneticPr fontId="3"/>
  </si>
  <si>
    <t>┣</t>
    <phoneticPr fontId="3"/>
  </si>
  <si>
    <t>突き当り正面がゴール受付の建物です</t>
    <rPh sb="0" eb="1">
      <t>ツ</t>
    </rPh>
    <rPh sb="2" eb="3">
      <t>アタ</t>
    </rPh>
    <rPh sb="4" eb="6">
      <t>ショウメン</t>
    </rPh>
    <rPh sb="10" eb="12">
      <t>ウケツケ</t>
    </rPh>
    <rPh sb="13" eb="15">
      <t>タテモノ</t>
    </rPh>
    <phoneticPr fontId="3"/>
  </si>
  <si>
    <t>一方通行道路逆走(自転車を除く)、キープレフト</t>
    <rPh sb="0" eb="4">
      <t>イッポウツウコウ</t>
    </rPh>
    <rPh sb="4" eb="6">
      <t>ドウロ</t>
    </rPh>
    <rPh sb="6" eb="8">
      <t>ギャクソウ</t>
    </rPh>
    <rPh sb="9" eb="12">
      <t>ジテンシャ</t>
    </rPh>
    <rPh sb="13" eb="14">
      <t>ノゾ</t>
    </rPh>
    <phoneticPr fontId="3"/>
  </si>
  <si>
    <t>I</t>
    <phoneticPr fontId="3"/>
  </si>
  <si>
    <t>↱</t>
    <phoneticPr fontId="3"/>
  </si>
  <si>
    <t>十</t>
  </si>
  <si>
    <t>+</t>
    <phoneticPr fontId="3"/>
  </si>
  <si>
    <t>↗</t>
    <phoneticPr fontId="3"/>
  </si>
  <si>
    <t>˧</t>
    <phoneticPr fontId="3"/>
  </si>
  <si>
    <t>┓</t>
    <phoneticPr fontId="3"/>
  </si>
  <si>
    <t>┤</t>
  </si>
  <si>
    <t>Λ</t>
    <phoneticPr fontId="3"/>
  </si>
  <si>
    <t>╭</t>
    <phoneticPr fontId="3"/>
  </si>
  <si>
    <t>↶</t>
    <phoneticPr fontId="3"/>
  </si>
  <si>
    <t>T</t>
  </si>
  <si>
    <t>γ</t>
    <phoneticPr fontId="3"/>
  </si>
  <si>
    <t>╮</t>
    <phoneticPr fontId="3"/>
  </si>
  <si>
    <t>↷</t>
    <phoneticPr fontId="3"/>
  </si>
  <si>
    <t>Г</t>
    <phoneticPr fontId="3"/>
  </si>
  <si>
    <t>↖</t>
    <phoneticPr fontId="3"/>
  </si>
  <si>
    <t>ト</t>
  </si>
  <si>
    <t>↘</t>
    <phoneticPr fontId="3"/>
  </si>
  <si>
    <t>↓</t>
    <phoneticPr fontId="3"/>
  </si>
  <si>
    <t>⏊</t>
    <phoneticPr fontId="3"/>
  </si>
  <si>
    <t>←</t>
    <phoneticPr fontId="3"/>
  </si>
  <si>
    <t>⏉</t>
    <phoneticPr fontId="3"/>
  </si>
  <si>
    <t>┌</t>
    <phoneticPr fontId="3"/>
  </si>
  <si>
    <t>╋</t>
    <phoneticPr fontId="3"/>
  </si>
  <si>
    <t>⎞</t>
    <phoneticPr fontId="3"/>
  </si>
  <si>
    <t>Y</t>
    <phoneticPr fontId="3"/>
  </si>
  <si>
    <t xml:space="preserve">右側
</t>
    <rPh sb="0" eb="2">
      <t>ミギガワ</t>
    </rPh>
    <phoneticPr fontId="3"/>
  </si>
  <si>
    <t xml:space="preserve">左側
</t>
    <rPh sb="0" eb="2">
      <t>ヒダリガワ</t>
    </rPh>
    <phoneticPr fontId="3"/>
  </si>
  <si>
    <t>ゴール</t>
  </si>
  <si>
    <t>├</t>
    <phoneticPr fontId="29"/>
  </si>
  <si>
    <t>┼</t>
    <phoneticPr fontId="29"/>
  </si>
  <si>
    <t>豊里大橋を渡り切り堤防道路へ</t>
    <rPh sb="0" eb="2">
      <t>トヨサト</t>
    </rPh>
    <rPh sb="2" eb="4">
      <t>オオハシ</t>
    </rPh>
    <rPh sb="5" eb="6">
      <t>ワタ</t>
    </rPh>
    <rPh sb="7" eb="8">
      <t>キ</t>
    </rPh>
    <rPh sb="9" eb="11">
      <t>テイボウ</t>
    </rPh>
    <rPh sb="11" eb="13">
      <t>ドウロ</t>
    </rPh>
    <phoneticPr fontId="3"/>
  </si>
  <si>
    <t>淀川河川敷を通るルートです。
(信号、車の通行は無いですが多数の自転車ゲートが有ります、自転車ゲートはフレームやディレーラーを傷付けることが有ります、歩行者優先で注意して通行ください、基本は押し歩きでゆっくりと。)</t>
    <rPh sb="0" eb="2">
      <t>ヨドガワ</t>
    </rPh>
    <rPh sb="2" eb="5">
      <t>カセンジキ</t>
    </rPh>
    <rPh sb="6" eb="7">
      <t>トオ</t>
    </rPh>
    <rPh sb="16" eb="18">
      <t>シンゴウ</t>
    </rPh>
    <rPh sb="19" eb="20">
      <t>クルマ</t>
    </rPh>
    <rPh sb="21" eb="23">
      <t>ツウコウ</t>
    </rPh>
    <rPh sb="24" eb="25">
      <t>ナ</t>
    </rPh>
    <rPh sb="29" eb="31">
      <t>タスウ</t>
    </rPh>
    <rPh sb="32" eb="35">
      <t>ジテンシャ</t>
    </rPh>
    <rPh sb="39" eb="40">
      <t>ア</t>
    </rPh>
    <rPh sb="44" eb="47">
      <t>ジテンシャ</t>
    </rPh>
    <rPh sb="63" eb="65">
      <t>キズツ</t>
    </rPh>
    <rPh sb="70" eb="71">
      <t>ア</t>
    </rPh>
    <rPh sb="75" eb="78">
      <t>ホコウシャ</t>
    </rPh>
    <rPh sb="78" eb="80">
      <t>ユウセン</t>
    </rPh>
    <rPh sb="81" eb="83">
      <t>チュウイ</t>
    </rPh>
    <rPh sb="85" eb="87">
      <t>ツウコウ</t>
    </rPh>
    <rPh sb="92" eb="94">
      <t>キホン</t>
    </rPh>
    <rPh sb="95" eb="96">
      <t>オ</t>
    </rPh>
    <rPh sb="97" eb="98">
      <t>アル</t>
    </rPh>
    <phoneticPr fontId="3"/>
  </si>
  <si>
    <t>U</t>
    <phoneticPr fontId="3"/>
  </si>
  <si>
    <t>П</t>
    <phoneticPr fontId="3"/>
  </si>
  <si>
    <t>突き当り右Uターンして坂をのぼる</t>
    <rPh sb="0" eb="1">
      <t>ツ</t>
    </rPh>
    <rPh sb="2" eb="3">
      <t>アタ</t>
    </rPh>
    <rPh sb="4" eb="5">
      <t>ミギ</t>
    </rPh>
    <rPh sb="11" eb="12">
      <t>サカ</t>
    </rPh>
    <phoneticPr fontId="3"/>
  </si>
  <si>
    <t>淀川大橋北詰</t>
    <rPh sb="0" eb="2">
      <t>ヨドガワ</t>
    </rPh>
    <rPh sb="2" eb="4">
      <t>オオハシ</t>
    </rPh>
    <rPh sb="4" eb="5">
      <t>キタ</t>
    </rPh>
    <rPh sb="5" eb="6">
      <t>ツ</t>
    </rPh>
    <phoneticPr fontId="3"/>
  </si>
  <si>
    <t>西中島福村線</t>
    <rPh sb="0" eb="3">
      <t>ニシナカジマ</t>
    </rPh>
    <rPh sb="3" eb="5">
      <t>フクムラ</t>
    </rPh>
    <rPh sb="5" eb="6">
      <t>セン</t>
    </rPh>
    <phoneticPr fontId="3"/>
  </si>
  <si>
    <t>自転車ゲートをくぐり左Uターン</t>
    <rPh sb="0" eb="3">
      <t>ジテンシャ</t>
    </rPh>
    <rPh sb="10" eb="11">
      <t>ヒダリ</t>
    </rPh>
    <phoneticPr fontId="3"/>
  </si>
  <si>
    <t>信号直進し堤防道路へのぼる</t>
    <rPh sb="0" eb="2">
      <t>シンゴウ</t>
    </rPh>
    <rPh sb="2" eb="4">
      <t>チョクシン</t>
    </rPh>
    <rPh sb="5" eb="7">
      <t>テイボウ</t>
    </rPh>
    <rPh sb="7" eb="9">
      <t>ドウロ</t>
    </rPh>
    <phoneticPr fontId="3"/>
  </si>
  <si>
    <t>伝法大橋北詰</t>
    <rPh sb="0" eb="2">
      <t>デンポウ</t>
    </rPh>
    <rPh sb="2" eb="4">
      <t>オオハシ</t>
    </rPh>
    <rPh sb="4" eb="6">
      <t>キタヅメ</t>
    </rPh>
    <phoneticPr fontId="3"/>
  </si>
  <si>
    <t>伝法大橋南詰</t>
    <rPh sb="0" eb="2">
      <t>デンポウ</t>
    </rPh>
    <rPh sb="2" eb="4">
      <t>オオハシ</t>
    </rPh>
    <rPh sb="4" eb="5">
      <t>ミナミ</t>
    </rPh>
    <rPh sb="5" eb="6">
      <t>ヅメ</t>
    </rPh>
    <phoneticPr fontId="3"/>
  </si>
  <si>
    <t>R43</t>
    <phoneticPr fontId="3"/>
  </si>
  <si>
    <t>交差点の向かいに渡り横断歩道から右折</t>
    <rPh sb="0" eb="3">
      <t>コウサテン</t>
    </rPh>
    <rPh sb="4" eb="5">
      <t>ム</t>
    </rPh>
    <rPh sb="8" eb="9">
      <t>ワタ</t>
    </rPh>
    <rPh sb="10" eb="14">
      <t>オウダンホドウ</t>
    </rPh>
    <rPh sb="16" eb="18">
      <t>ウセツ</t>
    </rPh>
    <phoneticPr fontId="3"/>
  </si>
  <si>
    <r>
      <t>渡ったら階段が、2段階下りその後上り
(</t>
    </r>
    <r>
      <rPr>
        <b/>
        <sz val="10"/>
        <color rgb="FFFF0000"/>
        <rFont val="ＭＳ Ｐゴシック"/>
        <family val="3"/>
        <charset val="128"/>
      </rPr>
      <t>階段通行は必ず押し歩きしてください転倒･落車の危険あり)</t>
    </r>
    <rPh sb="0" eb="1">
      <t>ワタ</t>
    </rPh>
    <rPh sb="4" eb="6">
      <t>カイダン</t>
    </rPh>
    <rPh sb="9" eb="11">
      <t>ダンカイ</t>
    </rPh>
    <rPh sb="11" eb="12">
      <t>クダ</t>
    </rPh>
    <rPh sb="15" eb="16">
      <t>ゴ</t>
    </rPh>
    <rPh sb="16" eb="17">
      <t>ノボ</t>
    </rPh>
    <rPh sb="20" eb="22">
      <t>カイダン</t>
    </rPh>
    <rPh sb="22" eb="24">
      <t>ツウコウ</t>
    </rPh>
    <rPh sb="25" eb="26">
      <t>カナラ</t>
    </rPh>
    <rPh sb="27" eb="28">
      <t>オ</t>
    </rPh>
    <rPh sb="29" eb="30">
      <t>アル</t>
    </rPh>
    <rPh sb="37" eb="39">
      <t>テントウ</t>
    </rPh>
    <rPh sb="40" eb="42">
      <t>ラクシャ</t>
    </rPh>
    <rPh sb="43" eb="45">
      <t>キケン</t>
    </rPh>
    <phoneticPr fontId="3"/>
  </si>
  <si>
    <t>常吉大橋歩道</t>
    <rPh sb="0" eb="2">
      <t>ツネヨシ</t>
    </rPh>
    <rPh sb="2" eb="4">
      <t>オオハシ</t>
    </rPh>
    <rPh sb="4" eb="6">
      <t>ホドウ</t>
    </rPh>
    <phoneticPr fontId="3"/>
  </si>
  <si>
    <t>ポイント
までの
道路</t>
    <rPh sb="9" eb="11">
      <t>ドウロ</t>
    </rPh>
    <phoneticPr fontId="3"/>
  </si>
  <si>
    <t>舞洲6路線</t>
    <rPh sb="0" eb="2">
      <t>マイシマ</t>
    </rPh>
    <rPh sb="3" eb="5">
      <t>ロセン</t>
    </rPh>
    <phoneticPr fontId="3"/>
  </si>
  <si>
    <t>ＰＣ１
ローソン舞洲スポーツアイランド店</t>
    <rPh sb="8" eb="10">
      <t>マイシマ</t>
    </rPh>
    <rPh sb="19" eb="20">
      <t>テン</t>
    </rPh>
    <phoneticPr fontId="3"/>
  </si>
  <si>
    <t>左折後、早い目に歩道に入る</t>
    <rPh sb="0" eb="3">
      <t>サセツゴ</t>
    </rPh>
    <rPh sb="4" eb="5">
      <t>ハヤ</t>
    </rPh>
    <rPh sb="6" eb="7">
      <t>メ</t>
    </rPh>
    <rPh sb="8" eb="10">
      <t>ホドウ</t>
    </rPh>
    <rPh sb="11" eb="12">
      <t>ハイ</t>
    </rPh>
    <phoneticPr fontId="3"/>
  </si>
  <si>
    <t>108km</t>
  </si>
  <si>
    <t>120km</t>
  </si>
  <si>
    <t>131km</t>
  </si>
  <si>
    <t>149km</t>
  </si>
  <si>
    <t>162km</t>
  </si>
  <si>
    <t>175km</t>
  </si>
  <si>
    <t>200km</t>
  </si>
  <si>
    <t>歩道のまま直進、堤防道路へ</t>
    <rPh sb="0" eb="2">
      <t>ホドウ</t>
    </rPh>
    <rPh sb="5" eb="7">
      <t>チョクシン</t>
    </rPh>
    <rPh sb="8" eb="10">
      <t>テイボウ</t>
    </rPh>
    <rPh sb="10" eb="12">
      <t>ドウロ</t>
    </rPh>
    <phoneticPr fontId="3"/>
  </si>
  <si>
    <t>伝法大橋は歩道が狭いため車道走行</t>
    <rPh sb="0" eb="2">
      <t>デンポウ</t>
    </rPh>
    <rPh sb="2" eb="4">
      <t>オオハシ</t>
    </rPh>
    <rPh sb="5" eb="7">
      <t>ホドウ</t>
    </rPh>
    <rPh sb="8" eb="9">
      <t>セマ</t>
    </rPh>
    <rPh sb="12" eb="14">
      <t>シャドウ</t>
    </rPh>
    <rPh sb="14" eb="16">
      <t>ソウコウ</t>
    </rPh>
    <phoneticPr fontId="3"/>
  </si>
  <si>
    <r>
      <t>階段が、1段階下りその後2段階上り
(</t>
    </r>
    <r>
      <rPr>
        <b/>
        <sz val="10"/>
        <color rgb="FFFF0000"/>
        <rFont val="ＭＳ Ｐゴシック"/>
        <family val="3"/>
        <charset val="128"/>
      </rPr>
      <t>階段通行は必ず押し歩きしてください転倒･落車の危険あり)</t>
    </r>
    <rPh sb="0" eb="2">
      <t>カイダン</t>
    </rPh>
    <rPh sb="5" eb="7">
      <t>ダンカイ</t>
    </rPh>
    <rPh sb="7" eb="8">
      <t>クダ</t>
    </rPh>
    <rPh sb="11" eb="12">
      <t>ゴ</t>
    </rPh>
    <rPh sb="13" eb="15">
      <t>ダンカイ</t>
    </rPh>
    <rPh sb="15" eb="16">
      <t>ノボ</t>
    </rPh>
    <rPh sb="19" eb="21">
      <t>カイダン</t>
    </rPh>
    <rPh sb="21" eb="23">
      <t>ツウコウ</t>
    </rPh>
    <rPh sb="24" eb="25">
      <t>カナラ</t>
    </rPh>
    <rPh sb="26" eb="27">
      <t>オ</t>
    </rPh>
    <rPh sb="28" eb="29">
      <t>アル</t>
    </rPh>
    <rPh sb="36" eb="38">
      <t>テントウ</t>
    </rPh>
    <rPh sb="39" eb="41">
      <t>ラクシャ</t>
    </rPh>
    <rPh sb="42" eb="44">
      <t>キケン</t>
    </rPh>
    <phoneticPr fontId="3"/>
  </si>
  <si>
    <t>福町南</t>
    <rPh sb="0" eb="2">
      <t>フクマチ</t>
    </rPh>
    <rPh sb="2" eb="3">
      <t>ミナミ</t>
    </rPh>
    <phoneticPr fontId="3"/>
  </si>
  <si>
    <t>高架道路をくぐりながら鋭角に左折</t>
    <rPh sb="0" eb="4">
      <t>コウカドウロ</t>
    </rPh>
    <rPh sb="11" eb="13">
      <t>エイカク</t>
    </rPh>
    <rPh sb="14" eb="16">
      <t>サセツ</t>
    </rPh>
    <phoneticPr fontId="3"/>
  </si>
  <si>
    <t>ＰＣ２
「両島橋」フォトコントロール</t>
    <rPh sb="5" eb="7">
      <t>リョウジマ</t>
    </rPh>
    <rPh sb="7" eb="8">
      <t>ハシ</t>
    </rPh>
    <phoneticPr fontId="3"/>
  </si>
  <si>
    <t>⇒</t>
    <phoneticPr fontId="3"/>
  </si>
  <si>
    <t>道なり右カーブ</t>
    <rPh sb="0" eb="1">
      <t>ミチ</t>
    </rPh>
    <rPh sb="3" eb="4">
      <t>ミギ</t>
    </rPh>
    <phoneticPr fontId="3"/>
  </si>
  <si>
    <t>なにわ自転車道</t>
    <rPh sb="3" eb="6">
      <t>ジテンシャ</t>
    </rPh>
    <rPh sb="6" eb="7">
      <t>ドウ</t>
    </rPh>
    <phoneticPr fontId="3"/>
  </si>
  <si>
    <t>左手対岸ににシオノギ製薬を見て土手にのぼる</t>
    <rPh sb="0" eb="2">
      <t>ヒダリテ</t>
    </rPh>
    <rPh sb="2" eb="4">
      <t>タイガン</t>
    </rPh>
    <rPh sb="10" eb="12">
      <t>セイヤク</t>
    </rPh>
    <rPh sb="13" eb="14">
      <t>ミ</t>
    </rPh>
    <rPh sb="15" eb="17">
      <t>ドテ</t>
    </rPh>
    <phoneticPr fontId="3"/>
  </si>
  <si>
    <t>道なり左折（行きはフォトコン無し）、大豊橋の歩道渡る</t>
    <rPh sb="0" eb="1">
      <t>ミチ</t>
    </rPh>
    <rPh sb="3" eb="5">
      <t>サセツ</t>
    </rPh>
    <rPh sb="6" eb="7">
      <t>イ</t>
    </rPh>
    <rPh sb="14" eb="15">
      <t>ナ</t>
    </rPh>
    <rPh sb="18" eb="21">
      <t>オオトヨハシ</t>
    </rPh>
    <rPh sb="22" eb="24">
      <t>ホドウ</t>
    </rPh>
    <rPh sb="24" eb="25">
      <t>ワタ</t>
    </rPh>
    <phoneticPr fontId="3"/>
  </si>
  <si>
    <t>右折し少しだけ未舗装路あり、旧猪名川を進む</t>
    <rPh sb="0" eb="2">
      <t>ウセツ</t>
    </rPh>
    <rPh sb="3" eb="4">
      <t>スコ</t>
    </rPh>
    <rPh sb="7" eb="11">
      <t>ミホソウロ</t>
    </rPh>
    <rPh sb="14" eb="15">
      <t>キュウ</t>
    </rPh>
    <rPh sb="15" eb="18">
      <t>イナガワ</t>
    </rPh>
    <rPh sb="19" eb="20">
      <t>スス</t>
    </rPh>
    <phoneticPr fontId="3"/>
  </si>
  <si>
    <t>車道に出て直進</t>
    <rPh sb="0" eb="2">
      <t>シャドウ</t>
    </rPh>
    <rPh sb="3" eb="4">
      <t>デ</t>
    </rPh>
    <rPh sb="5" eb="7">
      <t>チョクシン</t>
    </rPh>
    <phoneticPr fontId="3"/>
  </si>
  <si>
    <t>名神高速下の小さいトンネルをくぐる(対向車注意)</t>
    <rPh sb="0" eb="4">
      <t>メイシンコウソク</t>
    </rPh>
    <rPh sb="4" eb="5">
      <t>シタ</t>
    </rPh>
    <rPh sb="6" eb="7">
      <t>チイ</t>
    </rPh>
    <rPh sb="18" eb="21">
      <t>タイコウシャ</t>
    </rPh>
    <rPh sb="21" eb="23">
      <t>チュウイ</t>
    </rPh>
    <phoneticPr fontId="3"/>
  </si>
  <si>
    <t>今在家公園沿いに左折</t>
    <rPh sb="3" eb="5">
      <t>コウエン</t>
    </rPh>
    <rPh sb="5" eb="6">
      <t>ゾ</t>
    </rPh>
    <rPh sb="8" eb="10">
      <t>サセツ</t>
    </rPh>
    <phoneticPr fontId="3"/>
  </si>
  <si>
    <t>右折し堤防道路へ出る</t>
    <rPh sb="0" eb="2">
      <t>ウセツ</t>
    </rPh>
    <rPh sb="3" eb="5">
      <t>テイボウ</t>
    </rPh>
    <rPh sb="5" eb="7">
      <t>ドウロ</t>
    </rPh>
    <rPh sb="8" eb="9">
      <t>デ</t>
    </rPh>
    <phoneticPr fontId="3"/>
  </si>
  <si>
    <t>左折し千里川を渡る</t>
    <rPh sb="0" eb="2">
      <t>サセツ</t>
    </rPh>
    <rPh sb="3" eb="6">
      <t>センリガワ</t>
    </rPh>
    <rPh sb="7" eb="8">
      <t>ワタ</t>
    </rPh>
    <phoneticPr fontId="3"/>
  </si>
  <si>
    <t>左Uターンし土手から河川敷へ下る</t>
    <rPh sb="0" eb="1">
      <t>ヒダリ</t>
    </rPh>
    <rPh sb="6" eb="8">
      <t>ドテ</t>
    </rPh>
    <rPh sb="10" eb="13">
      <t>カセンジキ</t>
    </rPh>
    <rPh sb="14" eb="15">
      <t>クダ</t>
    </rPh>
    <phoneticPr fontId="3"/>
  </si>
  <si>
    <t>道に砂が浮いている、速度ゆっくりと</t>
    <rPh sb="0" eb="1">
      <t>ミチ</t>
    </rPh>
    <rPh sb="2" eb="3">
      <t>スナ</t>
    </rPh>
    <rPh sb="4" eb="5">
      <t>ウ</t>
    </rPh>
    <rPh sb="10" eb="12">
      <t>ソクド</t>
    </rPh>
    <phoneticPr fontId="3"/>
  </si>
  <si>
    <t>道に砂が浮いている、速度ゆっくりと
(下り坂から直ぐカーブとなるので注意)</t>
    <rPh sb="0" eb="1">
      <t>ミチ</t>
    </rPh>
    <rPh sb="2" eb="3">
      <t>スナ</t>
    </rPh>
    <rPh sb="4" eb="5">
      <t>ウ</t>
    </rPh>
    <rPh sb="10" eb="12">
      <t>ソクド</t>
    </rPh>
    <rPh sb="19" eb="20">
      <t>クダ</t>
    </rPh>
    <rPh sb="21" eb="22">
      <t>サカ</t>
    </rPh>
    <rPh sb="24" eb="25">
      <t>ス</t>
    </rPh>
    <rPh sb="34" eb="36">
      <t>チュウイ</t>
    </rPh>
    <phoneticPr fontId="3"/>
  </si>
  <si>
    <t>猪名川CR</t>
    <rPh sb="0" eb="3">
      <t>イナガワ</t>
    </rPh>
    <phoneticPr fontId="3"/>
  </si>
  <si>
    <t>直進でも可（直進して右手にトイレあり）</t>
    <rPh sb="0" eb="2">
      <t>チョクシン</t>
    </rPh>
    <rPh sb="4" eb="5">
      <t>カ</t>
    </rPh>
    <rPh sb="6" eb="8">
      <t>チョクシン</t>
    </rPh>
    <rPh sb="10" eb="12">
      <t>ミギテ</t>
    </rPh>
    <phoneticPr fontId="3"/>
  </si>
  <si>
    <t>坂をのぼり堤防上へ</t>
    <rPh sb="0" eb="1">
      <t>サカ</t>
    </rPh>
    <rPh sb="5" eb="7">
      <t>テイボウ</t>
    </rPh>
    <rPh sb="7" eb="8">
      <t>ウエ</t>
    </rPh>
    <phoneticPr fontId="3"/>
  </si>
  <si>
    <t>呉服橋東詰</t>
    <rPh sb="0" eb="2">
      <t>ゴフク</t>
    </rPh>
    <rPh sb="2" eb="3">
      <t>ハシ</t>
    </rPh>
    <rPh sb="3" eb="4">
      <t>ヒガシ</t>
    </rPh>
    <rPh sb="4" eb="5">
      <t>ヅ</t>
    </rPh>
    <phoneticPr fontId="3"/>
  </si>
  <si>
    <t>信号をコの字状に渡る</t>
    <rPh sb="0" eb="2">
      <t>シンゴウ</t>
    </rPh>
    <rPh sb="5" eb="6">
      <t>ジ</t>
    </rPh>
    <rPh sb="6" eb="7">
      <t>ジョウ</t>
    </rPh>
    <rPh sb="8" eb="9">
      <t>ワタ</t>
    </rPh>
    <phoneticPr fontId="3"/>
  </si>
  <si>
    <t>渡ったらまた自転車道へ</t>
    <rPh sb="0" eb="1">
      <t>ワタ</t>
    </rPh>
    <rPh sb="6" eb="10">
      <t>ジテンシャドウ</t>
    </rPh>
    <phoneticPr fontId="3"/>
  </si>
  <si>
    <t>絹延橋</t>
    <rPh sb="0" eb="3">
      <t>キヌノベバシ</t>
    </rPh>
    <phoneticPr fontId="3"/>
  </si>
  <si>
    <t>R173</t>
    <phoneticPr fontId="3"/>
  </si>
  <si>
    <t>PC３
セブンイレブン池田古江町店</t>
    <rPh sb="11" eb="13">
      <t>イケダ</t>
    </rPh>
    <rPh sb="13" eb="15">
      <t>フルエ</t>
    </rPh>
    <rPh sb="15" eb="16">
      <t>マチ</t>
    </rPh>
    <rPh sb="16" eb="17">
      <t>テン</t>
    </rPh>
    <phoneticPr fontId="3"/>
  </si>
  <si>
    <t>ここまで往路と同じ道を引き返す</t>
    <rPh sb="4" eb="6">
      <t>オウロ</t>
    </rPh>
    <rPh sb="7" eb="8">
      <t>オナ</t>
    </rPh>
    <rPh sb="9" eb="10">
      <t>ミチ</t>
    </rPh>
    <rPh sb="11" eb="12">
      <t>ヒ</t>
    </rPh>
    <rPh sb="13" eb="14">
      <t>カエ</t>
    </rPh>
    <phoneticPr fontId="3"/>
  </si>
  <si>
    <t>土手を下り右Uターン</t>
    <rPh sb="0" eb="2">
      <t>ドテ</t>
    </rPh>
    <rPh sb="3" eb="4">
      <t>クダ</t>
    </rPh>
    <rPh sb="5" eb="6">
      <t>ミギ</t>
    </rPh>
    <phoneticPr fontId="3"/>
  </si>
  <si>
    <t>突き当り、押しボタン信号をわたり淀川堤防へ上る</t>
    <rPh sb="0" eb="1">
      <t>ツ</t>
    </rPh>
    <rPh sb="2" eb="3">
      <t>アタ</t>
    </rPh>
    <rPh sb="5" eb="6">
      <t>オ</t>
    </rPh>
    <rPh sb="10" eb="12">
      <t>シンゴウ</t>
    </rPh>
    <rPh sb="16" eb="18">
      <t>ヨドガワ</t>
    </rPh>
    <rPh sb="18" eb="20">
      <t>テイボウ</t>
    </rPh>
    <rPh sb="21" eb="22">
      <t>ノボ</t>
    </rPh>
    <phoneticPr fontId="3"/>
  </si>
  <si>
    <t>右Uターンして河川敷へ</t>
    <rPh sb="0" eb="1">
      <t>ミギ</t>
    </rPh>
    <rPh sb="7" eb="10">
      <t>カセンジキ</t>
    </rPh>
    <phoneticPr fontId="3"/>
  </si>
  <si>
    <t>左Uターンしてゲートくぐる</t>
    <rPh sb="0" eb="1">
      <t>ヒダリ</t>
    </rPh>
    <phoneticPr fontId="3"/>
  </si>
  <si>
    <t>淀川右岸CR</t>
    <rPh sb="0" eb="2">
      <t>ヨドガワ</t>
    </rPh>
    <rPh sb="2" eb="4">
      <t>ウガン</t>
    </rPh>
    <phoneticPr fontId="3"/>
  </si>
  <si>
    <t>土手をのぼる</t>
    <rPh sb="0" eb="2">
      <t>ドテ</t>
    </rPh>
    <phoneticPr fontId="3"/>
  </si>
  <si>
    <t>山崎</t>
    <rPh sb="0" eb="2">
      <t>ヤマザキ</t>
    </rPh>
    <phoneticPr fontId="3"/>
  </si>
  <si>
    <t>信号を渡り坂を下る</t>
    <rPh sb="0" eb="2">
      <t>シンゴウ</t>
    </rPh>
    <rPh sb="3" eb="4">
      <t>ワタ</t>
    </rPh>
    <rPh sb="5" eb="6">
      <t>サカ</t>
    </rPh>
    <rPh sb="7" eb="8">
      <t>クダ</t>
    </rPh>
    <phoneticPr fontId="3"/>
  </si>
  <si>
    <t>高架道路下をくぐりすぐ右折</t>
    <rPh sb="0" eb="4">
      <t>コウカドウロ</t>
    </rPh>
    <rPh sb="4" eb="5">
      <t>シタ</t>
    </rPh>
    <rPh sb="11" eb="13">
      <t>ウセツ</t>
    </rPh>
    <phoneticPr fontId="3"/>
  </si>
  <si>
    <t>F67、F10</t>
    <phoneticPr fontId="3"/>
  </si>
  <si>
    <t>調子二丁目</t>
    <rPh sb="0" eb="2">
      <t>チョウシ</t>
    </rPh>
    <rPh sb="2" eb="5">
      <t>ニチョウメ</t>
    </rPh>
    <phoneticPr fontId="3"/>
  </si>
  <si>
    <t>調子八角</t>
    <rPh sb="0" eb="2">
      <t>チョウシ</t>
    </rPh>
    <rPh sb="2" eb="4">
      <t>ハッカク</t>
    </rPh>
    <phoneticPr fontId="3"/>
  </si>
  <si>
    <t>R478</t>
    <phoneticPr fontId="3"/>
  </si>
  <si>
    <t>PC７
ファミリーマート長岡京調子店</t>
    <rPh sb="12" eb="15">
      <t>ナガオカキョウ</t>
    </rPh>
    <rPh sb="15" eb="17">
      <t>チョウシ</t>
    </rPh>
    <rPh sb="17" eb="18">
      <t>テン</t>
    </rPh>
    <phoneticPr fontId="3"/>
  </si>
  <si>
    <t>F204</t>
    <phoneticPr fontId="3"/>
  </si>
  <si>
    <t>鋭角に右折</t>
    <rPh sb="0" eb="2">
      <t>エイカク</t>
    </rPh>
    <rPh sb="3" eb="5">
      <t>ウセツ</t>
    </rPh>
    <phoneticPr fontId="3"/>
  </si>
  <si>
    <t>F123</t>
    <phoneticPr fontId="3"/>
  </si>
  <si>
    <t>左カーブ途中で自転車道へ（対向車注意！）</t>
    <rPh sb="0" eb="1">
      <t>ヒダリ</t>
    </rPh>
    <rPh sb="4" eb="6">
      <t>トチュウ</t>
    </rPh>
    <rPh sb="7" eb="10">
      <t>ジテンシャ</t>
    </rPh>
    <rPh sb="10" eb="11">
      <t>ドウ</t>
    </rPh>
    <rPh sb="13" eb="16">
      <t>タイコウシャ</t>
    </rPh>
    <rPh sb="16" eb="18">
      <t>チュウイ</t>
    </rPh>
    <phoneticPr fontId="3"/>
  </si>
  <si>
    <t>CR</t>
    <phoneticPr fontId="3"/>
  </si>
  <si>
    <t>ゲートをくぐり車道に合流</t>
    <rPh sb="7" eb="9">
      <t>シャドウ</t>
    </rPh>
    <rPh sb="10" eb="12">
      <t>ゴウリュウ</t>
    </rPh>
    <phoneticPr fontId="3"/>
  </si>
  <si>
    <t>PC８
久我橋(こがはし)　フォトコントロール</t>
    <rPh sb="4" eb="6">
      <t>クガ</t>
    </rPh>
    <rPh sb="6" eb="7">
      <t>ハシ</t>
    </rPh>
    <phoneticPr fontId="3"/>
  </si>
  <si>
    <t>正面</t>
    <rPh sb="0" eb="2">
      <t>ショウメン</t>
    </rPh>
    <phoneticPr fontId="3"/>
  </si>
  <si>
    <t>F202</t>
    <phoneticPr fontId="3"/>
  </si>
  <si>
    <t>久我橋を渡り交差点先のCRに入る</t>
    <rPh sb="0" eb="2">
      <t>クガ</t>
    </rPh>
    <rPh sb="2" eb="3">
      <t>ハシ</t>
    </rPh>
    <rPh sb="4" eb="5">
      <t>ワタ</t>
    </rPh>
    <rPh sb="6" eb="9">
      <t>コウサテン</t>
    </rPh>
    <rPh sb="9" eb="10">
      <t>サキ</t>
    </rPh>
    <rPh sb="14" eb="15">
      <t>ハイ</t>
    </rPh>
    <phoneticPr fontId="3"/>
  </si>
  <si>
    <t>道なり右カーブ</t>
    <rPh sb="0" eb="1">
      <t>ミチ</t>
    </rPh>
    <rPh sb="3" eb="4">
      <t>ミギ</t>
    </rPh>
    <phoneticPr fontId="3"/>
  </si>
  <si>
    <t>道なり左カーブ</t>
    <rPh sb="0" eb="1">
      <t>ミチ</t>
    </rPh>
    <rPh sb="3" eb="4">
      <t>ヒダリ</t>
    </rPh>
    <phoneticPr fontId="3"/>
  </si>
  <si>
    <t>歩道のまま左折</t>
    <rPh sb="0" eb="2">
      <t>ホドウ</t>
    </rPh>
    <rPh sb="5" eb="7">
      <t>サセツ</t>
    </rPh>
    <phoneticPr fontId="3"/>
  </si>
  <si>
    <t>橋を渡り、鋭角に左折</t>
    <rPh sb="0" eb="1">
      <t>ハシ</t>
    </rPh>
    <rPh sb="2" eb="3">
      <t>ワタ</t>
    </rPh>
    <rPh sb="5" eb="7">
      <t>エイカク</t>
    </rPh>
    <rPh sb="8" eb="10">
      <t>サセツ</t>
    </rPh>
    <phoneticPr fontId="3"/>
  </si>
  <si>
    <t>道なり左カーブ、橋を渡る</t>
    <rPh sb="0" eb="1">
      <t>ミチ</t>
    </rPh>
    <rPh sb="3" eb="4">
      <t>ヒダリ</t>
    </rPh>
    <rPh sb="8" eb="9">
      <t>ハシ</t>
    </rPh>
    <rPh sb="10" eb="11">
      <t>ワタ</t>
    </rPh>
    <phoneticPr fontId="3"/>
  </si>
  <si>
    <t>道なり左カーブ、高架くぐる</t>
    <rPh sb="0" eb="1">
      <t>ミチ</t>
    </rPh>
    <rPh sb="3" eb="4">
      <t>ヒダリ</t>
    </rPh>
    <rPh sb="8" eb="10">
      <t>コウカ</t>
    </rPh>
    <phoneticPr fontId="3"/>
  </si>
  <si>
    <t>右折北河原人道橋を渡る</t>
    <rPh sb="0" eb="2">
      <t>ウセツ</t>
    </rPh>
    <rPh sb="2" eb="5">
      <t>キタガワラ</t>
    </rPh>
    <rPh sb="5" eb="7">
      <t>ジンドウ</t>
    </rPh>
    <rPh sb="7" eb="8">
      <t>キョウ</t>
    </rPh>
    <rPh sb="9" eb="10">
      <t>ワタ</t>
    </rPh>
    <phoneticPr fontId="3"/>
  </si>
  <si>
    <t>下りながらのカーブ注意</t>
    <rPh sb="0" eb="1">
      <t>クダ</t>
    </rPh>
    <rPh sb="9" eb="11">
      <t>チュウイ</t>
    </rPh>
    <phoneticPr fontId="3"/>
  </si>
  <si>
    <t>CR終点(京奈和自転車道起点)で左折</t>
    <rPh sb="2" eb="4">
      <t>シュウテン</t>
    </rPh>
    <rPh sb="5" eb="8">
      <t>ケイナワ</t>
    </rPh>
    <rPh sb="8" eb="12">
      <t>ジテンシャドウ</t>
    </rPh>
    <rPh sb="12" eb="14">
      <t>キテン</t>
    </rPh>
    <rPh sb="16" eb="18">
      <t>サセツ</t>
    </rPh>
    <phoneticPr fontId="3"/>
  </si>
  <si>
    <t>鴨川右岸CR</t>
    <rPh sb="0" eb="2">
      <t>カモガワ</t>
    </rPh>
    <rPh sb="2" eb="4">
      <t>ウガン</t>
    </rPh>
    <phoneticPr fontId="3"/>
  </si>
  <si>
    <t>左Uターンして土手を進む</t>
    <rPh sb="0" eb="1">
      <t>ヒダリ</t>
    </rPh>
    <rPh sb="7" eb="9">
      <t>ドテ</t>
    </rPh>
    <rPh sb="10" eb="11">
      <t>スス</t>
    </rPh>
    <phoneticPr fontId="3"/>
  </si>
  <si>
    <t>右Uターンして土手へ上る</t>
    <rPh sb="0" eb="1">
      <t>ミギ</t>
    </rPh>
    <rPh sb="7" eb="9">
      <t>ドテ</t>
    </rPh>
    <rPh sb="10" eb="11">
      <t>ノボ</t>
    </rPh>
    <phoneticPr fontId="3"/>
  </si>
  <si>
    <r>
      <t xml:space="preserve">桂川CR
</t>
    </r>
    <r>
      <rPr>
        <sz val="5"/>
        <rFont val="ＭＳ Ｐゴシック"/>
        <family val="3"/>
        <charset val="128"/>
      </rPr>
      <t>(京奈和自転車道)</t>
    </r>
    <rPh sb="0" eb="2">
      <t>カツラガワ</t>
    </rPh>
    <rPh sb="6" eb="9">
      <t>ケイナワ</t>
    </rPh>
    <rPh sb="9" eb="13">
      <t>ジテンシャドウ</t>
    </rPh>
    <phoneticPr fontId="3"/>
  </si>
  <si>
    <r>
      <t xml:space="preserve">鴨川左岸CR
</t>
    </r>
    <r>
      <rPr>
        <sz val="5"/>
        <rFont val="ＭＳ Ｐゴシック"/>
        <family val="3"/>
        <charset val="128"/>
      </rPr>
      <t>(京奈和自転車道)</t>
    </r>
    <rPh sb="0" eb="2">
      <t>カモガワ</t>
    </rPh>
    <rPh sb="2" eb="4">
      <t>サガン</t>
    </rPh>
    <rPh sb="8" eb="11">
      <t>ケイナワ</t>
    </rPh>
    <rPh sb="11" eb="15">
      <t>ジテンシャドウ</t>
    </rPh>
    <phoneticPr fontId="3"/>
  </si>
  <si>
    <t>左Uターンして土手へ上る</t>
    <rPh sb="0" eb="1">
      <t>ヒダリ</t>
    </rPh>
    <rPh sb="7" eb="9">
      <t>ドテ</t>
    </rPh>
    <rPh sb="10" eb="11">
      <t>ノボ</t>
    </rPh>
    <phoneticPr fontId="3"/>
  </si>
  <si>
    <t>右Uターンして土手を進む</t>
    <rPh sb="0" eb="1">
      <t>ミギ</t>
    </rPh>
    <rPh sb="7" eb="9">
      <t>ドテ</t>
    </rPh>
    <rPh sb="10" eb="11">
      <t>スス</t>
    </rPh>
    <phoneticPr fontId="3"/>
  </si>
  <si>
    <t>鋭角左カーブ</t>
    <rPh sb="0" eb="2">
      <t>エイカク</t>
    </rPh>
    <rPh sb="2" eb="3">
      <t>ヒダリ</t>
    </rPh>
    <phoneticPr fontId="3"/>
  </si>
  <si>
    <t>Λ</t>
    <phoneticPr fontId="3"/>
  </si>
  <si>
    <t>右折し御幸橋歩道へ</t>
    <rPh sb="0" eb="2">
      <t>ウセツ</t>
    </rPh>
    <rPh sb="3" eb="5">
      <t>ミユキ</t>
    </rPh>
    <rPh sb="5" eb="6">
      <t>ハシ</t>
    </rPh>
    <rPh sb="6" eb="8">
      <t>ホドウ</t>
    </rPh>
    <phoneticPr fontId="3"/>
  </si>
  <si>
    <t>S</t>
  </si>
  <si>
    <t>F13</t>
    <phoneticPr fontId="3"/>
  </si>
  <si>
    <r>
      <t xml:space="preserve">木津川CR
</t>
    </r>
    <r>
      <rPr>
        <sz val="5"/>
        <rFont val="ＭＳ Ｐゴシック"/>
        <family val="3"/>
        <charset val="128"/>
      </rPr>
      <t>(京奈和自転車道)</t>
    </r>
    <rPh sb="0" eb="3">
      <t>キズガワ</t>
    </rPh>
    <rPh sb="7" eb="10">
      <t>ケイナワ</t>
    </rPh>
    <rPh sb="10" eb="14">
      <t>ジテンシャドウ</t>
    </rPh>
    <phoneticPr fontId="3"/>
  </si>
  <si>
    <r>
      <t xml:space="preserve">淀川CR
</t>
    </r>
    <r>
      <rPr>
        <sz val="5"/>
        <rFont val="ＭＳ Ｐゴシック"/>
        <family val="3"/>
        <charset val="128"/>
      </rPr>
      <t>(京奈和自転車道)</t>
    </r>
    <rPh sb="0" eb="2">
      <t>ヨドガワ</t>
    </rPh>
    <rPh sb="6" eb="9">
      <t>ケイナワ</t>
    </rPh>
    <rPh sb="9" eb="13">
      <t>ジテンシャドウ</t>
    </rPh>
    <phoneticPr fontId="3"/>
  </si>
  <si>
    <t>⇒</t>
    <phoneticPr fontId="3"/>
  </si>
  <si>
    <t>（豊里大橋手前）</t>
    <rPh sb="1" eb="3">
      <t>トヨサト</t>
    </rPh>
    <rPh sb="3" eb="5">
      <t>オオハシ</t>
    </rPh>
    <rPh sb="5" eb="7">
      <t>テマエ</t>
    </rPh>
    <phoneticPr fontId="3"/>
  </si>
  <si>
    <t>一般道へ下る</t>
    <rPh sb="0" eb="3">
      <t>イッパンドウ</t>
    </rPh>
    <rPh sb="4" eb="5">
      <t>クダ</t>
    </rPh>
    <phoneticPr fontId="3"/>
  </si>
  <si>
    <t>高架くぐってから道なり左カーブ</t>
    <rPh sb="8" eb="9">
      <t>ミチ</t>
    </rPh>
    <rPh sb="11" eb="12">
      <t>ヒダリ</t>
    </rPh>
    <phoneticPr fontId="3"/>
  </si>
  <si>
    <t>左側</t>
    <rPh sb="0" eb="2">
      <t>ヒダリガワ</t>
    </rPh>
    <phoneticPr fontId="3"/>
  </si>
  <si>
    <t>PC９
阪急嵐山駅　フォトコントロール</t>
    <rPh sb="4" eb="6">
      <t>ハンキュウ</t>
    </rPh>
    <rPh sb="6" eb="8">
      <t>アラシヤマ</t>
    </rPh>
    <rPh sb="8" eb="9">
      <t>エキ</t>
    </rPh>
    <phoneticPr fontId="3"/>
  </si>
  <si>
    <t>高架を２つくぐり自転車道へ</t>
    <rPh sb="8" eb="11">
      <t>ジテンシャ</t>
    </rPh>
    <rPh sb="11" eb="12">
      <t>ドウ</t>
    </rPh>
    <phoneticPr fontId="3"/>
  </si>
  <si>
    <t>一般道へ出る</t>
    <rPh sb="0" eb="3">
      <t>イッパンドウ</t>
    </rPh>
    <rPh sb="4" eb="5">
      <t>デ</t>
    </rPh>
    <phoneticPr fontId="3"/>
  </si>
  <si>
    <t>渡月橋</t>
    <rPh sb="0" eb="3">
      <t>トゲツキョウ</t>
    </rPh>
    <phoneticPr fontId="3"/>
  </si>
  <si>
    <t>F29</t>
    <phoneticPr fontId="3"/>
  </si>
  <si>
    <t>鴨川左岸CR</t>
    <rPh sb="0" eb="2">
      <t>カモガワ</t>
    </rPh>
    <rPh sb="2" eb="4">
      <t>サガン</t>
    </rPh>
    <phoneticPr fontId="3"/>
  </si>
  <si>
    <t>左Uターンして土手をのぼる</t>
    <rPh sb="0" eb="1">
      <t>ヒダリ</t>
    </rPh>
    <rPh sb="7" eb="9">
      <t>ドテ</t>
    </rPh>
    <phoneticPr fontId="3"/>
  </si>
  <si>
    <t>歩道から河川敷に下る</t>
    <rPh sb="0" eb="2">
      <t>ホドウ</t>
    </rPh>
    <rPh sb="4" eb="7">
      <t>カセンジキ</t>
    </rPh>
    <rPh sb="8" eb="9">
      <t>クダ</t>
    </rPh>
    <phoneticPr fontId="3"/>
  </si>
  <si>
    <t>左折して竹田橋渡る</t>
    <rPh sb="0" eb="2">
      <t>サセツ</t>
    </rPh>
    <rPh sb="4" eb="5">
      <t>タケ</t>
    </rPh>
    <rPh sb="7" eb="8">
      <t>ワタ</t>
    </rPh>
    <phoneticPr fontId="3"/>
  </si>
  <si>
    <t>太子橋</t>
    <rPh sb="0" eb="3">
      <t>タイシバシ</t>
    </rPh>
    <phoneticPr fontId="3"/>
  </si>
  <si>
    <t>淀川河川敷を通るルートです。
(信号、車の通行は無いですが多数の自転車ゲートが有ります、自転車ゲートはフレームやディレーラーを傷付けることが有ります、歩行者優先で注意して通行ください、基本は押し歩きでゆっくりと。)</t>
    <phoneticPr fontId="3"/>
  </si>
  <si>
    <t>合流</t>
    <rPh sb="0" eb="2">
      <t>ゴウリュウ</t>
    </rPh>
    <phoneticPr fontId="3"/>
  </si>
  <si>
    <t>ゴール
セブンイレブン守口京阪本通店</t>
    <rPh sb="11" eb="13">
      <t>モリグチ</t>
    </rPh>
    <rPh sb="13" eb="15">
      <t>ケイハン</t>
    </rPh>
    <rPh sb="15" eb="16">
      <t>ホン</t>
    </rPh>
    <rPh sb="16" eb="17">
      <t>トオ</t>
    </rPh>
    <rPh sb="17" eb="18">
      <t>テン</t>
    </rPh>
    <phoneticPr fontId="3"/>
  </si>
  <si>
    <t>京阪本通１</t>
    <rPh sb="0" eb="2">
      <t>ケイハン</t>
    </rPh>
    <rPh sb="2" eb="4">
      <t>ホンドオ</t>
    </rPh>
    <phoneticPr fontId="3"/>
  </si>
  <si>
    <t>歩道のまま右に進む</t>
    <rPh sb="0" eb="2">
      <t>ホドウ</t>
    </rPh>
    <rPh sb="5" eb="6">
      <t>ミギ</t>
    </rPh>
    <rPh sb="7" eb="8">
      <t>スス</t>
    </rPh>
    <phoneticPr fontId="3"/>
  </si>
  <si>
    <t>信号を渡る</t>
    <rPh sb="0" eb="2">
      <t>シンゴウ</t>
    </rPh>
    <rPh sb="3" eb="4">
      <t>ワタ</t>
    </rPh>
    <phoneticPr fontId="3"/>
  </si>
  <si>
    <t>2026</t>
    <phoneticPr fontId="3"/>
  </si>
  <si>
    <r>
      <t xml:space="preserve">常吉大橋は車道は自転車通行不可のため歩道通行
</t>
    </r>
    <r>
      <rPr>
        <b/>
        <sz val="10"/>
        <color rgb="FFFF0000"/>
        <rFont val="ＭＳ Ｐゴシック"/>
        <family val="3"/>
        <charset val="128"/>
      </rPr>
      <t>のぼり･くだり区間は押し歩き</t>
    </r>
    <rPh sb="0" eb="2">
      <t>ツネヨシ</t>
    </rPh>
    <rPh sb="2" eb="4">
      <t>オオハシ</t>
    </rPh>
    <rPh sb="5" eb="7">
      <t>シャドウ</t>
    </rPh>
    <rPh sb="8" eb="11">
      <t>ジテンシャ</t>
    </rPh>
    <rPh sb="11" eb="13">
      <t>ツウコウ</t>
    </rPh>
    <rPh sb="13" eb="15">
      <t>フカ</t>
    </rPh>
    <rPh sb="18" eb="20">
      <t>ホドウ</t>
    </rPh>
    <rPh sb="20" eb="22">
      <t>ツウコウ</t>
    </rPh>
    <rPh sb="30" eb="32">
      <t>クカン</t>
    </rPh>
    <rPh sb="33" eb="34">
      <t>オ</t>
    </rPh>
    <rPh sb="35" eb="36">
      <t>アル</t>
    </rPh>
    <phoneticPr fontId="3"/>
  </si>
  <si>
    <t>側道のゲートをくぐり淀川左岸堤防へ坂を上る</t>
    <rPh sb="0" eb="2">
      <t>ソクドウ</t>
    </rPh>
    <rPh sb="10" eb="12">
      <t>ヨドガワ</t>
    </rPh>
    <rPh sb="12" eb="14">
      <t>サガン</t>
    </rPh>
    <rPh sb="14" eb="16">
      <t>テイボウ</t>
    </rPh>
    <rPh sb="17" eb="18">
      <t>サカ</t>
    </rPh>
    <rPh sb="19" eb="20">
      <t>ノボ</t>
    </rPh>
    <phoneticPr fontId="3"/>
  </si>
  <si>
    <t>左Uターンして豊里大橋歩道へ</t>
    <rPh sb="0" eb="1">
      <t>ヒダリ</t>
    </rPh>
    <rPh sb="7" eb="9">
      <t>トヨサト</t>
    </rPh>
    <rPh sb="9" eb="11">
      <t>オオハシ</t>
    </rPh>
    <rPh sb="11" eb="13">
      <t>ホドウ</t>
    </rPh>
    <phoneticPr fontId="3"/>
  </si>
  <si>
    <t>右Uターンして河川敷道路へ下る</t>
    <rPh sb="0" eb="1">
      <t>ミギ</t>
    </rPh>
    <rPh sb="7" eb="10">
      <t>カセンジキ</t>
    </rPh>
    <rPh sb="10" eb="12">
      <t>ドウロ</t>
    </rPh>
    <rPh sb="13" eb="14">
      <t>クダ</t>
    </rPh>
    <phoneticPr fontId="3"/>
  </si>
  <si>
    <t>淀川堤防道路を進み信号の後も歩道を直進
（信号手前に公衆トイレあり）</t>
    <rPh sb="0" eb="2">
      <t>ヨドガワ</t>
    </rPh>
    <rPh sb="2" eb="4">
      <t>テイボウ</t>
    </rPh>
    <rPh sb="4" eb="6">
      <t>ドウロ</t>
    </rPh>
    <rPh sb="7" eb="8">
      <t>スス</t>
    </rPh>
    <rPh sb="9" eb="11">
      <t>シンゴウ</t>
    </rPh>
    <rPh sb="12" eb="13">
      <t>アト</t>
    </rPh>
    <rPh sb="14" eb="16">
      <t>ホドウ</t>
    </rPh>
    <rPh sb="17" eb="19">
      <t>チョクシン</t>
    </rPh>
    <rPh sb="21" eb="23">
      <t>シンゴウ</t>
    </rPh>
    <rPh sb="23" eb="25">
      <t>テマエ</t>
    </rPh>
    <rPh sb="26" eb="28">
      <t>コウシュウ</t>
    </rPh>
    <phoneticPr fontId="3"/>
  </si>
  <si>
    <t>信号渡り左側に公衆トイレあり</t>
    <rPh sb="0" eb="2">
      <t>シンゴウ</t>
    </rPh>
    <rPh sb="2" eb="3">
      <t>ワタ</t>
    </rPh>
    <rPh sb="4" eb="5">
      <t>ヒダリ</t>
    </rPh>
    <rPh sb="7" eb="9">
      <t>コウシュウ</t>
    </rPh>
    <phoneticPr fontId="3"/>
  </si>
  <si>
    <t>左側
自転車道へ</t>
    <rPh sb="0" eb="2">
      <t>ヒダリガワ</t>
    </rPh>
    <rPh sb="5" eb="9">
      <t>ジテンシャドウ</t>
    </rPh>
    <phoneticPr fontId="3"/>
  </si>
  <si>
    <t>基本的に自転車道を走りますが、
信号前後で車道に出ることもあり</t>
    <rPh sb="0" eb="2">
      <t>キホン</t>
    </rPh>
    <rPh sb="2" eb="3">
      <t>テキ</t>
    </rPh>
    <rPh sb="4" eb="8">
      <t>ジテンシャドウ</t>
    </rPh>
    <rPh sb="9" eb="10">
      <t>ハシ</t>
    </rPh>
    <rPh sb="16" eb="18">
      <t>シンゴウ</t>
    </rPh>
    <rPh sb="18" eb="20">
      <t>ゼンゴ</t>
    </rPh>
    <rPh sb="21" eb="23">
      <t>シャドウ</t>
    </rPh>
    <rPh sb="24" eb="25">
      <t>デ</t>
    </rPh>
    <phoneticPr fontId="3"/>
  </si>
  <si>
    <t>信号を渡り歩道へ入る
(その後のなにわ自転車道への接続のため)</t>
    <rPh sb="0" eb="2">
      <t>シンゴウ</t>
    </rPh>
    <rPh sb="3" eb="4">
      <t>ワタ</t>
    </rPh>
    <rPh sb="5" eb="7">
      <t>ホドウ</t>
    </rPh>
    <rPh sb="8" eb="9">
      <t>ハイ</t>
    </rPh>
    <rPh sb="14" eb="15">
      <t>ゴ</t>
    </rPh>
    <rPh sb="19" eb="23">
      <t>ジテンシャドウ</t>
    </rPh>
    <rPh sb="25" eb="27">
      <t>セツゾク</t>
    </rPh>
    <phoneticPr fontId="3"/>
  </si>
  <si>
    <t>橋を渡り切ったら左折し階段を下りる
(自転車担ぎ、または斜面を利用して押し歩きで)</t>
    <rPh sb="0" eb="1">
      <t>ハシ</t>
    </rPh>
    <rPh sb="2" eb="3">
      <t>ワタ</t>
    </rPh>
    <rPh sb="4" eb="5">
      <t>キ</t>
    </rPh>
    <rPh sb="8" eb="10">
      <t>サセツ</t>
    </rPh>
    <rPh sb="11" eb="13">
      <t>カイダン</t>
    </rPh>
    <rPh sb="14" eb="15">
      <t>オ</t>
    </rPh>
    <rPh sb="19" eb="22">
      <t>ジテンシャ</t>
    </rPh>
    <rPh sb="22" eb="23">
      <t>カツ</t>
    </rPh>
    <rPh sb="28" eb="30">
      <t>シャメン</t>
    </rPh>
    <rPh sb="31" eb="33">
      <t>リヨウ</t>
    </rPh>
    <rPh sb="35" eb="36">
      <t>オ</t>
    </rPh>
    <rPh sb="37" eb="38">
      <t>アル</t>
    </rPh>
    <phoneticPr fontId="3"/>
  </si>
  <si>
    <t>道なり小さい橋を2つ渡る（右手にゴリラ像あり）</t>
    <rPh sb="0" eb="1">
      <t>ミチ</t>
    </rPh>
    <rPh sb="3" eb="4">
      <t>チイ</t>
    </rPh>
    <rPh sb="6" eb="7">
      <t>ハシ</t>
    </rPh>
    <rPh sb="10" eb="11">
      <t>ワタ</t>
    </rPh>
    <rPh sb="13" eb="15">
      <t>ミギテ</t>
    </rPh>
    <rPh sb="19" eb="20">
      <t>ゾウ</t>
    </rPh>
    <phoneticPr fontId="3"/>
  </si>
  <si>
    <t>BRM619近畿300km守口_ほぼのぼらないブルべ300夜</t>
    <rPh sb="6" eb="8">
      <t>キンキ</t>
    </rPh>
    <rPh sb="13" eb="15">
      <t>モリグチ</t>
    </rPh>
    <rPh sb="29" eb="30">
      <t>ヨル</t>
    </rPh>
    <phoneticPr fontId="3"/>
  </si>
  <si>
    <t>多田銀橋西詰</t>
    <rPh sb="0" eb="2">
      <t>タダ</t>
    </rPh>
    <rPh sb="2" eb="4">
      <t>ギンバシ</t>
    </rPh>
    <rPh sb="4" eb="6">
      <t>ニシヅメ</t>
    </rPh>
    <phoneticPr fontId="3"/>
  </si>
  <si>
    <t>市道7</t>
    <rPh sb="0" eb="2">
      <t>シドウ</t>
    </rPh>
    <phoneticPr fontId="3"/>
  </si>
  <si>
    <t>K12</t>
    <phoneticPr fontId="3"/>
  </si>
  <si>
    <t>差組大橋東詰</t>
    <rPh sb="0" eb="1">
      <t>サ</t>
    </rPh>
    <rPh sb="1" eb="2">
      <t>クミ</t>
    </rPh>
    <rPh sb="2" eb="4">
      <t>オオハシ</t>
    </rPh>
    <rPh sb="4" eb="5">
      <t>ヒガシ</t>
    </rPh>
    <rPh sb="5" eb="6">
      <t>ヅ</t>
    </rPh>
    <phoneticPr fontId="3"/>
  </si>
  <si>
    <t>猪名川渓谷ライン</t>
    <rPh sb="0" eb="3">
      <t>イナガワ</t>
    </rPh>
    <rPh sb="3" eb="5">
      <t>ケイコク</t>
    </rPh>
    <phoneticPr fontId="3"/>
  </si>
  <si>
    <t>猪名川町役場前</t>
    <rPh sb="0" eb="3">
      <t>イナガワ</t>
    </rPh>
    <rPh sb="3" eb="4">
      <t>チョウ</t>
    </rPh>
    <rPh sb="4" eb="7">
      <t>ヤクバマエ</t>
    </rPh>
    <phoneticPr fontId="3"/>
  </si>
  <si>
    <t>紫合北ノ町</t>
    <rPh sb="0" eb="1">
      <t>ムラサキ</t>
    </rPh>
    <rPh sb="1" eb="2">
      <t>ア</t>
    </rPh>
    <rPh sb="2" eb="3">
      <t>キタ</t>
    </rPh>
    <rPh sb="4" eb="5">
      <t>チョウ</t>
    </rPh>
    <phoneticPr fontId="3"/>
  </si>
  <si>
    <t>万善</t>
    <rPh sb="0" eb="2">
      <t>マンゼン</t>
    </rPh>
    <phoneticPr fontId="3"/>
  </si>
  <si>
    <t>K68</t>
    <phoneticPr fontId="3"/>
  </si>
  <si>
    <t>下野田橋前</t>
    <rPh sb="0" eb="3">
      <t>シモノダ</t>
    </rPh>
    <rPh sb="3" eb="4">
      <t>ハシ</t>
    </rPh>
    <rPh sb="4" eb="5">
      <t>マエ</t>
    </rPh>
    <phoneticPr fontId="3"/>
  </si>
  <si>
    <t>有馬富士公園口</t>
    <rPh sb="0" eb="4">
      <t>アリマフジ</t>
    </rPh>
    <rPh sb="4" eb="6">
      <t>コウエン</t>
    </rPh>
    <rPh sb="6" eb="7">
      <t>クチ</t>
    </rPh>
    <phoneticPr fontId="3"/>
  </si>
  <si>
    <t>側道へ入る
写真の一番左レンガ色の道へ</t>
    <rPh sb="0" eb="2">
      <t>ソクドウ</t>
    </rPh>
    <rPh sb="3" eb="4">
      <t>ハイ</t>
    </rPh>
    <rPh sb="6" eb="8">
      <t>シャシン</t>
    </rPh>
    <rPh sb="9" eb="11">
      <t>イチバン</t>
    </rPh>
    <rPh sb="11" eb="12">
      <t>ヒダリ</t>
    </rPh>
    <rPh sb="15" eb="16">
      <t>イロ</t>
    </rPh>
    <rPh sb="17" eb="18">
      <t>ミチ</t>
    </rPh>
    <phoneticPr fontId="3"/>
  </si>
  <si>
    <t>バス停の表は車通りもあり</t>
    <rPh sb="2" eb="3">
      <t>テイ</t>
    </rPh>
    <rPh sb="4" eb="5">
      <t>オモテ</t>
    </rPh>
    <rPh sb="6" eb="7">
      <t>クルマ</t>
    </rPh>
    <rPh sb="7" eb="8">
      <t>ドオ</t>
    </rPh>
    <phoneticPr fontId="3"/>
  </si>
  <si>
    <t>撮影しにくいので裏から</t>
    <rPh sb="0" eb="2">
      <t>サツエイ</t>
    </rPh>
    <rPh sb="8" eb="9">
      <t>ウラ</t>
    </rPh>
    <phoneticPr fontId="3"/>
  </si>
  <si>
    <t>角に道の駅いながわ
深夜でもトイレ・自販機あり</t>
    <rPh sb="0" eb="1">
      <t>カド</t>
    </rPh>
    <rPh sb="2" eb="3">
      <t>ミチ</t>
    </rPh>
    <rPh sb="4" eb="5">
      <t>エキ</t>
    </rPh>
    <rPh sb="10" eb="12">
      <t>シンヤ</t>
    </rPh>
    <rPh sb="18" eb="21">
      <t>ジハンキ</t>
    </rPh>
    <phoneticPr fontId="3"/>
  </si>
  <si>
    <r>
      <t xml:space="preserve">K68
</t>
    </r>
    <r>
      <rPr>
        <sz val="7"/>
        <rFont val="ＭＳ Ｐゴシック"/>
        <family val="3"/>
        <charset val="128"/>
      </rPr>
      <t>北摂里山街道</t>
    </r>
    <phoneticPr fontId="3"/>
  </si>
  <si>
    <t>R176</t>
    <phoneticPr fontId="3"/>
  </si>
  <si>
    <r>
      <t xml:space="preserve">PC４
</t>
    </r>
    <r>
      <rPr>
        <b/>
        <sz val="9.5"/>
        <rFont val="ＭＳ Ｐゴシック"/>
        <family val="3"/>
        <charset val="128"/>
      </rPr>
      <t>ローソン三田大原店</t>
    </r>
    <rPh sb="8" eb="10">
      <t>サンダ</t>
    </rPh>
    <rPh sb="10" eb="12">
      <t>オオハラ</t>
    </rPh>
    <rPh sb="12" eb="13">
      <t>テン</t>
    </rPh>
    <phoneticPr fontId="3"/>
  </si>
  <si>
    <t>左側
折り返し</t>
    <rPh sb="0" eb="2">
      <t>ヒダリガワ</t>
    </rPh>
    <rPh sb="5" eb="6">
      <t>オ</t>
    </rPh>
    <rPh sb="7" eb="8">
      <t>カエ</t>
    </rPh>
    <phoneticPr fontId="3"/>
  </si>
  <si>
    <t>戻りは同じ道を引き返す</t>
    <rPh sb="0" eb="1">
      <t>モド</t>
    </rPh>
    <rPh sb="3" eb="4">
      <t>オナ</t>
    </rPh>
    <rPh sb="5" eb="6">
      <t>ミチ</t>
    </rPh>
    <rPh sb="7" eb="8">
      <t>ヒ</t>
    </rPh>
    <rPh sb="9" eb="10">
      <t>カエ</t>
    </rPh>
    <phoneticPr fontId="3"/>
  </si>
  <si>
    <t>PC５
ファミリーマート池田東山町店</t>
    <rPh sb="12" eb="14">
      <t>イケダ</t>
    </rPh>
    <rPh sb="14" eb="16">
      <t>ヒガシヤマ</t>
    </rPh>
    <rPh sb="16" eb="17">
      <t>マチ</t>
    </rPh>
    <rPh sb="17" eb="18">
      <t>テン</t>
    </rPh>
    <phoneticPr fontId="3"/>
  </si>
  <si>
    <t>古江橋</t>
    <rPh sb="0" eb="3">
      <t>フルエバシ</t>
    </rPh>
    <phoneticPr fontId="3"/>
  </si>
  <si>
    <t>PC６
大豊橋　フォトコントロール</t>
    <rPh sb="4" eb="7">
      <t>オオトヨハシ</t>
    </rPh>
    <phoneticPr fontId="3"/>
  </si>
  <si>
    <t>ゲートをくぐり左Uターンして信号待ち</t>
    <rPh sb="7" eb="8">
      <t>ヒダリ</t>
    </rPh>
    <rPh sb="14" eb="17">
      <t>シンゴウマ</t>
    </rPh>
    <phoneticPr fontId="3"/>
  </si>
  <si>
    <t xml:space="preserve">左側
折り返し
</t>
    <rPh sb="0" eb="2">
      <t>ヒダリガワ</t>
    </rPh>
    <rPh sb="5" eb="6">
      <t>オ</t>
    </rPh>
    <rPh sb="7" eb="8">
      <t>カエ</t>
    </rPh>
    <phoneticPr fontId="3"/>
  </si>
  <si>
    <t>時間帯によっては人も車も多し</t>
    <rPh sb="0" eb="3">
      <t>ジカンタイ</t>
    </rPh>
    <rPh sb="8" eb="9">
      <t>ヒト</t>
    </rPh>
    <rPh sb="10" eb="11">
      <t>クルマ</t>
    </rPh>
    <rPh sb="12" eb="13">
      <t>オオ</t>
    </rPh>
    <phoneticPr fontId="3"/>
  </si>
  <si>
    <t>嵯峨釈迦堂前</t>
    <rPh sb="0" eb="2">
      <t>サガ</t>
    </rPh>
    <rPh sb="2" eb="5">
      <t>シャカドウ</t>
    </rPh>
    <rPh sb="5" eb="6">
      <t>マエ</t>
    </rPh>
    <phoneticPr fontId="3"/>
  </si>
  <si>
    <t>╋┣</t>
    <phoneticPr fontId="3"/>
  </si>
  <si>
    <t>クランク状に進む</t>
    <rPh sb="4" eb="5">
      <t>ジョウ</t>
    </rPh>
    <rPh sb="6" eb="7">
      <t>スス</t>
    </rPh>
    <phoneticPr fontId="3"/>
  </si>
  <si>
    <t>F29
一条通</t>
    <rPh sb="4" eb="7">
      <t>イチジョウドオリ</t>
    </rPh>
    <phoneticPr fontId="3"/>
  </si>
  <si>
    <t>福王子</t>
    <rPh sb="0" eb="1">
      <t>フク</t>
    </rPh>
    <rPh sb="1" eb="3">
      <t>オウジ</t>
    </rPh>
    <phoneticPr fontId="3"/>
  </si>
  <si>
    <t>仁和寺前</t>
    <rPh sb="0" eb="3">
      <t>ニワデラ</t>
    </rPh>
    <rPh sb="3" eb="4">
      <t>マエ</t>
    </rPh>
    <phoneticPr fontId="3"/>
  </si>
  <si>
    <t>きぬかけの路</t>
    <rPh sb="5" eb="6">
      <t>ミチ</t>
    </rPh>
    <phoneticPr fontId="3"/>
  </si>
  <si>
    <t>北大路通</t>
    <rPh sb="0" eb="1">
      <t>キタ</t>
    </rPh>
    <rPh sb="1" eb="2">
      <t>ダイ</t>
    </rPh>
    <rPh sb="2" eb="3">
      <t>ミチ</t>
    </rPh>
    <rPh sb="3" eb="4">
      <t>トオ</t>
    </rPh>
    <phoneticPr fontId="3"/>
  </si>
  <si>
    <t>F101
一条通</t>
    <rPh sb="5" eb="7">
      <t>イチジョウ</t>
    </rPh>
    <rPh sb="7" eb="8">
      <t>ドオ</t>
    </rPh>
    <phoneticPr fontId="3"/>
  </si>
  <si>
    <t>千本北大路</t>
    <rPh sb="0" eb="2">
      <t>センボン</t>
    </rPh>
    <rPh sb="2" eb="3">
      <t>キタ</t>
    </rPh>
    <rPh sb="3" eb="4">
      <t>ダイ</t>
    </rPh>
    <rPh sb="4" eb="5">
      <t>ミチ</t>
    </rPh>
    <phoneticPr fontId="3"/>
  </si>
  <si>
    <t>F31</t>
    <phoneticPr fontId="3"/>
  </si>
  <si>
    <t>北山通</t>
    <rPh sb="0" eb="2">
      <t>キタヤマ</t>
    </rPh>
    <rPh sb="2" eb="3">
      <t>ドオリ</t>
    </rPh>
    <phoneticPr fontId="3"/>
  </si>
  <si>
    <t>紫野泉堂町</t>
    <rPh sb="0" eb="1">
      <t>ムラサキ</t>
    </rPh>
    <rPh sb="1" eb="2">
      <t>ノ</t>
    </rPh>
    <rPh sb="2" eb="3">
      <t>イズミ</t>
    </rPh>
    <rPh sb="3" eb="4">
      <t>ドウ</t>
    </rPh>
    <rPh sb="4" eb="5">
      <t>マチ</t>
    </rPh>
    <phoneticPr fontId="3"/>
  </si>
  <si>
    <t>紫竹西通</t>
    <rPh sb="0" eb="1">
      <t>ムラサキ</t>
    </rPh>
    <rPh sb="1" eb="2">
      <t>タケ</t>
    </rPh>
    <rPh sb="2" eb="3">
      <t>ニシ</t>
    </rPh>
    <rPh sb="3" eb="4">
      <t>ドオ</t>
    </rPh>
    <phoneticPr fontId="3"/>
  </si>
  <si>
    <t>神光院前</t>
    <rPh sb="0" eb="1">
      <t>カミ</t>
    </rPh>
    <rPh sb="1" eb="2">
      <t>ヒカリ</t>
    </rPh>
    <rPh sb="2" eb="3">
      <t>イン</t>
    </rPh>
    <rPh sb="3" eb="4">
      <t>マエ</t>
    </rPh>
    <phoneticPr fontId="3"/>
  </si>
  <si>
    <t>船岡東通</t>
    <rPh sb="0" eb="2">
      <t>フナオカ</t>
    </rPh>
    <rPh sb="2" eb="3">
      <t>ヒガシ</t>
    </rPh>
    <rPh sb="3" eb="4">
      <t>トオ</t>
    </rPh>
    <phoneticPr fontId="3"/>
  </si>
  <si>
    <t>左折後、ローソン上賀茂店あり</t>
    <rPh sb="0" eb="3">
      <t>サセツゴ</t>
    </rPh>
    <rPh sb="8" eb="12">
      <t>カミガモテン</t>
    </rPh>
    <phoneticPr fontId="3"/>
  </si>
  <si>
    <t>F40</t>
    <phoneticPr fontId="3"/>
  </si>
  <si>
    <t>PC10
ローソン静市市原店</t>
    <rPh sb="9" eb="10">
      <t>セイ</t>
    </rPh>
    <rPh sb="10" eb="11">
      <t>イチ</t>
    </rPh>
    <rPh sb="11" eb="13">
      <t>イチハラ</t>
    </rPh>
    <rPh sb="13" eb="14">
      <t>テン</t>
    </rPh>
    <phoneticPr fontId="3"/>
  </si>
  <si>
    <r>
      <t xml:space="preserve">レシート取得orフォトコントロール　
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</t>
    </r>
    <rPh sb="4" eb="6">
      <t>シュトク</t>
    </rPh>
    <rPh sb="19" eb="21">
      <t>ツウカ</t>
    </rPh>
    <rPh sb="21" eb="23">
      <t>ジコク</t>
    </rPh>
    <rPh sb="24" eb="26">
      <t>ジブン</t>
    </rPh>
    <rPh sb="27" eb="29">
      <t>キニュウ</t>
    </rPh>
    <rPh sb="60" eb="62">
      <t>サンコウ</t>
    </rPh>
    <phoneticPr fontId="4"/>
  </si>
  <si>
    <t>フォトコントロール　自転車と背景を撮影　
参考タイム　</t>
    <rPh sb="21" eb="23">
      <t>サンコウ</t>
    </rPh>
    <phoneticPr fontId="4"/>
  </si>
  <si>
    <t>フォトコントロール　自転車と背景を撮影　
参考タイム　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</si>
  <si>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レシート取得orフォトコントロール　
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</t>
    </r>
    <rPh sb="4" eb="6">
      <t>シュトク</t>
    </rPh>
    <rPh sb="19" eb="21">
      <t>ツウカ</t>
    </rPh>
    <rPh sb="21" eb="23">
      <t>ジコク</t>
    </rPh>
    <rPh sb="24" eb="26">
      <t>ジブン</t>
    </rPh>
    <rPh sb="27" eb="29">
      <t>キニュウ</t>
    </rPh>
    <rPh sb="34" eb="35">
      <t>コ</t>
    </rPh>
    <rPh sb="39" eb="41">
      <t>バアイ</t>
    </rPh>
    <rPh sb="47" eb="48">
      <t>カ</t>
    </rPh>
    <rPh sb="49" eb="51">
      <t>テンポ</t>
    </rPh>
    <rPh sb="51" eb="52">
      <t>マエ</t>
    </rPh>
    <rPh sb="53" eb="56">
      <t>ジテンシャ</t>
    </rPh>
    <rPh sb="56" eb="58">
      <t>サツエイ</t>
    </rPh>
    <rPh sb="60" eb="62">
      <t>サンコウ</t>
    </rPh>
    <phoneticPr fontId="4"/>
  </si>
  <si>
    <t>F106</t>
    <phoneticPr fontId="3"/>
  </si>
  <si>
    <t>左折して(叡山電鉄鞍馬線)踏切渡る</t>
    <rPh sb="0" eb="2">
      <t>サセツ</t>
    </rPh>
    <rPh sb="5" eb="9">
      <t>エイザンデンテツ</t>
    </rPh>
    <rPh sb="9" eb="12">
      <t>クラマセン</t>
    </rPh>
    <rPh sb="13" eb="15">
      <t>フミキリ</t>
    </rPh>
    <rPh sb="15" eb="16">
      <t>ワタ</t>
    </rPh>
    <phoneticPr fontId="3"/>
  </si>
  <si>
    <t>F105
岩倉山端線</t>
    <rPh sb="5" eb="7">
      <t>イワクラ</t>
    </rPh>
    <rPh sb="7" eb="8">
      <t>ヤマ</t>
    </rPh>
    <rPh sb="8" eb="9">
      <t>ハシ</t>
    </rPh>
    <rPh sb="9" eb="10">
      <t>セン</t>
    </rPh>
    <phoneticPr fontId="3"/>
  </si>
  <si>
    <t>PC11
花園通り　バス停</t>
    <rPh sb="5" eb="7">
      <t>ハナゾノ</t>
    </rPh>
    <rPh sb="7" eb="8">
      <t>トオ</t>
    </rPh>
    <rPh sb="12" eb="13">
      <t>テイ</t>
    </rPh>
    <phoneticPr fontId="3"/>
  </si>
  <si>
    <t xml:space="preserve">左側
</t>
    <rPh sb="0" eb="2">
      <t>ヒダリガワ</t>
    </rPh>
    <phoneticPr fontId="3"/>
  </si>
  <si>
    <r>
      <t xml:space="preserve">フォトコントロール　自転車と背景を撮影
</t>
    </r>
    <r>
      <rPr>
        <b/>
        <sz val="7"/>
        <color rgb="FFFF0000"/>
        <rFont val="ＭＳ Ｐゴシック"/>
        <family val="3"/>
        <charset val="128"/>
      </rPr>
      <t xml:space="preserve">(表は車通りが多いので裏から石碑やベンチが写っていればOK)
</t>
    </r>
    <r>
      <rPr>
        <b/>
        <sz val="9"/>
        <rFont val="ＭＳ Ｐゴシック"/>
        <family val="3"/>
        <charset val="128"/>
      </rPr>
      <t>参考タイム　</t>
    </r>
    <rPh sb="21" eb="22">
      <t>オモテ</t>
    </rPh>
    <rPh sb="23" eb="25">
      <t>クルマドオ</t>
    </rPh>
    <rPh sb="27" eb="28">
      <t>オオ</t>
    </rPh>
    <rPh sb="31" eb="32">
      <t>ウラ</t>
    </rPh>
    <rPh sb="34" eb="36">
      <t>セキヒ</t>
    </rPh>
    <rPh sb="41" eb="42">
      <t>ウツ</t>
    </rPh>
    <rPh sb="51" eb="53">
      <t>サンコウ</t>
    </rPh>
    <phoneticPr fontId="4"/>
  </si>
  <si>
    <t>直進して(叡山電鉄鞍馬線)踏切を斜めに渡る</t>
    <rPh sb="0" eb="2">
      <t>チョクシン</t>
    </rPh>
    <rPh sb="5" eb="9">
      <t>エイザンデンテツ</t>
    </rPh>
    <rPh sb="9" eb="12">
      <t>クラマセン</t>
    </rPh>
    <rPh sb="13" eb="15">
      <t>フミキリ</t>
    </rPh>
    <rPh sb="16" eb="17">
      <t>ナナ</t>
    </rPh>
    <rPh sb="19" eb="20">
      <t>ワタ</t>
    </rPh>
    <phoneticPr fontId="3"/>
  </si>
  <si>
    <t>F105
白川通</t>
    <rPh sb="5" eb="7">
      <t>シラカワ</t>
    </rPh>
    <rPh sb="7" eb="8">
      <t>トオル</t>
    </rPh>
    <phoneticPr fontId="3"/>
  </si>
  <si>
    <t>花園橋</t>
    <rPh sb="0" eb="2">
      <t>ハナゾノ</t>
    </rPh>
    <rPh sb="2" eb="3">
      <t>ハシ</t>
    </rPh>
    <phoneticPr fontId="3"/>
  </si>
  <si>
    <t>R367
白川通</t>
    <rPh sb="5" eb="7">
      <t>シラカワ</t>
    </rPh>
    <rPh sb="7" eb="8">
      <t>ドオリ</t>
    </rPh>
    <phoneticPr fontId="3"/>
  </si>
  <si>
    <t>上高野荒蒔寺</t>
    <rPh sb="0" eb="1">
      <t>ウエ</t>
    </rPh>
    <rPh sb="1" eb="3">
      <t>タカノ</t>
    </rPh>
    <rPh sb="3" eb="4">
      <t>アラ</t>
    </rPh>
    <rPh sb="4" eb="5">
      <t>ジ</t>
    </rPh>
    <rPh sb="5" eb="6">
      <t>テラ</t>
    </rPh>
    <phoneticPr fontId="3"/>
  </si>
  <si>
    <t>左側道へ入る</t>
    <rPh sb="0" eb="1">
      <t>ヒダリ</t>
    </rPh>
    <rPh sb="1" eb="3">
      <t>ソクドウ</t>
    </rPh>
    <rPh sb="4" eb="5">
      <t>ハイ</t>
    </rPh>
    <phoneticPr fontId="3"/>
  </si>
  <si>
    <t>高架をくぐりクランク状に進む</t>
    <rPh sb="0" eb="2">
      <t>コウカ</t>
    </rPh>
    <rPh sb="10" eb="11">
      <t>ジョウ</t>
    </rPh>
    <rPh sb="12" eb="13">
      <t>スス</t>
    </rPh>
    <phoneticPr fontId="3"/>
  </si>
  <si>
    <t>R367
川端通</t>
    <rPh sb="5" eb="7">
      <t>カワバタ</t>
    </rPh>
    <rPh sb="7" eb="8">
      <t>ドオリ</t>
    </rPh>
    <phoneticPr fontId="3"/>
  </si>
  <si>
    <t>川端東一条</t>
    <rPh sb="0" eb="2">
      <t>カワバタ</t>
    </rPh>
    <rPh sb="2" eb="3">
      <t>ヒガシ</t>
    </rPh>
    <rPh sb="3" eb="5">
      <t>イチジョウ</t>
    </rPh>
    <phoneticPr fontId="3"/>
  </si>
  <si>
    <t>信号手前で横断歩道を右折し渡ってUターン</t>
    <rPh sb="0" eb="2">
      <t>シンゴウ</t>
    </rPh>
    <rPh sb="2" eb="4">
      <t>テマエ</t>
    </rPh>
    <rPh sb="5" eb="9">
      <t>オウダンホドウ</t>
    </rPh>
    <rPh sb="10" eb="12">
      <t>ウセツ</t>
    </rPh>
    <rPh sb="13" eb="14">
      <t>ワタ</t>
    </rPh>
    <phoneticPr fontId="3"/>
  </si>
  <si>
    <t>この後しばらく鴨川CR、歩行者･一般自転車に注意！</t>
    <rPh sb="2" eb="3">
      <t>アト</t>
    </rPh>
    <rPh sb="7" eb="9">
      <t>カモガワ</t>
    </rPh>
    <rPh sb="12" eb="15">
      <t>ホコウシャ</t>
    </rPh>
    <rPh sb="16" eb="18">
      <t>イッパン</t>
    </rPh>
    <rPh sb="18" eb="21">
      <t>ジテンシャ</t>
    </rPh>
    <rPh sb="22" eb="24">
      <t>チュウイ</t>
    </rPh>
    <phoneticPr fontId="3"/>
  </si>
  <si>
    <t>右Uターンして歩道のまま進む</t>
    <rPh sb="0" eb="1">
      <t>ミギ</t>
    </rPh>
    <rPh sb="7" eb="9">
      <t>ホドウ</t>
    </rPh>
    <rPh sb="12" eb="13">
      <t>スス</t>
    </rPh>
    <phoneticPr fontId="3"/>
  </si>
  <si>
    <t>歩道のまま右折、塩小路橋渡る</t>
    <rPh sb="0" eb="2">
      <t>ホドウ</t>
    </rPh>
    <rPh sb="5" eb="7">
      <t>ウセツ</t>
    </rPh>
    <rPh sb="8" eb="9">
      <t>シオ</t>
    </rPh>
    <rPh sb="9" eb="11">
      <t>ショウジ</t>
    </rPh>
    <rPh sb="11" eb="12">
      <t>ハシ</t>
    </rPh>
    <rPh sb="12" eb="13">
      <t>ワタ</t>
    </rPh>
    <phoneticPr fontId="3"/>
  </si>
  <si>
    <t>石碑･ベンチが入った写真でOK</t>
    <rPh sb="0" eb="2">
      <t>セキヒ</t>
    </rPh>
    <rPh sb="7" eb="8">
      <t>ハイ</t>
    </rPh>
    <rPh sb="10" eb="12">
      <t>シャシン</t>
    </rPh>
    <phoneticPr fontId="3"/>
  </si>
  <si>
    <t>右UターンしてCRへ</t>
    <rPh sb="0" eb="1">
      <t>ミギ</t>
    </rPh>
    <phoneticPr fontId="3"/>
  </si>
  <si>
    <t>右側
折り返し</t>
    <rPh sb="0" eb="2">
      <t>ミギガワ</t>
    </rPh>
    <rPh sb="5" eb="6">
      <t>オ</t>
    </rPh>
    <rPh sb="7" eb="8">
      <t>カエ</t>
    </rPh>
    <phoneticPr fontId="3"/>
  </si>
  <si>
    <r>
      <t xml:space="preserve">レシート取得orフォトコントロール
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</t>
    </r>
    <rPh sb="4" eb="6">
      <t>シュトク</t>
    </rPh>
    <rPh sb="18" eb="20">
      <t>ツウカ</t>
    </rPh>
    <rPh sb="20" eb="22">
      <t>ジコク</t>
    </rPh>
    <rPh sb="23" eb="25">
      <t>ジブン</t>
    </rPh>
    <rPh sb="26" eb="28">
      <t>キニュウ</t>
    </rPh>
    <rPh sb="33" eb="34">
      <t>コ</t>
    </rPh>
    <rPh sb="38" eb="40">
      <t>バアイ</t>
    </rPh>
    <rPh sb="46" eb="47">
      <t>カ</t>
    </rPh>
    <rPh sb="48" eb="50">
      <t>テンポ</t>
    </rPh>
    <rPh sb="50" eb="51">
      <t>マエ</t>
    </rPh>
    <rPh sb="52" eb="55">
      <t>ジテンシャ</t>
    </rPh>
    <rPh sb="55" eb="57">
      <t>サツエイ</t>
    </rPh>
    <rPh sb="59" eb="61">
      <t>サンコウ</t>
    </rPh>
    <phoneticPr fontId="4"/>
  </si>
  <si>
    <t>R24</t>
    <phoneticPr fontId="3"/>
  </si>
  <si>
    <t>木津川CRはブルーラインに沿って進む</t>
    <rPh sb="0" eb="3">
      <t>キズガワ</t>
    </rPh>
    <rPh sb="13" eb="14">
      <t>ソ</t>
    </rPh>
    <rPh sb="16" eb="17">
      <t>スス</t>
    </rPh>
    <phoneticPr fontId="3"/>
  </si>
  <si>
    <t>21:20　受付開始　　　（22:00スタート基準）
21:40　ブリーフィング
21:50　装備チェック
22:00 スタート</t>
    <rPh sb="6" eb="8">
      <t>ウケツケ</t>
    </rPh>
    <rPh sb="8" eb="10">
      <t>カイシ</t>
    </rPh>
    <rPh sb="47" eb="49">
      <t>ソウビ</t>
    </rPh>
    <phoneticPr fontId="3"/>
  </si>
  <si>
    <t>守口市 市民保健センター･駐輪場に自転車を止め
(施錠必須)
南部エリアコミュニティセンターの会議室２で受付</t>
    <rPh sb="0" eb="2">
      <t>モリグチ</t>
    </rPh>
    <rPh sb="2" eb="3">
      <t>シ</t>
    </rPh>
    <rPh sb="4" eb="6">
      <t>シミン</t>
    </rPh>
    <rPh sb="6" eb="8">
      <t>ホケン</t>
    </rPh>
    <rPh sb="13" eb="16">
      <t>チュウリンジョウ</t>
    </rPh>
    <rPh sb="17" eb="20">
      <t>ジテンシャ</t>
    </rPh>
    <rPh sb="21" eb="22">
      <t>ト</t>
    </rPh>
    <rPh sb="25" eb="27">
      <t>セジョウ</t>
    </rPh>
    <rPh sb="27" eb="29">
      <t>ヒッス</t>
    </rPh>
    <rPh sb="31" eb="33">
      <t>ナンブ</t>
    </rPh>
    <rPh sb="47" eb="50">
      <t>カイギシツ</t>
    </rPh>
    <rPh sb="52" eb="54">
      <t>ウケツケ</t>
    </rPh>
    <phoneticPr fontId="3"/>
  </si>
  <si>
    <t>1.0.0</t>
    <phoneticPr fontId="3"/>
  </si>
  <si>
    <t>新規作成</t>
    <rPh sb="0" eb="2">
      <t>シンキ</t>
    </rPh>
    <rPh sb="2" eb="4">
      <t>サクセイ</t>
    </rPh>
    <phoneticPr fontId="3"/>
  </si>
  <si>
    <t>ver.1.0.1</t>
    <phoneticPr fontId="3"/>
  </si>
  <si>
    <t>1.0.1</t>
    <phoneticPr fontId="3"/>
  </si>
  <si>
    <t>チェック距離を修正</t>
    <rPh sb="4" eb="6">
      <t>キョリ</t>
    </rPh>
    <rPh sb="7" eb="9">
      <t>シュウセイ</t>
    </rPh>
    <phoneticPr fontId="3"/>
  </si>
  <si>
    <t>125’</t>
    <phoneticPr fontId="3"/>
  </si>
  <si>
    <t>125'</t>
    <phoneticPr fontId="3"/>
  </si>
  <si>
    <t>1行追加</t>
    <rPh sb="1" eb="2">
      <t>ギョウ</t>
    </rPh>
    <rPh sb="2" eb="4">
      <t>ツイカ</t>
    </rPh>
    <phoneticPr fontId="3"/>
  </si>
  <si>
    <t>PC１２
御幸橋①(ごこうばし) フォトコントロール</t>
    <rPh sb="5" eb="7">
      <t>ミユキ</t>
    </rPh>
    <rPh sb="7" eb="8">
      <t>ハシ</t>
    </rPh>
    <phoneticPr fontId="3"/>
  </si>
  <si>
    <t>PC１３
ファミリーマート木津駅前店</t>
    <rPh sb="13" eb="15">
      <t>キヅ</t>
    </rPh>
    <rPh sb="15" eb="17">
      <t>エキマエ</t>
    </rPh>
    <rPh sb="17" eb="18">
      <t>テン</t>
    </rPh>
    <phoneticPr fontId="3"/>
  </si>
  <si>
    <t>PC１４
御幸橋②(ごこうばし) フォトコントロール</t>
    <rPh sb="5" eb="7">
      <t>ミユキ</t>
    </rPh>
    <rPh sb="7" eb="8">
      <t>ハシ</t>
    </rPh>
    <phoneticPr fontId="3"/>
  </si>
  <si>
    <t>PCNo.間違いを修正</t>
    <rPh sb="5" eb="7">
      <t>マチガ</t>
    </rPh>
    <rPh sb="9" eb="11">
      <t>シュウセイ</t>
    </rPh>
    <phoneticPr fontId="3"/>
  </si>
  <si>
    <t>ゴール受付
守口市南部エリアコミュニティーセンター
(守口市 市民保健センター４階)　
会議室２
受付開始　10:00頃～20:30　
20:50頃 撤収</t>
    <rPh sb="3" eb="5">
      <t>ウケツケ</t>
    </rPh>
    <rPh sb="6" eb="8">
      <t>モリグチ</t>
    </rPh>
    <rPh sb="8" eb="9">
      <t>シ</t>
    </rPh>
    <rPh sb="9" eb="11">
      <t>ナンブ</t>
    </rPh>
    <rPh sb="27" eb="29">
      <t>モリグチ</t>
    </rPh>
    <rPh sb="29" eb="30">
      <t>シ</t>
    </rPh>
    <rPh sb="31" eb="33">
      <t>シミン</t>
    </rPh>
    <rPh sb="33" eb="35">
      <t>ホケン</t>
    </rPh>
    <rPh sb="40" eb="41">
      <t>カイ</t>
    </rPh>
    <rPh sb="44" eb="47">
      <t>カイギシツ</t>
    </rPh>
    <phoneticPr fontId="4"/>
  </si>
  <si>
    <r>
      <t xml:space="preserve">レシート取得　通過時刻を自分で記入
OPEN　～CLOSE　18:00
(23:30スタートの最終CLOSE 19:30)
</t>
    </r>
    <r>
      <rPr>
        <b/>
        <sz val="9"/>
        <rFont val="ＭＳ Ｐゴシック"/>
        <family val="3"/>
        <charset val="128"/>
      </rPr>
      <t>店を出て歩道を西へ進む</t>
    </r>
    <rPh sb="47" eb="49">
      <t>サイシュウ</t>
    </rPh>
    <rPh sb="62" eb="63">
      <t>ミセ</t>
    </rPh>
    <rPh sb="64" eb="65">
      <t>デ</t>
    </rPh>
    <rPh sb="66" eb="68">
      <t>ホドウ</t>
    </rPh>
    <rPh sb="69" eb="70">
      <t>ニシ</t>
    </rPh>
    <rPh sb="71" eb="72">
      <t>ススム</t>
    </rPh>
    <phoneticPr fontId="3"/>
  </si>
  <si>
    <r>
      <t xml:space="preserve">レシート取得orフォトコントロール　
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翌00:00</t>
    </r>
    <rPh sb="4" eb="6">
      <t>シュトク</t>
    </rPh>
    <rPh sb="19" eb="21">
      <t>ツウカ</t>
    </rPh>
    <rPh sb="21" eb="23">
      <t>ジコク</t>
    </rPh>
    <rPh sb="24" eb="26">
      <t>ジブン</t>
    </rPh>
    <rPh sb="27" eb="29">
      <t>キニュウ</t>
    </rPh>
    <rPh sb="34" eb="35">
      <t>コ</t>
    </rPh>
    <rPh sb="39" eb="41">
      <t>バアイ</t>
    </rPh>
    <rPh sb="47" eb="48">
      <t>カ</t>
    </rPh>
    <rPh sb="49" eb="51">
      <t>テンポ</t>
    </rPh>
    <rPh sb="51" eb="52">
      <t>マエ</t>
    </rPh>
    <rPh sb="53" eb="56">
      <t>ジテンシャ</t>
    </rPh>
    <rPh sb="56" eb="58">
      <t>サツエイ</t>
    </rPh>
    <rPh sb="60" eb="62">
      <t>サンコウ</t>
    </rPh>
    <rPh sb="66" eb="67">
      <t>ヨク</t>
    </rPh>
    <phoneticPr fontId="4"/>
  </si>
  <si>
    <t>フォトコントロール　自転車と背景を撮影　
参考タイム　翌00:24</t>
    <rPh sb="10" eb="13">
      <t>ジテンシャ</t>
    </rPh>
    <rPh sb="14" eb="16">
      <t>ハイケイ</t>
    </rPh>
    <rPh sb="17" eb="19">
      <t>サツエイ</t>
    </rPh>
    <rPh sb="21" eb="23">
      <t>サンコウ</t>
    </rPh>
    <rPh sb="27" eb="28">
      <t>ヨク</t>
    </rPh>
    <phoneticPr fontId="3"/>
  </si>
  <si>
    <r>
      <t xml:space="preserve">レシート取得orフォトコントロール　
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翌01:33</t>
    </r>
    <rPh sb="4" eb="6">
      <t>シュトク</t>
    </rPh>
    <rPh sb="19" eb="21">
      <t>ツウカ</t>
    </rPh>
    <rPh sb="21" eb="23">
      <t>ジコク</t>
    </rPh>
    <rPh sb="24" eb="26">
      <t>ジブン</t>
    </rPh>
    <rPh sb="27" eb="29">
      <t>キニュウ</t>
    </rPh>
    <rPh sb="34" eb="35">
      <t>コ</t>
    </rPh>
    <rPh sb="39" eb="41">
      <t>バアイ</t>
    </rPh>
    <rPh sb="47" eb="48">
      <t>カ</t>
    </rPh>
    <rPh sb="49" eb="51">
      <t>テンポ</t>
    </rPh>
    <rPh sb="51" eb="52">
      <t>マエ</t>
    </rPh>
    <rPh sb="53" eb="56">
      <t>ジテンシャ</t>
    </rPh>
    <rPh sb="56" eb="58">
      <t>サツエイ</t>
    </rPh>
    <rPh sb="60" eb="62">
      <t>サンコウ</t>
    </rPh>
    <rPh sb="66" eb="67">
      <t>ヨク</t>
    </rPh>
    <phoneticPr fontId="4"/>
  </si>
  <si>
    <r>
      <t xml:space="preserve">レシート取得orフォトコントロール　
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翌03:20</t>
    </r>
    <rPh sb="4" eb="6">
      <t>シュトク</t>
    </rPh>
    <rPh sb="19" eb="21">
      <t>ツウカ</t>
    </rPh>
    <rPh sb="21" eb="23">
      <t>ジコク</t>
    </rPh>
    <rPh sb="24" eb="26">
      <t>ジブン</t>
    </rPh>
    <rPh sb="27" eb="29">
      <t>キニュウ</t>
    </rPh>
    <rPh sb="34" eb="35">
      <t>コ</t>
    </rPh>
    <rPh sb="39" eb="41">
      <t>バアイ</t>
    </rPh>
    <rPh sb="47" eb="48">
      <t>カ</t>
    </rPh>
    <rPh sb="49" eb="51">
      <t>テンポ</t>
    </rPh>
    <rPh sb="51" eb="52">
      <t>マエ</t>
    </rPh>
    <rPh sb="53" eb="56">
      <t>ジテンシャ</t>
    </rPh>
    <rPh sb="56" eb="58">
      <t>サツエイ</t>
    </rPh>
    <rPh sb="60" eb="62">
      <t>サンコウ</t>
    </rPh>
    <rPh sb="66" eb="67">
      <t>ヨク</t>
    </rPh>
    <phoneticPr fontId="4"/>
  </si>
  <si>
    <r>
      <t xml:space="preserve">レシート取得orフォトコントロール　
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翌05:16</t>
    </r>
    <rPh sb="4" eb="6">
      <t>シュトク</t>
    </rPh>
    <rPh sb="19" eb="21">
      <t>ツウカ</t>
    </rPh>
    <rPh sb="21" eb="23">
      <t>ジコク</t>
    </rPh>
    <rPh sb="24" eb="26">
      <t>ジブン</t>
    </rPh>
    <rPh sb="27" eb="29">
      <t>キニュウ</t>
    </rPh>
    <rPh sb="34" eb="35">
      <t>コ</t>
    </rPh>
    <rPh sb="39" eb="41">
      <t>バアイ</t>
    </rPh>
    <rPh sb="47" eb="48">
      <t>カ</t>
    </rPh>
    <rPh sb="49" eb="51">
      <t>テンポ</t>
    </rPh>
    <rPh sb="51" eb="52">
      <t>マエ</t>
    </rPh>
    <rPh sb="53" eb="56">
      <t>ジテンシャ</t>
    </rPh>
    <rPh sb="56" eb="58">
      <t>サツエイ</t>
    </rPh>
    <rPh sb="60" eb="62">
      <t>サンコウ</t>
    </rPh>
    <rPh sb="66" eb="67">
      <t>ヨク</t>
    </rPh>
    <phoneticPr fontId="4"/>
  </si>
  <si>
    <t>フォトコントロール　自転車と背景を撮影　
参考タイム　翌06:20</t>
    <rPh sb="10" eb="13">
      <t>ジテンシャ</t>
    </rPh>
    <rPh sb="14" eb="16">
      <t>ハイケイ</t>
    </rPh>
    <rPh sb="17" eb="19">
      <t>サツエイ</t>
    </rPh>
    <rPh sb="21" eb="23">
      <t>サンコウ</t>
    </rPh>
    <rPh sb="27" eb="28">
      <t>ヨク</t>
    </rPh>
    <phoneticPr fontId="3"/>
  </si>
  <si>
    <r>
      <t xml:space="preserve">レシート取得orフォトコントロール　
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翌08:40</t>
    </r>
    <rPh sb="4" eb="6">
      <t>シュトク</t>
    </rPh>
    <rPh sb="19" eb="21">
      <t>ツウカ</t>
    </rPh>
    <rPh sb="21" eb="23">
      <t>ジコク</t>
    </rPh>
    <rPh sb="24" eb="26">
      <t>ジブン</t>
    </rPh>
    <rPh sb="27" eb="29">
      <t>キニュウ</t>
    </rPh>
    <rPh sb="60" eb="62">
      <t>サンコウ</t>
    </rPh>
    <rPh sb="66" eb="67">
      <t>ヨク</t>
    </rPh>
    <phoneticPr fontId="4"/>
  </si>
  <si>
    <t>フォトコントロール　自転車と背景を撮影　
参考タイム　翌09:08</t>
    <rPh sb="10" eb="13">
      <t>ジテンシャ</t>
    </rPh>
    <rPh sb="14" eb="16">
      <t>ハイケイ</t>
    </rPh>
    <rPh sb="17" eb="19">
      <t>サツエイ</t>
    </rPh>
    <rPh sb="21" eb="23">
      <t>サンコウ</t>
    </rPh>
    <rPh sb="27" eb="28">
      <t>ヨク</t>
    </rPh>
    <phoneticPr fontId="3"/>
  </si>
  <si>
    <t>フォトコントロール　自転車と背景を撮影　
参考タイム　翌09:52</t>
    <rPh sb="21" eb="23">
      <t>サンコウ</t>
    </rPh>
    <rPh sb="27" eb="28">
      <t>ヨク</t>
    </rPh>
    <phoneticPr fontId="4"/>
  </si>
  <si>
    <r>
      <t xml:space="preserve">レシート取得orフォトコントロール　
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翌10:56</t>
    </r>
    <rPh sb="4" eb="6">
      <t>シュトク</t>
    </rPh>
    <rPh sb="19" eb="21">
      <t>ツウカ</t>
    </rPh>
    <rPh sb="21" eb="23">
      <t>ジコク</t>
    </rPh>
    <rPh sb="24" eb="26">
      <t>ジブン</t>
    </rPh>
    <rPh sb="27" eb="29">
      <t>キニュウ</t>
    </rPh>
    <rPh sb="60" eb="62">
      <t>サンコウ</t>
    </rPh>
    <rPh sb="66" eb="67">
      <t>ヨク</t>
    </rPh>
    <phoneticPr fontId="4"/>
  </si>
  <si>
    <r>
      <t xml:space="preserve">フォトコントロール　自転車と背景を撮影
</t>
    </r>
    <r>
      <rPr>
        <b/>
        <sz val="7"/>
        <color rgb="FFFF0000"/>
        <rFont val="ＭＳ Ｐゴシック"/>
        <family val="3"/>
        <charset val="128"/>
      </rPr>
      <t xml:space="preserve">(表は車通りが多いので裏から石碑やベンチが写っていればOK)
</t>
    </r>
    <r>
      <rPr>
        <b/>
        <sz val="9"/>
        <rFont val="ＭＳ Ｐゴシック"/>
        <family val="3"/>
        <charset val="128"/>
      </rPr>
      <t>参考タイム　翌11:16</t>
    </r>
    <rPh sb="21" eb="22">
      <t>オモテ</t>
    </rPh>
    <rPh sb="23" eb="25">
      <t>クルマドオ</t>
    </rPh>
    <rPh sb="27" eb="28">
      <t>オオ</t>
    </rPh>
    <rPh sb="31" eb="32">
      <t>ウラ</t>
    </rPh>
    <rPh sb="34" eb="36">
      <t>セキヒ</t>
    </rPh>
    <rPh sb="41" eb="42">
      <t>ウツ</t>
    </rPh>
    <rPh sb="51" eb="53">
      <t>サンコウ</t>
    </rPh>
    <rPh sb="57" eb="58">
      <t>ヨク</t>
    </rPh>
    <phoneticPr fontId="4"/>
  </si>
  <si>
    <t>フォトコントロール　自転車と背景を撮影　
参考タイム　翌12:56</t>
    <rPh sb="10" eb="13">
      <t>ジテンシャ</t>
    </rPh>
    <rPh sb="14" eb="16">
      <t>ハイケイ</t>
    </rPh>
    <rPh sb="17" eb="19">
      <t>サツエイ</t>
    </rPh>
    <rPh sb="21" eb="23">
      <t>サンコウ</t>
    </rPh>
    <rPh sb="27" eb="28">
      <t>ヨク</t>
    </rPh>
    <phoneticPr fontId="3"/>
  </si>
  <si>
    <r>
      <t xml:space="preserve">レシート取得orフォトコントロール
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翌14:40</t>
    </r>
    <rPh sb="4" eb="6">
      <t>シュトク</t>
    </rPh>
    <rPh sb="18" eb="20">
      <t>ツウカ</t>
    </rPh>
    <rPh sb="20" eb="22">
      <t>ジコク</t>
    </rPh>
    <rPh sb="23" eb="25">
      <t>ジブン</t>
    </rPh>
    <rPh sb="26" eb="28">
      <t>キニュウ</t>
    </rPh>
    <rPh sb="33" eb="34">
      <t>コ</t>
    </rPh>
    <rPh sb="38" eb="40">
      <t>バアイ</t>
    </rPh>
    <rPh sb="46" eb="47">
      <t>カ</t>
    </rPh>
    <rPh sb="48" eb="50">
      <t>テンポ</t>
    </rPh>
    <rPh sb="50" eb="51">
      <t>マエ</t>
    </rPh>
    <rPh sb="52" eb="55">
      <t>ジテンシャ</t>
    </rPh>
    <rPh sb="55" eb="57">
      <t>サツエイ</t>
    </rPh>
    <rPh sb="59" eb="61">
      <t>サンコウ</t>
    </rPh>
    <rPh sb="65" eb="66">
      <t>ヨク</t>
    </rPh>
    <phoneticPr fontId="4"/>
  </si>
  <si>
    <t>フォトコントロール　自転車と背景を撮影　
参考タイム　翌16:24</t>
    <rPh sb="10" eb="13">
      <t>ジテンシャ</t>
    </rPh>
    <rPh sb="14" eb="16">
      <t>ハイケイ</t>
    </rPh>
    <rPh sb="17" eb="19">
      <t>サツエイ</t>
    </rPh>
    <rPh sb="21" eb="23">
      <t>サンコウ</t>
    </rPh>
    <rPh sb="27" eb="28">
      <t>ヨク</t>
    </rPh>
    <phoneticPr fontId="3"/>
  </si>
  <si>
    <r>
      <t xml:space="preserve">レシート取得　通過時刻を自分で記入
OPEN 翌07:00　～CLOSE 翌18:00
(23:30スタートの最終CLOSE 19:30)
</t>
    </r>
    <r>
      <rPr>
        <b/>
        <sz val="9"/>
        <rFont val="ＭＳ Ｐゴシック"/>
        <family val="3"/>
        <charset val="128"/>
      </rPr>
      <t>店を出て歩道を東へ進む</t>
    </r>
    <rPh sb="23" eb="24">
      <t>ヨク</t>
    </rPh>
    <rPh sb="37" eb="38">
      <t>ヨク</t>
    </rPh>
    <rPh sb="55" eb="57">
      <t>サイシュウ</t>
    </rPh>
    <rPh sb="70" eb="71">
      <t>ミセ</t>
    </rPh>
    <rPh sb="72" eb="73">
      <t>デ</t>
    </rPh>
    <rPh sb="74" eb="76">
      <t>ホドウ</t>
    </rPh>
    <rPh sb="77" eb="78">
      <t>ヒガシ</t>
    </rPh>
    <rPh sb="79" eb="80">
      <t>ススム</t>
    </rPh>
    <phoneticPr fontId="3"/>
  </si>
  <si>
    <t>1.0.2</t>
    <phoneticPr fontId="3"/>
  </si>
  <si>
    <t>各PCに参考タイム記載</t>
    <rPh sb="0" eb="1">
      <t>カク</t>
    </rPh>
    <rPh sb="4" eb="6">
      <t>サンコウ</t>
    </rPh>
    <rPh sb="9" eb="11">
      <t>キサイ</t>
    </rPh>
    <phoneticPr fontId="3"/>
  </si>
  <si>
    <t>守口市 市民保健センター･駐輪場に自転車を止め
(施錠必須)
南部エリアコミュニティセンター4階の会議室２で受付</t>
    <rPh sb="0" eb="2">
      <t>モリグチ</t>
    </rPh>
    <rPh sb="2" eb="3">
      <t>シ</t>
    </rPh>
    <rPh sb="4" eb="6">
      <t>シミン</t>
    </rPh>
    <rPh sb="6" eb="8">
      <t>ホケン</t>
    </rPh>
    <rPh sb="13" eb="16">
      <t>チュウリンジョウ</t>
    </rPh>
    <rPh sb="17" eb="20">
      <t>ジテンシャ</t>
    </rPh>
    <rPh sb="21" eb="22">
      <t>ト</t>
    </rPh>
    <rPh sb="25" eb="27">
      <t>セジョウ</t>
    </rPh>
    <rPh sb="27" eb="29">
      <t>ヒッス</t>
    </rPh>
    <rPh sb="31" eb="33">
      <t>ナンブ</t>
    </rPh>
    <rPh sb="47" eb="48">
      <t>カイ</t>
    </rPh>
    <rPh sb="49" eb="52">
      <t>カイギシツ</t>
    </rPh>
    <rPh sb="54" eb="56">
      <t>ウケツケ</t>
    </rPh>
    <phoneticPr fontId="3"/>
  </si>
  <si>
    <t>ver.1.0.2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</si>
</sst>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_);[Red]\(0.0\)"/>
    <numFmt numFmtId="178" formatCode="0.00_);[Red]\(0.00\)"/>
    <numFmt numFmtId="179" formatCode="0.00_ "/>
    <numFmt numFmtId="180" formatCode="yyyy/m/d;@"/>
  </numFmts>
  <fonts count="66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HGSｺﾞｼｯｸE"/>
      <family val="3"/>
      <charset val="128"/>
    </font>
    <font>
      <sz val="10"/>
      <name val="HGPｺﾞｼｯｸE"/>
      <family val="3"/>
      <charset val="128"/>
    </font>
    <font>
      <sz val="9"/>
      <name val="ＭＳ Ｐゴシック"/>
      <family val="3"/>
      <charset val="128"/>
    </font>
    <font>
      <sz val="10"/>
      <name val="HGSｺﾞｼｯｸE"/>
      <family val="3"/>
      <charset val="128"/>
    </font>
    <font>
      <sz val="10"/>
      <name val="Century"/>
      <family val="1"/>
    </font>
    <font>
      <sz val="9"/>
      <name val="HGPｺﾞｼｯｸE"/>
      <family val="3"/>
      <charset val="128"/>
    </font>
    <font>
      <sz val="7"/>
      <name val="HGPｺﾞｼｯｸE"/>
      <family val="3"/>
      <charset val="128"/>
    </font>
    <font>
      <sz val="7"/>
      <name val="HGSｺﾞｼｯｸE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Century"/>
      <family val="1"/>
    </font>
    <font>
      <b/>
      <sz val="9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11"/>
      <name val="HGP創英角ｺﾞｼｯｸUB"/>
      <family val="3"/>
      <charset val="128"/>
    </font>
    <font>
      <sz val="10"/>
      <color theme="1"/>
      <name val="Arial"/>
      <family val="2"/>
    </font>
    <font>
      <b/>
      <sz val="11"/>
      <name val="Yu Gothic"/>
      <family val="3"/>
      <charset val="128"/>
    </font>
    <font>
      <sz val="11"/>
      <name val="Yu Gothic"/>
      <family val="3"/>
      <charset val="128"/>
    </font>
    <font>
      <b/>
      <sz val="9"/>
      <name val="HGP創英角ｺﾞｼｯｸUB"/>
      <family val="3"/>
      <charset val="128"/>
    </font>
    <font>
      <b/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rgb="FF000000"/>
      <name val="ＭＳ Ｐゴシック"/>
      <family val="3"/>
      <charset val="128"/>
    </font>
    <font>
      <sz val="6"/>
      <color rgb="FF000000"/>
      <name val="游ゴシック"/>
      <family val="2"/>
      <charset val="128"/>
      <scheme val="minor"/>
    </font>
    <font>
      <b/>
      <sz val="10"/>
      <color rgb="FF000000"/>
      <name val="ＭＳ Ｐゴシック (本文)"/>
      <family val="3"/>
      <charset val="128"/>
    </font>
    <font>
      <b/>
      <sz val="11"/>
      <name val="HGP創英角ｺﾞｼｯｸUB"/>
      <family val="3"/>
      <charset val="128"/>
    </font>
    <font>
      <b/>
      <sz val="14"/>
      <name val="@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@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9.5"/>
      <name val="ＭＳ Ｐゴシック"/>
      <family val="3"/>
      <charset val="128"/>
    </font>
    <font>
      <b/>
      <sz val="9"/>
      <name val="HGPｺﾞｼｯｸE"/>
      <family val="3"/>
      <charset val="128"/>
    </font>
    <font>
      <b/>
      <sz val="10"/>
      <name val="Century"/>
      <family val="1"/>
    </font>
    <font>
      <b/>
      <sz val="7"/>
      <color rgb="FFFF0000"/>
      <name val="ＭＳ Ｐゴシック"/>
      <family val="3"/>
      <charset val="128"/>
    </font>
    <font>
      <sz val="5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Microsoft JhengHei"/>
      <family val="1"/>
    </font>
    <font>
      <sz val="9"/>
      <color rgb="FFFF0000"/>
      <name val="ＭＳ Ｐゴシック"/>
      <family val="3"/>
      <charset val="128"/>
    </font>
    <font>
      <sz val="10"/>
      <color rgb="FF00B0F0"/>
      <name val="Century"/>
      <family val="1"/>
    </font>
    <font>
      <b/>
      <sz val="10"/>
      <color rgb="FF00B0F0"/>
      <name val="Century"/>
      <family val="1"/>
    </font>
    <font>
      <b/>
      <sz val="11"/>
      <color rgb="FF00B0F0"/>
      <name val="Yu Gothic"/>
      <family val="3"/>
      <charset val="128"/>
    </font>
    <font>
      <sz val="9"/>
      <color rgb="FF00B0F0"/>
      <name val="ＭＳ Ｐゴシック"/>
      <family val="3"/>
      <charset val="128"/>
    </font>
    <font>
      <sz val="8"/>
      <color rgb="FF00B0F0"/>
      <name val="ＭＳ Ｐゴシック"/>
      <family val="3"/>
      <charset val="128"/>
    </font>
    <font>
      <sz val="9"/>
      <color rgb="FF00B0F0"/>
      <name val="Century"/>
      <family val="1"/>
    </font>
    <font>
      <sz val="11"/>
      <color rgb="FF00B0F0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15" applyNumberFormat="0" applyAlignment="0" applyProtection="0">
      <alignment vertical="center"/>
    </xf>
    <xf numFmtId="0" fontId="43" fillId="10" borderId="16" applyNumberFormat="0" applyAlignment="0" applyProtection="0">
      <alignment vertical="center"/>
    </xf>
    <xf numFmtId="0" fontId="44" fillId="10" borderId="15" applyNumberForma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11" borderId="18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19" applyNumberFormat="0" applyFont="0" applyAlignment="0" applyProtection="0">
      <alignment vertical="center"/>
    </xf>
  </cellStyleXfs>
  <cellXfs count="20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7" fontId="9" fillId="0" borderId="0" xfId="0" applyNumberFormat="1" applyFont="1" applyAlignment="1">
      <alignment horizontal="center" vertical="center"/>
    </xf>
    <xf numFmtId="14" fontId="4" fillId="0" borderId="0" xfId="0" applyNumberFormat="1" applyFont="1">
      <alignment vertical="center"/>
    </xf>
    <xf numFmtId="20" fontId="4" fillId="0" borderId="0" xfId="0" applyNumberFormat="1" applyFont="1">
      <alignment vertical="center"/>
    </xf>
    <xf numFmtId="0" fontId="11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/>
    </xf>
    <xf numFmtId="176" fontId="15" fillId="3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>
      <alignment vertical="center"/>
    </xf>
    <xf numFmtId="0" fontId="16" fillId="4" borderId="5" xfId="0" applyFont="1" applyFill="1" applyBorder="1" applyAlignment="1">
      <alignment vertical="center" wrapText="1"/>
    </xf>
    <xf numFmtId="177" fontId="15" fillId="4" borderId="6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177" fontId="15" fillId="0" borderId="6" xfId="0" applyNumberFormat="1" applyFont="1" applyBorder="1" applyAlignment="1">
      <alignment horizontal="center" vertical="center"/>
    </xf>
    <xf numFmtId="177" fontId="15" fillId="0" borderId="7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6" fontId="15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>
      <alignment vertical="center"/>
    </xf>
    <xf numFmtId="177" fontId="15" fillId="2" borderId="7" xfId="0" applyNumberFormat="1" applyFont="1" applyFill="1" applyBorder="1" applyAlignment="1">
      <alignment horizontal="center" vertical="center"/>
    </xf>
    <xf numFmtId="0" fontId="8" fillId="2" borderId="8" xfId="0" applyFont="1" applyFill="1" applyBorder="1">
      <alignment vertical="center"/>
    </xf>
    <xf numFmtId="0" fontId="8" fillId="2" borderId="8" xfId="0" applyFont="1" applyFill="1" applyBorder="1" applyAlignment="1">
      <alignment vertical="center" wrapText="1"/>
    </xf>
    <xf numFmtId="177" fontId="15" fillId="2" borderId="9" xfId="0" applyNumberFormat="1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8" xfId="0" applyFont="1" applyBorder="1" applyAlignment="1">
      <alignment vertical="center" wrapText="1"/>
    </xf>
    <xf numFmtId="177" fontId="15" fillId="0" borderId="9" xfId="0" applyNumberFormat="1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7" fillId="5" borderId="4" xfId="1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/>
    </xf>
    <xf numFmtId="176" fontId="15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>
      <alignment vertical="center"/>
    </xf>
    <xf numFmtId="0" fontId="18" fillId="5" borderId="4" xfId="0" applyFont="1" applyFill="1" applyBorder="1" applyAlignment="1">
      <alignment vertical="center" wrapText="1"/>
    </xf>
    <xf numFmtId="177" fontId="15" fillId="5" borderId="7" xfId="0" applyNumberFormat="1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vertical="center" wrapText="1"/>
    </xf>
    <xf numFmtId="0" fontId="8" fillId="5" borderId="8" xfId="0" applyFont="1" applyFill="1" applyBorder="1">
      <alignment vertical="center"/>
    </xf>
    <xf numFmtId="0" fontId="0" fillId="0" borderId="0" xfId="0" applyAlignment="1">
      <alignment horizontal="left" vertical="center"/>
    </xf>
    <xf numFmtId="22" fontId="4" fillId="0" borderId="0" xfId="0" applyNumberFormat="1" applyFont="1">
      <alignment vertical="center"/>
    </xf>
    <xf numFmtId="0" fontId="2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0" applyFont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178" fontId="15" fillId="0" borderId="4" xfId="0" applyNumberFormat="1" applyFont="1" applyBorder="1" applyAlignment="1">
      <alignment horizontal="center" vertical="center"/>
    </xf>
    <xf numFmtId="178" fontId="15" fillId="0" borderId="6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horizontal="center" vertical="center"/>
    </xf>
    <xf numFmtId="0" fontId="23" fillId="0" borderId="4" xfId="0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center" vertical="center"/>
    </xf>
    <xf numFmtId="178" fontId="15" fillId="2" borderId="4" xfId="0" applyNumberFormat="1" applyFont="1" applyFill="1" applyBorder="1" applyAlignment="1">
      <alignment horizontal="center" vertical="center"/>
    </xf>
    <xf numFmtId="178" fontId="15" fillId="2" borderId="7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177" fontId="1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2" fillId="5" borderId="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readingOrder="1"/>
    </xf>
    <xf numFmtId="0" fontId="8" fillId="5" borderId="4" xfId="0" applyFont="1" applyFill="1" applyBorder="1" applyAlignment="1">
      <alignment horizontal="center" vertical="top" wrapText="1"/>
    </xf>
    <xf numFmtId="0" fontId="22" fillId="2" borderId="4" xfId="0" applyFont="1" applyFill="1" applyBorder="1" applyAlignment="1">
      <alignment horizontal="center" vertical="center"/>
    </xf>
    <xf numFmtId="22" fontId="27" fillId="0" borderId="0" xfId="0" applyNumberFormat="1" applyFont="1" applyAlignment="1">
      <alignment vertical="center" wrapText="1"/>
    </xf>
    <xf numFmtId="0" fontId="21" fillId="2" borderId="4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" fillId="0" borderId="0" xfId="1">
      <alignment vertical="center"/>
    </xf>
    <xf numFmtId="22" fontId="27" fillId="0" borderId="0" xfId="1" applyNumberFormat="1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textRotation="180"/>
    </xf>
    <xf numFmtId="0" fontId="33" fillId="0" borderId="0" xfId="0" applyFont="1" applyAlignment="1">
      <alignment horizontal="center" vertical="center" textRotation="90"/>
    </xf>
    <xf numFmtId="0" fontId="34" fillId="0" borderId="0" xfId="0" applyFont="1">
      <alignment vertical="center"/>
    </xf>
    <xf numFmtId="0" fontId="32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9" fontId="15" fillId="5" borderId="4" xfId="0" applyNumberFormat="1" applyFont="1" applyFill="1" applyBorder="1" applyAlignment="1">
      <alignment horizontal="center" vertical="center"/>
    </xf>
    <xf numFmtId="179" fontId="15" fillId="0" borderId="4" xfId="0" applyNumberFormat="1" applyFont="1" applyBorder="1" applyAlignment="1">
      <alignment horizontal="center" vertical="center"/>
    </xf>
    <xf numFmtId="0" fontId="27" fillId="0" borderId="0" xfId="42" applyFont="1" applyAlignment="1">
      <alignment vertical="center" wrapText="1"/>
    </xf>
    <xf numFmtId="22" fontId="27" fillId="0" borderId="0" xfId="42" applyNumberFormat="1" applyFont="1" applyAlignment="1">
      <alignment vertical="center" wrapText="1"/>
    </xf>
    <xf numFmtId="0" fontId="5" fillId="5" borderId="8" xfId="0" applyFont="1" applyFill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textRotation="90"/>
    </xf>
    <xf numFmtId="179" fontId="15" fillId="2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0" fillId="5" borderId="0" xfId="0" applyFill="1">
      <alignment vertical="center"/>
    </xf>
    <xf numFmtId="0" fontId="18" fillId="5" borderId="8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5" fillId="0" borderId="0" xfId="0" applyFont="1">
      <alignment vertical="center"/>
    </xf>
    <xf numFmtId="0" fontId="52" fillId="0" borderId="1" xfId="0" applyFont="1" applyBorder="1" applyAlignment="1">
      <alignment horizontal="center" vertical="center"/>
    </xf>
    <xf numFmtId="0" fontId="53" fillId="3" borderId="10" xfId="0" applyFont="1" applyFill="1" applyBorder="1" applyAlignment="1">
      <alignment horizontal="center" vertical="center"/>
    </xf>
    <xf numFmtId="0" fontId="53" fillId="2" borderId="10" xfId="0" applyFont="1" applyFill="1" applyBorder="1" applyAlignment="1">
      <alignment horizontal="center" vertical="center"/>
    </xf>
    <xf numFmtId="0" fontId="22" fillId="0" borderId="4" xfId="0" applyFont="1" applyBorder="1">
      <alignment vertical="center"/>
    </xf>
    <xf numFmtId="0" fontId="53" fillId="5" borderId="10" xfId="0" applyFont="1" applyFill="1" applyBorder="1" applyAlignment="1">
      <alignment horizontal="center" vertical="center"/>
    </xf>
    <xf numFmtId="0" fontId="53" fillId="2" borderId="11" xfId="0" applyFont="1" applyFill="1" applyBorder="1" applyAlignment="1">
      <alignment horizontal="center" vertical="center"/>
    </xf>
    <xf numFmtId="177" fontId="15" fillId="2" borderId="4" xfId="0" applyNumberFormat="1" applyFont="1" applyFill="1" applyBorder="1" applyAlignment="1">
      <alignment horizontal="center" vertical="center"/>
    </xf>
    <xf numFmtId="177" fontId="15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top"/>
    </xf>
    <xf numFmtId="0" fontId="5" fillId="0" borderId="8" xfId="0" applyFont="1" applyBorder="1" applyAlignment="1">
      <alignment horizontal="center" vertical="center" wrapText="1" shrinkToFit="1"/>
    </xf>
    <xf numFmtId="0" fontId="53" fillId="2" borderId="4" xfId="0" applyFont="1" applyFill="1" applyBorder="1" applyAlignment="1">
      <alignment horizontal="center" vertical="center"/>
    </xf>
    <xf numFmtId="0" fontId="53" fillId="5" borderId="4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 shrinkToFit="1"/>
    </xf>
    <xf numFmtId="0" fontId="22" fillId="3" borderId="2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 shrinkToFit="1"/>
    </xf>
    <xf numFmtId="0" fontId="8" fillId="3" borderId="21" xfId="0" applyFont="1" applyFill="1" applyBorder="1">
      <alignment vertical="center"/>
    </xf>
    <xf numFmtId="177" fontId="15" fillId="3" borderId="22" xfId="0" applyNumberFormat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shrinkToFit="1"/>
    </xf>
    <xf numFmtId="0" fontId="4" fillId="0" borderId="0" xfId="0" quotePrefix="1" applyFont="1" applyAlignment="1">
      <alignment horizontal="left" vertical="center"/>
    </xf>
    <xf numFmtId="0" fontId="4" fillId="0" borderId="23" xfId="0" applyFont="1" applyBorder="1">
      <alignment vertical="center"/>
    </xf>
    <xf numFmtId="177" fontId="15" fillId="3" borderId="21" xfId="0" applyNumberFormat="1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8" fillId="2" borderId="8" xfId="0" applyFont="1" applyFill="1" applyBorder="1" applyAlignment="1">
      <alignment vertical="center" wrapText="1"/>
    </xf>
    <xf numFmtId="178" fontId="15" fillId="5" borderId="7" xfId="0" applyNumberFormat="1" applyFont="1" applyFill="1" applyBorder="1" applyAlignment="1">
      <alignment horizontal="center" vertical="center"/>
    </xf>
    <xf numFmtId="177" fontId="15" fillId="3" borderId="4" xfId="0" applyNumberFormat="1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vertical="center" wrapText="1"/>
    </xf>
    <xf numFmtId="177" fontId="15" fillId="3" borderId="7" xfId="0" applyNumberFormat="1" applyFont="1" applyFill="1" applyBorder="1" applyAlignment="1">
      <alignment horizontal="center" vertical="center"/>
    </xf>
    <xf numFmtId="0" fontId="53" fillId="3" borderId="4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 shrinkToFit="1"/>
    </xf>
    <xf numFmtId="0" fontId="8" fillId="3" borderId="4" xfId="0" applyFont="1" applyFill="1" applyBorder="1" applyAlignment="1">
      <alignment horizontal="center" vertical="top"/>
    </xf>
    <xf numFmtId="0" fontId="8" fillId="3" borderId="4" xfId="0" applyFont="1" applyFill="1" applyBorder="1">
      <alignment vertical="center"/>
    </xf>
    <xf numFmtId="0" fontId="16" fillId="3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 shrinkToFit="1"/>
    </xf>
    <xf numFmtId="0" fontId="22" fillId="5" borderId="23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8" fillId="0" borderId="8" xfId="0" applyFont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 shrinkToFit="1"/>
    </xf>
    <xf numFmtId="176" fontId="56" fillId="2" borderId="4" xfId="0" applyNumberFormat="1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17" fillId="2" borderId="4" xfId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top" wrapText="1"/>
    </xf>
    <xf numFmtId="178" fontId="15" fillId="2" borderId="9" xfId="0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 wrapText="1"/>
    </xf>
    <xf numFmtId="0" fontId="4" fillId="0" borderId="4" xfId="0" applyFont="1" applyBorder="1">
      <alignment vertical="center"/>
    </xf>
    <xf numFmtId="0" fontId="17" fillId="2" borderId="8" xfId="0" applyFont="1" applyFill="1" applyBorder="1" applyAlignment="1">
      <alignment vertical="center" wrapText="1"/>
    </xf>
    <xf numFmtId="0" fontId="57" fillId="2" borderId="10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 shrinkToFit="1"/>
    </xf>
    <xf numFmtId="0" fontId="26" fillId="0" borderId="8" xfId="0" applyFont="1" applyBorder="1" applyAlignment="1">
      <alignment horizontal="center" vertical="center" shrinkToFit="1"/>
    </xf>
    <xf numFmtId="176" fontId="56" fillId="5" borderId="4" xfId="0" applyNumberFormat="1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center" vertical="center" wrapText="1" shrinkToFit="1"/>
    </xf>
    <xf numFmtId="0" fontId="26" fillId="2" borderId="8" xfId="0" applyFont="1" applyFill="1" applyBorder="1" applyAlignment="1">
      <alignment horizontal="center" vertical="center" wrapText="1" shrinkToFit="1"/>
    </xf>
    <xf numFmtId="0" fontId="58" fillId="0" borderId="8" xfId="0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15" fillId="0" borderId="8" xfId="0" applyNumberFormat="1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4" fillId="0" borderId="27" xfId="0" applyFont="1" applyBorder="1">
      <alignment vertical="center"/>
    </xf>
    <xf numFmtId="0" fontId="10" fillId="5" borderId="25" xfId="0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59" fillId="2" borderId="3" xfId="0" applyFont="1" applyFill="1" applyBorder="1" applyAlignment="1">
      <alignment horizontal="center" vertical="center"/>
    </xf>
    <xf numFmtId="0" fontId="60" fillId="2" borderId="10" xfId="0" applyFont="1" applyFill="1" applyBorder="1" applyAlignment="1">
      <alignment horizontal="center" vertical="center"/>
    </xf>
    <xf numFmtId="0" fontId="61" fillId="0" borderId="4" xfId="0" applyFont="1" applyBorder="1" applyAlignment="1">
      <alignment horizontal="center" vertical="center"/>
    </xf>
    <xf numFmtId="0" fontId="62" fillId="0" borderId="4" xfId="0" applyFont="1" applyBorder="1">
      <alignment vertical="center"/>
    </xf>
    <xf numFmtId="0" fontId="62" fillId="0" borderId="4" xfId="0" applyFont="1" applyBorder="1" applyAlignment="1">
      <alignment horizontal="center" vertical="center"/>
    </xf>
    <xf numFmtId="0" fontId="63" fillId="0" borderId="8" xfId="0" applyFont="1" applyBorder="1" applyAlignment="1">
      <alignment horizontal="center" vertical="center" shrinkToFit="1"/>
    </xf>
    <xf numFmtId="176" fontId="64" fillId="0" borderId="4" xfId="0" applyNumberFormat="1" applyFont="1" applyBorder="1" applyAlignment="1">
      <alignment horizontal="center" vertical="center"/>
    </xf>
    <xf numFmtId="177" fontId="64" fillId="2" borderId="4" xfId="0" applyNumberFormat="1" applyFont="1" applyFill="1" applyBorder="1" applyAlignment="1">
      <alignment horizontal="center" vertical="center"/>
    </xf>
    <xf numFmtId="0" fontId="65" fillId="0" borderId="4" xfId="0" applyFont="1" applyBorder="1">
      <alignment vertical="center"/>
    </xf>
    <xf numFmtId="177" fontId="64" fillId="5" borderId="7" xfId="0" applyNumberFormat="1" applyFont="1" applyFill="1" applyBorder="1" applyAlignment="1">
      <alignment horizontal="center" vertical="center"/>
    </xf>
    <xf numFmtId="0" fontId="4" fillId="2" borderId="0" xfId="0" quotePrefix="1" applyFont="1" applyFill="1" applyAlignment="1">
      <alignment horizontal="left" vertical="center"/>
    </xf>
    <xf numFmtId="0" fontId="4" fillId="2" borderId="0" xfId="0" applyFont="1" applyFill="1">
      <alignment vertical="center"/>
    </xf>
    <xf numFmtId="176" fontId="7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77" fontId="9" fillId="2" borderId="0" xfId="0" applyNumberFormat="1" applyFont="1" applyFill="1" applyAlignment="1">
      <alignment horizontal="center" vertical="center"/>
    </xf>
    <xf numFmtId="14" fontId="4" fillId="2" borderId="0" xfId="0" applyNumberFormat="1" applyFont="1" applyFill="1">
      <alignment vertical="center"/>
    </xf>
    <xf numFmtId="20" fontId="4" fillId="2" borderId="0" xfId="0" applyNumberFormat="1" applyFont="1" applyFill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28" xfId="0" applyFont="1" applyBorder="1">
      <alignment vertical="center"/>
    </xf>
    <xf numFmtId="0" fontId="4" fillId="0" borderId="0" xfId="0" applyFont="1" applyBorder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96533CA5-025F-4EE3-8D6E-05B6E73E3C11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1" xr:uid="{00000000-0005-0000-0000-000001000000}"/>
    <cellStyle name="標準 3" xfId="42" xr:uid="{5D21AF1B-2A1A-43B4-B078-ED0747F584DD}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281379</xdr:colOff>
      <xdr:row>55</xdr:row>
      <xdr:rowOff>131793</xdr:rowOff>
    </xdr:from>
    <xdr:to>
      <xdr:col>8</xdr:col>
      <xdr:colOff>364227</xdr:colOff>
      <xdr:row>55</xdr:row>
      <xdr:rowOff>133803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2E32FD43-6E7D-49BE-870C-F01F72A599A6}"/>
            </a:ext>
          </a:extLst>
        </xdr:cNvPr>
        <xdr:cNvCxnSpPr/>
      </xdr:nvCxnSpPr>
      <xdr:spPr>
        <a:xfrm flipV="1">
          <a:off x="5744775" y="15237604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257627</xdr:colOff>
      <xdr:row>6</xdr:row>
      <xdr:rowOff>29028</xdr:rowOff>
    </xdr:from>
    <xdr:to>
      <xdr:col>8</xdr:col>
      <xdr:colOff>341082</xdr:colOff>
      <xdr:row>6</xdr:row>
      <xdr:rowOff>214086</xdr:rowOff>
    </xdr:to>
    <xdr:sp macro="" textlink="">
      <xdr:nvSpPr>
        <xdr:cNvPr id="104" name="下矢印 30">
          <a:extLst>
            <a:ext uri="{FF2B5EF4-FFF2-40B4-BE49-F238E27FC236}">
              <a16:creationId xmlns:a16="http://schemas.microsoft.com/office/drawing/2014/main" id="{A59749E0-F3A3-405D-9859-EF3BD5344A70}"/>
            </a:ext>
          </a:extLst>
        </xdr:cNvPr>
        <xdr:cNvSpPr/>
      </xdr:nvSpPr>
      <xdr:spPr>
        <a:xfrm rot="10800000">
          <a:off x="6325052" y="1962603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216087</xdr:colOff>
      <xdr:row>4</xdr:row>
      <xdr:rowOff>24161</xdr:rowOff>
    </xdr:from>
    <xdr:to>
      <xdr:col>8</xdr:col>
      <xdr:colOff>380846</xdr:colOff>
      <xdr:row>4</xdr:row>
      <xdr:rowOff>207309</xdr:rowOff>
    </xdr:to>
    <xdr:sp macro="" textlink="">
      <xdr:nvSpPr>
        <xdr:cNvPr id="105" name="曲折矢印 34">
          <a:extLst>
            <a:ext uri="{FF2B5EF4-FFF2-40B4-BE49-F238E27FC236}">
              <a16:creationId xmlns:a16="http://schemas.microsoft.com/office/drawing/2014/main" id="{149D33C0-7933-4160-B971-372C74171F68}"/>
            </a:ext>
          </a:extLst>
        </xdr:cNvPr>
        <xdr:cNvSpPr/>
      </xdr:nvSpPr>
      <xdr:spPr>
        <a:xfrm flipH="1">
          <a:off x="6245412" y="1719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5</xdr:row>
      <xdr:rowOff>39528</xdr:rowOff>
    </xdr:from>
    <xdr:to>
      <xdr:col>8</xdr:col>
      <xdr:colOff>411149</xdr:colOff>
      <xdr:row>5</xdr:row>
      <xdr:rowOff>207060</xdr:rowOff>
    </xdr:to>
    <xdr:sp macro="" textlink="">
      <xdr:nvSpPr>
        <xdr:cNvPr id="106" name="曲折矢印 35">
          <a:extLst>
            <a:ext uri="{FF2B5EF4-FFF2-40B4-BE49-F238E27FC236}">
              <a16:creationId xmlns:a16="http://schemas.microsoft.com/office/drawing/2014/main" id="{D0D79872-9180-4D44-92DA-BA26A95FA001}"/>
            </a:ext>
          </a:extLst>
        </xdr:cNvPr>
        <xdr:cNvSpPr/>
      </xdr:nvSpPr>
      <xdr:spPr>
        <a:xfrm>
          <a:off x="6272228" y="19635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378974</xdr:colOff>
      <xdr:row>7</xdr:row>
      <xdr:rowOff>32271</xdr:rowOff>
    </xdr:from>
    <xdr:to>
      <xdr:col>8</xdr:col>
      <xdr:colOff>547220</xdr:colOff>
      <xdr:row>7</xdr:row>
      <xdr:rowOff>199803</xdr:rowOff>
    </xdr:to>
    <xdr:sp macro="" textlink="">
      <xdr:nvSpPr>
        <xdr:cNvPr id="107" name="曲折矢印 36">
          <a:extLst>
            <a:ext uri="{FF2B5EF4-FFF2-40B4-BE49-F238E27FC236}">
              <a16:creationId xmlns:a16="http://schemas.microsoft.com/office/drawing/2014/main" id="{441946E8-2C8A-4039-9E44-3B2D034D1697}"/>
            </a:ext>
          </a:extLst>
        </xdr:cNvPr>
        <xdr:cNvSpPr/>
      </xdr:nvSpPr>
      <xdr:spPr>
        <a:xfrm>
          <a:off x="6446399" y="22039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270307</xdr:colOff>
      <xdr:row>28</xdr:row>
      <xdr:rowOff>68839</xdr:rowOff>
    </xdr:from>
    <xdr:to>
      <xdr:col>8</xdr:col>
      <xdr:colOff>353762</xdr:colOff>
      <xdr:row>28</xdr:row>
      <xdr:rowOff>253897</xdr:rowOff>
    </xdr:to>
    <xdr:sp macro="" textlink="">
      <xdr:nvSpPr>
        <xdr:cNvPr id="213" name="下矢印 30">
          <a:extLst>
            <a:ext uri="{FF2B5EF4-FFF2-40B4-BE49-F238E27FC236}">
              <a16:creationId xmlns:a16="http://schemas.microsoft.com/office/drawing/2014/main" id="{0209BFFF-2D4E-4950-A8BF-B9BF11D70C4C}"/>
            </a:ext>
          </a:extLst>
        </xdr:cNvPr>
        <xdr:cNvSpPr/>
      </xdr:nvSpPr>
      <xdr:spPr>
        <a:xfrm rot="10800000">
          <a:off x="5850836" y="8734721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98729</xdr:colOff>
      <xdr:row>31</xdr:row>
      <xdr:rowOff>206188</xdr:rowOff>
    </xdr:from>
    <xdr:to>
      <xdr:col>1</xdr:col>
      <xdr:colOff>98729</xdr:colOff>
      <xdr:row>31</xdr:row>
      <xdr:rowOff>316442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F2BFEE92-4715-4202-AAD2-01325332B898}"/>
            </a:ext>
          </a:extLst>
        </xdr:cNvPr>
        <xdr:cNvCxnSpPr/>
      </xdr:nvCxnSpPr>
      <xdr:spPr>
        <a:xfrm flipV="1">
          <a:off x="708329" y="9018494"/>
          <a:ext cx="0" cy="11025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95841</xdr:colOff>
      <xdr:row>31</xdr:row>
      <xdr:rowOff>178966</xdr:rowOff>
    </xdr:from>
    <xdr:to>
      <xdr:col>1</xdr:col>
      <xdr:colOff>203419</xdr:colOff>
      <xdr:row>31</xdr:row>
      <xdr:rowOff>214824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D50B4F8B-FDD4-4D53-AF49-28B88AAD6016}"/>
            </a:ext>
          </a:extLst>
        </xdr:cNvPr>
        <xdr:cNvCxnSpPr/>
      </xdr:nvCxnSpPr>
      <xdr:spPr>
        <a:xfrm flipV="1">
          <a:off x="706061" y="8979137"/>
          <a:ext cx="107578" cy="358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257627</xdr:colOff>
      <xdr:row>13</xdr:row>
      <xdr:rowOff>29028</xdr:rowOff>
    </xdr:from>
    <xdr:to>
      <xdr:col>8</xdr:col>
      <xdr:colOff>341082</xdr:colOff>
      <xdr:row>13</xdr:row>
      <xdr:rowOff>214086</xdr:rowOff>
    </xdr:to>
    <xdr:sp macro="" textlink="">
      <xdr:nvSpPr>
        <xdr:cNvPr id="95" name="下矢印 30">
          <a:extLst>
            <a:ext uri="{FF2B5EF4-FFF2-40B4-BE49-F238E27FC236}">
              <a16:creationId xmlns:a16="http://schemas.microsoft.com/office/drawing/2014/main" id="{CC2AA8B6-7946-4561-AF5B-0E355A27CFA4}"/>
            </a:ext>
          </a:extLst>
        </xdr:cNvPr>
        <xdr:cNvSpPr/>
      </xdr:nvSpPr>
      <xdr:spPr>
        <a:xfrm rot="10800000">
          <a:off x="5672309" y="204608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216648</xdr:colOff>
      <xdr:row>15</xdr:row>
      <xdr:rowOff>14942</xdr:rowOff>
    </xdr:from>
    <xdr:to>
      <xdr:col>8</xdr:col>
      <xdr:colOff>366060</xdr:colOff>
      <xdr:row>15</xdr:row>
      <xdr:rowOff>211045</xdr:rowOff>
    </xdr:to>
    <xdr:sp macro="" textlink="">
      <xdr:nvSpPr>
        <xdr:cNvPr id="98" name="U ターン矢印 23">
          <a:extLst>
            <a:ext uri="{FF2B5EF4-FFF2-40B4-BE49-F238E27FC236}">
              <a16:creationId xmlns:a16="http://schemas.microsoft.com/office/drawing/2014/main" id="{908ADC45-AE2C-4A8F-81CC-8B7FD9D3FCB3}"/>
            </a:ext>
          </a:extLst>
        </xdr:cNvPr>
        <xdr:cNvSpPr/>
      </xdr:nvSpPr>
      <xdr:spPr>
        <a:xfrm>
          <a:off x="5631330" y="3358777"/>
          <a:ext cx="149412" cy="18848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16</xdr:row>
      <xdr:rowOff>31750</xdr:rowOff>
    </xdr:from>
    <xdr:to>
      <xdr:col>8</xdr:col>
      <xdr:colOff>336177</xdr:colOff>
      <xdr:row>16</xdr:row>
      <xdr:rowOff>212913</xdr:rowOff>
    </xdr:to>
    <xdr:sp macro="" textlink="">
      <xdr:nvSpPr>
        <xdr:cNvPr id="99" name="U ターン矢印 40">
          <a:extLst>
            <a:ext uri="{FF2B5EF4-FFF2-40B4-BE49-F238E27FC236}">
              <a16:creationId xmlns:a16="http://schemas.microsoft.com/office/drawing/2014/main" id="{86E49566-BE38-42D6-8164-1A78A15D84EF}"/>
            </a:ext>
          </a:extLst>
        </xdr:cNvPr>
        <xdr:cNvSpPr/>
      </xdr:nvSpPr>
      <xdr:spPr>
        <a:xfrm flipH="1">
          <a:off x="5601447" y="2748056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17</xdr:row>
      <xdr:rowOff>29028</xdr:rowOff>
    </xdr:from>
    <xdr:to>
      <xdr:col>8</xdr:col>
      <xdr:colOff>341082</xdr:colOff>
      <xdr:row>17</xdr:row>
      <xdr:rowOff>214086</xdr:rowOff>
    </xdr:to>
    <xdr:sp macro="" textlink="">
      <xdr:nvSpPr>
        <xdr:cNvPr id="100" name="下矢印 30">
          <a:extLst>
            <a:ext uri="{FF2B5EF4-FFF2-40B4-BE49-F238E27FC236}">
              <a16:creationId xmlns:a16="http://schemas.microsoft.com/office/drawing/2014/main" id="{395DF19C-12F0-4E28-8038-5EA36BDC7E85}"/>
            </a:ext>
          </a:extLst>
        </xdr:cNvPr>
        <xdr:cNvSpPr/>
      </xdr:nvSpPr>
      <xdr:spPr>
        <a:xfrm rot="10800000">
          <a:off x="5672309" y="3579052"/>
          <a:ext cx="83455" cy="17743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18</xdr:row>
      <xdr:rowOff>19649</xdr:rowOff>
    </xdr:from>
    <xdr:to>
      <xdr:col>8</xdr:col>
      <xdr:colOff>371321</xdr:colOff>
      <xdr:row>18</xdr:row>
      <xdr:rowOff>202797</xdr:rowOff>
    </xdr:to>
    <xdr:sp macro="" textlink="">
      <xdr:nvSpPr>
        <xdr:cNvPr id="101" name="曲折矢印 34">
          <a:extLst>
            <a:ext uri="{FF2B5EF4-FFF2-40B4-BE49-F238E27FC236}">
              <a16:creationId xmlns:a16="http://schemas.microsoft.com/office/drawing/2014/main" id="{2AACE013-E0FB-4141-8E0F-D8EDC069A7B1}"/>
            </a:ext>
          </a:extLst>
        </xdr:cNvPr>
        <xdr:cNvSpPr/>
      </xdr:nvSpPr>
      <xdr:spPr>
        <a:xfrm flipH="1">
          <a:off x="5621244" y="552397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14</xdr:row>
      <xdr:rowOff>271075</xdr:rowOff>
    </xdr:from>
    <xdr:to>
      <xdr:col>8</xdr:col>
      <xdr:colOff>341082</xdr:colOff>
      <xdr:row>14</xdr:row>
      <xdr:rowOff>456133</xdr:rowOff>
    </xdr:to>
    <xdr:sp macro="" textlink="">
      <xdr:nvSpPr>
        <xdr:cNvPr id="102" name="下矢印 30">
          <a:extLst>
            <a:ext uri="{FF2B5EF4-FFF2-40B4-BE49-F238E27FC236}">
              <a16:creationId xmlns:a16="http://schemas.microsoft.com/office/drawing/2014/main" id="{EE36BEEA-09C6-4AEF-A984-4CFC94A7EAE4}"/>
            </a:ext>
          </a:extLst>
        </xdr:cNvPr>
        <xdr:cNvSpPr/>
      </xdr:nvSpPr>
      <xdr:spPr>
        <a:xfrm rot="10800000">
          <a:off x="5672309" y="402728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19</xdr:row>
      <xdr:rowOff>39528</xdr:rowOff>
    </xdr:from>
    <xdr:to>
      <xdr:col>8</xdr:col>
      <xdr:colOff>411149</xdr:colOff>
      <xdr:row>19</xdr:row>
      <xdr:rowOff>207060</xdr:rowOff>
    </xdr:to>
    <xdr:sp macro="" textlink="">
      <xdr:nvSpPr>
        <xdr:cNvPr id="103" name="曲折矢印 35">
          <a:extLst>
            <a:ext uri="{FF2B5EF4-FFF2-40B4-BE49-F238E27FC236}">
              <a16:creationId xmlns:a16="http://schemas.microsoft.com/office/drawing/2014/main" id="{DCCD36FC-DEEC-43E8-8311-C562C16AFE34}"/>
            </a:ext>
          </a:extLst>
        </xdr:cNvPr>
        <xdr:cNvSpPr/>
      </xdr:nvSpPr>
      <xdr:spPr>
        <a:xfrm>
          <a:off x="5657585" y="322199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248662</xdr:colOff>
      <xdr:row>20</xdr:row>
      <xdr:rowOff>163499</xdr:rowOff>
    </xdr:from>
    <xdr:to>
      <xdr:col>8</xdr:col>
      <xdr:colOff>332117</xdr:colOff>
      <xdr:row>20</xdr:row>
      <xdr:rowOff>348557</xdr:rowOff>
    </xdr:to>
    <xdr:sp macro="" textlink="">
      <xdr:nvSpPr>
        <xdr:cNvPr id="114" name="下矢印 30">
          <a:extLst>
            <a:ext uri="{FF2B5EF4-FFF2-40B4-BE49-F238E27FC236}">
              <a16:creationId xmlns:a16="http://schemas.microsoft.com/office/drawing/2014/main" id="{1B89FD52-6C6A-466F-84F6-68DBD2BE2F6C}"/>
            </a:ext>
          </a:extLst>
        </xdr:cNvPr>
        <xdr:cNvSpPr/>
      </xdr:nvSpPr>
      <xdr:spPr>
        <a:xfrm rot="10800000">
          <a:off x="5663344" y="602641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258483</xdr:colOff>
      <xdr:row>21</xdr:row>
      <xdr:rowOff>116542</xdr:rowOff>
    </xdr:from>
    <xdr:to>
      <xdr:col>8</xdr:col>
      <xdr:colOff>341938</xdr:colOff>
      <xdr:row>21</xdr:row>
      <xdr:rowOff>301600</xdr:rowOff>
    </xdr:to>
    <xdr:sp macro="" textlink="">
      <xdr:nvSpPr>
        <xdr:cNvPr id="118" name="下矢印 30">
          <a:extLst>
            <a:ext uri="{FF2B5EF4-FFF2-40B4-BE49-F238E27FC236}">
              <a16:creationId xmlns:a16="http://schemas.microsoft.com/office/drawing/2014/main" id="{F4128038-A090-4C09-A876-61B71079CD03}"/>
            </a:ext>
          </a:extLst>
        </xdr:cNvPr>
        <xdr:cNvSpPr/>
      </xdr:nvSpPr>
      <xdr:spPr>
        <a:xfrm rot="10800000">
          <a:off x="5839012" y="640677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258632</xdr:colOff>
      <xdr:row>22</xdr:row>
      <xdr:rowOff>164055</xdr:rowOff>
    </xdr:from>
    <xdr:to>
      <xdr:col>8</xdr:col>
      <xdr:colOff>342087</xdr:colOff>
      <xdr:row>22</xdr:row>
      <xdr:rowOff>349113</xdr:rowOff>
    </xdr:to>
    <xdr:sp macro="" textlink="">
      <xdr:nvSpPr>
        <xdr:cNvPr id="121" name="下矢印 30">
          <a:extLst>
            <a:ext uri="{FF2B5EF4-FFF2-40B4-BE49-F238E27FC236}">
              <a16:creationId xmlns:a16="http://schemas.microsoft.com/office/drawing/2014/main" id="{B6390917-3E21-4025-9037-902549EBB45A}"/>
            </a:ext>
          </a:extLst>
        </xdr:cNvPr>
        <xdr:cNvSpPr/>
      </xdr:nvSpPr>
      <xdr:spPr>
        <a:xfrm rot="10800000">
          <a:off x="5775512" y="678583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23</xdr:row>
      <xdr:rowOff>39528</xdr:rowOff>
    </xdr:from>
    <xdr:to>
      <xdr:col>8</xdr:col>
      <xdr:colOff>411149</xdr:colOff>
      <xdr:row>23</xdr:row>
      <xdr:rowOff>207060</xdr:rowOff>
    </xdr:to>
    <xdr:sp macro="" textlink="">
      <xdr:nvSpPr>
        <xdr:cNvPr id="138" name="曲折矢印 35">
          <a:extLst>
            <a:ext uri="{FF2B5EF4-FFF2-40B4-BE49-F238E27FC236}">
              <a16:creationId xmlns:a16="http://schemas.microsoft.com/office/drawing/2014/main" id="{A53CD6A2-9634-462A-9A79-982FAC6E783F}"/>
            </a:ext>
          </a:extLst>
        </xdr:cNvPr>
        <xdr:cNvSpPr/>
      </xdr:nvSpPr>
      <xdr:spPr>
        <a:xfrm>
          <a:off x="5657585" y="56693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233083</xdr:colOff>
      <xdr:row>25</xdr:row>
      <xdr:rowOff>161365</xdr:rowOff>
    </xdr:from>
    <xdr:to>
      <xdr:col>8</xdr:col>
      <xdr:colOff>382495</xdr:colOff>
      <xdr:row>25</xdr:row>
      <xdr:rowOff>357468</xdr:rowOff>
    </xdr:to>
    <xdr:sp macro="" textlink="">
      <xdr:nvSpPr>
        <xdr:cNvPr id="140" name="U ターン矢印 23">
          <a:extLst>
            <a:ext uri="{FF2B5EF4-FFF2-40B4-BE49-F238E27FC236}">
              <a16:creationId xmlns:a16="http://schemas.microsoft.com/office/drawing/2014/main" id="{99E28FC5-B7EC-4AAF-A463-28E4196C12A3}"/>
            </a:ext>
          </a:extLst>
        </xdr:cNvPr>
        <xdr:cNvSpPr/>
      </xdr:nvSpPr>
      <xdr:spPr>
        <a:xfrm>
          <a:off x="5647765" y="7234518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26</xdr:row>
      <xdr:rowOff>19649</xdr:rowOff>
    </xdr:from>
    <xdr:to>
      <xdr:col>8</xdr:col>
      <xdr:colOff>371321</xdr:colOff>
      <xdr:row>26</xdr:row>
      <xdr:rowOff>202797</xdr:rowOff>
    </xdr:to>
    <xdr:sp macro="" textlink="">
      <xdr:nvSpPr>
        <xdr:cNvPr id="142" name="曲折矢印 34">
          <a:extLst>
            <a:ext uri="{FF2B5EF4-FFF2-40B4-BE49-F238E27FC236}">
              <a16:creationId xmlns:a16="http://schemas.microsoft.com/office/drawing/2014/main" id="{97D628BC-2EFA-45A2-9B43-351B7C2709F4}"/>
            </a:ext>
          </a:extLst>
        </xdr:cNvPr>
        <xdr:cNvSpPr/>
      </xdr:nvSpPr>
      <xdr:spPr>
        <a:xfrm flipH="1">
          <a:off x="5621244" y="541640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24</xdr:row>
      <xdr:rowOff>39528</xdr:rowOff>
    </xdr:from>
    <xdr:to>
      <xdr:col>8</xdr:col>
      <xdr:colOff>411149</xdr:colOff>
      <xdr:row>24</xdr:row>
      <xdr:rowOff>207060</xdr:rowOff>
    </xdr:to>
    <xdr:sp macro="" textlink="">
      <xdr:nvSpPr>
        <xdr:cNvPr id="143" name="曲折矢印 35">
          <a:extLst>
            <a:ext uri="{FF2B5EF4-FFF2-40B4-BE49-F238E27FC236}">
              <a16:creationId xmlns:a16="http://schemas.microsoft.com/office/drawing/2014/main" id="{76796549-BBC6-41CB-B77F-1A4AD743BE52}"/>
            </a:ext>
          </a:extLst>
        </xdr:cNvPr>
        <xdr:cNvSpPr/>
      </xdr:nvSpPr>
      <xdr:spPr>
        <a:xfrm>
          <a:off x="5657585" y="687959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27</xdr:row>
      <xdr:rowOff>19649</xdr:rowOff>
    </xdr:from>
    <xdr:to>
      <xdr:col>8</xdr:col>
      <xdr:colOff>371321</xdr:colOff>
      <xdr:row>27</xdr:row>
      <xdr:rowOff>202797</xdr:rowOff>
    </xdr:to>
    <xdr:sp macro="" textlink="">
      <xdr:nvSpPr>
        <xdr:cNvPr id="144" name="曲折矢印 34">
          <a:extLst>
            <a:ext uri="{FF2B5EF4-FFF2-40B4-BE49-F238E27FC236}">
              <a16:creationId xmlns:a16="http://schemas.microsoft.com/office/drawing/2014/main" id="{6D3C8B25-283B-416F-BD4F-F68C479E38B1}"/>
            </a:ext>
          </a:extLst>
        </xdr:cNvPr>
        <xdr:cNvSpPr/>
      </xdr:nvSpPr>
      <xdr:spPr>
        <a:xfrm flipH="1">
          <a:off x="5621244" y="772033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292718</xdr:colOff>
      <xdr:row>29</xdr:row>
      <xdr:rowOff>24015</xdr:rowOff>
    </xdr:from>
    <xdr:to>
      <xdr:col>8</xdr:col>
      <xdr:colOff>376173</xdr:colOff>
      <xdr:row>29</xdr:row>
      <xdr:rowOff>209073</xdr:rowOff>
    </xdr:to>
    <xdr:sp macro="" textlink="">
      <xdr:nvSpPr>
        <xdr:cNvPr id="8" name="下矢印 30">
          <a:extLst>
            <a:ext uri="{FF2B5EF4-FFF2-40B4-BE49-F238E27FC236}">
              <a16:creationId xmlns:a16="http://schemas.microsoft.com/office/drawing/2014/main" id="{A9E03B13-6F4F-41F4-851D-D4546119C255}"/>
            </a:ext>
          </a:extLst>
        </xdr:cNvPr>
        <xdr:cNvSpPr/>
      </xdr:nvSpPr>
      <xdr:spPr>
        <a:xfrm rot="10800000">
          <a:off x="5707400" y="819086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247482</xdr:colOff>
      <xdr:row>30</xdr:row>
      <xdr:rowOff>3063</xdr:rowOff>
    </xdr:from>
    <xdr:to>
      <xdr:col>8</xdr:col>
      <xdr:colOff>315172</xdr:colOff>
      <xdr:row>31</xdr:row>
      <xdr:rowOff>10728</xdr:rowOff>
    </xdr:to>
    <xdr:sp macro="" textlink="">
      <xdr:nvSpPr>
        <xdr:cNvPr id="9" name="下矢印 21">
          <a:extLst>
            <a:ext uri="{FF2B5EF4-FFF2-40B4-BE49-F238E27FC236}">
              <a16:creationId xmlns:a16="http://schemas.microsoft.com/office/drawing/2014/main" id="{DEACA71A-FF6D-4C76-BD16-C0039C8D3E7C}"/>
            </a:ext>
          </a:extLst>
        </xdr:cNvPr>
        <xdr:cNvSpPr/>
      </xdr:nvSpPr>
      <xdr:spPr>
        <a:xfrm rot="8316506">
          <a:off x="16850117" y="6610051"/>
          <a:ext cx="67690" cy="240748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32</xdr:row>
      <xdr:rowOff>19649</xdr:rowOff>
    </xdr:from>
    <xdr:to>
      <xdr:col>8</xdr:col>
      <xdr:colOff>371321</xdr:colOff>
      <xdr:row>32</xdr:row>
      <xdr:rowOff>202797</xdr:rowOff>
    </xdr:to>
    <xdr:sp macro="" textlink="">
      <xdr:nvSpPr>
        <xdr:cNvPr id="32" name="曲折矢印 34">
          <a:extLst>
            <a:ext uri="{FF2B5EF4-FFF2-40B4-BE49-F238E27FC236}">
              <a16:creationId xmlns:a16="http://schemas.microsoft.com/office/drawing/2014/main" id="{BC1345F4-9BB1-4F9E-B1DB-CC2AE3FA339C}"/>
            </a:ext>
          </a:extLst>
        </xdr:cNvPr>
        <xdr:cNvSpPr/>
      </xdr:nvSpPr>
      <xdr:spPr>
        <a:xfrm flipH="1">
          <a:off x="5621244" y="888574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238954</xdr:colOff>
      <xdr:row>31</xdr:row>
      <xdr:rowOff>152441</xdr:rowOff>
    </xdr:from>
    <xdr:to>
      <xdr:col>8</xdr:col>
      <xdr:colOff>407200</xdr:colOff>
      <xdr:row>31</xdr:row>
      <xdr:rowOff>319973</xdr:rowOff>
    </xdr:to>
    <xdr:sp macro="" textlink="">
      <xdr:nvSpPr>
        <xdr:cNvPr id="68" name="曲折矢印 33">
          <a:extLst>
            <a:ext uri="{FF2B5EF4-FFF2-40B4-BE49-F238E27FC236}">
              <a16:creationId xmlns:a16="http://schemas.microsoft.com/office/drawing/2014/main" id="{23250AF4-D34E-44D9-AE43-29261F637526}"/>
            </a:ext>
          </a:extLst>
        </xdr:cNvPr>
        <xdr:cNvSpPr/>
      </xdr:nvSpPr>
      <xdr:spPr>
        <a:xfrm>
          <a:off x="5653636" y="9018535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33</xdr:row>
      <xdr:rowOff>31750</xdr:rowOff>
    </xdr:from>
    <xdr:to>
      <xdr:col>8</xdr:col>
      <xdr:colOff>336177</xdr:colOff>
      <xdr:row>33</xdr:row>
      <xdr:rowOff>212913</xdr:rowOff>
    </xdr:to>
    <xdr:sp macro="" textlink="">
      <xdr:nvSpPr>
        <xdr:cNvPr id="97" name="U ターン矢印 40">
          <a:extLst>
            <a:ext uri="{FF2B5EF4-FFF2-40B4-BE49-F238E27FC236}">
              <a16:creationId xmlns:a16="http://schemas.microsoft.com/office/drawing/2014/main" id="{5DBDE776-D441-40D2-803D-4F2C3CC920F5}"/>
            </a:ext>
          </a:extLst>
        </xdr:cNvPr>
        <xdr:cNvSpPr/>
      </xdr:nvSpPr>
      <xdr:spPr>
        <a:xfrm flipH="1">
          <a:off x="5596965" y="4966821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184539</xdr:colOff>
      <xdr:row>34</xdr:row>
      <xdr:rowOff>90340</xdr:rowOff>
    </xdr:from>
    <xdr:to>
      <xdr:col>8</xdr:col>
      <xdr:colOff>425134</xdr:colOff>
      <xdr:row>34</xdr:row>
      <xdr:rowOff>151723</xdr:rowOff>
    </xdr:to>
    <xdr:sp macro="" textlink="">
      <xdr:nvSpPr>
        <xdr:cNvPr id="10" name="下矢印 21">
          <a:extLst>
            <a:ext uri="{FF2B5EF4-FFF2-40B4-BE49-F238E27FC236}">
              <a16:creationId xmlns:a16="http://schemas.microsoft.com/office/drawing/2014/main" id="{E304782E-BDD3-4CC4-9C3D-3DA12CBE922B}"/>
            </a:ext>
          </a:extLst>
        </xdr:cNvPr>
        <xdr:cNvSpPr/>
      </xdr:nvSpPr>
      <xdr:spPr>
        <a:xfrm rot="13604476">
          <a:off x="5743904" y="9722803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218342</xdr:colOff>
      <xdr:row>161</xdr:row>
      <xdr:rowOff>3300</xdr:rowOff>
    </xdr:from>
    <xdr:to>
      <xdr:col>17</xdr:col>
      <xdr:colOff>111096</xdr:colOff>
      <xdr:row>163</xdr:row>
      <xdr:rowOff>132948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F28DDE1F-9B32-CDD7-B931-5275A6CAD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9992" y="35298188"/>
          <a:ext cx="988129" cy="1339325"/>
        </a:xfrm>
        <a:prstGeom prst="rect">
          <a:avLst/>
        </a:prstGeom>
      </xdr:spPr>
    </xdr:pic>
    <xdr:clientData/>
  </xdr:twoCellAnchor>
  <xdr:twoCellAnchor editAs="oneCell">
    <xdr:from>
      <xdr:col>13</xdr:col>
      <xdr:colOff>17751</xdr:colOff>
      <xdr:row>31</xdr:row>
      <xdr:rowOff>391247</xdr:rowOff>
    </xdr:from>
    <xdr:to>
      <xdr:col>17</xdr:col>
      <xdr:colOff>116125</xdr:colOff>
      <xdr:row>35</xdr:row>
      <xdr:rowOff>560565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8DAB5C79-B170-171B-1067-5950764B1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6483" y="9203808"/>
          <a:ext cx="990471" cy="1333999"/>
        </a:xfrm>
        <a:prstGeom prst="rect">
          <a:avLst/>
        </a:prstGeom>
      </xdr:spPr>
    </xdr:pic>
    <xdr:clientData/>
  </xdr:twoCellAnchor>
  <xdr:twoCellAnchor editAs="oneCell">
    <xdr:from>
      <xdr:col>13</xdr:col>
      <xdr:colOff>6837</xdr:colOff>
      <xdr:row>92</xdr:row>
      <xdr:rowOff>32237</xdr:rowOff>
    </xdr:from>
    <xdr:to>
      <xdr:col>17</xdr:col>
      <xdr:colOff>104013</xdr:colOff>
      <xdr:row>97</xdr:row>
      <xdr:rowOff>29717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3E2F02A4-C111-8CFC-8C13-38FE88E4C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13899" y="24480714"/>
          <a:ext cx="988129" cy="1310463"/>
        </a:xfrm>
        <a:prstGeom prst="rect">
          <a:avLst/>
        </a:prstGeom>
      </xdr:spPr>
    </xdr:pic>
    <xdr:clientData/>
  </xdr:twoCellAnchor>
  <xdr:twoCellAnchor editAs="oneCell">
    <xdr:from>
      <xdr:col>13</xdr:col>
      <xdr:colOff>40088</xdr:colOff>
      <xdr:row>77</xdr:row>
      <xdr:rowOff>89647</xdr:rowOff>
    </xdr:from>
    <xdr:to>
      <xdr:col>17</xdr:col>
      <xdr:colOff>471221</xdr:colOff>
      <xdr:row>81</xdr:row>
      <xdr:rowOff>2471</xdr:rowOff>
    </xdr:to>
    <xdr:pic>
      <xdr:nvPicPr>
        <xdr:cNvPr id="113" name="図 112">
          <a:extLst>
            <a:ext uri="{FF2B5EF4-FFF2-40B4-BE49-F238E27FC236}">
              <a16:creationId xmlns:a16="http://schemas.microsoft.com/office/drawing/2014/main" id="{E57B614D-ACAB-284D-211A-5A8B17AE3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200000">
          <a:off x="9929578" y="23019945"/>
          <a:ext cx="1002036" cy="1327603"/>
        </a:xfrm>
        <a:prstGeom prst="rect">
          <a:avLst/>
        </a:prstGeom>
      </xdr:spPr>
    </xdr:pic>
    <xdr:clientData/>
  </xdr:twoCellAnchor>
  <xdr:twoCellAnchor>
    <xdr:from>
      <xdr:col>8</xdr:col>
      <xdr:colOff>171402</xdr:colOff>
      <xdr:row>39</xdr:row>
      <xdr:rowOff>90340</xdr:rowOff>
    </xdr:from>
    <xdr:to>
      <xdr:col>8</xdr:col>
      <xdr:colOff>411997</xdr:colOff>
      <xdr:row>39</xdr:row>
      <xdr:rowOff>151723</xdr:rowOff>
    </xdr:to>
    <xdr:sp macro="" textlink="">
      <xdr:nvSpPr>
        <xdr:cNvPr id="127" name="下矢印 21">
          <a:extLst>
            <a:ext uri="{FF2B5EF4-FFF2-40B4-BE49-F238E27FC236}">
              <a16:creationId xmlns:a16="http://schemas.microsoft.com/office/drawing/2014/main" id="{BA7ADB21-0406-43C7-BBC8-A2BB21CB25BD}"/>
            </a:ext>
          </a:extLst>
        </xdr:cNvPr>
        <xdr:cNvSpPr/>
      </xdr:nvSpPr>
      <xdr:spPr>
        <a:xfrm rot="13604476">
          <a:off x="5730767" y="11483286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582448</xdr:colOff>
      <xdr:row>40</xdr:row>
      <xdr:rowOff>70068</xdr:rowOff>
    </xdr:from>
    <xdr:to>
      <xdr:col>1</xdr:col>
      <xdr:colOff>232103</xdr:colOff>
      <xdr:row>41</xdr:row>
      <xdr:rowOff>83207</xdr:rowOff>
    </xdr:to>
    <xdr:sp macro="" textlink="">
      <xdr:nvSpPr>
        <xdr:cNvPr id="129" name="円弧 128">
          <a:extLst>
            <a:ext uri="{FF2B5EF4-FFF2-40B4-BE49-F238E27FC236}">
              <a16:creationId xmlns:a16="http://schemas.microsoft.com/office/drawing/2014/main" id="{A0E734F0-CDDE-E689-1EF2-DDB3D173D138}"/>
            </a:ext>
          </a:extLst>
        </xdr:cNvPr>
        <xdr:cNvSpPr/>
      </xdr:nvSpPr>
      <xdr:spPr>
        <a:xfrm>
          <a:off x="582448" y="11780344"/>
          <a:ext cx="258379" cy="240863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192690</xdr:colOff>
      <xdr:row>40</xdr:row>
      <xdr:rowOff>17517</xdr:rowOff>
    </xdr:from>
    <xdr:to>
      <xdr:col>8</xdr:col>
      <xdr:colOff>357449</xdr:colOff>
      <xdr:row>40</xdr:row>
      <xdr:rowOff>200665</xdr:rowOff>
    </xdr:to>
    <xdr:sp macro="" textlink="">
      <xdr:nvSpPr>
        <xdr:cNvPr id="130" name="曲折矢印 32">
          <a:extLst>
            <a:ext uri="{FF2B5EF4-FFF2-40B4-BE49-F238E27FC236}">
              <a16:creationId xmlns:a16="http://schemas.microsoft.com/office/drawing/2014/main" id="{68E999A4-34A2-4FE8-89E3-A81297A191E2}"/>
            </a:ext>
          </a:extLst>
        </xdr:cNvPr>
        <xdr:cNvSpPr/>
      </xdr:nvSpPr>
      <xdr:spPr>
        <a:xfrm flipH="1">
          <a:off x="5662449" y="1172779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199092</xdr:colOff>
      <xdr:row>41</xdr:row>
      <xdr:rowOff>86885</xdr:rowOff>
    </xdr:from>
    <xdr:to>
      <xdr:col>8</xdr:col>
      <xdr:colOff>363851</xdr:colOff>
      <xdr:row>41</xdr:row>
      <xdr:rowOff>270033</xdr:rowOff>
    </xdr:to>
    <xdr:sp macro="" textlink="">
      <xdr:nvSpPr>
        <xdr:cNvPr id="131" name="曲折矢印 34">
          <a:extLst>
            <a:ext uri="{FF2B5EF4-FFF2-40B4-BE49-F238E27FC236}">
              <a16:creationId xmlns:a16="http://schemas.microsoft.com/office/drawing/2014/main" id="{BE5E7678-531B-4D4B-933F-E691C2063150}"/>
            </a:ext>
          </a:extLst>
        </xdr:cNvPr>
        <xdr:cNvSpPr/>
      </xdr:nvSpPr>
      <xdr:spPr>
        <a:xfrm flipH="1">
          <a:off x="5779621" y="1279435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42</xdr:row>
      <xdr:rowOff>30656</xdr:rowOff>
    </xdr:from>
    <xdr:to>
      <xdr:col>8</xdr:col>
      <xdr:colOff>400349</xdr:colOff>
      <xdr:row>42</xdr:row>
      <xdr:rowOff>198188</xdr:rowOff>
    </xdr:to>
    <xdr:sp macro="" textlink="">
      <xdr:nvSpPr>
        <xdr:cNvPr id="133" name="曲折矢印 16">
          <a:extLst>
            <a:ext uri="{FF2B5EF4-FFF2-40B4-BE49-F238E27FC236}">
              <a16:creationId xmlns:a16="http://schemas.microsoft.com/office/drawing/2014/main" id="{786F762F-4A82-4A32-B303-9BBFA6F6B8FB}"/>
            </a:ext>
          </a:extLst>
        </xdr:cNvPr>
        <xdr:cNvSpPr/>
      </xdr:nvSpPr>
      <xdr:spPr>
        <a:xfrm>
          <a:off x="5701862" y="1219638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43</xdr:row>
      <xdr:rowOff>30655</xdr:rowOff>
    </xdr:from>
    <xdr:to>
      <xdr:col>8</xdr:col>
      <xdr:colOff>346214</xdr:colOff>
      <xdr:row>43</xdr:row>
      <xdr:rowOff>215713</xdr:rowOff>
    </xdr:to>
    <xdr:sp macro="" textlink="">
      <xdr:nvSpPr>
        <xdr:cNvPr id="134" name="下矢印 30">
          <a:extLst>
            <a:ext uri="{FF2B5EF4-FFF2-40B4-BE49-F238E27FC236}">
              <a16:creationId xmlns:a16="http://schemas.microsoft.com/office/drawing/2014/main" id="{5256A83B-DAF4-418C-95F0-364B56FE9100}"/>
            </a:ext>
          </a:extLst>
        </xdr:cNvPr>
        <xdr:cNvSpPr/>
      </xdr:nvSpPr>
      <xdr:spPr>
        <a:xfrm rot="10800000">
          <a:off x="5732518" y="12424103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88333</xdr:colOff>
      <xdr:row>43</xdr:row>
      <xdr:rowOff>90974</xdr:rowOff>
    </xdr:from>
    <xdr:to>
      <xdr:col>1</xdr:col>
      <xdr:colOff>162782</xdr:colOff>
      <xdr:row>43</xdr:row>
      <xdr:rowOff>90974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3C98E367-8563-47DB-866E-3924C8D32529}"/>
            </a:ext>
          </a:extLst>
        </xdr:cNvPr>
        <xdr:cNvCxnSpPr/>
      </xdr:nvCxnSpPr>
      <xdr:spPr>
        <a:xfrm>
          <a:off x="698553" y="12505998"/>
          <a:ext cx="74449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582448</xdr:colOff>
      <xdr:row>44</xdr:row>
      <xdr:rowOff>70068</xdr:rowOff>
    </xdr:from>
    <xdr:to>
      <xdr:col>1</xdr:col>
      <xdr:colOff>232103</xdr:colOff>
      <xdr:row>45</xdr:row>
      <xdr:rowOff>83207</xdr:rowOff>
    </xdr:to>
    <xdr:sp macro="" textlink="">
      <xdr:nvSpPr>
        <xdr:cNvPr id="141" name="円弧 140">
          <a:extLst>
            <a:ext uri="{FF2B5EF4-FFF2-40B4-BE49-F238E27FC236}">
              <a16:creationId xmlns:a16="http://schemas.microsoft.com/office/drawing/2014/main" id="{41F97128-B6BF-458B-AC15-ADE491014B51}"/>
            </a:ext>
          </a:extLst>
        </xdr:cNvPr>
        <xdr:cNvSpPr/>
      </xdr:nvSpPr>
      <xdr:spPr>
        <a:xfrm>
          <a:off x="582448" y="11797434"/>
          <a:ext cx="259875" cy="242358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192690</xdr:colOff>
      <xdr:row>44</xdr:row>
      <xdr:rowOff>17517</xdr:rowOff>
    </xdr:from>
    <xdr:to>
      <xdr:col>8</xdr:col>
      <xdr:colOff>357449</xdr:colOff>
      <xdr:row>44</xdr:row>
      <xdr:rowOff>200665</xdr:rowOff>
    </xdr:to>
    <xdr:sp macro="" textlink="">
      <xdr:nvSpPr>
        <xdr:cNvPr id="145" name="曲折矢印 32">
          <a:extLst>
            <a:ext uri="{FF2B5EF4-FFF2-40B4-BE49-F238E27FC236}">
              <a16:creationId xmlns:a16="http://schemas.microsoft.com/office/drawing/2014/main" id="{C9454DFA-C535-4575-8CE1-CE2C53BB3FA2}"/>
            </a:ext>
          </a:extLst>
        </xdr:cNvPr>
        <xdr:cNvSpPr/>
      </xdr:nvSpPr>
      <xdr:spPr>
        <a:xfrm flipH="1">
          <a:off x="5662983" y="1174488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45</xdr:row>
      <xdr:rowOff>30655</xdr:rowOff>
    </xdr:from>
    <xdr:to>
      <xdr:col>8</xdr:col>
      <xdr:colOff>346214</xdr:colOff>
      <xdr:row>45</xdr:row>
      <xdr:rowOff>215713</xdr:rowOff>
    </xdr:to>
    <xdr:sp macro="" textlink="">
      <xdr:nvSpPr>
        <xdr:cNvPr id="146" name="下矢印 30">
          <a:extLst>
            <a:ext uri="{FF2B5EF4-FFF2-40B4-BE49-F238E27FC236}">
              <a16:creationId xmlns:a16="http://schemas.microsoft.com/office/drawing/2014/main" id="{E5EA6D54-C00F-472E-8452-025B8495701C}"/>
            </a:ext>
          </a:extLst>
        </xdr:cNvPr>
        <xdr:cNvSpPr/>
      </xdr:nvSpPr>
      <xdr:spPr>
        <a:xfrm rot="10800000">
          <a:off x="5733052" y="12445679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203464</xdr:colOff>
      <xdr:row>46</xdr:row>
      <xdr:rowOff>69209</xdr:rowOff>
    </xdr:from>
    <xdr:to>
      <xdr:col>8</xdr:col>
      <xdr:colOff>368223</xdr:colOff>
      <xdr:row>47</xdr:row>
      <xdr:rowOff>23138</xdr:rowOff>
    </xdr:to>
    <xdr:sp macro="" textlink="">
      <xdr:nvSpPr>
        <xdr:cNvPr id="147" name="曲折矢印 34">
          <a:extLst>
            <a:ext uri="{FF2B5EF4-FFF2-40B4-BE49-F238E27FC236}">
              <a16:creationId xmlns:a16="http://schemas.microsoft.com/office/drawing/2014/main" id="{E99A2882-4174-F238-E72A-60C4FBB3EFAA}"/>
            </a:ext>
          </a:extLst>
        </xdr:cNvPr>
        <xdr:cNvSpPr/>
      </xdr:nvSpPr>
      <xdr:spPr>
        <a:xfrm rot="19042937" flipH="1">
          <a:off x="5673757" y="1317189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139207</xdr:colOff>
      <xdr:row>46</xdr:row>
      <xdr:rowOff>128093</xdr:rowOff>
    </xdr:from>
    <xdr:to>
      <xdr:col>1</xdr:col>
      <xdr:colOff>219926</xdr:colOff>
      <xdr:row>46</xdr:row>
      <xdr:rowOff>192049</xdr:rowOff>
    </xdr:to>
    <xdr:cxnSp macro="">
      <xdr:nvCxnSpPr>
        <xdr:cNvPr id="149" name="直線コネクタ 148">
          <a:extLst>
            <a:ext uri="{FF2B5EF4-FFF2-40B4-BE49-F238E27FC236}">
              <a16:creationId xmlns:a16="http://schemas.microsoft.com/office/drawing/2014/main" id="{C1B69E6E-3194-CB64-A7C8-86D2B5E83DB4}"/>
            </a:ext>
          </a:extLst>
        </xdr:cNvPr>
        <xdr:cNvCxnSpPr/>
      </xdr:nvCxnSpPr>
      <xdr:spPr>
        <a:xfrm>
          <a:off x="749427" y="13230776"/>
          <a:ext cx="80719" cy="6395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58853</xdr:colOff>
      <xdr:row>46</xdr:row>
      <xdr:rowOff>120113</xdr:rowOff>
    </xdr:from>
    <xdr:to>
      <xdr:col>1</xdr:col>
      <xdr:colOff>138370</xdr:colOff>
      <xdr:row>46</xdr:row>
      <xdr:rowOff>182756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45A3A137-7156-30D1-93E2-DF37CB20A59F}"/>
            </a:ext>
          </a:extLst>
        </xdr:cNvPr>
        <xdr:cNvCxnSpPr/>
      </xdr:nvCxnSpPr>
      <xdr:spPr>
        <a:xfrm flipV="1">
          <a:off x="669073" y="13222796"/>
          <a:ext cx="79517" cy="6264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232103</xdr:colOff>
      <xdr:row>47</xdr:row>
      <xdr:rowOff>30656</xdr:rowOff>
    </xdr:from>
    <xdr:to>
      <xdr:col>8</xdr:col>
      <xdr:colOff>400349</xdr:colOff>
      <xdr:row>47</xdr:row>
      <xdr:rowOff>198188</xdr:rowOff>
    </xdr:to>
    <xdr:sp macro="" textlink="">
      <xdr:nvSpPr>
        <xdr:cNvPr id="153" name="曲折矢印 16">
          <a:extLst>
            <a:ext uri="{FF2B5EF4-FFF2-40B4-BE49-F238E27FC236}">
              <a16:creationId xmlns:a16="http://schemas.microsoft.com/office/drawing/2014/main" id="{EB529448-534F-4E07-96AE-E8A00B07EE78}"/>
            </a:ext>
          </a:extLst>
        </xdr:cNvPr>
        <xdr:cNvSpPr/>
      </xdr:nvSpPr>
      <xdr:spPr>
        <a:xfrm>
          <a:off x="5702396" y="1221646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48</xdr:row>
      <xdr:rowOff>19649</xdr:rowOff>
    </xdr:from>
    <xdr:to>
      <xdr:col>8</xdr:col>
      <xdr:colOff>371321</xdr:colOff>
      <xdr:row>48</xdr:row>
      <xdr:rowOff>202797</xdr:rowOff>
    </xdr:to>
    <xdr:sp macro="" textlink="">
      <xdr:nvSpPr>
        <xdr:cNvPr id="154" name="曲折矢印 34">
          <a:extLst>
            <a:ext uri="{FF2B5EF4-FFF2-40B4-BE49-F238E27FC236}">
              <a16:creationId xmlns:a16="http://schemas.microsoft.com/office/drawing/2014/main" id="{27BE09FA-8205-4191-AE98-F75A037F5FF3}"/>
            </a:ext>
          </a:extLst>
        </xdr:cNvPr>
        <xdr:cNvSpPr/>
      </xdr:nvSpPr>
      <xdr:spPr>
        <a:xfrm flipH="1">
          <a:off x="5676855" y="1197623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49</xdr:row>
      <xdr:rowOff>31750</xdr:rowOff>
    </xdr:from>
    <xdr:to>
      <xdr:col>8</xdr:col>
      <xdr:colOff>336177</xdr:colOff>
      <xdr:row>49</xdr:row>
      <xdr:rowOff>212913</xdr:rowOff>
    </xdr:to>
    <xdr:sp macro="" textlink="">
      <xdr:nvSpPr>
        <xdr:cNvPr id="161" name="U ターン矢印 40">
          <a:extLst>
            <a:ext uri="{FF2B5EF4-FFF2-40B4-BE49-F238E27FC236}">
              <a16:creationId xmlns:a16="http://schemas.microsoft.com/office/drawing/2014/main" id="{94A81368-56CC-4C03-8B45-14F3DE6E846B}"/>
            </a:ext>
          </a:extLst>
        </xdr:cNvPr>
        <xdr:cNvSpPr/>
      </xdr:nvSpPr>
      <xdr:spPr>
        <a:xfrm flipH="1">
          <a:off x="5657058" y="9538165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154606</xdr:colOff>
      <xdr:row>49</xdr:row>
      <xdr:rowOff>10245</xdr:rowOff>
    </xdr:from>
    <xdr:to>
      <xdr:col>1</xdr:col>
      <xdr:colOff>159409</xdr:colOff>
      <xdr:row>49</xdr:row>
      <xdr:rowOff>219176</xdr:rowOff>
    </xdr:to>
    <xdr:grpSp>
      <xdr:nvGrpSpPr>
        <xdr:cNvPr id="175" name="グループ化 174">
          <a:extLst>
            <a:ext uri="{FF2B5EF4-FFF2-40B4-BE49-F238E27FC236}">
              <a16:creationId xmlns:a16="http://schemas.microsoft.com/office/drawing/2014/main" id="{B4E5DC0B-4CD3-40AB-B116-E185F18CC6E6}"/>
            </a:ext>
          </a:extLst>
        </xdr:cNvPr>
        <xdr:cNvGrpSpPr/>
      </xdr:nvGrpSpPr>
      <xdr:grpSpPr>
        <a:xfrm rot="10800000" flipH="1">
          <a:off x="764206" y="14693985"/>
          <a:ext cx="4803" cy="208931"/>
          <a:chOff x="12523298" y="1636087"/>
          <a:chExt cx="1796" cy="1222611"/>
        </a:xfrm>
      </xdr:grpSpPr>
      <xdr:cxnSp macro="">
        <xdr:nvCxnSpPr>
          <xdr:cNvPr id="187" name="直線コネクタ 186">
            <a:extLst>
              <a:ext uri="{FF2B5EF4-FFF2-40B4-BE49-F238E27FC236}">
                <a16:creationId xmlns:a16="http://schemas.microsoft.com/office/drawing/2014/main" id="{F2FD4A2E-B99E-4C75-B9F6-4B7F936A7A25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8" name="直線コネクタ 187">
            <a:extLst>
              <a:ext uri="{FF2B5EF4-FFF2-40B4-BE49-F238E27FC236}">
                <a16:creationId xmlns:a16="http://schemas.microsoft.com/office/drawing/2014/main" id="{7C638E85-BAB6-FB1D-7207-EDDE3ADDFED8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18853</xdr:colOff>
      <xdr:row>49</xdr:row>
      <xdr:rowOff>86316</xdr:rowOff>
    </xdr:from>
    <xdr:to>
      <xdr:col>1</xdr:col>
      <xdr:colOff>137766</xdr:colOff>
      <xdr:row>49</xdr:row>
      <xdr:rowOff>208799</xdr:rowOff>
    </xdr:to>
    <xdr:sp macro="" textlink="">
      <xdr:nvSpPr>
        <xdr:cNvPr id="189" name="曲折矢印 32">
          <a:extLst>
            <a:ext uri="{FF2B5EF4-FFF2-40B4-BE49-F238E27FC236}">
              <a16:creationId xmlns:a16="http://schemas.microsoft.com/office/drawing/2014/main" id="{704228EF-6152-4EF5-B7BB-9B02DB682967}"/>
            </a:ext>
          </a:extLst>
        </xdr:cNvPr>
        <xdr:cNvSpPr/>
      </xdr:nvSpPr>
      <xdr:spPr>
        <a:xfrm rot="16200000" flipH="1">
          <a:off x="626237" y="13842847"/>
          <a:ext cx="122483" cy="118913"/>
        </a:xfrm>
        <a:prstGeom prst="bentArrow">
          <a:avLst>
            <a:gd name="adj1" fmla="val 5278"/>
            <a:gd name="adj2" fmla="val 25000"/>
            <a:gd name="adj3" fmla="val 32049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50</xdr:row>
      <xdr:rowOff>35900</xdr:rowOff>
    </xdr:from>
    <xdr:to>
      <xdr:col>8</xdr:col>
      <xdr:colOff>380306</xdr:colOff>
      <xdr:row>50</xdr:row>
      <xdr:rowOff>203432</xdr:rowOff>
    </xdr:to>
    <xdr:sp macro="" textlink="">
      <xdr:nvSpPr>
        <xdr:cNvPr id="190" name="曲折矢印 33">
          <a:extLst>
            <a:ext uri="{FF2B5EF4-FFF2-40B4-BE49-F238E27FC236}">
              <a16:creationId xmlns:a16="http://schemas.microsoft.com/office/drawing/2014/main" id="{81AF87C2-695E-4008-AB10-3368B8605DCF}"/>
            </a:ext>
          </a:extLst>
        </xdr:cNvPr>
        <xdr:cNvSpPr/>
      </xdr:nvSpPr>
      <xdr:spPr>
        <a:xfrm>
          <a:off x="5677365" y="1092561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51</xdr:row>
      <xdr:rowOff>35900</xdr:rowOff>
    </xdr:from>
    <xdr:to>
      <xdr:col>8</xdr:col>
      <xdr:colOff>380306</xdr:colOff>
      <xdr:row>51</xdr:row>
      <xdr:rowOff>203432</xdr:rowOff>
    </xdr:to>
    <xdr:sp macro="" textlink="">
      <xdr:nvSpPr>
        <xdr:cNvPr id="191" name="曲折矢印 33">
          <a:extLst>
            <a:ext uri="{FF2B5EF4-FFF2-40B4-BE49-F238E27FC236}">
              <a16:creationId xmlns:a16="http://schemas.microsoft.com/office/drawing/2014/main" id="{9ECE7F25-1A4C-494C-ADE0-C120DB17C4F2}"/>
            </a:ext>
          </a:extLst>
        </xdr:cNvPr>
        <xdr:cNvSpPr/>
      </xdr:nvSpPr>
      <xdr:spPr>
        <a:xfrm>
          <a:off x="5677365" y="1092561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94340</xdr:colOff>
      <xdr:row>50</xdr:row>
      <xdr:rowOff>59305</xdr:rowOff>
    </xdr:from>
    <xdr:to>
      <xdr:col>2</xdr:col>
      <xdr:colOff>8610</xdr:colOff>
      <xdr:row>51</xdr:row>
      <xdr:rowOff>72444</xdr:rowOff>
    </xdr:to>
    <xdr:sp macro="" textlink="">
      <xdr:nvSpPr>
        <xdr:cNvPr id="192" name="円弧 191">
          <a:extLst>
            <a:ext uri="{FF2B5EF4-FFF2-40B4-BE49-F238E27FC236}">
              <a16:creationId xmlns:a16="http://schemas.microsoft.com/office/drawing/2014/main" id="{85F6D152-219F-45CA-9D02-3908A11388A4}"/>
            </a:ext>
          </a:extLst>
        </xdr:cNvPr>
        <xdr:cNvSpPr/>
      </xdr:nvSpPr>
      <xdr:spPr>
        <a:xfrm flipH="1">
          <a:off x="703509" y="14042220"/>
          <a:ext cx="237152" cy="24130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94340</xdr:colOff>
      <xdr:row>51</xdr:row>
      <xdr:rowOff>59305</xdr:rowOff>
    </xdr:from>
    <xdr:to>
      <xdr:col>2</xdr:col>
      <xdr:colOff>8610</xdr:colOff>
      <xdr:row>52</xdr:row>
      <xdr:rowOff>72444</xdr:rowOff>
    </xdr:to>
    <xdr:sp macro="" textlink="">
      <xdr:nvSpPr>
        <xdr:cNvPr id="194" name="円弧 193">
          <a:extLst>
            <a:ext uri="{FF2B5EF4-FFF2-40B4-BE49-F238E27FC236}">
              <a16:creationId xmlns:a16="http://schemas.microsoft.com/office/drawing/2014/main" id="{71C882FC-8958-493A-91A0-9338E2A48CD8}"/>
            </a:ext>
          </a:extLst>
        </xdr:cNvPr>
        <xdr:cNvSpPr/>
      </xdr:nvSpPr>
      <xdr:spPr>
        <a:xfrm flipH="1">
          <a:off x="703509" y="14042220"/>
          <a:ext cx="237152" cy="24130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52</xdr:row>
      <xdr:rowOff>19649</xdr:rowOff>
    </xdr:from>
    <xdr:to>
      <xdr:col>8</xdr:col>
      <xdr:colOff>371321</xdr:colOff>
      <xdr:row>52</xdr:row>
      <xdr:rowOff>202797</xdr:rowOff>
    </xdr:to>
    <xdr:sp macro="" textlink="">
      <xdr:nvSpPr>
        <xdr:cNvPr id="195" name="曲折矢印 34">
          <a:extLst>
            <a:ext uri="{FF2B5EF4-FFF2-40B4-BE49-F238E27FC236}">
              <a16:creationId xmlns:a16="http://schemas.microsoft.com/office/drawing/2014/main" id="{BA38AB59-BF60-45E3-AC40-4D0418301B4B}"/>
            </a:ext>
          </a:extLst>
        </xdr:cNvPr>
        <xdr:cNvSpPr/>
      </xdr:nvSpPr>
      <xdr:spPr>
        <a:xfrm flipH="1">
          <a:off x="5674819" y="135324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53</xdr:row>
      <xdr:rowOff>35900</xdr:rowOff>
    </xdr:from>
    <xdr:to>
      <xdr:col>8</xdr:col>
      <xdr:colOff>380306</xdr:colOff>
      <xdr:row>53</xdr:row>
      <xdr:rowOff>203432</xdr:rowOff>
    </xdr:to>
    <xdr:sp macro="" textlink="">
      <xdr:nvSpPr>
        <xdr:cNvPr id="196" name="曲折矢印 33">
          <a:extLst>
            <a:ext uri="{FF2B5EF4-FFF2-40B4-BE49-F238E27FC236}">
              <a16:creationId xmlns:a16="http://schemas.microsoft.com/office/drawing/2014/main" id="{74029BDC-46BD-4BDE-A218-1829F6C77F76}"/>
            </a:ext>
          </a:extLst>
        </xdr:cNvPr>
        <xdr:cNvSpPr/>
      </xdr:nvSpPr>
      <xdr:spPr>
        <a:xfrm>
          <a:off x="5680317" y="1400590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94340</xdr:colOff>
      <xdr:row>53</xdr:row>
      <xdr:rowOff>59305</xdr:rowOff>
    </xdr:from>
    <xdr:to>
      <xdr:col>2</xdr:col>
      <xdr:colOff>8610</xdr:colOff>
      <xdr:row>54</xdr:row>
      <xdr:rowOff>72444</xdr:rowOff>
    </xdr:to>
    <xdr:sp macro="" textlink="">
      <xdr:nvSpPr>
        <xdr:cNvPr id="198" name="円弧 197">
          <a:extLst>
            <a:ext uri="{FF2B5EF4-FFF2-40B4-BE49-F238E27FC236}">
              <a16:creationId xmlns:a16="http://schemas.microsoft.com/office/drawing/2014/main" id="{9EBD77FA-1832-441E-A373-46BE70A2B379}"/>
            </a:ext>
          </a:extLst>
        </xdr:cNvPr>
        <xdr:cNvSpPr/>
      </xdr:nvSpPr>
      <xdr:spPr>
        <a:xfrm flipH="1">
          <a:off x="703940" y="14290562"/>
          <a:ext cx="23721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171402</xdr:colOff>
      <xdr:row>54</xdr:row>
      <xdr:rowOff>90340</xdr:rowOff>
    </xdr:from>
    <xdr:to>
      <xdr:col>8</xdr:col>
      <xdr:colOff>411997</xdr:colOff>
      <xdr:row>54</xdr:row>
      <xdr:rowOff>151723</xdr:rowOff>
    </xdr:to>
    <xdr:sp macro="" textlink="">
      <xdr:nvSpPr>
        <xdr:cNvPr id="199" name="下矢印 21">
          <a:extLst>
            <a:ext uri="{FF2B5EF4-FFF2-40B4-BE49-F238E27FC236}">
              <a16:creationId xmlns:a16="http://schemas.microsoft.com/office/drawing/2014/main" id="{2B397167-761F-4D28-8764-E2BA253F0EE8}"/>
            </a:ext>
          </a:extLst>
        </xdr:cNvPr>
        <xdr:cNvSpPr/>
      </xdr:nvSpPr>
      <xdr:spPr>
        <a:xfrm rot="13604476">
          <a:off x="5729265" y="1145613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262758</xdr:colOff>
      <xdr:row>55</xdr:row>
      <xdr:rowOff>30655</xdr:rowOff>
    </xdr:from>
    <xdr:to>
      <xdr:col>8</xdr:col>
      <xdr:colOff>315685</xdr:colOff>
      <xdr:row>55</xdr:row>
      <xdr:rowOff>130629</xdr:rowOff>
    </xdr:to>
    <xdr:sp macro="" textlink="">
      <xdr:nvSpPr>
        <xdr:cNvPr id="200" name="下矢印 30">
          <a:extLst>
            <a:ext uri="{FF2B5EF4-FFF2-40B4-BE49-F238E27FC236}">
              <a16:creationId xmlns:a16="http://schemas.microsoft.com/office/drawing/2014/main" id="{6F795BB8-F94C-4C61-870B-B7D3F461B382}"/>
            </a:ext>
          </a:extLst>
        </xdr:cNvPr>
        <xdr:cNvSpPr/>
      </xdr:nvSpPr>
      <xdr:spPr>
        <a:xfrm rot="10800000">
          <a:off x="5731015" y="15176312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55</xdr:row>
      <xdr:rowOff>123377</xdr:rowOff>
    </xdr:from>
    <xdr:to>
      <xdr:col>8</xdr:col>
      <xdr:colOff>362713</xdr:colOff>
      <xdr:row>55</xdr:row>
      <xdr:rowOff>198887</xdr:rowOff>
    </xdr:to>
    <xdr:cxnSp macro="">
      <xdr:nvCxnSpPr>
        <xdr:cNvPr id="202" name="直線コネクタ 201">
          <a:extLst>
            <a:ext uri="{FF2B5EF4-FFF2-40B4-BE49-F238E27FC236}">
              <a16:creationId xmlns:a16="http://schemas.microsoft.com/office/drawing/2014/main" id="{6029D067-278D-9392-E178-932C2CDA1583}"/>
            </a:ext>
          </a:extLst>
        </xdr:cNvPr>
        <xdr:cNvCxnSpPr/>
      </xdr:nvCxnSpPr>
      <xdr:spPr>
        <a:xfrm flipV="1">
          <a:off x="5825226" y="15229188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55</xdr:row>
      <xdr:rowOff>203679</xdr:rowOff>
    </xdr:from>
    <xdr:to>
      <xdr:col>8</xdr:col>
      <xdr:colOff>369019</xdr:colOff>
      <xdr:row>55</xdr:row>
      <xdr:rowOff>203679</xdr:rowOff>
    </xdr:to>
    <xdr:cxnSp macro="">
      <xdr:nvCxnSpPr>
        <xdr:cNvPr id="203" name="直線コネクタ 202">
          <a:extLst>
            <a:ext uri="{FF2B5EF4-FFF2-40B4-BE49-F238E27FC236}">
              <a16:creationId xmlns:a16="http://schemas.microsoft.com/office/drawing/2014/main" id="{A7323000-31BF-2601-3780-22ED8F2C2658}"/>
            </a:ext>
          </a:extLst>
        </xdr:cNvPr>
        <xdr:cNvCxnSpPr/>
      </xdr:nvCxnSpPr>
      <xdr:spPr>
        <a:xfrm>
          <a:off x="5746151" y="15309490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55</xdr:row>
      <xdr:rowOff>211557</xdr:rowOff>
    </xdr:from>
    <xdr:to>
      <xdr:col>8</xdr:col>
      <xdr:colOff>289047</xdr:colOff>
      <xdr:row>55</xdr:row>
      <xdr:rowOff>304321</xdr:rowOff>
    </xdr:to>
    <xdr:cxnSp macro="">
      <xdr:nvCxnSpPr>
        <xdr:cNvPr id="204" name="直線コネクタ 203">
          <a:extLst>
            <a:ext uri="{FF2B5EF4-FFF2-40B4-BE49-F238E27FC236}">
              <a16:creationId xmlns:a16="http://schemas.microsoft.com/office/drawing/2014/main" id="{5782AB2C-5442-61BE-9BF4-9676FA1C46C4}"/>
            </a:ext>
          </a:extLst>
        </xdr:cNvPr>
        <xdr:cNvCxnSpPr/>
      </xdr:nvCxnSpPr>
      <xdr:spPr>
        <a:xfrm flipV="1">
          <a:off x="5752443" y="15317368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56</xdr:row>
      <xdr:rowOff>30655</xdr:rowOff>
    </xdr:from>
    <xdr:to>
      <xdr:col>8</xdr:col>
      <xdr:colOff>346214</xdr:colOff>
      <xdr:row>56</xdr:row>
      <xdr:rowOff>215713</xdr:rowOff>
    </xdr:to>
    <xdr:sp macro="" textlink="">
      <xdr:nvSpPr>
        <xdr:cNvPr id="215" name="下矢印 30">
          <a:extLst>
            <a:ext uri="{FF2B5EF4-FFF2-40B4-BE49-F238E27FC236}">
              <a16:creationId xmlns:a16="http://schemas.microsoft.com/office/drawing/2014/main" id="{8E824330-35B2-47D7-A95B-5E7055138670}"/>
            </a:ext>
          </a:extLst>
        </xdr:cNvPr>
        <xdr:cNvSpPr/>
      </xdr:nvSpPr>
      <xdr:spPr>
        <a:xfrm rot="10800000">
          <a:off x="5733528" y="1241804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281379</xdr:colOff>
      <xdr:row>57</xdr:row>
      <xdr:rowOff>131793</xdr:rowOff>
    </xdr:from>
    <xdr:to>
      <xdr:col>8</xdr:col>
      <xdr:colOff>364227</xdr:colOff>
      <xdr:row>57</xdr:row>
      <xdr:rowOff>133803</xdr:rowOff>
    </xdr:to>
    <xdr:cxnSp macro="">
      <xdr:nvCxnSpPr>
        <xdr:cNvPr id="216" name="直線コネクタ 215">
          <a:extLst>
            <a:ext uri="{FF2B5EF4-FFF2-40B4-BE49-F238E27FC236}">
              <a16:creationId xmlns:a16="http://schemas.microsoft.com/office/drawing/2014/main" id="{2393E4DC-F1B4-4878-9C15-23FBB250563C}"/>
            </a:ext>
          </a:extLst>
        </xdr:cNvPr>
        <xdr:cNvCxnSpPr/>
      </xdr:nvCxnSpPr>
      <xdr:spPr>
        <a:xfrm flipV="1">
          <a:off x="5752148" y="15303408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57</xdr:row>
      <xdr:rowOff>30655</xdr:rowOff>
    </xdr:from>
    <xdr:to>
      <xdr:col>8</xdr:col>
      <xdr:colOff>315685</xdr:colOff>
      <xdr:row>57</xdr:row>
      <xdr:rowOff>130629</xdr:rowOff>
    </xdr:to>
    <xdr:sp macro="" textlink="">
      <xdr:nvSpPr>
        <xdr:cNvPr id="217" name="下矢印 30">
          <a:extLst>
            <a:ext uri="{FF2B5EF4-FFF2-40B4-BE49-F238E27FC236}">
              <a16:creationId xmlns:a16="http://schemas.microsoft.com/office/drawing/2014/main" id="{A6F8531A-2AEC-4724-B2AE-12E23E055C3F}"/>
            </a:ext>
          </a:extLst>
        </xdr:cNvPr>
        <xdr:cNvSpPr/>
      </xdr:nvSpPr>
      <xdr:spPr>
        <a:xfrm rot="10800000">
          <a:off x="5733527" y="15202270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57</xdr:row>
      <xdr:rowOff>123377</xdr:rowOff>
    </xdr:from>
    <xdr:to>
      <xdr:col>8</xdr:col>
      <xdr:colOff>362713</xdr:colOff>
      <xdr:row>57</xdr:row>
      <xdr:rowOff>198887</xdr:rowOff>
    </xdr:to>
    <xdr:cxnSp macro="">
      <xdr:nvCxnSpPr>
        <xdr:cNvPr id="218" name="直線コネクタ 217">
          <a:extLst>
            <a:ext uri="{FF2B5EF4-FFF2-40B4-BE49-F238E27FC236}">
              <a16:creationId xmlns:a16="http://schemas.microsoft.com/office/drawing/2014/main" id="{573A2725-7683-4C14-91E5-901234DABFA2}"/>
            </a:ext>
          </a:extLst>
        </xdr:cNvPr>
        <xdr:cNvCxnSpPr/>
      </xdr:nvCxnSpPr>
      <xdr:spPr>
        <a:xfrm flipV="1">
          <a:off x="5832599" y="15294992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57</xdr:row>
      <xdr:rowOff>203679</xdr:rowOff>
    </xdr:from>
    <xdr:to>
      <xdr:col>8</xdr:col>
      <xdr:colOff>369019</xdr:colOff>
      <xdr:row>57</xdr:row>
      <xdr:rowOff>203679</xdr:rowOff>
    </xdr:to>
    <xdr:cxnSp macro="">
      <xdr:nvCxnSpPr>
        <xdr:cNvPr id="219" name="直線コネクタ 218">
          <a:extLst>
            <a:ext uri="{FF2B5EF4-FFF2-40B4-BE49-F238E27FC236}">
              <a16:creationId xmlns:a16="http://schemas.microsoft.com/office/drawing/2014/main" id="{2F950B6A-6B16-4362-83BF-219CD87B4C12}"/>
            </a:ext>
          </a:extLst>
        </xdr:cNvPr>
        <xdr:cNvCxnSpPr/>
      </xdr:nvCxnSpPr>
      <xdr:spPr>
        <a:xfrm>
          <a:off x="5753524" y="15375294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57</xdr:row>
      <xdr:rowOff>211557</xdr:rowOff>
    </xdr:from>
    <xdr:to>
      <xdr:col>8</xdr:col>
      <xdr:colOff>289047</xdr:colOff>
      <xdr:row>57</xdr:row>
      <xdr:rowOff>304321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C08039F-F55E-4C6A-A37C-7712C9D73F48}"/>
            </a:ext>
          </a:extLst>
        </xdr:cNvPr>
        <xdr:cNvCxnSpPr/>
      </xdr:nvCxnSpPr>
      <xdr:spPr>
        <a:xfrm flipV="1">
          <a:off x="5759816" y="15383172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58</xdr:row>
      <xdr:rowOff>30655</xdr:rowOff>
    </xdr:from>
    <xdr:to>
      <xdr:col>8</xdr:col>
      <xdr:colOff>346214</xdr:colOff>
      <xdr:row>58</xdr:row>
      <xdr:rowOff>215713</xdr:rowOff>
    </xdr:to>
    <xdr:sp macro="" textlink="">
      <xdr:nvSpPr>
        <xdr:cNvPr id="229" name="下矢印 30">
          <a:extLst>
            <a:ext uri="{FF2B5EF4-FFF2-40B4-BE49-F238E27FC236}">
              <a16:creationId xmlns:a16="http://schemas.microsoft.com/office/drawing/2014/main" id="{13EEC06F-C003-4C52-B3A1-91B5E14AD4AC}"/>
            </a:ext>
          </a:extLst>
        </xdr:cNvPr>
        <xdr:cNvSpPr/>
      </xdr:nvSpPr>
      <xdr:spPr>
        <a:xfrm rot="10800000">
          <a:off x="5733528" y="1555884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60</xdr:row>
      <xdr:rowOff>19649</xdr:rowOff>
    </xdr:from>
    <xdr:to>
      <xdr:col>8</xdr:col>
      <xdr:colOff>371321</xdr:colOff>
      <xdr:row>60</xdr:row>
      <xdr:rowOff>202797</xdr:rowOff>
    </xdr:to>
    <xdr:sp macro="" textlink="">
      <xdr:nvSpPr>
        <xdr:cNvPr id="245" name="曲折矢印 34">
          <a:extLst>
            <a:ext uri="{FF2B5EF4-FFF2-40B4-BE49-F238E27FC236}">
              <a16:creationId xmlns:a16="http://schemas.microsoft.com/office/drawing/2014/main" id="{411D0203-09F9-41CD-B4AF-2C59811EDBA7}"/>
            </a:ext>
          </a:extLst>
        </xdr:cNvPr>
        <xdr:cNvSpPr/>
      </xdr:nvSpPr>
      <xdr:spPr>
        <a:xfrm flipH="1">
          <a:off x="5677331" y="1450253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247937</xdr:colOff>
      <xdr:row>73</xdr:row>
      <xdr:rowOff>169650</xdr:rowOff>
    </xdr:from>
    <xdr:to>
      <xdr:col>8</xdr:col>
      <xdr:colOff>399584</xdr:colOff>
      <xdr:row>73</xdr:row>
      <xdr:rowOff>350813</xdr:rowOff>
    </xdr:to>
    <xdr:sp macro="" textlink="">
      <xdr:nvSpPr>
        <xdr:cNvPr id="275" name="U ターン矢印 40">
          <a:extLst>
            <a:ext uri="{FF2B5EF4-FFF2-40B4-BE49-F238E27FC236}">
              <a16:creationId xmlns:a16="http://schemas.microsoft.com/office/drawing/2014/main" id="{AD0AFDE5-FCAA-4D77-9444-B16977D4FC70}"/>
            </a:ext>
          </a:extLst>
        </xdr:cNvPr>
        <xdr:cNvSpPr/>
      </xdr:nvSpPr>
      <xdr:spPr>
        <a:xfrm>
          <a:off x="5718230" y="18287284"/>
          <a:ext cx="151647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228600</xdr:colOff>
      <xdr:row>78</xdr:row>
      <xdr:rowOff>167640</xdr:rowOff>
    </xdr:from>
    <xdr:to>
      <xdr:col>8</xdr:col>
      <xdr:colOff>396846</xdr:colOff>
      <xdr:row>78</xdr:row>
      <xdr:rowOff>335172</xdr:rowOff>
    </xdr:to>
    <xdr:sp macro="" textlink="">
      <xdr:nvSpPr>
        <xdr:cNvPr id="112" name="曲折矢印 16">
          <a:extLst>
            <a:ext uri="{FF2B5EF4-FFF2-40B4-BE49-F238E27FC236}">
              <a16:creationId xmlns:a16="http://schemas.microsoft.com/office/drawing/2014/main" id="{45CA07E9-7672-492F-B5F4-2717BA3158DA}"/>
            </a:ext>
          </a:extLst>
        </xdr:cNvPr>
        <xdr:cNvSpPr/>
      </xdr:nvSpPr>
      <xdr:spPr>
        <a:xfrm>
          <a:off x="5638800" y="197967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79</xdr:row>
      <xdr:rowOff>22860</xdr:rowOff>
    </xdr:from>
    <xdr:to>
      <xdr:col>8</xdr:col>
      <xdr:colOff>370392</xdr:colOff>
      <xdr:row>79</xdr:row>
      <xdr:rowOff>218963</xdr:rowOff>
    </xdr:to>
    <xdr:sp macro="" textlink="">
      <xdr:nvSpPr>
        <xdr:cNvPr id="120" name="U ターン矢印 23">
          <a:extLst>
            <a:ext uri="{FF2B5EF4-FFF2-40B4-BE49-F238E27FC236}">
              <a16:creationId xmlns:a16="http://schemas.microsoft.com/office/drawing/2014/main" id="{6F68B846-F3EB-42C1-8EB5-346CA9F2AB06}"/>
            </a:ext>
          </a:extLst>
        </xdr:cNvPr>
        <xdr:cNvSpPr/>
      </xdr:nvSpPr>
      <xdr:spPr>
        <a:xfrm>
          <a:off x="5631180" y="2004822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80</xdr:row>
      <xdr:rowOff>3063</xdr:rowOff>
    </xdr:from>
    <xdr:to>
      <xdr:col>8</xdr:col>
      <xdr:colOff>315172</xdr:colOff>
      <xdr:row>81</xdr:row>
      <xdr:rowOff>10728</xdr:rowOff>
    </xdr:to>
    <xdr:sp macro="" textlink="">
      <xdr:nvSpPr>
        <xdr:cNvPr id="122" name="下矢印 21">
          <a:extLst>
            <a:ext uri="{FF2B5EF4-FFF2-40B4-BE49-F238E27FC236}">
              <a16:creationId xmlns:a16="http://schemas.microsoft.com/office/drawing/2014/main" id="{388ABB51-F1FC-4DC9-A14D-5F2287BE1454}"/>
            </a:ext>
          </a:extLst>
        </xdr:cNvPr>
        <xdr:cNvSpPr/>
      </xdr:nvSpPr>
      <xdr:spPr>
        <a:xfrm rot="8316506">
          <a:off x="5657682" y="8583183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88232</xdr:colOff>
      <xdr:row>80</xdr:row>
      <xdr:rowOff>56147</xdr:rowOff>
    </xdr:from>
    <xdr:to>
      <xdr:col>1</xdr:col>
      <xdr:colOff>173655</xdr:colOff>
      <xdr:row>80</xdr:row>
      <xdr:rowOff>111894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EC5F23DA-1652-4AFF-9F53-3FFF618017CC}"/>
            </a:ext>
          </a:extLst>
        </xdr:cNvPr>
        <xdr:cNvCxnSpPr/>
      </xdr:nvCxnSpPr>
      <xdr:spPr>
        <a:xfrm>
          <a:off x="697832" y="20317326"/>
          <a:ext cx="85423" cy="5574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220980</xdr:colOff>
      <xdr:row>81</xdr:row>
      <xdr:rowOff>22860</xdr:rowOff>
    </xdr:from>
    <xdr:to>
      <xdr:col>8</xdr:col>
      <xdr:colOff>370392</xdr:colOff>
      <xdr:row>81</xdr:row>
      <xdr:rowOff>218963</xdr:rowOff>
    </xdr:to>
    <xdr:sp macro="" textlink="">
      <xdr:nvSpPr>
        <xdr:cNvPr id="31" name="U ターン矢印 23">
          <a:extLst>
            <a:ext uri="{FF2B5EF4-FFF2-40B4-BE49-F238E27FC236}">
              <a16:creationId xmlns:a16="http://schemas.microsoft.com/office/drawing/2014/main" id="{E2BBF7F6-5481-4AC3-9ED8-73E0473B236B}"/>
            </a:ext>
          </a:extLst>
        </xdr:cNvPr>
        <xdr:cNvSpPr/>
      </xdr:nvSpPr>
      <xdr:spPr>
        <a:xfrm>
          <a:off x="5631180" y="20027365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82</xdr:row>
      <xdr:rowOff>30976</xdr:rowOff>
    </xdr:from>
    <xdr:to>
      <xdr:col>8</xdr:col>
      <xdr:colOff>337634</xdr:colOff>
      <xdr:row>82</xdr:row>
      <xdr:rowOff>212139</xdr:rowOff>
    </xdr:to>
    <xdr:sp macro="" textlink="">
      <xdr:nvSpPr>
        <xdr:cNvPr id="73" name="U ターン矢印 40">
          <a:extLst>
            <a:ext uri="{FF2B5EF4-FFF2-40B4-BE49-F238E27FC236}">
              <a16:creationId xmlns:a16="http://schemas.microsoft.com/office/drawing/2014/main" id="{09A83C99-9E05-4D3E-9DAC-0D6AB0EB960C}"/>
            </a:ext>
          </a:extLst>
        </xdr:cNvPr>
        <xdr:cNvSpPr/>
      </xdr:nvSpPr>
      <xdr:spPr>
        <a:xfrm flipH="1">
          <a:off x="5599151" y="17641197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86</xdr:row>
      <xdr:rowOff>21746</xdr:rowOff>
    </xdr:from>
    <xdr:to>
      <xdr:col>8</xdr:col>
      <xdr:colOff>370946</xdr:colOff>
      <xdr:row>86</xdr:row>
      <xdr:rowOff>189278</xdr:rowOff>
    </xdr:to>
    <xdr:sp macro="" textlink="">
      <xdr:nvSpPr>
        <xdr:cNvPr id="125" name="曲折矢印 16">
          <a:extLst>
            <a:ext uri="{FF2B5EF4-FFF2-40B4-BE49-F238E27FC236}">
              <a16:creationId xmlns:a16="http://schemas.microsoft.com/office/drawing/2014/main" id="{BB4A429C-62B0-4686-81CB-655726A81895}"/>
            </a:ext>
          </a:extLst>
        </xdr:cNvPr>
        <xdr:cNvSpPr/>
      </xdr:nvSpPr>
      <xdr:spPr>
        <a:xfrm>
          <a:off x="5611041" y="2304529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79</xdr:row>
      <xdr:rowOff>22860</xdr:rowOff>
    </xdr:from>
    <xdr:to>
      <xdr:col>8</xdr:col>
      <xdr:colOff>370392</xdr:colOff>
      <xdr:row>79</xdr:row>
      <xdr:rowOff>218963</xdr:rowOff>
    </xdr:to>
    <xdr:sp macro="" textlink="">
      <xdr:nvSpPr>
        <xdr:cNvPr id="148" name="U ターン矢印 23">
          <a:extLst>
            <a:ext uri="{FF2B5EF4-FFF2-40B4-BE49-F238E27FC236}">
              <a16:creationId xmlns:a16="http://schemas.microsoft.com/office/drawing/2014/main" id="{22835A50-72C2-4408-88AA-9AAF753AF5D9}"/>
            </a:ext>
          </a:extLst>
        </xdr:cNvPr>
        <xdr:cNvSpPr/>
      </xdr:nvSpPr>
      <xdr:spPr>
        <a:xfrm>
          <a:off x="5627867" y="20186043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83</xdr:row>
      <xdr:rowOff>3063</xdr:rowOff>
    </xdr:from>
    <xdr:to>
      <xdr:col>8</xdr:col>
      <xdr:colOff>315172</xdr:colOff>
      <xdr:row>84</xdr:row>
      <xdr:rowOff>10728</xdr:rowOff>
    </xdr:to>
    <xdr:sp macro="" textlink="">
      <xdr:nvSpPr>
        <xdr:cNvPr id="156" name="下矢印 21">
          <a:extLst>
            <a:ext uri="{FF2B5EF4-FFF2-40B4-BE49-F238E27FC236}">
              <a16:creationId xmlns:a16="http://schemas.microsoft.com/office/drawing/2014/main" id="{B8C7C30F-854D-49FD-BB51-7240CCFF946D}"/>
            </a:ext>
          </a:extLst>
        </xdr:cNvPr>
        <xdr:cNvSpPr/>
      </xdr:nvSpPr>
      <xdr:spPr>
        <a:xfrm rot="8316506">
          <a:off x="5654369" y="21716750"/>
          <a:ext cx="67690" cy="239578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188951</xdr:colOff>
      <xdr:row>84</xdr:row>
      <xdr:rowOff>30976</xdr:rowOff>
    </xdr:from>
    <xdr:to>
      <xdr:col>8</xdr:col>
      <xdr:colOff>337634</xdr:colOff>
      <xdr:row>84</xdr:row>
      <xdr:rowOff>212139</xdr:rowOff>
    </xdr:to>
    <xdr:sp macro="" textlink="">
      <xdr:nvSpPr>
        <xdr:cNvPr id="157" name="U ターン矢印 40">
          <a:extLst>
            <a:ext uri="{FF2B5EF4-FFF2-40B4-BE49-F238E27FC236}">
              <a16:creationId xmlns:a16="http://schemas.microsoft.com/office/drawing/2014/main" id="{CECE85E7-62F3-455A-AE7D-FC72B8148494}"/>
            </a:ext>
          </a:extLst>
        </xdr:cNvPr>
        <xdr:cNvSpPr/>
      </xdr:nvSpPr>
      <xdr:spPr>
        <a:xfrm flipH="1">
          <a:off x="5595838" y="22208489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132768</xdr:colOff>
      <xdr:row>85</xdr:row>
      <xdr:rowOff>55757</xdr:rowOff>
    </xdr:from>
    <xdr:to>
      <xdr:col>1</xdr:col>
      <xdr:colOff>215591</xdr:colOff>
      <xdr:row>85</xdr:row>
      <xdr:rowOff>115612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EB060BB7-6B48-4A00-8E2C-51419E34DE4B}"/>
            </a:ext>
          </a:extLst>
        </xdr:cNvPr>
        <xdr:cNvCxnSpPr/>
      </xdr:nvCxnSpPr>
      <xdr:spPr>
        <a:xfrm flipH="1">
          <a:off x="742368" y="22848850"/>
          <a:ext cx="82823" cy="5985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171402</xdr:colOff>
      <xdr:row>85</xdr:row>
      <xdr:rowOff>90340</xdr:rowOff>
    </xdr:from>
    <xdr:to>
      <xdr:col>8</xdr:col>
      <xdr:colOff>411997</xdr:colOff>
      <xdr:row>85</xdr:row>
      <xdr:rowOff>151723</xdr:rowOff>
    </xdr:to>
    <xdr:sp macro="" textlink="">
      <xdr:nvSpPr>
        <xdr:cNvPr id="172" name="下矢印 21">
          <a:extLst>
            <a:ext uri="{FF2B5EF4-FFF2-40B4-BE49-F238E27FC236}">
              <a16:creationId xmlns:a16="http://schemas.microsoft.com/office/drawing/2014/main" id="{3E07FFB6-F5DD-416F-8C9D-11FC0FFB5C0F}"/>
            </a:ext>
          </a:extLst>
        </xdr:cNvPr>
        <xdr:cNvSpPr/>
      </xdr:nvSpPr>
      <xdr:spPr>
        <a:xfrm rot="13604476">
          <a:off x="5669349" y="19009846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87</xdr:row>
      <xdr:rowOff>21746</xdr:rowOff>
    </xdr:from>
    <xdr:to>
      <xdr:col>8</xdr:col>
      <xdr:colOff>370946</xdr:colOff>
      <xdr:row>87</xdr:row>
      <xdr:rowOff>189278</xdr:rowOff>
    </xdr:to>
    <xdr:sp macro="" textlink="">
      <xdr:nvSpPr>
        <xdr:cNvPr id="173" name="曲折矢印 16">
          <a:extLst>
            <a:ext uri="{FF2B5EF4-FFF2-40B4-BE49-F238E27FC236}">
              <a16:creationId xmlns:a16="http://schemas.microsoft.com/office/drawing/2014/main" id="{847C5A2A-90EE-4CCF-BE48-1A90A4975D12}"/>
            </a:ext>
          </a:extLst>
        </xdr:cNvPr>
        <xdr:cNvSpPr/>
      </xdr:nvSpPr>
      <xdr:spPr>
        <a:xfrm>
          <a:off x="5611041" y="2304529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272667</xdr:colOff>
      <xdr:row>90</xdr:row>
      <xdr:rowOff>252649</xdr:rowOff>
    </xdr:from>
    <xdr:to>
      <xdr:col>8</xdr:col>
      <xdr:colOff>356122</xdr:colOff>
      <xdr:row>90</xdr:row>
      <xdr:rowOff>437707</xdr:rowOff>
    </xdr:to>
    <xdr:sp macro="" textlink="">
      <xdr:nvSpPr>
        <xdr:cNvPr id="193" name="下矢印 30">
          <a:extLst>
            <a:ext uri="{FF2B5EF4-FFF2-40B4-BE49-F238E27FC236}">
              <a16:creationId xmlns:a16="http://schemas.microsoft.com/office/drawing/2014/main" id="{ABCEDC04-90AC-4954-B5D4-474931526BD3}"/>
            </a:ext>
          </a:extLst>
        </xdr:cNvPr>
        <xdr:cNvSpPr/>
      </xdr:nvSpPr>
      <xdr:spPr>
        <a:xfrm rot="10800000">
          <a:off x="5794926" y="2653716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87772</xdr:colOff>
      <xdr:row>91</xdr:row>
      <xdr:rowOff>82182</xdr:rowOff>
    </xdr:from>
    <xdr:to>
      <xdr:col>1</xdr:col>
      <xdr:colOff>220493</xdr:colOff>
      <xdr:row>91</xdr:row>
      <xdr:rowOff>191311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E56798B7-2D3E-4AD9-9B4E-530B683A4064}"/>
            </a:ext>
          </a:extLst>
        </xdr:cNvPr>
        <xdr:cNvCxnSpPr/>
      </xdr:nvCxnSpPr>
      <xdr:spPr>
        <a:xfrm flipH="1" flipV="1">
          <a:off x="697372" y="24391603"/>
          <a:ext cx="132721" cy="109129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247482</xdr:colOff>
      <xdr:row>91</xdr:row>
      <xdr:rowOff>3063</xdr:rowOff>
    </xdr:from>
    <xdr:to>
      <xdr:col>8</xdr:col>
      <xdr:colOff>315172</xdr:colOff>
      <xdr:row>92</xdr:row>
      <xdr:rowOff>10728</xdr:rowOff>
    </xdr:to>
    <xdr:sp macro="" textlink="">
      <xdr:nvSpPr>
        <xdr:cNvPr id="206" name="下矢印 21">
          <a:extLst>
            <a:ext uri="{FF2B5EF4-FFF2-40B4-BE49-F238E27FC236}">
              <a16:creationId xmlns:a16="http://schemas.microsoft.com/office/drawing/2014/main" id="{CD0D2FFF-DA1F-482D-BB11-2EF84F6AC8E8}"/>
            </a:ext>
          </a:extLst>
        </xdr:cNvPr>
        <xdr:cNvSpPr/>
      </xdr:nvSpPr>
      <xdr:spPr>
        <a:xfrm rot="8316506">
          <a:off x="5655054" y="23740677"/>
          <a:ext cx="67690" cy="23889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152400</xdr:colOff>
      <xdr:row>89</xdr:row>
      <xdr:rowOff>133967</xdr:rowOff>
    </xdr:from>
    <xdr:to>
      <xdr:col>1</xdr:col>
      <xdr:colOff>153146</xdr:colOff>
      <xdr:row>89</xdr:row>
      <xdr:rowOff>214008</xdr:rowOff>
    </xdr:to>
    <xdr:cxnSp macro="">
      <xdr:nvCxnSpPr>
        <xdr:cNvPr id="208" name="直線コネクタ 207">
          <a:extLst>
            <a:ext uri="{FF2B5EF4-FFF2-40B4-BE49-F238E27FC236}">
              <a16:creationId xmlns:a16="http://schemas.microsoft.com/office/drawing/2014/main" id="{173B474C-C45B-442D-8F2B-AEEA11E8DBA3}"/>
            </a:ext>
          </a:extLst>
        </xdr:cNvPr>
        <xdr:cNvCxnSpPr/>
      </xdr:nvCxnSpPr>
      <xdr:spPr>
        <a:xfrm flipH="1">
          <a:off x="762000" y="23817576"/>
          <a:ext cx="746" cy="80041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342073</xdr:colOff>
      <xdr:row>88</xdr:row>
      <xdr:rowOff>229035</xdr:rowOff>
    </xdr:from>
    <xdr:to>
      <xdr:col>8</xdr:col>
      <xdr:colOff>409763</xdr:colOff>
      <xdr:row>90</xdr:row>
      <xdr:rowOff>5472</xdr:rowOff>
    </xdr:to>
    <xdr:sp macro="" textlink="">
      <xdr:nvSpPr>
        <xdr:cNvPr id="209" name="下矢印 21">
          <a:extLst>
            <a:ext uri="{FF2B5EF4-FFF2-40B4-BE49-F238E27FC236}">
              <a16:creationId xmlns:a16="http://schemas.microsoft.com/office/drawing/2014/main" id="{66497C7C-85A8-3D89-E55A-F02F09533C12}"/>
            </a:ext>
          </a:extLst>
        </xdr:cNvPr>
        <xdr:cNvSpPr/>
      </xdr:nvSpPr>
      <xdr:spPr>
        <a:xfrm rot="19054430">
          <a:off x="5749645" y="23735421"/>
          <a:ext cx="67690" cy="23889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295335</xdr:colOff>
      <xdr:row>89</xdr:row>
      <xdr:rowOff>29084</xdr:rowOff>
    </xdr:from>
    <xdr:to>
      <xdr:col>8</xdr:col>
      <xdr:colOff>304800</xdr:colOff>
      <xdr:row>89</xdr:row>
      <xdr:rowOff>210207</xdr:rowOff>
    </xdr:to>
    <xdr:cxnSp macro="">
      <xdr:nvCxnSpPr>
        <xdr:cNvPr id="211" name="直線コネクタ 210">
          <a:extLst>
            <a:ext uri="{FF2B5EF4-FFF2-40B4-BE49-F238E27FC236}">
              <a16:creationId xmlns:a16="http://schemas.microsoft.com/office/drawing/2014/main" id="{D148AE90-EDCA-7E2C-24DD-F3AFCEC441D5}"/>
            </a:ext>
          </a:extLst>
        </xdr:cNvPr>
        <xdr:cNvCxnSpPr>
          <a:stCxn id="209" idx="0"/>
        </xdr:cNvCxnSpPr>
      </xdr:nvCxnSpPr>
      <xdr:spPr>
        <a:xfrm>
          <a:off x="5702907" y="23766698"/>
          <a:ext cx="9465" cy="181123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206562</xdr:colOff>
      <xdr:row>88</xdr:row>
      <xdr:rowOff>19649</xdr:rowOff>
    </xdr:from>
    <xdr:to>
      <xdr:col>8</xdr:col>
      <xdr:colOff>371321</xdr:colOff>
      <xdr:row>88</xdr:row>
      <xdr:rowOff>202797</xdr:rowOff>
    </xdr:to>
    <xdr:sp macro="" textlink="">
      <xdr:nvSpPr>
        <xdr:cNvPr id="228" name="曲折矢印 34">
          <a:extLst>
            <a:ext uri="{FF2B5EF4-FFF2-40B4-BE49-F238E27FC236}">
              <a16:creationId xmlns:a16="http://schemas.microsoft.com/office/drawing/2014/main" id="{6E6559A8-39BE-4945-8431-7FD00B625E86}"/>
            </a:ext>
          </a:extLst>
        </xdr:cNvPr>
        <xdr:cNvSpPr/>
      </xdr:nvSpPr>
      <xdr:spPr>
        <a:xfrm flipH="1">
          <a:off x="5614134" y="1858091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92543</xdr:colOff>
      <xdr:row>89</xdr:row>
      <xdr:rowOff>77054</xdr:rowOff>
    </xdr:from>
    <xdr:to>
      <xdr:col>1</xdr:col>
      <xdr:colOff>233463</xdr:colOff>
      <xdr:row>89</xdr:row>
      <xdr:rowOff>201037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B80F3A2F-49AC-00AC-7D8D-FCFFC7CB4C8B}"/>
            </a:ext>
          </a:extLst>
        </xdr:cNvPr>
        <xdr:cNvCxnSpPr/>
      </xdr:nvCxnSpPr>
      <xdr:spPr>
        <a:xfrm>
          <a:off x="702143" y="23760663"/>
          <a:ext cx="140920" cy="12398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155643</xdr:colOff>
      <xdr:row>89</xdr:row>
      <xdr:rowOff>48638</xdr:rowOff>
    </xdr:from>
    <xdr:to>
      <xdr:col>1</xdr:col>
      <xdr:colOff>236706</xdr:colOff>
      <xdr:row>89</xdr:row>
      <xdr:rowOff>136187</xdr:rowOff>
    </xdr:to>
    <xdr:cxnSp macro="">
      <xdr:nvCxnSpPr>
        <xdr:cNvPr id="269" name="直線コネクタ 268">
          <a:extLst>
            <a:ext uri="{FF2B5EF4-FFF2-40B4-BE49-F238E27FC236}">
              <a16:creationId xmlns:a16="http://schemas.microsoft.com/office/drawing/2014/main" id="{33081486-17DC-7056-99B1-E82DDF1C5BC9}"/>
            </a:ext>
          </a:extLst>
        </xdr:cNvPr>
        <xdr:cNvCxnSpPr/>
      </xdr:nvCxnSpPr>
      <xdr:spPr>
        <a:xfrm flipH="1">
          <a:off x="765243" y="23732247"/>
          <a:ext cx="81063" cy="87549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142896</xdr:colOff>
      <xdr:row>91</xdr:row>
      <xdr:rowOff>55124</xdr:rowOff>
    </xdr:from>
    <xdr:to>
      <xdr:col>1</xdr:col>
      <xdr:colOff>210766</xdr:colOff>
      <xdr:row>91</xdr:row>
      <xdr:rowOff>130820</xdr:rowOff>
    </xdr:to>
    <xdr:cxnSp macro="">
      <xdr:nvCxnSpPr>
        <xdr:cNvPr id="292" name="直線コネクタ 291">
          <a:extLst>
            <a:ext uri="{FF2B5EF4-FFF2-40B4-BE49-F238E27FC236}">
              <a16:creationId xmlns:a16="http://schemas.microsoft.com/office/drawing/2014/main" id="{43F83FB0-50DE-29FB-EA78-8F8B7018B625}"/>
            </a:ext>
          </a:extLst>
        </xdr:cNvPr>
        <xdr:cNvCxnSpPr/>
      </xdr:nvCxnSpPr>
      <xdr:spPr>
        <a:xfrm flipH="1">
          <a:off x="752496" y="24364545"/>
          <a:ext cx="67870" cy="7569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145915</xdr:colOff>
      <xdr:row>91</xdr:row>
      <xdr:rowOff>126460</xdr:rowOff>
    </xdr:from>
    <xdr:to>
      <xdr:col>1</xdr:col>
      <xdr:colOff>145915</xdr:colOff>
      <xdr:row>91</xdr:row>
      <xdr:rowOff>217252</xdr:rowOff>
    </xdr:to>
    <xdr:cxnSp macro="">
      <xdr:nvCxnSpPr>
        <xdr:cNvPr id="293" name="直線コネクタ 292">
          <a:extLst>
            <a:ext uri="{FF2B5EF4-FFF2-40B4-BE49-F238E27FC236}">
              <a16:creationId xmlns:a16="http://schemas.microsoft.com/office/drawing/2014/main" id="{FDAA8165-AED0-D808-5C80-EF511FA3192C}"/>
            </a:ext>
          </a:extLst>
        </xdr:cNvPr>
        <xdr:cNvCxnSpPr/>
      </xdr:nvCxnSpPr>
      <xdr:spPr>
        <a:xfrm flipV="1">
          <a:off x="755515" y="24435881"/>
          <a:ext cx="0" cy="9079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171402</xdr:colOff>
      <xdr:row>92</xdr:row>
      <xdr:rowOff>90340</xdr:rowOff>
    </xdr:from>
    <xdr:to>
      <xdr:col>8</xdr:col>
      <xdr:colOff>411997</xdr:colOff>
      <xdr:row>92</xdr:row>
      <xdr:rowOff>151723</xdr:rowOff>
    </xdr:to>
    <xdr:sp macro="" textlink="">
      <xdr:nvSpPr>
        <xdr:cNvPr id="298" name="下矢印 21">
          <a:extLst>
            <a:ext uri="{FF2B5EF4-FFF2-40B4-BE49-F238E27FC236}">
              <a16:creationId xmlns:a16="http://schemas.microsoft.com/office/drawing/2014/main" id="{496C35FF-19D2-42F2-AD1A-2591CC465D4B}"/>
            </a:ext>
          </a:extLst>
        </xdr:cNvPr>
        <xdr:cNvSpPr/>
      </xdr:nvSpPr>
      <xdr:spPr>
        <a:xfrm rot="13604476">
          <a:off x="5669587" y="22763457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538262</xdr:colOff>
      <xdr:row>92</xdr:row>
      <xdr:rowOff>65790</xdr:rowOff>
    </xdr:from>
    <xdr:to>
      <xdr:col>1</xdr:col>
      <xdr:colOff>191615</xdr:colOff>
      <xdr:row>93</xdr:row>
      <xdr:rowOff>78929</xdr:rowOff>
    </xdr:to>
    <xdr:sp macro="" textlink="">
      <xdr:nvSpPr>
        <xdr:cNvPr id="306" name="円弧 305">
          <a:extLst>
            <a:ext uri="{FF2B5EF4-FFF2-40B4-BE49-F238E27FC236}">
              <a16:creationId xmlns:a16="http://schemas.microsoft.com/office/drawing/2014/main" id="{56541CA1-CD7B-4A38-815C-5DB8FAB986E9}"/>
            </a:ext>
          </a:extLst>
        </xdr:cNvPr>
        <xdr:cNvSpPr/>
      </xdr:nvSpPr>
      <xdr:spPr>
        <a:xfrm>
          <a:off x="538262" y="24605433"/>
          <a:ext cx="262953" cy="243360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156069</xdr:colOff>
      <xdr:row>92</xdr:row>
      <xdr:rowOff>30703</xdr:rowOff>
    </xdr:from>
    <xdr:to>
      <xdr:col>1</xdr:col>
      <xdr:colOff>223939</xdr:colOff>
      <xdr:row>92</xdr:row>
      <xdr:rowOff>106399</xdr:rowOff>
    </xdr:to>
    <xdr:cxnSp macro="">
      <xdr:nvCxnSpPr>
        <xdr:cNvPr id="307" name="直線コネクタ 306">
          <a:extLst>
            <a:ext uri="{FF2B5EF4-FFF2-40B4-BE49-F238E27FC236}">
              <a16:creationId xmlns:a16="http://schemas.microsoft.com/office/drawing/2014/main" id="{F8BD5871-0563-3C41-543C-D6E0084F9D77}"/>
            </a:ext>
          </a:extLst>
        </xdr:cNvPr>
        <xdr:cNvCxnSpPr/>
      </xdr:nvCxnSpPr>
      <xdr:spPr>
        <a:xfrm flipH="1">
          <a:off x="765669" y="24476616"/>
          <a:ext cx="67870" cy="7569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93</xdr:row>
      <xdr:rowOff>19225</xdr:rowOff>
    </xdr:from>
    <xdr:to>
      <xdr:col>8</xdr:col>
      <xdr:colOff>346214</xdr:colOff>
      <xdr:row>93</xdr:row>
      <xdr:rowOff>204283</xdr:rowOff>
    </xdr:to>
    <xdr:sp macro="" textlink="">
      <xdr:nvSpPr>
        <xdr:cNvPr id="308" name="下矢印 30">
          <a:extLst>
            <a:ext uri="{FF2B5EF4-FFF2-40B4-BE49-F238E27FC236}">
              <a16:creationId xmlns:a16="http://schemas.microsoft.com/office/drawing/2014/main" id="{5BE10FBF-8342-4FB4-BE16-AFE773A8F0A3}"/>
            </a:ext>
          </a:extLst>
        </xdr:cNvPr>
        <xdr:cNvSpPr/>
      </xdr:nvSpPr>
      <xdr:spPr>
        <a:xfrm rot="10800000">
          <a:off x="5672959" y="1916066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243730</xdr:colOff>
      <xdr:row>94</xdr:row>
      <xdr:rowOff>156561</xdr:rowOff>
    </xdr:from>
    <xdr:to>
      <xdr:col>8</xdr:col>
      <xdr:colOff>392723</xdr:colOff>
      <xdr:row>94</xdr:row>
      <xdr:rowOff>369277</xdr:rowOff>
    </xdr:to>
    <xdr:sp macro="" textlink="">
      <xdr:nvSpPr>
        <xdr:cNvPr id="309" name="曲折矢印 16">
          <a:extLst>
            <a:ext uri="{FF2B5EF4-FFF2-40B4-BE49-F238E27FC236}">
              <a16:creationId xmlns:a16="http://schemas.microsoft.com/office/drawing/2014/main" id="{6A3E2CF1-EEB7-59F4-C361-55116CA39B09}"/>
            </a:ext>
          </a:extLst>
        </xdr:cNvPr>
        <xdr:cNvSpPr/>
      </xdr:nvSpPr>
      <xdr:spPr>
        <a:xfrm>
          <a:off x="5653930" y="25062238"/>
          <a:ext cx="148993" cy="212716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609599</xdr:colOff>
      <xdr:row>95</xdr:row>
      <xdr:rowOff>59305</xdr:rowOff>
    </xdr:from>
    <xdr:to>
      <xdr:col>1</xdr:col>
      <xdr:colOff>141964</xdr:colOff>
      <xdr:row>95</xdr:row>
      <xdr:rowOff>190500</xdr:rowOff>
    </xdr:to>
    <xdr:sp macro="" textlink="">
      <xdr:nvSpPr>
        <xdr:cNvPr id="310" name="円弧 309">
          <a:extLst>
            <a:ext uri="{FF2B5EF4-FFF2-40B4-BE49-F238E27FC236}">
              <a16:creationId xmlns:a16="http://schemas.microsoft.com/office/drawing/2014/main" id="{DB296A94-CE45-78CE-CD5A-6B56AD688E4B}"/>
            </a:ext>
          </a:extLst>
        </xdr:cNvPr>
        <xdr:cNvSpPr/>
      </xdr:nvSpPr>
      <xdr:spPr>
        <a:xfrm>
          <a:off x="609599" y="25357705"/>
          <a:ext cx="141965" cy="131195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180028</xdr:colOff>
      <xdr:row>95</xdr:row>
      <xdr:rowOff>27790</xdr:rowOff>
    </xdr:from>
    <xdr:to>
      <xdr:col>8</xdr:col>
      <xdr:colOff>344787</xdr:colOff>
      <xdr:row>95</xdr:row>
      <xdr:rowOff>210938</xdr:rowOff>
    </xdr:to>
    <xdr:sp macro="" textlink="">
      <xdr:nvSpPr>
        <xdr:cNvPr id="311" name="曲折矢印 32">
          <a:extLst>
            <a:ext uri="{FF2B5EF4-FFF2-40B4-BE49-F238E27FC236}">
              <a16:creationId xmlns:a16="http://schemas.microsoft.com/office/drawing/2014/main" id="{7490B0FA-E62E-4893-7B34-3DADE0A154C0}"/>
            </a:ext>
          </a:extLst>
        </xdr:cNvPr>
        <xdr:cNvSpPr/>
      </xdr:nvSpPr>
      <xdr:spPr>
        <a:xfrm flipH="1">
          <a:off x="5590228" y="253261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180028</xdr:colOff>
      <xdr:row>96</xdr:row>
      <xdr:rowOff>27790</xdr:rowOff>
    </xdr:from>
    <xdr:to>
      <xdr:col>8</xdr:col>
      <xdr:colOff>344787</xdr:colOff>
      <xdr:row>96</xdr:row>
      <xdr:rowOff>210938</xdr:rowOff>
    </xdr:to>
    <xdr:sp macro="" textlink="">
      <xdr:nvSpPr>
        <xdr:cNvPr id="312" name="曲折矢印 32">
          <a:extLst>
            <a:ext uri="{FF2B5EF4-FFF2-40B4-BE49-F238E27FC236}">
              <a16:creationId xmlns:a16="http://schemas.microsoft.com/office/drawing/2014/main" id="{07D99F49-7873-47CD-B272-F798092DB2CC}"/>
            </a:ext>
          </a:extLst>
        </xdr:cNvPr>
        <xdr:cNvSpPr/>
      </xdr:nvSpPr>
      <xdr:spPr>
        <a:xfrm flipH="1">
          <a:off x="5590228" y="253261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96366</xdr:colOff>
      <xdr:row>97</xdr:row>
      <xdr:rowOff>61028</xdr:rowOff>
    </xdr:from>
    <xdr:to>
      <xdr:col>2</xdr:col>
      <xdr:colOff>28575</xdr:colOff>
      <xdr:row>98</xdr:row>
      <xdr:rowOff>74167</xdr:rowOff>
    </xdr:to>
    <xdr:sp macro="" textlink="">
      <xdr:nvSpPr>
        <xdr:cNvPr id="314" name="円弧 313">
          <a:extLst>
            <a:ext uri="{FF2B5EF4-FFF2-40B4-BE49-F238E27FC236}">
              <a16:creationId xmlns:a16="http://schemas.microsoft.com/office/drawing/2014/main" id="{8C62817E-595F-47FF-917B-1E41E4FDD106}"/>
            </a:ext>
          </a:extLst>
        </xdr:cNvPr>
        <xdr:cNvSpPr/>
      </xdr:nvSpPr>
      <xdr:spPr>
        <a:xfrm flipH="1">
          <a:off x="705966" y="25816628"/>
          <a:ext cx="251297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195263</xdr:colOff>
      <xdr:row>97</xdr:row>
      <xdr:rowOff>27789</xdr:rowOff>
    </xdr:from>
    <xdr:to>
      <xdr:col>8</xdr:col>
      <xdr:colOff>375291</xdr:colOff>
      <xdr:row>97</xdr:row>
      <xdr:rowOff>210937</xdr:rowOff>
    </xdr:to>
    <xdr:sp macro="" textlink="">
      <xdr:nvSpPr>
        <xdr:cNvPr id="315" name="曲折矢印 32">
          <a:extLst>
            <a:ext uri="{FF2B5EF4-FFF2-40B4-BE49-F238E27FC236}">
              <a16:creationId xmlns:a16="http://schemas.microsoft.com/office/drawing/2014/main" id="{68F2A4F9-FDA7-8698-5161-659E7870DD92}"/>
            </a:ext>
          </a:extLst>
        </xdr:cNvPr>
        <xdr:cNvSpPr/>
      </xdr:nvSpPr>
      <xdr:spPr>
        <a:xfrm>
          <a:off x="5605463" y="25783389"/>
          <a:ext cx="180028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98</xdr:row>
      <xdr:rowOff>30976</xdr:rowOff>
    </xdr:from>
    <xdr:to>
      <xdr:col>8</xdr:col>
      <xdr:colOff>337634</xdr:colOff>
      <xdr:row>98</xdr:row>
      <xdr:rowOff>212139</xdr:rowOff>
    </xdr:to>
    <xdr:sp macro="" textlink="">
      <xdr:nvSpPr>
        <xdr:cNvPr id="317" name="U ターン矢印 40">
          <a:extLst>
            <a:ext uri="{FF2B5EF4-FFF2-40B4-BE49-F238E27FC236}">
              <a16:creationId xmlns:a16="http://schemas.microsoft.com/office/drawing/2014/main" id="{700DBCFC-7EF2-4686-9F46-AF668376688A}"/>
            </a:ext>
          </a:extLst>
        </xdr:cNvPr>
        <xdr:cNvSpPr/>
      </xdr:nvSpPr>
      <xdr:spPr>
        <a:xfrm flipH="1">
          <a:off x="5599151" y="22481401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99</xdr:row>
      <xdr:rowOff>22860</xdr:rowOff>
    </xdr:from>
    <xdr:to>
      <xdr:col>8</xdr:col>
      <xdr:colOff>370392</xdr:colOff>
      <xdr:row>99</xdr:row>
      <xdr:rowOff>218963</xdr:rowOff>
    </xdr:to>
    <xdr:sp macro="" textlink="">
      <xdr:nvSpPr>
        <xdr:cNvPr id="319" name="U ターン矢印 23">
          <a:extLst>
            <a:ext uri="{FF2B5EF4-FFF2-40B4-BE49-F238E27FC236}">
              <a16:creationId xmlns:a16="http://schemas.microsoft.com/office/drawing/2014/main" id="{A7262BE0-50E2-49D5-BEF4-6DBE7C873FC8}"/>
            </a:ext>
          </a:extLst>
        </xdr:cNvPr>
        <xdr:cNvSpPr/>
      </xdr:nvSpPr>
      <xdr:spPr>
        <a:xfrm>
          <a:off x="5631180" y="21787485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99</xdr:row>
      <xdr:rowOff>22860</xdr:rowOff>
    </xdr:from>
    <xdr:to>
      <xdr:col>8</xdr:col>
      <xdr:colOff>370392</xdr:colOff>
      <xdr:row>99</xdr:row>
      <xdr:rowOff>218963</xdr:rowOff>
    </xdr:to>
    <xdr:sp macro="" textlink="">
      <xdr:nvSpPr>
        <xdr:cNvPr id="320" name="U ターン矢印 23">
          <a:extLst>
            <a:ext uri="{FF2B5EF4-FFF2-40B4-BE49-F238E27FC236}">
              <a16:creationId xmlns:a16="http://schemas.microsoft.com/office/drawing/2014/main" id="{2A3B166B-AD20-4804-8B44-4FC6C1921BC8}"/>
            </a:ext>
          </a:extLst>
        </xdr:cNvPr>
        <xdr:cNvSpPr/>
      </xdr:nvSpPr>
      <xdr:spPr>
        <a:xfrm>
          <a:off x="5631180" y="21787485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571600</xdr:colOff>
      <xdr:row>100</xdr:row>
      <xdr:rowOff>56265</xdr:rowOff>
    </xdr:from>
    <xdr:to>
      <xdr:col>1</xdr:col>
      <xdr:colOff>224953</xdr:colOff>
      <xdr:row>101</xdr:row>
      <xdr:rowOff>69404</xdr:rowOff>
    </xdr:to>
    <xdr:sp macro="" textlink="">
      <xdr:nvSpPr>
        <xdr:cNvPr id="321" name="円弧 320">
          <a:extLst>
            <a:ext uri="{FF2B5EF4-FFF2-40B4-BE49-F238E27FC236}">
              <a16:creationId xmlns:a16="http://schemas.microsoft.com/office/drawing/2014/main" id="{E5005A08-B5BE-4A62-9D4F-FAAC794CC018}"/>
            </a:ext>
          </a:extLst>
        </xdr:cNvPr>
        <xdr:cNvSpPr/>
      </xdr:nvSpPr>
      <xdr:spPr>
        <a:xfrm>
          <a:off x="571600" y="25583265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91603</xdr:colOff>
      <xdr:row>101</xdr:row>
      <xdr:rowOff>61027</xdr:rowOff>
    </xdr:from>
    <xdr:to>
      <xdr:col>2</xdr:col>
      <xdr:colOff>23812</xdr:colOff>
      <xdr:row>102</xdr:row>
      <xdr:rowOff>74166</xdr:rowOff>
    </xdr:to>
    <xdr:sp macro="" textlink="">
      <xdr:nvSpPr>
        <xdr:cNvPr id="322" name="円弧 321">
          <a:extLst>
            <a:ext uri="{FF2B5EF4-FFF2-40B4-BE49-F238E27FC236}">
              <a16:creationId xmlns:a16="http://schemas.microsoft.com/office/drawing/2014/main" id="{5988A313-E441-4222-ACD6-F55211E63862}"/>
            </a:ext>
          </a:extLst>
        </xdr:cNvPr>
        <xdr:cNvSpPr/>
      </xdr:nvSpPr>
      <xdr:spPr>
        <a:xfrm flipH="1">
          <a:off x="701203" y="25816627"/>
          <a:ext cx="251297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180028</xdr:colOff>
      <xdr:row>100</xdr:row>
      <xdr:rowOff>27790</xdr:rowOff>
    </xdr:from>
    <xdr:to>
      <xdr:col>8</xdr:col>
      <xdr:colOff>344787</xdr:colOff>
      <xdr:row>100</xdr:row>
      <xdr:rowOff>210938</xdr:rowOff>
    </xdr:to>
    <xdr:sp macro="" textlink="">
      <xdr:nvSpPr>
        <xdr:cNvPr id="323" name="曲折矢印 32">
          <a:extLst>
            <a:ext uri="{FF2B5EF4-FFF2-40B4-BE49-F238E27FC236}">
              <a16:creationId xmlns:a16="http://schemas.microsoft.com/office/drawing/2014/main" id="{A214B5E1-E618-44EE-83F4-6458BF89851A}"/>
            </a:ext>
          </a:extLst>
        </xdr:cNvPr>
        <xdr:cNvSpPr/>
      </xdr:nvSpPr>
      <xdr:spPr>
        <a:xfrm flipH="1">
          <a:off x="5590228" y="253261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185737</xdr:colOff>
      <xdr:row>101</xdr:row>
      <xdr:rowOff>23028</xdr:rowOff>
    </xdr:from>
    <xdr:to>
      <xdr:col>8</xdr:col>
      <xdr:colOff>356240</xdr:colOff>
      <xdr:row>101</xdr:row>
      <xdr:rowOff>206176</xdr:rowOff>
    </xdr:to>
    <xdr:sp macro="" textlink="">
      <xdr:nvSpPr>
        <xdr:cNvPr id="324" name="曲折矢印 32">
          <a:extLst>
            <a:ext uri="{FF2B5EF4-FFF2-40B4-BE49-F238E27FC236}">
              <a16:creationId xmlns:a16="http://schemas.microsoft.com/office/drawing/2014/main" id="{197877C6-89AA-8D08-C24B-A4811E87A4DE}"/>
            </a:ext>
          </a:extLst>
        </xdr:cNvPr>
        <xdr:cNvSpPr/>
      </xdr:nvSpPr>
      <xdr:spPr>
        <a:xfrm>
          <a:off x="5595937" y="26693028"/>
          <a:ext cx="170503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538262</xdr:colOff>
      <xdr:row>96</xdr:row>
      <xdr:rowOff>65790</xdr:rowOff>
    </xdr:from>
    <xdr:to>
      <xdr:col>1</xdr:col>
      <xdr:colOff>191615</xdr:colOff>
      <xdr:row>97</xdr:row>
      <xdr:rowOff>78929</xdr:rowOff>
    </xdr:to>
    <xdr:sp macro="" textlink="">
      <xdr:nvSpPr>
        <xdr:cNvPr id="325" name="円弧 324">
          <a:extLst>
            <a:ext uri="{FF2B5EF4-FFF2-40B4-BE49-F238E27FC236}">
              <a16:creationId xmlns:a16="http://schemas.microsoft.com/office/drawing/2014/main" id="{A3B56A7F-80DC-4421-8BEE-AE3BB5B268F7}"/>
            </a:ext>
          </a:extLst>
        </xdr:cNvPr>
        <xdr:cNvSpPr/>
      </xdr:nvSpPr>
      <xdr:spPr>
        <a:xfrm>
          <a:off x="538262" y="24511703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102</xdr:row>
      <xdr:rowOff>19649</xdr:rowOff>
    </xdr:from>
    <xdr:to>
      <xdr:col>8</xdr:col>
      <xdr:colOff>371321</xdr:colOff>
      <xdr:row>102</xdr:row>
      <xdr:rowOff>202797</xdr:rowOff>
    </xdr:to>
    <xdr:sp macro="" textlink="">
      <xdr:nvSpPr>
        <xdr:cNvPr id="327" name="曲折矢印 34">
          <a:extLst>
            <a:ext uri="{FF2B5EF4-FFF2-40B4-BE49-F238E27FC236}">
              <a16:creationId xmlns:a16="http://schemas.microsoft.com/office/drawing/2014/main" id="{EBCCE484-D750-45D0-A8A0-896A39855578}"/>
            </a:ext>
          </a:extLst>
        </xdr:cNvPr>
        <xdr:cNvSpPr/>
      </xdr:nvSpPr>
      <xdr:spPr>
        <a:xfrm flipH="1">
          <a:off x="5616762" y="2338447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280988</xdr:colOff>
      <xdr:row>103</xdr:row>
      <xdr:rowOff>33338</xdr:rowOff>
    </xdr:from>
    <xdr:to>
      <xdr:col>8</xdr:col>
      <xdr:colOff>285751</xdr:colOff>
      <xdr:row>103</xdr:row>
      <xdr:rowOff>209550</xdr:rowOff>
    </xdr:to>
    <xdr:cxnSp macro="">
      <xdr:nvCxnSpPr>
        <xdr:cNvPr id="329" name="直線コネクタ 328">
          <a:extLst>
            <a:ext uri="{FF2B5EF4-FFF2-40B4-BE49-F238E27FC236}">
              <a16:creationId xmlns:a16="http://schemas.microsoft.com/office/drawing/2014/main" id="{C6BD81F8-555E-419A-B208-172602081742}"/>
            </a:ext>
          </a:extLst>
        </xdr:cNvPr>
        <xdr:cNvCxnSpPr>
          <a:cxnSpLocks/>
        </xdr:cNvCxnSpPr>
      </xdr:nvCxnSpPr>
      <xdr:spPr>
        <a:xfrm>
          <a:off x="5691188" y="27160538"/>
          <a:ext cx="4763" cy="1762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188140</xdr:colOff>
      <xdr:row>103</xdr:row>
      <xdr:rowOff>12802</xdr:rowOff>
    </xdr:from>
    <xdr:to>
      <xdr:col>8</xdr:col>
      <xdr:colOff>249153</xdr:colOff>
      <xdr:row>103</xdr:row>
      <xdr:rowOff>226154</xdr:rowOff>
    </xdr:to>
    <xdr:sp macro="" textlink="">
      <xdr:nvSpPr>
        <xdr:cNvPr id="334" name="下矢印 21">
          <a:extLst>
            <a:ext uri="{FF2B5EF4-FFF2-40B4-BE49-F238E27FC236}">
              <a16:creationId xmlns:a16="http://schemas.microsoft.com/office/drawing/2014/main" id="{CEE7DA73-20BD-4199-01F0-07F0AC657847}"/>
            </a:ext>
          </a:extLst>
        </xdr:cNvPr>
        <xdr:cNvSpPr/>
      </xdr:nvSpPr>
      <xdr:spPr>
        <a:xfrm rot="2148459">
          <a:off x="5598340" y="27140002"/>
          <a:ext cx="61013" cy="2133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84631</xdr:colOff>
      <xdr:row>103</xdr:row>
      <xdr:rowOff>130716</xdr:rowOff>
    </xdr:from>
    <xdr:to>
      <xdr:col>1</xdr:col>
      <xdr:colOff>152501</xdr:colOff>
      <xdr:row>103</xdr:row>
      <xdr:rowOff>206412</xdr:rowOff>
    </xdr:to>
    <xdr:cxnSp macro="">
      <xdr:nvCxnSpPr>
        <xdr:cNvPr id="338" name="直線コネクタ 337">
          <a:extLst>
            <a:ext uri="{FF2B5EF4-FFF2-40B4-BE49-F238E27FC236}">
              <a16:creationId xmlns:a16="http://schemas.microsoft.com/office/drawing/2014/main" id="{7F23DCF4-0554-4554-ADE9-C43A9E148D11}"/>
            </a:ext>
          </a:extLst>
        </xdr:cNvPr>
        <xdr:cNvCxnSpPr/>
      </xdr:nvCxnSpPr>
      <xdr:spPr>
        <a:xfrm flipH="1">
          <a:off x="694231" y="27029316"/>
          <a:ext cx="67870" cy="7569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180028</xdr:colOff>
      <xdr:row>104</xdr:row>
      <xdr:rowOff>27790</xdr:rowOff>
    </xdr:from>
    <xdr:to>
      <xdr:col>8</xdr:col>
      <xdr:colOff>344787</xdr:colOff>
      <xdr:row>104</xdr:row>
      <xdr:rowOff>210938</xdr:rowOff>
    </xdr:to>
    <xdr:sp macro="" textlink="">
      <xdr:nvSpPr>
        <xdr:cNvPr id="339" name="曲折矢印 32">
          <a:extLst>
            <a:ext uri="{FF2B5EF4-FFF2-40B4-BE49-F238E27FC236}">
              <a16:creationId xmlns:a16="http://schemas.microsoft.com/office/drawing/2014/main" id="{F1272C48-8079-4525-B114-B8D8B1EAAF72}"/>
            </a:ext>
          </a:extLst>
        </xdr:cNvPr>
        <xdr:cNvSpPr/>
      </xdr:nvSpPr>
      <xdr:spPr>
        <a:xfrm flipH="1">
          <a:off x="5590228" y="253261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105</xdr:row>
      <xdr:rowOff>21746</xdr:rowOff>
    </xdr:from>
    <xdr:to>
      <xdr:col>8</xdr:col>
      <xdr:colOff>370946</xdr:colOff>
      <xdr:row>105</xdr:row>
      <xdr:rowOff>189278</xdr:rowOff>
    </xdr:to>
    <xdr:sp macro="" textlink="">
      <xdr:nvSpPr>
        <xdr:cNvPr id="340" name="曲折矢印 16">
          <a:extLst>
            <a:ext uri="{FF2B5EF4-FFF2-40B4-BE49-F238E27FC236}">
              <a16:creationId xmlns:a16="http://schemas.microsoft.com/office/drawing/2014/main" id="{BFAF426B-5E9F-46A0-B148-0E202C86F9BF}"/>
            </a:ext>
          </a:extLst>
        </xdr:cNvPr>
        <xdr:cNvSpPr/>
      </xdr:nvSpPr>
      <xdr:spPr>
        <a:xfrm>
          <a:off x="5612900" y="231579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571600</xdr:colOff>
      <xdr:row>104</xdr:row>
      <xdr:rowOff>56265</xdr:rowOff>
    </xdr:from>
    <xdr:to>
      <xdr:col>1</xdr:col>
      <xdr:colOff>224953</xdr:colOff>
      <xdr:row>105</xdr:row>
      <xdr:rowOff>69404</xdr:rowOff>
    </xdr:to>
    <xdr:sp macro="" textlink="">
      <xdr:nvSpPr>
        <xdr:cNvPr id="341" name="円弧 340">
          <a:extLst>
            <a:ext uri="{FF2B5EF4-FFF2-40B4-BE49-F238E27FC236}">
              <a16:creationId xmlns:a16="http://schemas.microsoft.com/office/drawing/2014/main" id="{08C4EFAB-212F-4EDE-AF7C-FEFADE341A3A}"/>
            </a:ext>
          </a:extLst>
        </xdr:cNvPr>
        <xdr:cNvSpPr/>
      </xdr:nvSpPr>
      <xdr:spPr>
        <a:xfrm>
          <a:off x="571600" y="26497665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106</xdr:row>
      <xdr:rowOff>21746</xdr:rowOff>
    </xdr:from>
    <xdr:to>
      <xdr:col>8</xdr:col>
      <xdr:colOff>370946</xdr:colOff>
      <xdr:row>106</xdr:row>
      <xdr:rowOff>189278</xdr:rowOff>
    </xdr:to>
    <xdr:sp macro="" textlink="">
      <xdr:nvSpPr>
        <xdr:cNvPr id="342" name="曲折矢印 16">
          <a:extLst>
            <a:ext uri="{FF2B5EF4-FFF2-40B4-BE49-F238E27FC236}">
              <a16:creationId xmlns:a16="http://schemas.microsoft.com/office/drawing/2014/main" id="{DDADC380-C195-40CF-8051-2B786767F454}"/>
            </a:ext>
          </a:extLst>
        </xdr:cNvPr>
        <xdr:cNvSpPr/>
      </xdr:nvSpPr>
      <xdr:spPr>
        <a:xfrm>
          <a:off x="5612900" y="2760614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107</xdr:row>
      <xdr:rowOff>19649</xdr:rowOff>
    </xdr:from>
    <xdr:to>
      <xdr:col>8</xdr:col>
      <xdr:colOff>371321</xdr:colOff>
      <xdr:row>107</xdr:row>
      <xdr:rowOff>202797</xdr:rowOff>
    </xdr:to>
    <xdr:sp macro="" textlink="">
      <xdr:nvSpPr>
        <xdr:cNvPr id="349" name="曲折矢印 34">
          <a:extLst>
            <a:ext uri="{FF2B5EF4-FFF2-40B4-BE49-F238E27FC236}">
              <a16:creationId xmlns:a16="http://schemas.microsoft.com/office/drawing/2014/main" id="{50200F33-28E4-418D-ADF5-44BE0B912F24}"/>
            </a:ext>
          </a:extLst>
        </xdr:cNvPr>
        <xdr:cNvSpPr/>
      </xdr:nvSpPr>
      <xdr:spPr>
        <a:xfrm flipH="1">
          <a:off x="5616762" y="269182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148</xdr:row>
      <xdr:rowOff>19649</xdr:rowOff>
    </xdr:from>
    <xdr:to>
      <xdr:col>8</xdr:col>
      <xdr:colOff>371321</xdr:colOff>
      <xdr:row>148</xdr:row>
      <xdr:rowOff>202797</xdr:rowOff>
    </xdr:to>
    <xdr:sp macro="" textlink="">
      <xdr:nvSpPr>
        <xdr:cNvPr id="391" name="曲折矢印 34">
          <a:extLst>
            <a:ext uri="{FF2B5EF4-FFF2-40B4-BE49-F238E27FC236}">
              <a16:creationId xmlns:a16="http://schemas.microsoft.com/office/drawing/2014/main" id="{7695C110-E845-4EBB-90E2-74C435B8AE1B}"/>
            </a:ext>
          </a:extLst>
        </xdr:cNvPr>
        <xdr:cNvSpPr/>
      </xdr:nvSpPr>
      <xdr:spPr>
        <a:xfrm flipH="1">
          <a:off x="5614903" y="3014281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149</xdr:row>
      <xdr:rowOff>37512</xdr:rowOff>
    </xdr:from>
    <xdr:to>
      <xdr:col>8</xdr:col>
      <xdr:colOff>370946</xdr:colOff>
      <xdr:row>149</xdr:row>
      <xdr:rowOff>205044</xdr:rowOff>
    </xdr:to>
    <xdr:sp macro="" textlink="">
      <xdr:nvSpPr>
        <xdr:cNvPr id="392" name="曲折矢印 16">
          <a:extLst>
            <a:ext uri="{FF2B5EF4-FFF2-40B4-BE49-F238E27FC236}">
              <a16:creationId xmlns:a16="http://schemas.microsoft.com/office/drawing/2014/main" id="{584CB4EB-370D-478A-A0D1-93A5C7E45278}"/>
            </a:ext>
          </a:extLst>
        </xdr:cNvPr>
        <xdr:cNvSpPr/>
      </xdr:nvSpPr>
      <xdr:spPr>
        <a:xfrm>
          <a:off x="5611041" y="3245410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151</xdr:row>
      <xdr:rowOff>30976</xdr:rowOff>
    </xdr:from>
    <xdr:to>
      <xdr:col>8</xdr:col>
      <xdr:colOff>337634</xdr:colOff>
      <xdr:row>151</xdr:row>
      <xdr:rowOff>212139</xdr:rowOff>
    </xdr:to>
    <xdr:sp macro="" textlink="">
      <xdr:nvSpPr>
        <xdr:cNvPr id="393" name="U ターン矢印 40">
          <a:extLst>
            <a:ext uri="{FF2B5EF4-FFF2-40B4-BE49-F238E27FC236}">
              <a16:creationId xmlns:a16="http://schemas.microsoft.com/office/drawing/2014/main" id="{46964231-94F1-465E-84D8-B41B2BB9E0E9}"/>
            </a:ext>
          </a:extLst>
        </xdr:cNvPr>
        <xdr:cNvSpPr/>
      </xdr:nvSpPr>
      <xdr:spPr>
        <a:xfrm flipH="1">
          <a:off x="5597292" y="33138947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152</xdr:row>
      <xdr:rowOff>22860</xdr:rowOff>
    </xdr:from>
    <xdr:to>
      <xdr:col>8</xdr:col>
      <xdr:colOff>370392</xdr:colOff>
      <xdr:row>152</xdr:row>
      <xdr:rowOff>218963</xdr:rowOff>
    </xdr:to>
    <xdr:sp macro="" textlink="">
      <xdr:nvSpPr>
        <xdr:cNvPr id="394" name="U ターン矢印 23">
          <a:extLst>
            <a:ext uri="{FF2B5EF4-FFF2-40B4-BE49-F238E27FC236}">
              <a16:creationId xmlns:a16="http://schemas.microsoft.com/office/drawing/2014/main" id="{45DF3F09-206A-444F-8AEF-57AE52B82B01}"/>
            </a:ext>
          </a:extLst>
        </xdr:cNvPr>
        <xdr:cNvSpPr/>
      </xdr:nvSpPr>
      <xdr:spPr>
        <a:xfrm>
          <a:off x="5629321" y="3290037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152</xdr:row>
      <xdr:rowOff>22860</xdr:rowOff>
    </xdr:from>
    <xdr:to>
      <xdr:col>8</xdr:col>
      <xdr:colOff>370392</xdr:colOff>
      <xdr:row>152</xdr:row>
      <xdr:rowOff>218963</xdr:rowOff>
    </xdr:to>
    <xdr:sp macro="" textlink="">
      <xdr:nvSpPr>
        <xdr:cNvPr id="395" name="U ターン矢印 23">
          <a:extLst>
            <a:ext uri="{FF2B5EF4-FFF2-40B4-BE49-F238E27FC236}">
              <a16:creationId xmlns:a16="http://schemas.microsoft.com/office/drawing/2014/main" id="{F87810B5-E72C-4214-977C-220534AB314C}"/>
            </a:ext>
          </a:extLst>
        </xdr:cNvPr>
        <xdr:cNvSpPr/>
      </xdr:nvSpPr>
      <xdr:spPr>
        <a:xfrm>
          <a:off x="5629321" y="3290037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280988</xdr:colOff>
      <xdr:row>153</xdr:row>
      <xdr:rowOff>33338</xdr:rowOff>
    </xdr:from>
    <xdr:to>
      <xdr:col>8</xdr:col>
      <xdr:colOff>285751</xdr:colOff>
      <xdr:row>153</xdr:row>
      <xdr:rowOff>209550</xdr:rowOff>
    </xdr:to>
    <xdr:cxnSp macro="">
      <xdr:nvCxnSpPr>
        <xdr:cNvPr id="396" name="直線コネクタ 395">
          <a:extLst>
            <a:ext uri="{FF2B5EF4-FFF2-40B4-BE49-F238E27FC236}">
              <a16:creationId xmlns:a16="http://schemas.microsoft.com/office/drawing/2014/main" id="{0091ABE9-44DB-4C6A-BB3B-AD158EAB0360}"/>
            </a:ext>
          </a:extLst>
        </xdr:cNvPr>
        <xdr:cNvCxnSpPr>
          <a:cxnSpLocks/>
        </xdr:cNvCxnSpPr>
      </xdr:nvCxnSpPr>
      <xdr:spPr>
        <a:xfrm>
          <a:off x="5689329" y="27394714"/>
          <a:ext cx="4763" cy="1762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188140</xdr:colOff>
      <xdr:row>153</xdr:row>
      <xdr:rowOff>12802</xdr:rowOff>
    </xdr:from>
    <xdr:to>
      <xdr:col>8</xdr:col>
      <xdr:colOff>249153</xdr:colOff>
      <xdr:row>153</xdr:row>
      <xdr:rowOff>226154</xdr:rowOff>
    </xdr:to>
    <xdr:sp macro="" textlink="">
      <xdr:nvSpPr>
        <xdr:cNvPr id="397" name="下矢印 21">
          <a:extLst>
            <a:ext uri="{FF2B5EF4-FFF2-40B4-BE49-F238E27FC236}">
              <a16:creationId xmlns:a16="http://schemas.microsoft.com/office/drawing/2014/main" id="{16C4ABA9-1F3C-4C47-8A40-8F35853972AF}"/>
            </a:ext>
          </a:extLst>
        </xdr:cNvPr>
        <xdr:cNvSpPr/>
      </xdr:nvSpPr>
      <xdr:spPr>
        <a:xfrm rot="2148459">
          <a:off x="5596481" y="27374178"/>
          <a:ext cx="61013" cy="2133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154</xdr:row>
      <xdr:rowOff>37512</xdr:rowOff>
    </xdr:from>
    <xdr:to>
      <xdr:col>8</xdr:col>
      <xdr:colOff>370946</xdr:colOff>
      <xdr:row>154</xdr:row>
      <xdr:rowOff>205044</xdr:rowOff>
    </xdr:to>
    <xdr:sp macro="" textlink="">
      <xdr:nvSpPr>
        <xdr:cNvPr id="399" name="曲折矢印 16">
          <a:extLst>
            <a:ext uri="{FF2B5EF4-FFF2-40B4-BE49-F238E27FC236}">
              <a16:creationId xmlns:a16="http://schemas.microsoft.com/office/drawing/2014/main" id="{2A3A8088-E9C0-4F88-B9FD-0EC5E3FDF9A7}"/>
            </a:ext>
          </a:extLst>
        </xdr:cNvPr>
        <xdr:cNvSpPr/>
      </xdr:nvSpPr>
      <xdr:spPr>
        <a:xfrm>
          <a:off x="5611041" y="3360640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184259</xdr:colOff>
      <xdr:row>155</xdr:row>
      <xdr:rowOff>153464</xdr:rowOff>
    </xdr:from>
    <xdr:to>
      <xdr:col>8</xdr:col>
      <xdr:colOff>349018</xdr:colOff>
      <xdr:row>155</xdr:row>
      <xdr:rowOff>336612</xdr:rowOff>
    </xdr:to>
    <xdr:sp macro="" textlink="">
      <xdr:nvSpPr>
        <xdr:cNvPr id="401" name="曲折矢印 34">
          <a:extLst>
            <a:ext uri="{FF2B5EF4-FFF2-40B4-BE49-F238E27FC236}">
              <a16:creationId xmlns:a16="http://schemas.microsoft.com/office/drawing/2014/main" id="{1E5F8601-ADC7-272D-27AE-F9B57A196A3C}"/>
            </a:ext>
          </a:extLst>
        </xdr:cNvPr>
        <xdr:cNvSpPr/>
      </xdr:nvSpPr>
      <xdr:spPr>
        <a:xfrm flipH="1">
          <a:off x="5592600" y="3487464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251022</xdr:colOff>
      <xdr:row>161</xdr:row>
      <xdr:rowOff>163003</xdr:rowOff>
    </xdr:from>
    <xdr:to>
      <xdr:col>8</xdr:col>
      <xdr:colOff>334477</xdr:colOff>
      <xdr:row>161</xdr:row>
      <xdr:rowOff>348061</xdr:rowOff>
    </xdr:to>
    <xdr:sp macro="" textlink="">
      <xdr:nvSpPr>
        <xdr:cNvPr id="404" name="下矢印 30">
          <a:extLst>
            <a:ext uri="{FF2B5EF4-FFF2-40B4-BE49-F238E27FC236}">
              <a16:creationId xmlns:a16="http://schemas.microsoft.com/office/drawing/2014/main" id="{54D8431F-579A-1A94-B9D0-D718BB8D21FB}"/>
            </a:ext>
          </a:extLst>
        </xdr:cNvPr>
        <xdr:cNvSpPr/>
      </xdr:nvSpPr>
      <xdr:spPr>
        <a:xfrm rot="10800000">
          <a:off x="5659363" y="35649901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54876</xdr:colOff>
      <xdr:row>150</xdr:row>
      <xdr:rowOff>161078</xdr:rowOff>
    </xdr:from>
    <xdr:to>
      <xdr:col>17</xdr:col>
      <xdr:colOff>161699</xdr:colOff>
      <xdr:row>155</xdr:row>
      <xdr:rowOff>332451</xdr:rowOff>
    </xdr:to>
    <xdr:pic>
      <xdr:nvPicPr>
        <xdr:cNvPr id="405" name="図 404">
          <a:extLst>
            <a:ext uri="{FF2B5EF4-FFF2-40B4-BE49-F238E27FC236}">
              <a16:creationId xmlns:a16="http://schemas.microsoft.com/office/drawing/2014/main" id="{63DF45EF-4542-22DB-A918-734276A80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70376" y="37247618"/>
          <a:ext cx="990743" cy="1314373"/>
        </a:xfrm>
        <a:prstGeom prst="rect">
          <a:avLst/>
        </a:prstGeom>
      </xdr:spPr>
    </xdr:pic>
    <xdr:clientData/>
  </xdr:twoCellAnchor>
  <xdr:twoCellAnchor>
    <xdr:from>
      <xdr:col>8</xdr:col>
      <xdr:colOff>198476</xdr:colOff>
      <xdr:row>162</xdr:row>
      <xdr:rowOff>331014</xdr:rowOff>
    </xdr:from>
    <xdr:to>
      <xdr:col>8</xdr:col>
      <xdr:colOff>347159</xdr:colOff>
      <xdr:row>162</xdr:row>
      <xdr:rowOff>512177</xdr:rowOff>
    </xdr:to>
    <xdr:sp macro="" textlink="">
      <xdr:nvSpPr>
        <xdr:cNvPr id="406" name="U ターン矢印 40">
          <a:extLst>
            <a:ext uri="{FF2B5EF4-FFF2-40B4-BE49-F238E27FC236}">
              <a16:creationId xmlns:a16="http://schemas.microsoft.com/office/drawing/2014/main" id="{18030FAE-B41B-77A8-F775-D529FD486F64}"/>
            </a:ext>
          </a:extLst>
        </xdr:cNvPr>
        <xdr:cNvSpPr/>
      </xdr:nvSpPr>
      <xdr:spPr>
        <a:xfrm flipH="1">
          <a:off x="5608676" y="36006902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163</xdr:row>
      <xdr:rowOff>22860</xdr:rowOff>
    </xdr:from>
    <xdr:to>
      <xdr:col>8</xdr:col>
      <xdr:colOff>370392</xdr:colOff>
      <xdr:row>163</xdr:row>
      <xdr:rowOff>218963</xdr:rowOff>
    </xdr:to>
    <xdr:sp macro="" textlink="">
      <xdr:nvSpPr>
        <xdr:cNvPr id="407" name="U ターン矢印 23">
          <a:extLst>
            <a:ext uri="{FF2B5EF4-FFF2-40B4-BE49-F238E27FC236}">
              <a16:creationId xmlns:a16="http://schemas.microsoft.com/office/drawing/2014/main" id="{0EB39162-B769-42AD-981C-25716D450B7F}"/>
            </a:ext>
          </a:extLst>
        </xdr:cNvPr>
        <xdr:cNvSpPr/>
      </xdr:nvSpPr>
      <xdr:spPr>
        <a:xfrm>
          <a:off x="5631180" y="33869948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163</xdr:row>
      <xdr:rowOff>22860</xdr:rowOff>
    </xdr:from>
    <xdr:to>
      <xdr:col>8</xdr:col>
      <xdr:colOff>370392</xdr:colOff>
      <xdr:row>163</xdr:row>
      <xdr:rowOff>218963</xdr:rowOff>
    </xdr:to>
    <xdr:sp macro="" textlink="">
      <xdr:nvSpPr>
        <xdr:cNvPr id="408" name="U ターン矢印 23">
          <a:extLst>
            <a:ext uri="{FF2B5EF4-FFF2-40B4-BE49-F238E27FC236}">
              <a16:creationId xmlns:a16="http://schemas.microsoft.com/office/drawing/2014/main" id="{34808257-0706-440D-8D84-6C53DBE1CF3F}"/>
            </a:ext>
          </a:extLst>
        </xdr:cNvPr>
        <xdr:cNvSpPr/>
      </xdr:nvSpPr>
      <xdr:spPr>
        <a:xfrm>
          <a:off x="5631180" y="33869948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180028</xdr:colOff>
      <xdr:row>164</xdr:row>
      <xdr:rowOff>27790</xdr:rowOff>
    </xdr:from>
    <xdr:to>
      <xdr:col>8</xdr:col>
      <xdr:colOff>344787</xdr:colOff>
      <xdr:row>164</xdr:row>
      <xdr:rowOff>210938</xdr:rowOff>
    </xdr:to>
    <xdr:sp macro="" textlink="">
      <xdr:nvSpPr>
        <xdr:cNvPr id="410" name="曲折矢印 32">
          <a:extLst>
            <a:ext uri="{FF2B5EF4-FFF2-40B4-BE49-F238E27FC236}">
              <a16:creationId xmlns:a16="http://schemas.microsoft.com/office/drawing/2014/main" id="{80FE11FD-A075-42B5-BC95-1A681662AAD7}"/>
            </a:ext>
          </a:extLst>
        </xdr:cNvPr>
        <xdr:cNvSpPr/>
      </xdr:nvSpPr>
      <xdr:spPr>
        <a:xfrm flipH="1">
          <a:off x="5590228" y="2748360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571500</xdr:colOff>
      <xdr:row>164</xdr:row>
      <xdr:rowOff>71438</xdr:rowOff>
    </xdr:from>
    <xdr:to>
      <xdr:col>1</xdr:col>
      <xdr:colOff>224853</xdr:colOff>
      <xdr:row>165</xdr:row>
      <xdr:rowOff>84577</xdr:rowOff>
    </xdr:to>
    <xdr:sp macro="" textlink="">
      <xdr:nvSpPr>
        <xdr:cNvPr id="414" name="円弧 413">
          <a:extLst>
            <a:ext uri="{FF2B5EF4-FFF2-40B4-BE49-F238E27FC236}">
              <a16:creationId xmlns:a16="http://schemas.microsoft.com/office/drawing/2014/main" id="{B5ADD2FE-1548-4AD7-ADA4-655E6793B8BC}"/>
            </a:ext>
          </a:extLst>
        </xdr:cNvPr>
        <xdr:cNvSpPr/>
      </xdr:nvSpPr>
      <xdr:spPr>
        <a:xfrm>
          <a:off x="571500" y="36804601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292718</xdr:colOff>
      <xdr:row>29</xdr:row>
      <xdr:rowOff>24015</xdr:rowOff>
    </xdr:from>
    <xdr:to>
      <xdr:col>8</xdr:col>
      <xdr:colOff>376173</xdr:colOff>
      <xdr:row>29</xdr:row>
      <xdr:rowOff>209073</xdr:rowOff>
    </xdr:to>
    <xdr:sp macro="" textlink="">
      <xdr:nvSpPr>
        <xdr:cNvPr id="416" name="下矢印 30">
          <a:extLst>
            <a:ext uri="{FF2B5EF4-FFF2-40B4-BE49-F238E27FC236}">
              <a16:creationId xmlns:a16="http://schemas.microsoft.com/office/drawing/2014/main" id="{EDF7C541-4F10-4BC1-A5D6-2DA7E339A1DF}"/>
            </a:ext>
          </a:extLst>
        </xdr:cNvPr>
        <xdr:cNvSpPr/>
      </xdr:nvSpPr>
      <xdr:spPr>
        <a:xfrm rot="10800000">
          <a:off x="5702918" y="816217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171402</xdr:colOff>
      <xdr:row>150</xdr:row>
      <xdr:rowOff>90340</xdr:rowOff>
    </xdr:from>
    <xdr:to>
      <xdr:col>8</xdr:col>
      <xdr:colOff>411997</xdr:colOff>
      <xdr:row>150</xdr:row>
      <xdr:rowOff>151723</xdr:rowOff>
    </xdr:to>
    <xdr:sp macro="" textlink="">
      <xdr:nvSpPr>
        <xdr:cNvPr id="27" name="下矢印 21">
          <a:extLst>
            <a:ext uri="{FF2B5EF4-FFF2-40B4-BE49-F238E27FC236}">
              <a16:creationId xmlns:a16="http://schemas.microsoft.com/office/drawing/2014/main" id="{9E8E9AEF-4801-48F8-A95B-BD009AF145BB}"/>
            </a:ext>
          </a:extLst>
        </xdr:cNvPr>
        <xdr:cNvSpPr/>
      </xdr:nvSpPr>
      <xdr:spPr>
        <a:xfrm rot="13604476">
          <a:off x="5671208" y="30756959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171402</xdr:colOff>
      <xdr:row>59</xdr:row>
      <xdr:rowOff>90340</xdr:rowOff>
    </xdr:from>
    <xdr:to>
      <xdr:col>8</xdr:col>
      <xdr:colOff>411997</xdr:colOff>
      <xdr:row>59</xdr:row>
      <xdr:rowOff>151723</xdr:rowOff>
    </xdr:to>
    <xdr:sp macro="" textlink="">
      <xdr:nvSpPr>
        <xdr:cNvPr id="3" name="下矢印 21">
          <a:extLst>
            <a:ext uri="{FF2B5EF4-FFF2-40B4-BE49-F238E27FC236}">
              <a16:creationId xmlns:a16="http://schemas.microsoft.com/office/drawing/2014/main" id="{3CE5A932-842F-4E5C-9A4C-5EA715F71267}"/>
            </a:ext>
          </a:extLst>
        </xdr:cNvPr>
        <xdr:cNvSpPr/>
      </xdr:nvSpPr>
      <xdr:spPr>
        <a:xfrm rot="13604476">
          <a:off x="5671208" y="14947657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229738</xdr:colOff>
      <xdr:row>145</xdr:row>
      <xdr:rowOff>18480</xdr:rowOff>
    </xdr:from>
    <xdr:to>
      <xdr:col>8</xdr:col>
      <xdr:colOff>372241</xdr:colOff>
      <xdr:row>145</xdr:row>
      <xdr:rowOff>214583</xdr:rowOff>
    </xdr:to>
    <xdr:sp macro="" textlink="">
      <xdr:nvSpPr>
        <xdr:cNvPr id="59" name="U ターン矢印 23">
          <a:extLst>
            <a:ext uri="{FF2B5EF4-FFF2-40B4-BE49-F238E27FC236}">
              <a16:creationId xmlns:a16="http://schemas.microsoft.com/office/drawing/2014/main" id="{07C5D2A7-28DC-4646-B734-CCBE4633A668}"/>
            </a:ext>
          </a:extLst>
        </xdr:cNvPr>
        <xdr:cNvSpPr/>
      </xdr:nvSpPr>
      <xdr:spPr>
        <a:xfrm>
          <a:off x="5699497" y="34120170"/>
          <a:ext cx="142503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144</xdr:row>
      <xdr:rowOff>37512</xdr:rowOff>
    </xdr:from>
    <xdr:to>
      <xdr:col>8</xdr:col>
      <xdr:colOff>370946</xdr:colOff>
      <xdr:row>144</xdr:row>
      <xdr:rowOff>205044</xdr:rowOff>
    </xdr:to>
    <xdr:sp macro="" textlink="">
      <xdr:nvSpPr>
        <xdr:cNvPr id="64" name="曲折矢印 16">
          <a:extLst>
            <a:ext uri="{FF2B5EF4-FFF2-40B4-BE49-F238E27FC236}">
              <a16:creationId xmlns:a16="http://schemas.microsoft.com/office/drawing/2014/main" id="{F66F18B2-4681-4F4C-A5DD-523695118072}"/>
            </a:ext>
          </a:extLst>
        </xdr:cNvPr>
        <xdr:cNvSpPr/>
      </xdr:nvSpPr>
      <xdr:spPr>
        <a:xfrm>
          <a:off x="5672459" y="3436692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160831</xdr:colOff>
      <xdr:row>150</xdr:row>
      <xdr:rowOff>35466</xdr:rowOff>
    </xdr:from>
    <xdr:to>
      <xdr:col>1</xdr:col>
      <xdr:colOff>228701</xdr:colOff>
      <xdr:row>150</xdr:row>
      <xdr:rowOff>111162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0F4A6FB2-6B4D-4065-B025-8CCC32C81E0E}"/>
            </a:ext>
          </a:extLst>
        </xdr:cNvPr>
        <xdr:cNvCxnSpPr/>
      </xdr:nvCxnSpPr>
      <xdr:spPr>
        <a:xfrm flipH="1">
          <a:off x="1093624" y="35958949"/>
          <a:ext cx="67870" cy="7569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271517</xdr:colOff>
      <xdr:row>165</xdr:row>
      <xdr:rowOff>21896</xdr:rowOff>
    </xdr:from>
    <xdr:to>
      <xdr:col>8</xdr:col>
      <xdr:colOff>354972</xdr:colOff>
      <xdr:row>165</xdr:row>
      <xdr:rowOff>206954</xdr:rowOff>
    </xdr:to>
    <xdr:sp macro="" textlink="">
      <xdr:nvSpPr>
        <xdr:cNvPr id="67" name="下矢印 30">
          <a:extLst>
            <a:ext uri="{FF2B5EF4-FFF2-40B4-BE49-F238E27FC236}">
              <a16:creationId xmlns:a16="http://schemas.microsoft.com/office/drawing/2014/main" id="{FA8685CF-40B5-41A6-9349-97A1403BDB59}"/>
            </a:ext>
          </a:extLst>
        </xdr:cNvPr>
        <xdr:cNvSpPr/>
      </xdr:nvSpPr>
      <xdr:spPr>
        <a:xfrm rot="10800000">
          <a:off x="5741276" y="39689689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247650</xdr:colOff>
      <xdr:row>166</xdr:row>
      <xdr:rowOff>263853</xdr:rowOff>
    </xdr:from>
    <xdr:to>
      <xdr:col>8</xdr:col>
      <xdr:colOff>383408</xdr:colOff>
      <xdr:row>166</xdr:row>
      <xdr:rowOff>403992</xdr:rowOff>
    </xdr:to>
    <xdr:sp macro="" textlink="">
      <xdr:nvSpPr>
        <xdr:cNvPr id="76" name="曲折矢印 16">
          <a:extLst>
            <a:ext uri="{FF2B5EF4-FFF2-40B4-BE49-F238E27FC236}">
              <a16:creationId xmlns:a16="http://schemas.microsoft.com/office/drawing/2014/main" id="{8A93CCE2-6A75-4834-A490-EFFDA24E315F}"/>
            </a:ext>
          </a:extLst>
        </xdr:cNvPr>
        <xdr:cNvSpPr/>
      </xdr:nvSpPr>
      <xdr:spPr>
        <a:xfrm>
          <a:off x="5822950" y="41538853"/>
          <a:ext cx="135758" cy="140139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167</xdr:row>
      <xdr:rowOff>37512</xdr:rowOff>
    </xdr:from>
    <xdr:to>
      <xdr:col>8</xdr:col>
      <xdr:colOff>370946</xdr:colOff>
      <xdr:row>167</xdr:row>
      <xdr:rowOff>205044</xdr:rowOff>
    </xdr:to>
    <xdr:sp macro="" textlink="">
      <xdr:nvSpPr>
        <xdr:cNvPr id="78" name="曲折矢印 16">
          <a:extLst>
            <a:ext uri="{FF2B5EF4-FFF2-40B4-BE49-F238E27FC236}">
              <a16:creationId xmlns:a16="http://schemas.microsoft.com/office/drawing/2014/main" id="{F691A33F-E519-49F0-B34C-FAEA66E0D872}"/>
            </a:ext>
          </a:extLst>
        </xdr:cNvPr>
        <xdr:cNvSpPr/>
      </xdr:nvSpPr>
      <xdr:spPr>
        <a:xfrm>
          <a:off x="5672459" y="369594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169</xdr:row>
      <xdr:rowOff>19649</xdr:rowOff>
    </xdr:from>
    <xdr:to>
      <xdr:col>8</xdr:col>
      <xdr:colOff>371321</xdr:colOff>
      <xdr:row>169</xdr:row>
      <xdr:rowOff>202797</xdr:rowOff>
    </xdr:to>
    <xdr:sp macro="" textlink="">
      <xdr:nvSpPr>
        <xdr:cNvPr id="84" name="曲折矢印 34">
          <a:extLst>
            <a:ext uri="{FF2B5EF4-FFF2-40B4-BE49-F238E27FC236}">
              <a16:creationId xmlns:a16="http://schemas.microsoft.com/office/drawing/2014/main" id="{F172C798-DD85-4DED-AB06-C684DEFFF0A3}"/>
            </a:ext>
          </a:extLst>
        </xdr:cNvPr>
        <xdr:cNvSpPr/>
      </xdr:nvSpPr>
      <xdr:spPr>
        <a:xfrm flipH="1">
          <a:off x="5676321" y="4075599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170</xdr:row>
      <xdr:rowOff>37512</xdr:rowOff>
    </xdr:from>
    <xdr:to>
      <xdr:col>8</xdr:col>
      <xdr:colOff>370946</xdr:colOff>
      <xdr:row>170</xdr:row>
      <xdr:rowOff>205044</xdr:rowOff>
    </xdr:to>
    <xdr:sp macro="" textlink="">
      <xdr:nvSpPr>
        <xdr:cNvPr id="86" name="曲折矢印 16">
          <a:extLst>
            <a:ext uri="{FF2B5EF4-FFF2-40B4-BE49-F238E27FC236}">
              <a16:creationId xmlns:a16="http://schemas.microsoft.com/office/drawing/2014/main" id="{52EAEC14-FE1D-4B33-A35F-8304C80011EB}"/>
            </a:ext>
          </a:extLst>
        </xdr:cNvPr>
        <xdr:cNvSpPr/>
      </xdr:nvSpPr>
      <xdr:spPr>
        <a:xfrm>
          <a:off x="5672459" y="41229305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171</xdr:row>
      <xdr:rowOff>19649</xdr:rowOff>
    </xdr:from>
    <xdr:to>
      <xdr:col>8</xdr:col>
      <xdr:colOff>371321</xdr:colOff>
      <xdr:row>171</xdr:row>
      <xdr:rowOff>202797</xdr:rowOff>
    </xdr:to>
    <xdr:sp macro="" textlink="">
      <xdr:nvSpPr>
        <xdr:cNvPr id="87" name="曲折矢印 34">
          <a:extLst>
            <a:ext uri="{FF2B5EF4-FFF2-40B4-BE49-F238E27FC236}">
              <a16:creationId xmlns:a16="http://schemas.microsoft.com/office/drawing/2014/main" id="{D6048245-6577-40E2-B51F-ED246C0AF1CD}"/>
            </a:ext>
          </a:extLst>
        </xdr:cNvPr>
        <xdr:cNvSpPr/>
      </xdr:nvSpPr>
      <xdr:spPr>
        <a:xfrm flipH="1">
          <a:off x="5676321" y="4098371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259080</xdr:colOff>
      <xdr:row>168</xdr:row>
      <xdr:rowOff>22860</xdr:rowOff>
    </xdr:from>
    <xdr:to>
      <xdr:col>8</xdr:col>
      <xdr:colOff>342535</xdr:colOff>
      <xdr:row>168</xdr:row>
      <xdr:rowOff>207918</xdr:rowOff>
    </xdr:to>
    <xdr:sp macro="" textlink="">
      <xdr:nvSpPr>
        <xdr:cNvPr id="2" name="下矢印 30">
          <a:extLst>
            <a:ext uri="{FF2B5EF4-FFF2-40B4-BE49-F238E27FC236}">
              <a16:creationId xmlns:a16="http://schemas.microsoft.com/office/drawing/2014/main" id="{E8415AF4-5E2D-45D5-B98B-221AE8484EAB}"/>
            </a:ext>
          </a:extLst>
        </xdr:cNvPr>
        <xdr:cNvSpPr/>
      </xdr:nvSpPr>
      <xdr:spPr>
        <a:xfrm rot="10800000">
          <a:off x="5669280" y="4098798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53341</xdr:colOff>
      <xdr:row>105</xdr:row>
      <xdr:rowOff>190506</xdr:rowOff>
    </xdr:from>
    <xdr:to>
      <xdr:col>17</xdr:col>
      <xdr:colOff>182880</xdr:colOff>
      <xdr:row>110</xdr:row>
      <xdr:rowOff>44676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884E2DEB-3E73-724E-4C3C-CB5CA0D95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99932" y="30237435"/>
          <a:ext cx="1351278" cy="1013459"/>
        </a:xfrm>
        <a:prstGeom prst="rect">
          <a:avLst/>
        </a:prstGeom>
      </xdr:spPr>
    </xdr:pic>
    <xdr:clientData/>
  </xdr:twoCellAnchor>
  <xdr:twoCellAnchor>
    <xdr:from>
      <xdr:col>8</xdr:col>
      <xdr:colOff>274163</xdr:colOff>
      <xdr:row>8</xdr:row>
      <xdr:rowOff>21589</xdr:rowOff>
    </xdr:from>
    <xdr:to>
      <xdr:col>8</xdr:col>
      <xdr:colOff>328888</xdr:colOff>
      <xdr:row>9</xdr:row>
      <xdr:rowOff>9108</xdr:rowOff>
    </xdr:to>
    <xdr:sp macro="" textlink="">
      <xdr:nvSpPr>
        <xdr:cNvPr id="13" name="下矢印 37">
          <a:extLst>
            <a:ext uri="{FF2B5EF4-FFF2-40B4-BE49-F238E27FC236}">
              <a16:creationId xmlns:a16="http://schemas.microsoft.com/office/drawing/2014/main" id="{417466A0-5DBF-40AE-906A-50B7BADDC9D6}"/>
            </a:ext>
          </a:extLst>
        </xdr:cNvPr>
        <xdr:cNvSpPr/>
      </xdr:nvSpPr>
      <xdr:spPr>
        <a:xfrm rot="8316506">
          <a:off x="5741513" y="2434589"/>
          <a:ext cx="54725" cy="22246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186765</xdr:colOff>
      <xdr:row>9</xdr:row>
      <xdr:rowOff>31750</xdr:rowOff>
    </xdr:from>
    <xdr:to>
      <xdr:col>8</xdr:col>
      <xdr:colOff>336177</xdr:colOff>
      <xdr:row>9</xdr:row>
      <xdr:rowOff>212913</xdr:rowOff>
    </xdr:to>
    <xdr:sp macro="" textlink="">
      <xdr:nvSpPr>
        <xdr:cNvPr id="15" name="U ターン矢印 40">
          <a:extLst>
            <a:ext uri="{FF2B5EF4-FFF2-40B4-BE49-F238E27FC236}">
              <a16:creationId xmlns:a16="http://schemas.microsoft.com/office/drawing/2014/main" id="{F46665B7-4216-4B31-A41A-306BB7E7E1C8}"/>
            </a:ext>
          </a:extLst>
        </xdr:cNvPr>
        <xdr:cNvSpPr/>
      </xdr:nvSpPr>
      <xdr:spPr>
        <a:xfrm flipH="1">
          <a:off x="5654115" y="267970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10</xdr:row>
      <xdr:rowOff>39528</xdr:rowOff>
    </xdr:from>
    <xdr:to>
      <xdr:col>8</xdr:col>
      <xdr:colOff>411149</xdr:colOff>
      <xdr:row>10</xdr:row>
      <xdr:rowOff>207060</xdr:rowOff>
    </xdr:to>
    <xdr:sp macro="" textlink="">
      <xdr:nvSpPr>
        <xdr:cNvPr id="18" name="曲折矢印 35">
          <a:extLst>
            <a:ext uri="{FF2B5EF4-FFF2-40B4-BE49-F238E27FC236}">
              <a16:creationId xmlns:a16="http://schemas.microsoft.com/office/drawing/2014/main" id="{1D65E4CA-64E4-4106-B071-FCB2BA07D95A}"/>
            </a:ext>
          </a:extLst>
        </xdr:cNvPr>
        <xdr:cNvSpPr/>
      </xdr:nvSpPr>
      <xdr:spPr>
        <a:xfrm>
          <a:off x="5710253" y="29224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11</xdr:row>
      <xdr:rowOff>39528</xdr:rowOff>
    </xdr:from>
    <xdr:to>
      <xdr:col>8</xdr:col>
      <xdr:colOff>411149</xdr:colOff>
      <xdr:row>11</xdr:row>
      <xdr:rowOff>207060</xdr:rowOff>
    </xdr:to>
    <xdr:sp macro="" textlink="">
      <xdr:nvSpPr>
        <xdr:cNvPr id="20" name="曲折矢印 35">
          <a:extLst>
            <a:ext uri="{FF2B5EF4-FFF2-40B4-BE49-F238E27FC236}">
              <a16:creationId xmlns:a16="http://schemas.microsoft.com/office/drawing/2014/main" id="{AD222D2E-0A89-4C00-B27B-364A042E4C88}"/>
            </a:ext>
          </a:extLst>
        </xdr:cNvPr>
        <xdr:cNvSpPr/>
      </xdr:nvSpPr>
      <xdr:spPr>
        <a:xfrm>
          <a:off x="5710253" y="31573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12</xdr:row>
      <xdr:rowOff>14942</xdr:rowOff>
    </xdr:from>
    <xdr:to>
      <xdr:col>8</xdr:col>
      <xdr:colOff>366060</xdr:colOff>
      <xdr:row>12</xdr:row>
      <xdr:rowOff>211045</xdr:rowOff>
    </xdr:to>
    <xdr:sp macro="" textlink="">
      <xdr:nvSpPr>
        <xdr:cNvPr id="22" name="U ターン矢印 23">
          <a:extLst>
            <a:ext uri="{FF2B5EF4-FFF2-40B4-BE49-F238E27FC236}">
              <a16:creationId xmlns:a16="http://schemas.microsoft.com/office/drawing/2014/main" id="{66D84F00-A479-40A5-BFA1-145B14F73A94}"/>
            </a:ext>
          </a:extLst>
        </xdr:cNvPr>
        <xdr:cNvSpPr/>
      </xdr:nvSpPr>
      <xdr:spPr>
        <a:xfrm>
          <a:off x="5683998" y="336774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268941</xdr:colOff>
      <xdr:row>35</xdr:row>
      <xdr:rowOff>224118</xdr:rowOff>
    </xdr:from>
    <xdr:to>
      <xdr:col>8</xdr:col>
      <xdr:colOff>352396</xdr:colOff>
      <xdr:row>35</xdr:row>
      <xdr:rowOff>409176</xdr:rowOff>
    </xdr:to>
    <xdr:sp macro="" textlink="">
      <xdr:nvSpPr>
        <xdr:cNvPr id="24" name="下矢印 30">
          <a:extLst>
            <a:ext uri="{FF2B5EF4-FFF2-40B4-BE49-F238E27FC236}">
              <a16:creationId xmlns:a16="http://schemas.microsoft.com/office/drawing/2014/main" id="{395ABC3A-FFF6-464E-8D34-DEECD4A4AF6C}"/>
            </a:ext>
          </a:extLst>
        </xdr:cNvPr>
        <xdr:cNvSpPr/>
      </xdr:nvSpPr>
      <xdr:spPr>
        <a:xfrm rot="10800000">
          <a:off x="5849470" y="1089211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122621</xdr:colOff>
      <xdr:row>37</xdr:row>
      <xdr:rowOff>91966</xdr:rowOff>
    </xdr:from>
    <xdr:to>
      <xdr:col>1</xdr:col>
      <xdr:colOff>122621</xdr:colOff>
      <xdr:row>37</xdr:row>
      <xdr:rowOff>205828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EFDDE009-AD62-417B-8462-41AAFA119026}"/>
            </a:ext>
          </a:extLst>
        </xdr:cNvPr>
        <xdr:cNvCxnSpPr/>
      </xdr:nvCxnSpPr>
      <xdr:spPr>
        <a:xfrm>
          <a:off x="732221" y="10798066"/>
          <a:ext cx="0" cy="7576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117737</xdr:colOff>
      <xdr:row>37</xdr:row>
      <xdr:rowOff>65104</xdr:rowOff>
    </xdr:from>
    <xdr:to>
      <xdr:col>1</xdr:col>
      <xdr:colOff>225315</xdr:colOff>
      <xdr:row>37</xdr:row>
      <xdr:rowOff>100962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8B824A4A-730A-49C9-B0EF-39B4DDC1835B}"/>
            </a:ext>
          </a:extLst>
        </xdr:cNvPr>
        <xdr:cNvCxnSpPr/>
      </xdr:nvCxnSpPr>
      <xdr:spPr>
        <a:xfrm flipV="1">
          <a:off x="727337" y="10771204"/>
          <a:ext cx="107578" cy="358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212060</xdr:colOff>
      <xdr:row>37</xdr:row>
      <xdr:rowOff>35900</xdr:rowOff>
    </xdr:from>
    <xdr:to>
      <xdr:col>8</xdr:col>
      <xdr:colOff>380306</xdr:colOff>
      <xdr:row>37</xdr:row>
      <xdr:rowOff>203432</xdr:rowOff>
    </xdr:to>
    <xdr:sp macro="" textlink="">
      <xdr:nvSpPr>
        <xdr:cNvPr id="30" name="曲折矢印 33">
          <a:extLst>
            <a:ext uri="{FF2B5EF4-FFF2-40B4-BE49-F238E27FC236}">
              <a16:creationId xmlns:a16="http://schemas.microsoft.com/office/drawing/2014/main" id="{5124D57E-A7CA-4CD8-ADF1-3421AE6AB8FF}"/>
            </a:ext>
          </a:extLst>
        </xdr:cNvPr>
        <xdr:cNvSpPr/>
      </xdr:nvSpPr>
      <xdr:spPr>
        <a:xfrm>
          <a:off x="5679410" y="10742000"/>
          <a:ext cx="168246" cy="1294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266442</xdr:colOff>
      <xdr:row>38</xdr:row>
      <xdr:rowOff>85325</xdr:rowOff>
    </xdr:from>
    <xdr:to>
      <xdr:col>8</xdr:col>
      <xdr:colOff>349897</xdr:colOff>
      <xdr:row>38</xdr:row>
      <xdr:rowOff>270383</xdr:rowOff>
    </xdr:to>
    <xdr:sp macro="" textlink="">
      <xdr:nvSpPr>
        <xdr:cNvPr id="51" name="下矢印 30">
          <a:extLst>
            <a:ext uri="{FF2B5EF4-FFF2-40B4-BE49-F238E27FC236}">
              <a16:creationId xmlns:a16="http://schemas.microsoft.com/office/drawing/2014/main" id="{22E31D7E-A317-4DCD-B20C-5348D1952947}"/>
            </a:ext>
          </a:extLst>
        </xdr:cNvPr>
        <xdr:cNvSpPr/>
      </xdr:nvSpPr>
      <xdr:spPr>
        <a:xfrm rot="10800000">
          <a:off x="5733792" y="10956525"/>
          <a:ext cx="83455" cy="7710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274320</xdr:colOff>
      <xdr:row>36</xdr:row>
      <xdr:rowOff>114300</xdr:rowOff>
    </xdr:from>
    <xdr:to>
      <xdr:col>8</xdr:col>
      <xdr:colOff>357775</xdr:colOff>
      <xdr:row>36</xdr:row>
      <xdr:rowOff>299358</xdr:rowOff>
    </xdr:to>
    <xdr:sp macro="" textlink="">
      <xdr:nvSpPr>
        <xdr:cNvPr id="65" name="下矢印 30">
          <a:extLst>
            <a:ext uri="{FF2B5EF4-FFF2-40B4-BE49-F238E27FC236}">
              <a16:creationId xmlns:a16="http://schemas.microsoft.com/office/drawing/2014/main" id="{FF3E6FB6-24FE-4030-9B6F-D56273548DFE}"/>
            </a:ext>
          </a:extLst>
        </xdr:cNvPr>
        <xdr:cNvSpPr/>
      </xdr:nvSpPr>
      <xdr:spPr>
        <a:xfrm rot="10800000">
          <a:off x="5741670" y="10655300"/>
          <a:ext cx="83455" cy="5170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190499</xdr:colOff>
      <xdr:row>44</xdr:row>
      <xdr:rowOff>73269</xdr:rowOff>
    </xdr:from>
    <xdr:to>
      <xdr:col>1</xdr:col>
      <xdr:colOff>298077</xdr:colOff>
      <xdr:row>44</xdr:row>
      <xdr:rowOff>109127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07163507-0005-4D29-BCC5-ED4D71DFF40B}"/>
            </a:ext>
          </a:extLst>
        </xdr:cNvPr>
        <xdr:cNvCxnSpPr/>
      </xdr:nvCxnSpPr>
      <xdr:spPr>
        <a:xfrm flipV="1">
          <a:off x="801076" y="13618307"/>
          <a:ext cx="107578" cy="358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234950</xdr:colOff>
      <xdr:row>108</xdr:row>
      <xdr:rowOff>190500</xdr:rowOff>
    </xdr:from>
    <xdr:to>
      <xdr:col>8</xdr:col>
      <xdr:colOff>384362</xdr:colOff>
      <xdr:row>108</xdr:row>
      <xdr:rowOff>386603</xdr:rowOff>
    </xdr:to>
    <xdr:sp macro="" textlink="">
      <xdr:nvSpPr>
        <xdr:cNvPr id="77" name="U ターン矢印 23">
          <a:extLst>
            <a:ext uri="{FF2B5EF4-FFF2-40B4-BE49-F238E27FC236}">
              <a16:creationId xmlns:a16="http://schemas.microsoft.com/office/drawing/2014/main" id="{242BD51E-4ECB-4D42-90F6-AED7C7B62C31}"/>
            </a:ext>
          </a:extLst>
        </xdr:cNvPr>
        <xdr:cNvSpPr/>
      </xdr:nvSpPr>
      <xdr:spPr>
        <a:xfrm>
          <a:off x="5810250" y="3002915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109</xdr:row>
      <xdr:rowOff>19649</xdr:rowOff>
    </xdr:from>
    <xdr:to>
      <xdr:col>8</xdr:col>
      <xdr:colOff>371321</xdr:colOff>
      <xdr:row>109</xdr:row>
      <xdr:rowOff>202797</xdr:rowOff>
    </xdr:to>
    <xdr:sp macro="" textlink="">
      <xdr:nvSpPr>
        <xdr:cNvPr id="79" name="曲折矢印 34">
          <a:extLst>
            <a:ext uri="{FF2B5EF4-FFF2-40B4-BE49-F238E27FC236}">
              <a16:creationId xmlns:a16="http://schemas.microsoft.com/office/drawing/2014/main" id="{A19BE74B-FABE-4D29-949F-F767F6831EB7}"/>
            </a:ext>
          </a:extLst>
        </xdr:cNvPr>
        <xdr:cNvSpPr/>
      </xdr:nvSpPr>
      <xdr:spPr>
        <a:xfrm flipH="1">
          <a:off x="5781862" y="2848669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156267</xdr:colOff>
      <xdr:row>156</xdr:row>
      <xdr:rowOff>25279</xdr:rowOff>
    </xdr:from>
    <xdr:to>
      <xdr:col>1</xdr:col>
      <xdr:colOff>162035</xdr:colOff>
      <xdr:row>156</xdr:row>
      <xdr:rowOff>179552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416DF28D-247C-4468-86F2-19EEB38C52BD}"/>
            </a:ext>
          </a:extLst>
        </xdr:cNvPr>
        <xdr:cNvCxnSpPr/>
      </xdr:nvCxnSpPr>
      <xdr:spPr>
        <a:xfrm>
          <a:off x="764991" y="42684141"/>
          <a:ext cx="5768" cy="15427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162825</xdr:colOff>
      <xdr:row>156</xdr:row>
      <xdr:rowOff>43793</xdr:rowOff>
    </xdr:from>
    <xdr:to>
      <xdr:col>1</xdr:col>
      <xdr:colOff>262759</xdr:colOff>
      <xdr:row>156</xdr:row>
      <xdr:rowOff>132583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7D3B0C1D-9089-4891-9E14-C8B5EBBBBC5C}"/>
            </a:ext>
          </a:extLst>
        </xdr:cNvPr>
        <xdr:cNvCxnSpPr/>
      </xdr:nvCxnSpPr>
      <xdr:spPr>
        <a:xfrm flipH="1">
          <a:off x="771549" y="42930379"/>
          <a:ext cx="99934" cy="8879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210941</xdr:colOff>
      <xdr:row>159</xdr:row>
      <xdr:rowOff>24028</xdr:rowOff>
    </xdr:from>
    <xdr:to>
      <xdr:col>8</xdr:col>
      <xdr:colOff>375700</xdr:colOff>
      <xdr:row>159</xdr:row>
      <xdr:rowOff>207176</xdr:rowOff>
    </xdr:to>
    <xdr:sp macro="" textlink="">
      <xdr:nvSpPr>
        <xdr:cNvPr id="111" name="曲折矢印 34">
          <a:extLst>
            <a:ext uri="{FF2B5EF4-FFF2-40B4-BE49-F238E27FC236}">
              <a16:creationId xmlns:a16="http://schemas.microsoft.com/office/drawing/2014/main" id="{5A716FFA-531F-47FA-B9DB-D6284674EA08}"/>
            </a:ext>
          </a:extLst>
        </xdr:cNvPr>
        <xdr:cNvSpPr/>
      </xdr:nvSpPr>
      <xdr:spPr>
        <a:xfrm flipH="1">
          <a:off x="5785803" y="4372078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251012</xdr:colOff>
      <xdr:row>61</xdr:row>
      <xdr:rowOff>259976</xdr:rowOff>
    </xdr:from>
    <xdr:to>
      <xdr:col>8</xdr:col>
      <xdr:colOff>334467</xdr:colOff>
      <xdr:row>61</xdr:row>
      <xdr:rowOff>445034</xdr:rowOff>
    </xdr:to>
    <xdr:sp macro="" textlink="">
      <xdr:nvSpPr>
        <xdr:cNvPr id="5" name="下矢印 30">
          <a:extLst>
            <a:ext uri="{FF2B5EF4-FFF2-40B4-BE49-F238E27FC236}">
              <a16:creationId xmlns:a16="http://schemas.microsoft.com/office/drawing/2014/main" id="{F3C630B3-B415-431C-BEB2-617A0FA92C94}"/>
            </a:ext>
          </a:extLst>
        </xdr:cNvPr>
        <xdr:cNvSpPr/>
      </xdr:nvSpPr>
      <xdr:spPr>
        <a:xfrm rot="10800000">
          <a:off x="5773271" y="18099741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62</xdr:row>
      <xdr:rowOff>19649</xdr:rowOff>
    </xdr:from>
    <xdr:to>
      <xdr:col>8</xdr:col>
      <xdr:colOff>371321</xdr:colOff>
      <xdr:row>62</xdr:row>
      <xdr:rowOff>202797</xdr:rowOff>
    </xdr:to>
    <xdr:sp macro="" textlink="">
      <xdr:nvSpPr>
        <xdr:cNvPr id="6" name="曲折矢印 34">
          <a:extLst>
            <a:ext uri="{FF2B5EF4-FFF2-40B4-BE49-F238E27FC236}">
              <a16:creationId xmlns:a16="http://schemas.microsoft.com/office/drawing/2014/main" id="{A6903830-021E-4591-8E17-73C8B06592D2}"/>
            </a:ext>
          </a:extLst>
        </xdr:cNvPr>
        <xdr:cNvSpPr/>
      </xdr:nvSpPr>
      <xdr:spPr>
        <a:xfrm flipH="1">
          <a:off x="5728821" y="1458729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63</xdr:row>
      <xdr:rowOff>30656</xdr:rowOff>
    </xdr:from>
    <xdr:to>
      <xdr:col>8</xdr:col>
      <xdr:colOff>400349</xdr:colOff>
      <xdr:row>63</xdr:row>
      <xdr:rowOff>198188</xdr:rowOff>
    </xdr:to>
    <xdr:sp macro="" textlink="">
      <xdr:nvSpPr>
        <xdr:cNvPr id="7" name="曲折矢印 16">
          <a:extLst>
            <a:ext uri="{FF2B5EF4-FFF2-40B4-BE49-F238E27FC236}">
              <a16:creationId xmlns:a16="http://schemas.microsoft.com/office/drawing/2014/main" id="{DC0100F3-1B9F-4609-8E88-2170A0427843}"/>
            </a:ext>
          </a:extLst>
        </xdr:cNvPr>
        <xdr:cNvSpPr/>
      </xdr:nvSpPr>
      <xdr:spPr>
        <a:xfrm>
          <a:off x="5754362" y="1319980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243909</xdr:colOff>
      <xdr:row>64</xdr:row>
      <xdr:rowOff>101736</xdr:rowOff>
    </xdr:from>
    <xdr:to>
      <xdr:col>8</xdr:col>
      <xdr:colOff>315540</xdr:colOff>
      <xdr:row>64</xdr:row>
      <xdr:rowOff>340355</xdr:rowOff>
    </xdr:to>
    <xdr:sp macro="" textlink="">
      <xdr:nvSpPr>
        <xdr:cNvPr id="11" name="下矢印 21">
          <a:extLst>
            <a:ext uri="{FF2B5EF4-FFF2-40B4-BE49-F238E27FC236}">
              <a16:creationId xmlns:a16="http://schemas.microsoft.com/office/drawing/2014/main" id="{C9D836D8-8138-4D48-9503-46216323355F}"/>
            </a:ext>
          </a:extLst>
        </xdr:cNvPr>
        <xdr:cNvSpPr/>
      </xdr:nvSpPr>
      <xdr:spPr>
        <a:xfrm rot="8316506">
          <a:off x="5766168" y="19017265"/>
          <a:ext cx="71631" cy="23861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262759</xdr:colOff>
      <xdr:row>65</xdr:row>
      <xdr:rowOff>30655</xdr:rowOff>
    </xdr:from>
    <xdr:to>
      <xdr:col>8</xdr:col>
      <xdr:colOff>346214</xdr:colOff>
      <xdr:row>65</xdr:row>
      <xdr:rowOff>215713</xdr:rowOff>
    </xdr:to>
    <xdr:sp macro="" textlink="">
      <xdr:nvSpPr>
        <xdr:cNvPr id="17" name="下矢印 30">
          <a:extLst>
            <a:ext uri="{FF2B5EF4-FFF2-40B4-BE49-F238E27FC236}">
              <a16:creationId xmlns:a16="http://schemas.microsoft.com/office/drawing/2014/main" id="{8E0984EB-3389-4DB1-9ED0-FC13B41FE333}"/>
            </a:ext>
          </a:extLst>
        </xdr:cNvPr>
        <xdr:cNvSpPr/>
      </xdr:nvSpPr>
      <xdr:spPr>
        <a:xfrm rot="10800000">
          <a:off x="5785018" y="16606396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247482</xdr:colOff>
      <xdr:row>66</xdr:row>
      <xdr:rowOff>3063</xdr:rowOff>
    </xdr:from>
    <xdr:to>
      <xdr:col>8</xdr:col>
      <xdr:colOff>315172</xdr:colOff>
      <xdr:row>67</xdr:row>
      <xdr:rowOff>10728</xdr:rowOff>
    </xdr:to>
    <xdr:sp macro="" textlink="">
      <xdr:nvSpPr>
        <xdr:cNvPr id="19" name="下矢印 21">
          <a:extLst>
            <a:ext uri="{FF2B5EF4-FFF2-40B4-BE49-F238E27FC236}">
              <a16:creationId xmlns:a16="http://schemas.microsoft.com/office/drawing/2014/main" id="{8C9F2BF3-B7A2-45CB-81EE-F061B455A408}"/>
            </a:ext>
          </a:extLst>
        </xdr:cNvPr>
        <xdr:cNvSpPr/>
      </xdr:nvSpPr>
      <xdr:spPr>
        <a:xfrm rot="8316506">
          <a:off x="5769741" y="18918592"/>
          <a:ext cx="67690" cy="240748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247482</xdr:colOff>
      <xdr:row>67</xdr:row>
      <xdr:rowOff>3063</xdr:rowOff>
    </xdr:from>
    <xdr:to>
      <xdr:col>8</xdr:col>
      <xdr:colOff>315172</xdr:colOff>
      <xdr:row>68</xdr:row>
      <xdr:rowOff>10728</xdr:rowOff>
    </xdr:to>
    <xdr:sp macro="" textlink="">
      <xdr:nvSpPr>
        <xdr:cNvPr id="21" name="下矢印 21">
          <a:extLst>
            <a:ext uri="{FF2B5EF4-FFF2-40B4-BE49-F238E27FC236}">
              <a16:creationId xmlns:a16="http://schemas.microsoft.com/office/drawing/2014/main" id="{D66868EF-E64A-4658-8671-8DFAAFF72167}"/>
            </a:ext>
          </a:extLst>
        </xdr:cNvPr>
        <xdr:cNvSpPr/>
      </xdr:nvSpPr>
      <xdr:spPr>
        <a:xfrm rot="8316506">
          <a:off x="5769741" y="19384757"/>
          <a:ext cx="67690" cy="240747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262759</xdr:colOff>
      <xdr:row>68</xdr:row>
      <xdr:rowOff>30655</xdr:rowOff>
    </xdr:from>
    <xdr:to>
      <xdr:col>8</xdr:col>
      <xdr:colOff>346214</xdr:colOff>
      <xdr:row>68</xdr:row>
      <xdr:rowOff>215713</xdr:rowOff>
    </xdr:to>
    <xdr:sp macro="" textlink="">
      <xdr:nvSpPr>
        <xdr:cNvPr id="23" name="下矢印 30">
          <a:extLst>
            <a:ext uri="{FF2B5EF4-FFF2-40B4-BE49-F238E27FC236}">
              <a16:creationId xmlns:a16="http://schemas.microsoft.com/office/drawing/2014/main" id="{3006A331-8708-4344-981F-84EDF063B5DA}"/>
            </a:ext>
          </a:extLst>
        </xdr:cNvPr>
        <xdr:cNvSpPr/>
      </xdr:nvSpPr>
      <xdr:spPr>
        <a:xfrm rot="10800000">
          <a:off x="5785018" y="17171173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69</xdr:row>
      <xdr:rowOff>100331</xdr:rowOff>
    </xdr:from>
    <xdr:to>
      <xdr:col>8</xdr:col>
      <xdr:colOff>371321</xdr:colOff>
      <xdr:row>69</xdr:row>
      <xdr:rowOff>283479</xdr:rowOff>
    </xdr:to>
    <xdr:sp macro="" textlink="">
      <xdr:nvSpPr>
        <xdr:cNvPr id="35" name="曲折矢印 34">
          <a:extLst>
            <a:ext uri="{FF2B5EF4-FFF2-40B4-BE49-F238E27FC236}">
              <a16:creationId xmlns:a16="http://schemas.microsoft.com/office/drawing/2014/main" id="{FDD31F34-2BCF-4F35-9193-5DA80A9A0EF9}"/>
            </a:ext>
          </a:extLst>
        </xdr:cNvPr>
        <xdr:cNvSpPr/>
      </xdr:nvSpPr>
      <xdr:spPr>
        <a:xfrm flipH="1">
          <a:off x="5728821" y="2031574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71</xdr:row>
      <xdr:rowOff>30655</xdr:rowOff>
    </xdr:from>
    <xdr:to>
      <xdr:col>8</xdr:col>
      <xdr:colOff>346214</xdr:colOff>
      <xdr:row>71</xdr:row>
      <xdr:rowOff>215713</xdr:rowOff>
    </xdr:to>
    <xdr:sp macro="" textlink="">
      <xdr:nvSpPr>
        <xdr:cNvPr id="40" name="下矢印 30">
          <a:extLst>
            <a:ext uri="{FF2B5EF4-FFF2-40B4-BE49-F238E27FC236}">
              <a16:creationId xmlns:a16="http://schemas.microsoft.com/office/drawing/2014/main" id="{EE993EC9-03AB-4045-AB5B-4BB7ED9C5705}"/>
            </a:ext>
          </a:extLst>
        </xdr:cNvPr>
        <xdr:cNvSpPr/>
      </xdr:nvSpPr>
      <xdr:spPr>
        <a:xfrm rot="10800000">
          <a:off x="5785018" y="19878514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70</xdr:row>
      <xdr:rowOff>19649</xdr:rowOff>
    </xdr:from>
    <xdr:to>
      <xdr:col>8</xdr:col>
      <xdr:colOff>371321</xdr:colOff>
      <xdr:row>70</xdr:row>
      <xdr:rowOff>202797</xdr:rowOff>
    </xdr:to>
    <xdr:sp macro="" textlink="">
      <xdr:nvSpPr>
        <xdr:cNvPr id="69" name="曲折矢印 34">
          <a:extLst>
            <a:ext uri="{FF2B5EF4-FFF2-40B4-BE49-F238E27FC236}">
              <a16:creationId xmlns:a16="http://schemas.microsoft.com/office/drawing/2014/main" id="{B049BDB7-A657-4CB3-9AB3-B3021B7DFA72}"/>
            </a:ext>
          </a:extLst>
        </xdr:cNvPr>
        <xdr:cNvSpPr/>
      </xdr:nvSpPr>
      <xdr:spPr>
        <a:xfrm flipH="1">
          <a:off x="5728821" y="201005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12</xdr:col>
      <xdr:colOff>215155</xdr:colOff>
      <xdr:row>61</xdr:row>
      <xdr:rowOff>286873</xdr:rowOff>
    </xdr:from>
    <xdr:to>
      <xdr:col>17</xdr:col>
      <xdr:colOff>506985</xdr:colOff>
      <xdr:row>67</xdr:row>
      <xdr:rowOff>228601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CE476129-C2FC-1D7D-260D-D1F0FC215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9675" y="17965273"/>
          <a:ext cx="1396730" cy="1861968"/>
        </a:xfrm>
        <a:prstGeom prst="rect">
          <a:avLst/>
        </a:prstGeom>
      </xdr:spPr>
    </xdr:pic>
    <xdr:clientData/>
  </xdr:twoCellAnchor>
  <xdr:twoCellAnchor editAs="oneCell">
    <xdr:from>
      <xdr:col>12</xdr:col>
      <xdr:colOff>172514</xdr:colOff>
      <xdr:row>126</xdr:row>
      <xdr:rowOff>40561</xdr:rowOff>
    </xdr:from>
    <xdr:to>
      <xdr:col>17</xdr:col>
      <xdr:colOff>516311</xdr:colOff>
      <xdr:row>133</xdr:row>
      <xdr:rowOff>128059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18B6F969-A4DF-44D0-7A59-0309C447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433234" y="36027401"/>
          <a:ext cx="1916298" cy="1448697"/>
        </a:xfrm>
        <a:prstGeom prst="rect">
          <a:avLst/>
        </a:prstGeom>
      </xdr:spPr>
    </xdr:pic>
    <xdr:clientData/>
  </xdr:twoCellAnchor>
  <xdr:twoCellAnchor>
    <xdr:from>
      <xdr:col>8</xdr:col>
      <xdr:colOff>197597</xdr:colOff>
      <xdr:row>72</xdr:row>
      <xdr:rowOff>55507</xdr:rowOff>
    </xdr:from>
    <xdr:to>
      <xdr:col>8</xdr:col>
      <xdr:colOff>362356</xdr:colOff>
      <xdr:row>72</xdr:row>
      <xdr:rowOff>238655</xdr:rowOff>
    </xdr:to>
    <xdr:sp macro="" textlink="">
      <xdr:nvSpPr>
        <xdr:cNvPr id="39" name="曲折矢印 34">
          <a:extLst>
            <a:ext uri="{FF2B5EF4-FFF2-40B4-BE49-F238E27FC236}">
              <a16:creationId xmlns:a16="http://schemas.microsoft.com/office/drawing/2014/main" id="{344A4E1D-0AC0-482D-9A7A-DFE2A2C25146}"/>
            </a:ext>
          </a:extLst>
        </xdr:cNvPr>
        <xdr:cNvSpPr/>
      </xdr:nvSpPr>
      <xdr:spPr>
        <a:xfrm flipH="1">
          <a:off x="5719856" y="2117635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251012</xdr:colOff>
      <xdr:row>75</xdr:row>
      <xdr:rowOff>259976</xdr:rowOff>
    </xdr:from>
    <xdr:to>
      <xdr:col>8</xdr:col>
      <xdr:colOff>334467</xdr:colOff>
      <xdr:row>75</xdr:row>
      <xdr:rowOff>445034</xdr:rowOff>
    </xdr:to>
    <xdr:sp macro="" textlink="">
      <xdr:nvSpPr>
        <xdr:cNvPr id="70" name="下矢印 30">
          <a:extLst>
            <a:ext uri="{FF2B5EF4-FFF2-40B4-BE49-F238E27FC236}">
              <a16:creationId xmlns:a16="http://schemas.microsoft.com/office/drawing/2014/main" id="{A3C4331E-4F6B-45B0-8C9D-0F13887CEC7B}"/>
            </a:ext>
          </a:extLst>
        </xdr:cNvPr>
        <xdr:cNvSpPr/>
      </xdr:nvSpPr>
      <xdr:spPr>
        <a:xfrm rot="10800000">
          <a:off x="5773271" y="18099741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232103</xdr:colOff>
      <xdr:row>76</xdr:row>
      <xdr:rowOff>30656</xdr:rowOff>
    </xdr:from>
    <xdr:to>
      <xdr:col>8</xdr:col>
      <xdr:colOff>400349</xdr:colOff>
      <xdr:row>76</xdr:row>
      <xdr:rowOff>198188</xdr:rowOff>
    </xdr:to>
    <xdr:sp macro="" textlink="">
      <xdr:nvSpPr>
        <xdr:cNvPr id="72" name="曲折矢印 16">
          <a:extLst>
            <a:ext uri="{FF2B5EF4-FFF2-40B4-BE49-F238E27FC236}">
              <a16:creationId xmlns:a16="http://schemas.microsoft.com/office/drawing/2014/main" id="{49306CAB-20C5-4CD4-A0BD-D3DD5295E13C}"/>
            </a:ext>
          </a:extLst>
        </xdr:cNvPr>
        <xdr:cNvSpPr/>
      </xdr:nvSpPr>
      <xdr:spPr>
        <a:xfrm>
          <a:off x="5754362" y="1871310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111</xdr:row>
      <xdr:rowOff>19225</xdr:rowOff>
    </xdr:from>
    <xdr:to>
      <xdr:col>8</xdr:col>
      <xdr:colOff>346214</xdr:colOff>
      <xdr:row>111</xdr:row>
      <xdr:rowOff>204283</xdr:rowOff>
    </xdr:to>
    <xdr:sp macro="" textlink="">
      <xdr:nvSpPr>
        <xdr:cNvPr id="74" name="下矢印 30">
          <a:extLst>
            <a:ext uri="{FF2B5EF4-FFF2-40B4-BE49-F238E27FC236}">
              <a16:creationId xmlns:a16="http://schemas.microsoft.com/office/drawing/2014/main" id="{27004B8A-50FA-41F3-B0A9-D46412BC4F95}"/>
            </a:ext>
          </a:extLst>
        </xdr:cNvPr>
        <xdr:cNvSpPr/>
      </xdr:nvSpPr>
      <xdr:spPr>
        <a:xfrm rot="10800000">
          <a:off x="5785018" y="33278284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110</xdr:row>
      <xdr:rowOff>21746</xdr:rowOff>
    </xdr:from>
    <xdr:to>
      <xdr:col>8</xdr:col>
      <xdr:colOff>370946</xdr:colOff>
      <xdr:row>110</xdr:row>
      <xdr:rowOff>189278</xdr:rowOff>
    </xdr:to>
    <xdr:sp macro="" textlink="">
      <xdr:nvSpPr>
        <xdr:cNvPr id="12" name="曲折矢印 16">
          <a:extLst>
            <a:ext uri="{FF2B5EF4-FFF2-40B4-BE49-F238E27FC236}">
              <a16:creationId xmlns:a16="http://schemas.microsoft.com/office/drawing/2014/main" id="{BFDBD914-B4DD-440A-B2AF-F9D660E30B3D}"/>
            </a:ext>
          </a:extLst>
        </xdr:cNvPr>
        <xdr:cNvSpPr/>
      </xdr:nvSpPr>
      <xdr:spPr>
        <a:xfrm>
          <a:off x="5778000" y="3031759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112</xdr:row>
      <xdr:rowOff>21746</xdr:rowOff>
    </xdr:from>
    <xdr:to>
      <xdr:col>8</xdr:col>
      <xdr:colOff>370946</xdr:colOff>
      <xdr:row>112</xdr:row>
      <xdr:rowOff>189278</xdr:rowOff>
    </xdr:to>
    <xdr:sp macro="" textlink="">
      <xdr:nvSpPr>
        <xdr:cNvPr id="29" name="曲折矢印 16">
          <a:extLst>
            <a:ext uri="{FF2B5EF4-FFF2-40B4-BE49-F238E27FC236}">
              <a16:creationId xmlns:a16="http://schemas.microsoft.com/office/drawing/2014/main" id="{E01ADF59-20A9-460E-8A29-FB8F1112F971}"/>
            </a:ext>
          </a:extLst>
        </xdr:cNvPr>
        <xdr:cNvSpPr/>
      </xdr:nvSpPr>
      <xdr:spPr>
        <a:xfrm>
          <a:off x="5778000" y="3158759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177657</xdr:colOff>
      <xdr:row>113</xdr:row>
      <xdr:rowOff>27739</xdr:rowOff>
    </xdr:from>
    <xdr:to>
      <xdr:col>8</xdr:col>
      <xdr:colOff>345189</xdr:colOff>
      <xdr:row>113</xdr:row>
      <xdr:rowOff>195985</xdr:rowOff>
    </xdr:to>
    <xdr:sp macro="" textlink="">
      <xdr:nvSpPr>
        <xdr:cNvPr id="33" name="曲折矢印 16">
          <a:extLst>
            <a:ext uri="{FF2B5EF4-FFF2-40B4-BE49-F238E27FC236}">
              <a16:creationId xmlns:a16="http://schemas.microsoft.com/office/drawing/2014/main" id="{3187C54E-A5F0-A7FE-1FB4-45B5947326DF}"/>
            </a:ext>
          </a:extLst>
        </xdr:cNvPr>
        <xdr:cNvSpPr/>
      </xdr:nvSpPr>
      <xdr:spPr>
        <a:xfrm rot="16200000">
          <a:off x="5752600" y="3227974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354725</xdr:colOff>
      <xdr:row>113</xdr:row>
      <xdr:rowOff>188311</xdr:rowOff>
    </xdr:from>
    <xdr:to>
      <xdr:col>8</xdr:col>
      <xdr:colOff>356148</xdr:colOff>
      <xdr:row>113</xdr:row>
      <xdr:rowOff>311516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43CDBB7E-EBDE-E6D1-B6EF-99F83433DA02}"/>
            </a:ext>
          </a:extLst>
        </xdr:cNvPr>
        <xdr:cNvCxnSpPr/>
      </xdr:nvCxnSpPr>
      <xdr:spPr>
        <a:xfrm>
          <a:off x="5929587" y="32406897"/>
          <a:ext cx="1423" cy="12320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114</xdr:row>
      <xdr:rowOff>19225</xdr:rowOff>
    </xdr:from>
    <xdr:to>
      <xdr:col>8</xdr:col>
      <xdr:colOff>346214</xdr:colOff>
      <xdr:row>114</xdr:row>
      <xdr:rowOff>204283</xdr:rowOff>
    </xdr:to>
    <xdr:sp macro="" textlink="">
      <xdr:nvSpPr>
        <xdr:cNvPr id="37" name="下矢印 30">
          <a:extLst>
            <a:ext uri="{FF2B5EF4-FFF2-40B4-BE49-F238E27FC236}">
              <a16:creationId xmlns:a16="http://schemas.microsoft.com/office/drawing/2014/main" id="{FC04CBB6-F692-4DA4-97E0-A8F611B28F50}"/>
            </a:ext>
          </a:extLst>
        </xdr:cNvPr>
        <xdr:cNvSpPr/>
      </xdr:nvSpPr>
      <xdr:spPr>
        <a:xfrm rot="10800000">
          <a:off x="5837621" y="31782363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71493</xdr:colOff>
      <xdr:row>115</xdr:row>
      <xdr:rowOff>87585</xdr:rowOff>
    </xdr:from>
    <xdr:to>
      <xdr:col>1</xdr:col>
      <xdr:colOff>170793</xdr:colOff>
      <xdr:row>115</xdr:row>
      <xdr:rowOff>88170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64E3B98C-343D-7CA8-2E0D-667F61629BEC}"/>
            </a:ext>
          </a:extLst>
        </xdr:cNvPr>
        <xdr:cNvCxnSpPr/>
      </xdr:nvCxnSpPr>
      <xdr:spPr>
        <a:xfrm flipH="1">
          <a:off x="680217" y="32862344"/>
          <a:ext cx="99300" cy="58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180976</xdr:colOff>
      <xdr:row>115</xdr:row>
      <xdr:rowOff>52551</xdr:rowOff>
    </xdr:from>
    <xdr:to>
      <xdr:col>1</xdr:col>
      <xdr:colOff>249621</xdr:colOff>
      <xdr:row>115</xdr:row>
      <xdr:rowOff>114446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C910CDAF-6683-11CA-9D57-278916F7BD3F}"/>
            </a:ext>
          </a:extLst>
        </xdr:cNvPr>
        <xdr:cNvCxnSpPr/>
      </xdr:nvCxnSpPr>
      <xdr:spPr>
        <a:xfrm flipH="1">
          <a:off x="789700" y="32827310"/>
          <a:ext cx="68645" cy="6189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115</xdr:row>
      <xdr:rowOff>19225</xdr:rowOff>
    </xdr:from>
    <xdr:to>
      <xdr:col>8</xdr:col>
      <xdr:colOff>346214</xdr:colOff>
      <xdr:row>115</xdr:row>
      <xdr:rowOff>204283</xdr:rowOff>
    </xdr:to>
    <xdr:sp macro="" textlink="">
      <xdr:nvSpPr>
        <xdr:cNvPr id="47" name="下矢印 30">
          <a:extLst>
            <a:ext uri="{FF2B5EF4-FFF2-40B4-BE49-F238E27FC236}">
              <a16:creationId xmlns:a16="http://schemas.microsoft.com/office/drawing/2014/main" id="{756AD78D-55BC-4366-AF96-C65091BE5202}"/>
            </a:ext>
          </a:extLst>
        </xdr:cNvPr>
        <xdr:cNvSpPr/>
      </xdr:nvSpPr>
      <xdr:spPr>
        <a:xfrm rot="10800000">
          <a:off x="5837621" y="32566259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116</xdr:row>
      <xdr:rowOff>21746</xdr:rowOff>
    </xdr:from>
    <xdr:to>
      <xdr:col>8</xdr:col>
      <xdr:colOff>370946</xdr:colOff>
      <xdr:row>116</xdr:row>
      <xdr:rowOff>189278</xdr:rowOff>
    </xdr:to>
    <xdr:sp macro="" textlink="">
      <xdr:nvSpPr>
        <xdr:cNvPr id="48" name="曲折矢印 16">
          <a:extLst>
            <a:ext uri="{FF2B5EF4-FFF2-40B4-BE49-F238E27FC236}">
              <a16:creationId xmlns:a16="http://schemas.microsoft.com/office/drawing/2014/main" id="{BC12754F-A77E-4D4B-B4D0-5943BB5EBEC2}"/>
            </a:ext>
          </a:extLst>
        </xdr:cNvPr>
        <xdr:cNvSpPr/>
      </xdr:nvSpPr>
      <xdr:spPr>
        <a:xfrm>
          <a:off x="5777562" y="3201260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117</xdr:row>
      <xdr:rowOff>3063</xdr:rowOff>
    </xdr:from>
    <xdr:to>
      <xdr:col>8</xdr:col>
      <xdr:colOff>315172</xdr:colOff>
      <xdr:row>118</xdr:row>
      <xdr:rowOff>10728</xdr:rowOff>
    </xdr:to>
    <xdr:sp macro="" textlink="">
      <xdr:nvSpPr>
        <xdr:cNvPr id="49" name="下矢印 21">
          <a:extLst>
            <a:ext uri="{FF2B5EF4-FFF2-40B4-BE49-F238E27FC236}">
              <a16:creationId xmlns:a16="http://schemas.microsoft.com/office/drawing/2014/main" id="{0C71676C-F00E-4950-81C0-8521BFB03A75}"/>
            </a:ext>
          </a:extLst>
        </xdr:cNvPr>
        <xdr:cNvSpPr/>
      </xdr:nvSpPr>
      <xdr:spPr>
        <a:xfrm rot="8316506">
          <a:off x="5822344" y="26690580"/>
          <a:ext cx="67690" cy="23538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136819</xdr:colOff>
      <xdr:row>116</xdr:row>
      <xdr:rowOff>167761</xdr:rowOff>
    </xdr:from>
    <xdr:to>
      <xdr:col>2</xdr:col>
      <xdr:colOff>35580</xdr:colOff>
      <xdr:row>117</xdr:row>
      <xdr:rowOff>135194</xdr:rowOff>
    </xdr:to>
    <xdr:sp macro="" textlink="">
      <xdr:nvSpPr>
        <xdr:cNvPr id="54" name="円弧 53">
          <a:extLst>
            <a:ext uri="{FF2B5EF4-FFF2-40B4-BE49-F238E27FC236}">
              <a16:creationId xmlns:a16="http://schemas.microsoft.com/office/drawing/2014/main" id="{BE6B1D6A-7BD2-41E9-BB4D-E6AD75B1A844}"/>
            </a:ext>
          </a:extLst>
        </xdr:cNvPr>
        <xdr:cNvSpPr/>
      </xdr:nvSpPr>
      <xdr:spPr>
        <a:xfrm rot="11249767">
          <a:off x="745543" y="33170244"/>
          <a:ext cx="222830" cy="195157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166414</xdr:colOff>
      <xdr:row>117</xdr:row>
      <xdr:rowOff>92549</xdr:rowOff>
    </xdr:from>
    <xdr:to>
      <xdr:col>1</xdr:col>
      <xdr:colOff>167837</xdr:colOff>
      <xdr:row>117</xdr:row>
      <xdr:rowOff>223345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B2880249-378B-79C9-2705-64511F8E7053}"/>
            </a:ext>
          </a:extLst>
        </xdr:cNvPr>
        <xdr:cNvCxnSpPr/>
      </xdr:nvCxnSpPr>
      <xdr:spPr>
        <a:xfrm flipV="1">
          <a:off x="775138" y="33322756"/>
          <a:ext cx="1423" cy="13079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206562</xdr:colOff>
      <xdr:row>118</xdr:row>
      <xdr:rowOff>19649</xdr:rowOff>
    </xdr:from>
    <xdr:to>
      <xdr:col>8</xdr:col>
      <xdr:colOff>371321</xdr:colOff>
      <xdr:row>118</xdr:row>
      <xdr:rowOff>202797</xdr:rowOff>
    </xdr:to>
    <xdr:sp macro="" textlink="">
      <xdr:nvSpPr>
        <xdr:cNvPr id="94" name="曲折矢印 34">
          <a:extLst>
            <a:ext uri="{FF2B5EF4-FFF2-40B4-BE49-F238E27FC236}">
              <a16:creationId xmlns:a16="http://schemas.microsoft.com/office/drawing/2014/main" id="{103EC119-EB42-4142-83C8-C422FC7E86BD}"/>
            </a:ext>
          </a:extLst>
        </xdr:cNvPr>
        <xdr:cNvSpPr/>
      </xdr:nvSpPr>
      <xdr:spPr>
        <a:xfrm flipH="1">
          <a:off x="5781424" y="3132733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119276</xdr:colOff>
      <xdr:row>131</xdr:row>
      <xdr:rowOff>41692</xdr:rowOff>
    </xdr:from>
    <xdr:to>
      <xdr:col>1</xdr:col>
      <xdr:colOff>240633</xdr:colOff>
      <xdr:row>131</xdr:row>
      <xdr:rowOff>170448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9DCBBA7D-FDEF-41B1-A28F-27FE82B3DE58}"/>
            </a:ext>
          </a:extLst>
        </xdr:cNvPr>
        <xdr:cNvCxnSpPr/>
      </xdr:nvCxnSpPr>
      <xdr:spPr>
        <a:xfrm flipH="1" flipV="1">
          <a:off x="727539" y="36774771"/>
          <a:ext cx="121357" cy="12875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278137</xdr:colOff>
      <xdr:row>120</xdr:row>
      <xdr:rowOff>7443</xdr:rowOff>
    </xdr:from>
    <xdr:to>
      <xdr:col>8</xdr:col>
      <xdr:colOff>345827</xdr:colOff>
      <xdr:row>121</xdr:row>
      <xdr:rowOff>15108</xdr:rowOff>
    </xdr:to>
    <xdr:sp macro="" textlink="">
      <xdr:nvSpPr>
        <xdr:cNvPr id="115" name="下矢印 21">
          <a:extLst>
            <a:ext uri="{FF2B5EF4-FFF2-40B4-BE49-F238E27FC236}">
              <a16:creationId xmlns:a16="http://schemas.microsoft.com/office/drawing/2014/main" id="{FAA9FB0E-F1E0-48BA-BD6F-232DCDA7D6AA}"/>
            </a:ext>
          </a:extLst>
        </xdr:cNvPr>
        <xdr:cNvSpPr/>
      </xdr:nvSpPr>
      <xdr:spPr>
        <a:xfrm rot="8316506">
          <a:off x="5852999" y="33920822"/>
          <a:ext cx="67690" cy="23538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171402</xdr:colOff>
      <xdr:row>119</xdr:row>
      <xdr:rowOff>90340</xdr:rowOff>
    </xdr:from>
    <xdr:to>
      <xdr:col>8</xdr:col>
      <xdr:colOff>411997</xdr:colOff>
      <xdr:row>119</xdr:row>
      <xdr:rowOff>151723</xdr:rowOff>
    </xdr:to>
    <xdr:sp macro="" textlink="">
      <xdr:nvSpPr>
        <xdr:cNvPr id="116" name="下矢印 21">
          <a:extLst>
            <a:ext uri="{FF2B5EF4-FFF2-40B4-BE49-F238E27FC236}">
              <a16:creationId xmlns:a16="http://schemas.microsoft.com/office/drawing/2014/main" id="{789E166C-CFF4-4F36-94FB-C3AA677486B4}"/>
            </a:ext>
          </a:extLst>
        </xdr:cNvPr>
        <xdr:cNvSpPr/>
      </xdr:nvSpPr>
      <xdr:spPr>
        <a:xfrm rot="13604476">
          <a:off x="5835870" y="26915975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171402</xdr:colOff>
      <xdr:row>121</xdr:row>
      <xdr:rowOff>90340</xdr:rowOff>
    </xdr:from>
    <xdr:to>
      <xdr:col>8</xdr:col>
      <xdr:colOff>411997</xdr:colOff>
      <xdr:row>121</xdr:row>
      <xdr:rowOff>151723</xdr:rowOff>
    </xdr:to>
    <xdr:sp macro="" textlink="">
      <xdr:nvSpPr>
        <xdr:cNvPr id="119" name="下矢印 21">
          <a:extLst>
            <a:ext uri="{FF2B5EF4-FFF2-40B4-BE49-F238E27FC236}">
              <a16:creationId xmlns:a16="http://schemas.microsoft.com/office/drawing/2014/main" id="{B1FDD45A-5D00-416C-80C5-95254EAA9133}"/>
            </a:ext>
          </a:extLst>
        </xdr:cNvPr>
        <xdr:cNvSpPr/>
      </xdr:nvSpPr>
      <xdr:spPr>
        <a:xfrm rot="14734777">
          <a:off x="5839239" y="34256542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122</xdr:row>
      <xdr:rowOff>19649</xdr:rowOff>
    </xdr:from>
    <xdr:to>
      <xdr:col>8</xdr:col>
      <xdr:colOff>371321</xdr:colOff>
      <xdr:row>122</xdr:row>
      <xdr:rowOff>202797</xdr:rowOff>
    </xdr:to>
    <xdr:sp macro="" textlink="">
      <xdr:nvSpPr>
        <xdr:cNvPr id="126" name="曲折矢印 34">
          <a:extLst>
            <a:ext uri="{FF2B5EF4-FFF2-40B4-BE49-F238E27FC236}">
              <a16:creationId xmlns:a16="http://schemas.microsoft.com/office/drawing/2014/main" id="{9903FB83-2EB8-4151-AD44-467D44CE745F}"/>
            </a:ext>
          </a:extLst>
        </xdr:cNvPr>
        <xdr:cNvSpPr/>
      </xdr:nvSpPr>
      <xdr:spPr>
        <a:xfrm flipH="1">
          <a:off x="5784793" y="3358672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123</xdr:row>
      <xdr:rowOff>21746</xdr:rowOff>
    </xdr:from>
    <xdr:to>
      <xdr:col>8</xdr:col>
      <xdr:colOff>370946</xdr:colOff>
      <xdr:row>123</xdr:row>
      <xdr:rowOff>189278</xdr:rowOff>
    </xdr:to>
    <xdr:sp macro="" textlink="">
      <xdr:nvSpPr>
        <xdr:cNvPr id="128" name="曲折矢印 16">
          <a:extLst>
            <a:ext uri="{FF2B5EF4-FFF2-40B4-BE49-F238E27FC236}">
              <a16:creationId xmlns:a16="http://schemas.microsoft.com/office/drawing/2014/main" id="{1BFD509F-7C22-4892-864D-8058938A714D}"/>
            </a:ext>
          </a:extLst>
        </xdr:cNvPr>
        <xdr:cNvSpPr/>
      </xdr:nvSpPr>
      <xdr:spPr>
        <a:xfrm>
          <a:off x="5780931" y="3312966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124</xdr:row>
      <xdr:rowOff>19649</xdr:rowOff>
    </xdr:from>
    <xdr:to>
      <xdr:col>8</xdr:col>
      <xdr:colOff>371321</xdr:colOff>
      <xdr:row>124</xdr:row>
      <xdr:rowOff>202797</xdr:rowOff>
    </xdr:to>
    <xdr:sp macro="" textlink="">
      <xdr:nvSpPr>
        <xdr:cNvPr id="132" name="曲折矢印 34">
          <a:extLst>
            <a:ext uri="{FF2B5EF4-FFF2-40B4-BE49-F238E27FC236}">
              <a16:creationId xmlns:a16="http://schemas.microsoft.com/office/drawing/2014/main" id="{7F946BB4-613E-4BB5-A6BF-A86E2DE4DCFE}"/>
            </a:ext>
          </a:extLst>
        </xdr:cNvPr>
        <xdr:cNvSpPr/>
      </xdr:nvSpPr>
      <xdr:spPr>
        <a:xfrm flipH="1">
          <a:off x="5784793" y="3450503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234950</xdr:colOff>
      <xdr:row>125</xdr:row>
      <xdr:rowOff>190500</xdr:rowOff>
    </xdr:from>
    <xdr:to>
      <xdr:col>8</xdr:col>
      <xdr:colOff>384362</xdr:colOff>
      <xdr:row>125</xdr:row>
      <xdr:rowOff>386603</xdr:rowOff>
    </xdr:to>
    <xdr:sp macro="" textlink="">
      <xdr:nvSpPr>
        <xdr:cNvPr id="136" name="U ターン矢印 23">
          <a:extLst>
            <a:ext uri="{FF2B5EF4-FFF2-40B4-BE49-F238E27FC236}">
              <a16:creationId xmlns:a16="http://schemas.microsoft.com/office/drawing/2014/main" id="{72D3AA52-E02F-44D0-B200-7628895D76AC}"/>
            </a:ext>
          </a:extLst>
        </xdr:cNvPr>
        <xdr:cNvSpPr/>
      </xdr:nvSpPr>
      <xdr:spPr>
        <a:xfrm>
          <a:off x="5813181" y="31002654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126</xdr:row>
      <xdr:rowOff>19649</xdr:rowOff>
    </xdr:from>
    <xdr:to>
      <xdr:col>8</xdr:col>
      <xdr:colOff>371321</xdr:colOff>
      <xdr:row>126</xdr:row>
      <xdr:rowOff>202797</xdr:rowOff>
    </xdr:to>
    <xdr:sp macro="" textlink="">
      <xdr:nvSpPr>
        <xdr:cNvPr id="137" name="曲折矢印 34">
          <a:extLst>
            <a:ext uri="{FF2B5EF4-FFF2-40B4-BE49-F238E27FC236}">
              <a16:creationId xmlns:a16="http://schemas.microsoft.com/office/drawing/2014/main" id="{6FD25C63-DEBE-4B94-BA57-25CF8C49753F}"/>
            </a:ext>
          </a:extLst>
        </xdr:cNvPr>
        <xdr:cNvSpPr/>
      </xdr:nvSpPr>
      <xdr:spPr>
        <a:xfrm flipH="1">
          <a:off x="5784793" y="3496418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127</xdr:row>
      <xdr:rowOff>19649</xdr:rowOff>
    </xdr:from>
    <xdr:to>
      <xdr:col>8</xdr:col>
      <xdr:colOff>371321</xdr:colOff>
      <xdr:row>127</xdr:row>
      <xdr:rowOff>202797</xdr:rowOff>
    </xdr:to>
    <xdr:sp macro="" textlink="">
      <xdr:nvSpPr>
        <xdr:cNvPr id="139" name="曲折矢印 34">
          <a:extLst>
            <a:ext uri="{FF2B5EF4-FFF2-40B4-BE49-F238E27FC236}">
              <a16:creationId xmlns:a16="http://schemas.microsoft.com/office/drawing/2014/main" id="{80609683-A34D-4158-A5EE-7482674AB74B}"/>
            </a:ext>
          </a:extLst>
        </xdr:cNvPr>
        <xdr:cNvSpPr/>
      </xdr:nvSpPr>
      <xdr:spPr>
        <a:xfrm flipH="1">
          <a:off x="5784793" y="358141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129</xdr:row>
      <xdr:rowOff>19225</xdr:rowOff>
    </xdr:from>
    <xdr:to>
      <xdr:col>8</xdr:col>
      <xdr:colOff>346214</xdr:colOff>
      <xdr:row>129</xdr:row>
      <xdr:rowOff>204283</xdr:rowOff>
    </xdr:to>
    <xdr:sp macro="" textlink="">
      <xdr:nvSpPr>
        <xdr:cNvPr id="151" name="下矢印 30">
          <a:extLst>
            <a:ext uri="{FF2B5EF4-FFF2-40B4-BE49-F238E27FC236}">
              <a16:creationId xmlns:a16="http://schemas.microsoft.com/office/drawing/2014/main" id="{4D62591E-F898-4DD8-9E90-9118E46B3FC5}"/>
            </a:ext>
          </a:extLst>
        </xdr:cNvPr>
        <xdr:cNvSpPr/>
      </xdr:nvSpPr>
      <xdr:spPr>
        <a:xfrm rot="10800000">
          <a:off x="5840990" y="32897571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272528</xdr:colOff>
      <xdr:row>130</xdr:row>
      <xdr:rowOff>190187</xdr:rowOff>
    </xdr:from>
    <xdr:to>
      <xdr:col>8</xdr:col>
      <xdr:colOff>355983</xdr:colOff>
      <xdr:row>130</xdr:row>
      <xdr:rowOff>375245</xdr:rowOff>
    </xdr:to>
    <xdr:sp macro="" textlink="">
      <xdr:nvSpPr>
        <xdr:cNvPr id="155" name="下矢印 30">
          <a:extLst>
            <a:ext uri="{FF2B5EF4-FFF2-40B4-BE49-F238E27FC236}">
              <a16:creationId xmlns:a16="http://schemas.microsoft.com/office/drawing/2014/main" id="{9647D8D2-DC7B-766A-65CF-9F75C355F244}"/>
            </a:ext>
          </a:extLst>
        </xdr:cNvPr>
        <xdr:cNvSpPr/>
      </xdr:nvSpPr>
      <xdr:spPr>
        <a:xfrm rot="10800000">
          <a:off x="5850759" y="36673379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262759</xdr:colOff>
      <xdr:row>131</xdr:row>
      <xdr:rowOff>19225</xdr:rowOff>
    </xdr:from>
    <xdr:to>
      <xdr:col>8</xdr:col>
      <xdr:colOff>346214</xdr:colOff>
      <xdr:row>131</xdr:row>
      <xdr:rowOff>204283</xdr:rowOff>
    </xdr:to>
    <xdr:sp macro="" textlink="">
      <xdr:nvSpPr>
        <xdr:cNvPr id="158" name="下矢印 30">
          <a:extLst>
            <a:ext uri="{FF2B5EF4-FFF2-40B4-BE49-F238E27FC236}">
              <a16:creationId xmlns:a16="http://schemas.microsoft.com/office/drawing/2014/main" id="{AFDCCB14-788F-4441-A66F-1F86DD149B37}"/>
            </a:ext>
          </a:extLst>
        </xdr:cNvPr>
        <xdr:cNvSpPr/>
      </xdr:nvSpPr>
      <xdr:spPr>
        <a:xfrm rot="10800000">
          <a:off x="5840990" y="3627284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175296</xdr:colOff>
      <xdr:row>131</xdr:row>
      <xdr:rowOff>12695</xdr:rowOff>
    </xdr:from>
    <xdr:to>
      <xdr:col>1</xdr:col>
      <xdr:colOff>179669</xdr:colOff>
      <xdr:row>131</xdr:row>
      <xdr:rowOff>200338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58F6C5C0-FE43-248C-FA1B-910C1D5C8B8D}"/>
            </a:ext>
          </a:extLst>
        </xdr:cNvPr>
        <xdr:cNvCxnSpPr/>
      </xdr:nvCxnSpPr>
      <xdr:spPr>
        <a:xfrm flipV="1">
          <a:off x="785254" y="36894568"/>
          <a:ext cx="4373" cy="18764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118056</xdr:colOff>
      <xdr:row>131</xdr:row>
      <xdr:rowOff>45035</xdr:rowOff>
    </xdr:from>
    <xdr:to>
      <xdr:col>1</xdr:col>
      <xdr:colOff>157589</xdr:colOff>
      <xdr:row>131</xdr:row>
      <xdr:rowOff>78704</xdr:rowOff>
    </xdr:to>
    <xdr:cxnSp macro="">
      <xdr:nvCxnSpPr>
        <xdr:cNvPr id="166" name="直線コネクタ 165">
          <a:extLst>
            <a:ext uri="{FF2B5EF4-FFF2-40B4-BE49-F238E27FC236}">
              <a16:creationId xmlns:a16="http://schemas.microsoft.com/office/drawing/2014/main" id="{FC48775D-95DC-582F-A53D-3DEF51518D5D}"/>
            </a:ext>
          </a:extLst>
        </xdr:cNvPr>
        <xdr:cNvCxnSpPr/>
      </xdr:nvCxnSpPr>
      <xdr:spPr>
        <a:xfrm flipV="1">
          <a:off x="728014" y="36926908"/>
          <a:ext cx="39533" cy="33669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143098</xdr:colOff>
      <xdr:row>131</xdr:row>
      <xdr:rowOff>71420</xdr:rowOff>
    </xdr:from>
    <xdr:to>
      <xdr:col>1</xdr:col>
      <xdr:colOff>178958</xdr:colOff>
      <xdr:row>131</xdr:row>
      <xdr:rowOff>103747</xdr:rowOff>
    </xdr:to>
    <xdr:cxnSp macro="">
      <xdr:nvCxnSpPr>
        <xdr:cNvPr id="171" name="直線コネクタ 170">
          <a:extLst>
            <a:ext uri="{FF2B5EF4-FFF2-40B4-BE49-F238E27FC236}">
              <a16:creationId xmlns:a16="http://schemas.microsoft.com/office/drawing/2014/main" id="{17EE6FBE-05A9-BB1C-AA2B-33975E30A6A9}"/>
            </a:ext>
          </a:extLst>
        </xdr:cNvPr>
        <xdr:cNvCxnSpPr/>
      </xdr:nvCxnSpPr>
      <xdr:spPr>
        <a:xfrm flipV="1">
          <a:off x="753056" y="36953293"/>
          <a:ext cx="35860" cy="3232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178873</xdr:colOff>
      <xdr:row>131</xdr:row>
      <xdr:rowOff>109365</xdr:rowOff>
    </xdr:from>
    <xdr:to>
      <xdr:col>1</xdr:col>
      <xdr:colOff>213807</xdr:colOff>
      <xdr:row>131</xdr:row>
      <xdr:rowOff>137733</xdr:rowOff>
    </xdr:to>
    <xdr:cxnSp macro="">
      <xdr:nvCxnSpPr>
        <xdr:cNvPr id="174" name="直線コネクタ 173">
          <a:extLst>
            <a:ext uri="{FF2B5EF4-FFF2-40B4-BE49-F238E27FC236}">
              <a16:creationId xmlns:a16="http://schemas.microsoft.com/office/drawing/2014/main" id="{F67BC9FB-0BBC-EE18-75A0-79589F5CE751}"/>
            </a:ext>
          </a:extLst>
        </xdr:cNvPr>
        <xdr:cNvCxnSpPr/>
      </xdr:nvCxnSpPr>
      <xdr:spPr>
        <a:xfrm flipV="1">
          <a:off x="788831" y="36991238"/>
          <a:ext cx="34934" cy="2836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207493</xdr:colOff>
      <xdr:row>131</xdr:row>
      <xdr:rowOff>138018</xdr:rowOff>
    </xdr:from>
    <xdr:to>
      <xdr:col>1</xdr:col>
      <xdr:colOff>246036</xdr:colOff>
      <xdr:row>131</xdr:row>
      <xdr:rowOff>166352</xdr:rowOff>
    </xdr:to>
    <xdr:cxnSp macro="">
      <xdr:nvCxnSpPr>
        <xdr:cNvPr id="176" name="直線コネクタ 175">
          <a:extLst>
            <a:ext uri="{FF2B5EF4-FFF2-40B4-BE49-F238E27FC236}">
              <a16:creationId xmlns:a16="http://schemas.microsoft.com/office/drawing/2014/main" id="{6808E998-04BE-AF68-842C-AECD3AAEDD63}"/>
            </a:ext>
          </a:extLst>
        </xdr:cNvPr>
        <xdr:cNvCxnSpPr/>
      </xdr:nvCxnSpPr>
      <xdr:spPr>
        <a:xfrm flipV="1">
          <a:off x="817451" y="37019891"/>
          <a:ext cx="38543" cy="2833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132</xdr:row>
      <xdr:rowOff>19225</xdr:rowOff>
    </xdr:from>
    <xdr:to>
      <xdr:col>8</xdr:col>
      <xdr:colOff>346214</xdr:colOff>
      <xdr:row>132</xdr:row>
      <xdr:rowOff>204283</xdr:rowOff>
    </xdr:to>
    <xdr:sp macro="" textlink="">
      <xdr:nvSpPr>
        <xdr:cNvPr id="183" name="下矢印 30">
          <a:extLst>
            <a:ext uri="{FF2B5EF4-FFF2-40B4-BE49-F238E27FC236}">
              <a16:creationId xmlns:a16="http://schemas.microsoft.com/office/drawing/2014/main" id="{A0AB2071-0C44-4826-8256-B185CA8359B5}"/>
            </a:ext>
          </a:extLst>
        </xdr:cNvPr>
        <xdr:cNvSpPr/>
      </xdr:nvSpPr>
      <xdr:spPr>
        <a:xfrm rot="10800000">
          <a:off x="5834048" y="36752304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85598</xdr:colOff>
      <xdr:row>134</xdr:row>
      <xdr:rowOff>33421</xdr:rowOff>
    </xdr:from>
    <xdr:to>
      <xdr:col>1</xdr:col>
      <xdr:colOff>197183</xdr:colOff>
      <xdr:row>134</xdr:row>
      <xdr:rowOff>210553</xdr:rowOff>
    </xdr:to>
    <xdr:grpSp>
      <xdr:nvGrpSpPr>
        <xdr:cNvPr id="184" name="グループ化 183">
          <a:extLst>
            <a:ext uri="{FF2B5EF4-FFF2-40B4-BE49-F238E27FC236}">
              <a16:creationId xmlns:a16="http://schemas.microsoft.com/office/drawing/2014/main" id="{CD91160C-46DE-47F5-883C-D6D3DF745703}"/>
            </a:ext>
          </a:extLst>
        </xdr:cNvPr>
        <xdr:cNvGrpSpPr/>
      </xdr:nvGrpSpPr>
      <xdr:grpSpPr>
        <a:xfrm>
          <a:off x="695198" y="37843861"/>
          <a:ext cx="111585" cy="177132"/>
          <a:chOff x="13403790" y="2559538"/>
          <a:chExt cx="654133" cy="967154"/>
        </a:xfrm>
      </xdr:grpSpPr>
      <xdr:sp macro="" textlink="">
        <xdr:nvSpPr>
          <xdr:cNvPr id="185" name="曲折矢印 115">
            <a:extLst>
              <a:ext uri="{FF2B5EF4-FFF2-40B4-BE49-F238E27FC236}">
                <a16:creationId xmlns:a16="http://schemas.microsoft.com/office/drawing/2014/main" id="{B6809562-3729-63D5-1A4A-8C4AFD97D55F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86" name="直線コネクタ 185">
            <a:extLst>
              <a:ext uri="{FF2B5EF4-FFF2-40B4-BE49-F238E27FC236}">
                <a16:creationId xmlns:a16="http://schemas.microsoft.com/office/drawing/2014/main" id="{B306ADE7-4A63-DB39-24CF-DAADE0B15B35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1" name="直線コネクタ 200">
            <a:extLst>
              <a:ext uri="{FF2B5EF4-FFF2-40B4-BE49-F238E27FC236}">
                <a16:creationId xmlns:a16="http://schemas.microsoft.com/office/drawing/2014/main" id="{ABB6C428-1C61-A2C8-4974-357151DF3734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203868</xdr:colOff>
      <xdr:row>134</xdr:row>
      <xdr:rowOff>167106</xdr:rowOff>
    </xdr:from>
    <xdr:to>
      <xdr:col>1</xdr:col>
      <xdr:colOff>274053</xdr:colOff>
      <xdr:row>134</xdr:row>
      <xdr:rowOff>167560</xdr:rowOff>
    </xdr:to>
    <xdr:cxnSp macro="">
      <xdr:nvCxnSpPr>
        <xdr:cNvPr id="207" name="直線コネクタ 206">
          <a:extLst>
            <a:ext uri="{FF2B5EF4-FFF2-40B4-BE49-F238E27FC236}">
              <a16:creationId xmlns:a16="http://schemas.microsoft.com/office/drawing/2014/main" id="{F32A65BB-D369-4130-9CB3-EFA10960CB0E}"/>
            </a:ext>
          </a:extLst>
        </xdr:cNvPr>
        <xdr:cNvCxnSpPr/>
      </xdr:nvCxnSpPr>
      <xdr:spPr>
        <a:xfrm flipV="1">
          <a:off x="812131" y="37581974"/>
          <a:ext cx="70185" cy="45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179177</xdr:colOff>
      <xdr:row>134</xdr:row>
      <xdr:rowOff>36763</xdr:rowOff>
    </xdr:from>
    <xdr:to>
      <xdr:col>8</xdr:col>
      <xdr:colOff>290762</xdr:colOff>
      <xdr:row>134</xdr:row>
      <xdr:rowOff>213895</xdr:rowOff>
    </xdr:to>
    <xdr:grpSp>
      <xdr:nvGrpSpPr>
        <xdr:cNvPr id="212" name="グループ化 211">
          <a:extLst>
            <a:ext uri="{FF2B5EF4-FFF2-40B4-BE49-F238E27FC236}">
              <a16:creationId xmlns:a16="http://schemas.microsoft.com/office/drawing/2014/main" id="{EF46137D-FE8F-45AB-8FBD-2D92A3C0D36B}"/>
            </a:ext>
          </a:extLst>
        </xdr:cNvPr>
        <xdr:cNvGrpSpPr/>
      </xdr:nvGrpSpPr>
      <xdr:grpSpPr>
        <a:xfrm>
          <a:off x="5696057" y="37847203"/>
          <a:ext cx="111585" cy="177132"/>
          <a:chOff x="13403790" y="2559538"/>
          <a:chExt cx="654133" cy="967154"/>
        </a:xfrm>
      </xdr:grpSpPr>
      <xdr:sp macro="" textlink="">
        <xdr:nvSpPr>
          <xdr:cNvPr id="214" name="曲折矢印 115">
            <a:extLst>
              <a:ext uri="{FF2B5EF4-FFF2-40B4-BE49-F238E27FC236}">
                <a16:creationId xmlns:a16="http://schemas.microsoft.com/office/drawing/2014/main" id="{FC8D0022-405B-EE40-A7A7-A8923B33F641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220" name="直線コネクタ 219">
            <a:extLst>
              <a:ext uri="{FF2B5EF4-FFF2-40B4-BE49-F238E27FC236}">
                <a16:creationId xmlns:a16="http://schemas.microsoft.com/office/drawing/2014/main" id="{AE1E89E5-6A8D-2932-46BB-DFFE6FA3D6C7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21" name="直線コネクタ 220">
            <a:extLst>
              <a:ext uri="{FF2B5EF4-FFF2-40B4-BE49-F238E27FC236}">
                <a16:creationId xmlns:a16="http://schemas.microsoft.com/office/drawing/2014/main" id="{B2CAF31B-75F4-3284-18FD-CE1AEED066BA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297447</xdr:colOff>
      <xdr:row>134</xdr:row>
      <xdr:rowOff>170448</xdr:rowOff>
    </xdr:from>
    <xdr:to>
      <xdr:col>8</xdr:col>
      <xdr:colOff>367632</xdr:colOff>
      <xdr:row>134</xdr:row>
      <xdr:rowOff>170902</xdr:rowOff>
    </xdr:to>
    <xdr:cxnSp macro="">
      <xdr:nvCxnSpPr>
        <xdr:cNvPr id="222" name="直線コネクタ 221">
          <a:extLst>
            <a:ext uri="{FF2B5EF4-FFF2-40B4-BE49-F238E27FC236}">
              <a16:creationId xmlns:a16="http://schemas.microsoft.com/office/drawing/2014/main" id="{38F4D2F3-0CFC-4325-9786-FB36BD924416}"/>
            </a:ext>
          </a:extLst>
        </xdr:cNvPr>
        <xdr:cNvCxnSpPr/>
      </xdr:nvCxnSpPr>
      <xdr:spPr>
        <a:xfrm flipV="1">
          <a:off x="5868736" y="37585316"/>
          <a:ext cx="70185" cy="45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202700</xdr:colOff>
      <xdr:row>135</xdr:row>
      <xdr:rowOff>21746</xdr:rowOff>
    </xdr:from>
    <xdr:to>
      <xdr:col>8</xdr:col>
      <xdr:colOff>370946</xdr:colOff>
      <xdr:row>135</xdr:row>
      <xdr:rowOff>189278</xdr:rowOff>
    </xdr:to>
    <xdr:sp macro="" textlink="">
      <xdr:nvSpPr>
        <xdr:cNvPr id="223" name="曲折矢印 16">
          <a:extLst>
            <a:ext uri="{FF2B5EF4-FFF2-40B4-BE49-F238E27FC236}">
              <a16:creationId xmlns:a16="http://schemas.microsoft.com/office/drawing/2014/main" id="{70C04C03-31A2-4D8A-A57B-48E0E5069798}"/>
            </a:ext>
          </a:extLst>
        </xdr:cNvPr>
        <xdr:cNvSpPr/>
      </xdr:nvSpPr>
      <xdr:spPr>
        <a:xfrm>
          <a:off x="5773989" y="3453900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136</xdr:row>
      <xdr:rowOff>19649</xdr:rowOff>
    </xdr:from>
    <xdr:to>
      <xdr:col>8</xdr:col>
      <xdr:colOff>371321</xdr:colOff>
      <xdr:row>136</xdr:row>
      <xdr:rowOff>202797</xdr:rowOff>
    </xdr:to>
    <xdr:sp macro="" textlink="">
      <xdr:nvSpPr>
        <xdr:cNvPr id="224" name="曲折矢印 34">
          <a:extLst>
            <a:ext uri="{FF2B5EF4-FFF2-40B4-BE49-F238E27FC236}">
              <a16:creationId xmlns:a16="http://schemas.microsoft.com/office/drawing/2014/main" id="{34202464-03E5-4AD0-9E08-FDD3E26C7192}"/>
            </a:ext>
          </a:extLst>
        </xdr:cNvPr>
        <xdr:cNvSpPr/>
      </xdr:nvSpPr>
      <xdr:spPr>
        <a:xfrm flipH="1">
          <a:off x="5777851" y="3584033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137</xdr:row>
      <xdr:rowOff>21746</xdr:rowOff>
    </xdr:from>
    <xdr:to>
      <xdr:col>8</xdr:col>
      <xdr:colOff>370946</xdr:colOff>
      <xdr:row>137</xdr:row>
      <xdr:rowOff>189278</xdr:rowOff>
    </xdr:to>
    <xdr:sp macro="" textlink="">
      <xdr:nvSpPr>
        <xdr:cNvPr id="227" name="曲折矢印 16">
          <a:extLst>
            <a:ext uri="{FF2B5EF4-FFF2-40B4-BE49-F238E27FC236}">
              <a16:creationId xmlns:a16="http://schemas.microsoft.com/office/drawing/2014/main" id="{04618FDD-2059-4BEF-B606-91AE8A141E6E}"/>
            </a:ext>
          </a:extLst>
        </xdr:cNvPr>
        <xdr:cNvSpPr/>
      </xdr:nvSpPr>
      <xdr:spPr>
        <a:xfrm>
          <a:off x="5773989" y="376638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138</xdr:row>
      <xdr:rowOff>21746</xdr:rowOff>
    </xdr:from>
    <xdr:to>
      <xdr:col>8</xdr:col>
      <xdr:colOff>370946</xdr:colOff>
      <xdr:row>138</xdr:row>
      <xdr:rowOff>189278</xdr:rowOff>
    </xdr:to>
    <xdr:sp macro="" textlink="">
      <xdr:nvSpPr>
        <xdr:cNvPr id="230" name="曲折矢印 16">
          <a:extLst>
            <a:ext uri="{FF2B5EF4-FFF2-40B4-BE49-F238E27FC236}">
              <a16:creationId xmlns:a16="http://schemas.microsoft.com/office/drawing/2014/main" id="{249CFD72-B639-453F-BD53-362D2556536D}"/>
            </a:ext>
          </a:extLst>
        </xdr:cNvPr>
        <xdr:cNvSpPr/>
      </xdr:nvSpPr>
      <xdr:spPr>
        <a:xfrm>
          <a:off x="5773989" y="3811840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139</xdr:row>
      <xdr:rowOff>31750</xdr:rowOff>
    </xdr:from>
    <xdr:to>
      <xdr:col>8</xdr:col>
      <xdr:colOff>336177</xdr:colOff>
      <xdr:row>139</xdr:row>
      <xdr:rowOff>212913</xdr:rowOff>
    </xdr:to>
    <xdr:sp macro="" textlink="">
      <xdr:nvSpPr>
        <xdr:cNvPr id="231" name="U ターン矢印 24">
          <a:extLst>
            <a:ext uri="{FF2B5EF4-FFF2-40B4-BE49-F238E27FC236}">
              <a16:creationId xmlns:a16="http://schemas.microsoft.com/office/drawing/2014/main" id="{9E97233F-E14D-43ED-B9C0-AD99D9EC8A65}"/>
            </a:ext>
          </a:extLst>
        </xdr:cNvPr>
        <xdr:cNvSpPr/>
      </xdr:nvSpPr>
      <xdr:spPr>
        <a:xfrm flipH="1">
          <a:off x="1405965" y="511175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140</xdr:row>
      <xdr:rowOff>19225</xdr:rowOff>
    </xdr:from>
    <xdr:to>
      <xdr:col>8</xdr:col>
      <xdr:colOff>346214</xdr:colOff>
      <xdr:row>140</xdr:row>
      <xdr:rowOff>204283</xdr:rowOff>
    </xdr:to>
    <xdr:sp macro="" textlink="">
      <xdr:nvSpPr>
        <xdr:cNvPr id="232" name="下矢印 30">
          <a:extLst>
            <a:ext uri="{FF2B5EF4-FFF2-40B4-BE49-F238E27FC236}">
              <a16:creationId xmlns:a16="http://schemas.microsoft.com/office/drawing/2014/main" id="{4315D598-9ACB-4DD7-9422-F937B535A590}"/>
            </a:ext>
          </a:extLst>
        </xdr:cNvPr>
        <xdr:cNvSpPr/>
      </xdr:nvSpPr>
      <xdr:spPr>
        <a:xfrm rot="10800000">
          <a:off x="5836245" y="37139511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262759</xdr:colOff>
      <xdr:row>133</xdr:row>
      <xdr:rowOff>19225</xdr:rowOff>
    </xdr:from>
    <xdr:to>
      <xdr:col>8</xdr:col>
      <xdr:colOff>346214</xdr:colOff>
      <xdr:row>133</xdr:row>
      <xdr:rowOff>204283</xdr:rowOff>
    </xdr:to>
    <xdr:sp macro="" textlink="">
      <xdr:nvSpPr>
        <xdr:cNvPr id="233" name="下矢印 30">
          <a:extLst>
            <a:ext uri="{FF2B5EF4-FFF2-40B4-BE49-F238E27FC236}">
              <a16:creationId xmlns:a16="http://schemas.microsoft.com/office/drawing/2014/main" id="{88B6C28C-C487-47CE-9FDC-7ECDA37202D7}"/>
            </a:ext>
          </a:extLst>
        </xdr:cNvPr>
        <xdr:cNvSpPr/>
      </xdr:nvSpPr>
      <xdr:spPr>
        <a:xfrm rot="10800000">
          <a:off x="5836245" y="37139511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186765</xdr:colOff>
      <xdr:row>141</xdr:row>
      <xdr:rowOff>31750</xdr:rowOff>
    </xdr:from>
    <xdr:to>
      <xdr:col>8</xdr:col>
      <xdr:colOff>336177</xdr:colOff>
      <xdr:row>141</xdr:row>
      <xdr:rowOff>212913</xdr:rowOff>
    </xdr:to>
    <xdr:sp macro="" textlink="">
      <xdr:nvSpPr>
        <xdr:cNvPr id="234" name="U ターン矢印 24">
          <a:extLst>
            <a:ext uri="{FF2B5EF4-FFF2-40B4-BE49-F238E27FC236}">
              <a16:creationId xmlns:a16="http://schemas.microsoft.com/office/drawing/2014/main" id="{FE7BCB14-DC8B-43C2-83C9-FE7E0AE9A9FD}"/>
            </a:ext>
          </a:extLst>
        </xdr:cNvPr>
        <xdr:cNvSpPr/>
      </xdr:nvSpPr>
      <xdr:spPr>
        <a:xfrm flipH="1">
          <a:off x="5761627" y="38666026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229738</xdr:colOff>
      <xdr:row>142</xdr:row>
      <xdr:rowOff>18480</xdr:rowOff>
    </xdr:from>
    <xdr:to>
      <xdr:col>8</xdr:col>
      <xdr:colOff>372241</xdr:colOff>
      <xdr:row>142</xdr:row>
      <xdr:rowOff>214583</xdr:rowOff>
    </xdr:to>
    <xdr:sp macro="" textlink="">
      <xdr:nvSpPr>
        <xdr:cNvPr id="235" name="U ターン矢印 23">
          <a:extLst>
            <a:ext uri="{FF2B5EF4-FFF2-40B4-BE49-F238E27FC236}">
              <a16:creationId xmlns:a16="http://schemas.microsoft.com/office/drawing/2014/main" id="{0B370433-7FD3-4366-BD79-A503A8A00940}"/>
            </a:ext>
          </a:extLst>
        </xdr:cNvPr>
        <xdr:cNvSpPr/>
      </xdr:nvSpPr>
      <xdr:spPr>
        <a:xfrm>
          <a:off x="5804600" y="42979514"/>
          <a:ext cx="142503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143</xdr:row>
      <xdr:rowOff>37512</xdr:rowOff>
    </xdr:from>
    <xdr:to>
      <xdr:col>8</xdr:col>
      <xdr:colOff>370946</xdr:colOff>
      <xdr:row>143</xdr:row>
      <xdr:rowOff>205044</xdr:rowOff>
    </xdr:to>
    <xdr:sp macro="" textlink="">
      <xdr:nvSpPr>
        <xdr:cNvPr id="236" name="曲折矢印 16">
          <a:extLst>
            <a:ext uri="{FF2B5EF4-FFF2-40B4-BE49-F238E27FC236}">
              <a16:creationId xmlns:a16="http://schemas.microsoft.com/office/drawing/2014/main" id="{64B14868-458E-4C32-B9BF-83F2F2FB19FC}"/>
            </a:ext>
          </a:extLst>
        </xdr:cNvPr>
        <xdr:cNvSpPr/>
      </xdr:nvSpPr>
      <xdr:spPr>
        <a:xfrm>
          <a:off x="5777562" y="4117675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229738</xdr:colOff>
      <xdr:row>146</xdr:row>
      <xdr:rowOff>18480</xdr:rowOff>
    </xdr:from>
    <xdr:to>
      <xdr:col>8</xdr:col>
      <xdr:colOff>372241</xdr:colOff>
      <xdr:row>146</xdr:row>
      <xdr:rowOff>214583</xdr:rowOff>
    </xdr:to>
    <xdr:sp macro="" textlink="">
      <xdr:nvSpPr>
        <xdr:cNvPr id="239" name="U ターン矢印 23">
          <a:extLst>
            <a:ext uri="{FF2B5EF4-FFF2-40B4-BE49-F238E27FC236}">
              <a16:creationId xmlns:a16="http://schemas.microsoft.com/office/drawing/2014/main" id="{8DDFD736-1C08-44E2-AC34-BA7A207D8F34}"/>
            </a:ext>
          </a:extLst>
        </xdr:cNvPr>
        <xdr:cNvSpPr/>
      </xdr:nvSpPr>
      <xdr:spPr>
        <a:xfrm>
          <a:off x="5804600" y="40019101"/>
          <a:ext cx="142503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147</xdr:row>
      <xdr:rowOff>30976</xdr:rowOff>
    </xdr:from>
    <xdr:to>
      <xdr:col>8</xdr:col>
      <xdr:colOff>337634</xdr:colOff>
      <xdr:row>147</xdr:row>
      <xdr:rowOff>212139</xdr:rowOff>
    </xdr:to>
    <xdr:sp macro="" textlink="">
      <xdr:nvSpPr>
        <xdr:cNvPr id="240" name="U ターン矢印 40">
          <a:extLst>
            <a:ext uri="{FF2B5EF4-FFF2-40B4-BE49-F238E27FC236}">
              <a16:creationId xmlns:a16="http://schemas.microsoft.com/office/drawing/2014/main" id="{98BE7FCC-52BD-4B9F-887B-CD0C93925525}"/>
            </a:ext>
          </a:extLst>
        </xdr:cNvPr>
        <xdr:cNvSpPr/>
      </xdr:nvSpPr>
      <xdr:spPr>
        <a:xfrm flipH="1">
          <a:off x="5763813" y="41170217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156</xdr:row>
      <xdr:rowOff>19225</xdr:rowOff>
    </xdr:from>
    <xdr:to>
      <xdr:col>8</xdr:col>
      <xdr:colOff>346214</xdr:colOff>
      <xdr:row>156</xdr:row>
      <xdr:rowOff>204283</xdr:rowOff>
    </xdr:to>
    <xdr:sp macro="" textlink="">
      <xdr:nvSpPr>
        <xdr:cNvPr id="249" name="下矢印 30">
          <a:extLst>
            <a:ext uri="{FF2B5EF4-FFF2-40B4-BE49-F238E27FC236}">
              <a16:creationId xmlns:a16="http://schemas.microsoft.com/office/drawing/2014/main" id="{3478C246-DA46-4FF4-937B-F5FA989D3747}"/>
            </a:ext>
          </a:extLst>
        </xdr:cNvPr>
        <xdr:cNvSpPr/>
      </xdr:nvSpPr>
      <xdr:spPr>
        <a:xfrm rot="10800000">
          <a:off x="5837621" y="3888122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157</xdr:row>
      <xdr:rowOff>37512</xdr:rowOff>
    </xdr:from>
    <xdr:to>
      <xdr:col>8</xdr:col>
      <xdr:colOff>370946</xdr:colOff>
      <xdr:row>157</xdr:row>
      <xdr:rowOff>205044</xdr:rowOff>
    </xdr:to>
    <xdr:sp macro="" textlink="">
      <xdr:nvSpPr>
        <xdr:cNvPr id="250" name="曲折矢印 16">
          <a:extLst>
            <a:ext uri="{FF2B5EF4-FFF2-40B4-BE49-F238E27FC236}">
              <a16:creationId xmlns:a16="http://schemas.microsoft.com/office/drawing/2014/main" id="{BCA15F71-ED22-46A7-ADCD-5C9995AD1762}"/>
            </a:ext>
          </a:extLst>
        </xdr:cNvPr>
        <xdr:cNvSpPr/>
      </xdr:nvSpPr>
      <xdr:spPr>
        <a:xfrm>
          <a:off x="5777562" y="4208765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247255</xdr:colOff>
      <xdr:row>158</xdr:row>
      <xdr:rowOff>184896</xdr:rowOff>
    </xdr:from>
    <xdr:to>
      <xdr:col>8</xdr:col>
      <xdr:colOff>396667</xdr:colOff>
      <xdr:row>158</xdr:row>
      <xdr:rowOff>380999</xdr:rowOff>
    </xdr:to>
    <xdr:sp macro="" textlink="">
      <xdr:nvSpPr>
        <xdr:cNvPr id="251" name="U ターン矢印 23">
          <a:extLst>
            <a:ext uri="{FF2B5EF4-FFF2-40B4-BE49-F238E27FC236}">
              <a16:creationId xmlns:a16="http://schemas.microsoft.com/office/drawing/2014/main" id="{99ABF039-EF7F-4D90-EA9A-DCB583048705}"/>
            </a:ext>
          </a:extLst>
        </xdr:cNvPr>
        <xdr:cNvSpPr/>
      </xdr:nvSpPr>
      <xdr:spPr>
        <a:xfrm>
          <a:off x="5822117" y="43299206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156267</xdr:colOff>
      <xdr:row>160</xdr:row>
      <xdr:rowOff>25279</xdr:rowOff>
    </xdr:from>
    <xdr:to>
      <xdr:col>1</xdr:col>
      <xdr:colOff>157655</xdr:colOff>
      <xdr:row>160</xdr:row>
      <xdr:rowOff>192689</xdr:rowOff>
    </xdr:to>
    <xdr:cxnSp macro="">
      <xdr:nvCxnSpPr>
        <xdr:cNvPr id="252" name="直線コネクタ 251">
          <a:extLst>
            <a:ext uri="{FF2B5EF4-FFF2-40B4-BE49-F238E27FC236}">
              <a16:creationId xmlns:a16="http://schemas.microsoft.com/office/drawing/2014/main" id="{1B8EFA36-CA4E-434C-AF46-B9C8DC34C0AC}"/>
            </a:ext>
          </a:extLst>
        </xdr:cNvPr>
        <xdr:cNvCxnSpPr/>
      </xdr:nvCxnSpPr>
      <xdr:spPr>
        <a:xfrm>
          <a:off x="764991" y="43949762"/>
          <a:ext cx="1388" cy="16741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62101</xdr:colOff>
      <xdr:row>160</xdr:row>
      <xdr:rowOff>91965</xdr:rowOff>
    </xdr:from>
    <xdr:to>
      <xdr:col>1</xdr:col>
      <xdr:colOff>162035</xdr:colOff>
      <xdr:row>160</xdr:row>
      <xdr:rowOff>180755</xdr:rowOff>
    </xdr:to>
    <xdr:cxnSp macro="">
      <xdr:nvCxnSpPr>
        <xdr:cNvPr id="253" name="直線コネクタ 252">
          <a:extLst>
            <a:ext uri="{FF2B5EF4-FFF2-40B4-BE49-F238E27FC236}">
              <a16:creationId xmlns:a16="http://schemas.microsoft.com/office/drawing/2014/main" id="{22923001-ADCB-42A4-B015-2706B879E034}"/>
            </a:ext>
          </a:extLst>
        </xdr:cNvPr>
        <xdr:cNvCxnSpPr/>
      </xdr:nvCxnSpPr>
      <xdr:spPr>
        <a:xfrm flipH="1">
          <a:off x="670825" y="44016448"/>
          <a:ext cx="99934" cy="8879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160</xdr:row>
      <xdr:rowOff>19225</xdr:rowOff>
    </xdr:from>
    <xdr:to>
      <xdr:col>8</xdr:col>
      <xdr:colOff>346214</xdr:colOff>
      <xdr:row>160</xdr:row>
      <xdr:rowOff>204283</xdr:rowOff>
    </xdr:to>
    <xdr:sp macro="" textlink="">
      <xdr:nvSpPr>
        <xdr:cNvPr id="256" name="下矢印 30">
          <a:extLst>
            <a:ext uri="{FF2B5EF4-FFF2-40B4-BE49-F238E27FC236}">
              <a16:creationId xmlns:a16="http://schemas.microsoft.com/office/drawing/2014/main" id="{F6D6A6C3-C508-4C51-A644-698E73C0E1CB}"/>
            </a:ext>
          </a:extLst>
        </xdr:cNvPr>
        <xdr:cNvSpPr/>
      </xdr:nvSpPr>
      <xdr:spPr>
        <a:xfrm rot="10800000">
          <a:off x="5837621" y="4267808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172</xdr:row>
      <xdr:rowOff>37512</xdr:rowOff>
    </xdr:from>
    <xdr:to>
      <xdr:col>8</xdr:col>
      <xdr:colOff>370946</xdr:colOff>
      <xdr:row>172</xdr:row>
      <xdr:rowOff>205044</xdr:rowOff>
    </xdr:to>
    <xdr:sp macro="" textlink="">
      <xdr:nvSpPr>
        <xdr:cNvPr id="257" name="曲折矢印 16">
          <a:extLst>
            <a:ext uri="{FF2B5EF4-FFF2-40B4-BE49-F238E27FC236}">
              <a16:creationId xmlns:a16="http://schemas.microsoft.com/office/drawing/2014/main" id="{FA2AD3FE-FAF0-4A55-BB29-C394DEA0AB58}"/>
            </a:ext>
          </a:extLst>
        </xdr:cNvPr>
        <xdr:cNvSpPr/>
      </xdr:nvSpPr>
      <xdr:spPr>
        <a:xfrm>
          <a:off x="5777562" y="472902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173</xdr:row>
      <xdr:rowOff>37512</xdr:rowOff>
    </xdr:from>
    <xdr:to>
      <xdr:col>8</xdr:col>
      <xdr:colOff>370946</xdr:colOff>
      <xdr:row>173</xdr:row>
      <xdr:rowOff>205044</xdr:rowOff>
    </xdr:to>
    <xdr:sp macro="" textlink="">
      <xdr:nvSpPr>
        <xdr:cNvPr id="259" name="曲折矢印 16">
          <a:extLst>
            <a:ext uri="{FF2B5EF4-FFF2-40B4-BE49-F238E27FC236}">
              <a16:creationId xmlns:a16="http://schemas.microsoft.com/office/drawing/2014/main" id="{FF76727C-AFAA-4D4A-A94A-A33FA3511ABC}"/>
            </a:ext>
          </a:extLst>
        </xdr:cNvPr>
        <xdr:cNvSpPr/>
      </xdr:nvSpPr>
      <xdr:spPr>
        <a:xfrm>
          <a:off x="5777562" y="472902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155091</xdr:colOff>
      <xdr:row>174</xdr:row>
      <xdr:rowOff>117708</xdr:rowOff>
    </xdr:from>
    <xdr:to>
      <xdr:col>1</xdr:col>
      <xdr:colOff>155091</xdr:colOff>
      <xdr:row>174</xdr:row>
      <xdr:rowOff>221101</xdr:rowOff>
    </xdr:to>
    <xdr:cxnSp macro="">
      <xdr:nvCxnSpPr>
        <xdr:cNvPr id="260" name="直線コネクタ 259">
          <a:extLst>
            <a:ext uri="{FF2B5EF4-FFF2-40B4-BE49-F238E27FC236}">
              <a16:creationId xmlns:a16="http://schemas.microsoft.com/office/drawing/2014/main" id="{54B7EDDE-4775-45EB-95C4-D84975AB8DFF}"/>
            </a:ext>
          </a:extLst>
        </xdr:cNvPr>
        <xdr:cNvCxnSpPr/>
      </xdr:nvCxnSpPr>
      <xdr:spPr>
        <a:xfrm>
          <a:off x="765311" y="48452049"/>
          <a:ext cx="0" cy="10339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148681</xdr:colOff>
      <xdr:row>174</xdr:row>
      <xdr:rowOff>111513</xdr:rowOff>
    </xdr:from>
    <xdr:to>
      <xdr:col>1</xdr:col>
      <xdr:colOff>219926</xdr:colOff>
      <xdr:row>174</xdr:row>
      <xdr:rowOff>195147</xdr:rowOff>
    </xdr:to>
    <xdr:cxnSp macro="">
      <xdr:nvCxnSpPr>
        <xdr:cNvPr id="261" name="直線コネクタ 260">
          <a:extLst>
            <a:ext uri="{FF2B5EF4-FFF2-40B4-BE49-F238E27FC236}">
              <a16:creationId xmlns:a16="http://schemas.microsoft.com/office/drawing/2014/main" id="{FC686C3D-D22C-415B-ADA8-FD2AD00C2861}"/>
            </a:ext>
          </a:extLst>
        </xdr:cNvPr>
        <xdr:cNvCxnSpPr/>
      </xdr:nvCxnSpPr>
      <xdr:spPr>
        <a:xfrm flipH="1" flipV="1">
          <a:off x="758901" y="48445854"/>
          <a:ext cx="71245" cy="8363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80536</xdr:colOff>
      <xdr:row>174</xdr:row>
      <xdr:rowOff>37171</xdr:rowOff>
    </xdr:from>
    <xdr:to>
      <xdr:col>1</xdr:col>
      <xdr:colOff>157975</xdr:colOff>
      <xdr:row>174</xdr:row>
      <xdr:rowOff>130099</xdr:rowOff>
    </xdr:to>
    <xdr:cxnSp macro="">
      <xdr:nvCxnSpPr>
        <xdr:cNvPr id="262" name="直線コネクタ 261">
          <a:extLst>
            <a:ext uri="{FF2B5EF4-FFF2-40B4-BE49-F238E27FC236}">
              <a16:creationId xmlns:a16="http://schemas.microsoft.com/office/drawing/2014/main" id="{616228A0-E805-28FA-965C-4A8ED8AC98E6}"/>
            </a:ext>
          </a:extLst>
        </xdr:cNvPr>
        <xdr:cNvCxnSpPr/>
      </xdr:nvCxnSpPr>
      <xdr:spPr>
        <a:xfrm>
          <a:off x="690756" y="48371512"/>
          <a:ext cx="77439" cy="92928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83634</xdr:colOff>
      <xdr:row>174</xdr:row>
      <xdr:rowOff>49561</xdr:rowOff>
    </xdr:from>
    <xdr:to>
      <xdr:col>1</xdr:col>
      <xdr:colOff>223024</xdr:colOff>
      <xdr:row>174</xdr:row>
      <xdr:rowOff>176561</xdr:rowOff>
    </xdr:to>
    <xdr:cxnSp macro="">
      <xdr:nvCxnSpPr>
        <xdr:cNvPr id="263" name="直線コネクタ 262">
          <a:extLst>
            <a:ext uri="{FF2B5EF4-FFF2-40B4-BE49-F238E27FC236}">
              <a16:creationId xmlns:a16="http://schemas.microsoft.com/office/drawing/2014/main" id="{9033084C-D17E-A5D2-971B-F5B6AF1E2F8C}"/>
            </a:ext>
          </a:extLst>
        </xdr:cNvPr>
        <xdr:cNvCxnSpPr/>
      </xdr:nvCxnSpPr>
      <xdr:spPr>
        <a:xfrm flipH="1">
          <a:off x="693854" y="48383902"/>
          <a:ext cx="139390" cy="127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278137</xdr:colOff>
      <xdr:row>174</xdr:row>
      <xdr:rowOff>7443</xdr:rowOff>
    </xdr:from>
    <xdr:to>
      <xdr:col>8</xdr:col>
      <xdr:colOff>345827</xdr:colOff>
      <xdr:row>175</xdr:row>
      <xdr:rowOff>15108</xdr:rowOff>
    </xdr:to>
    <xdr:sp macro="" textlink="">
      <xdr:nvSpPr>
        <xdr:cNvPr id="265" name="下矢印 21">
          <a:extLst>
            <a:ext uri="{FF2B5EF4-FFF2-40B4-BE49-F238E27FC236}">
              <a16:creationId xmlns:a16="http://schemas.microsoft.com/office/drawing/2014/main" id="{943FE009-6707-4BFA-AFB9-573328F18121}"/>
            </a:ext>
          </a:extLst>
        </xdr:cNvPr>
        <xdr:cNvSpPr/>
      </xdr:nvSpPr>
      <xdr:spPr>
        <a:xfrm rot="8316506">
          <a:off x="5852999" y="33920822"/>
          <a:ext cx="67690" cy="23538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175</xdr:row>
      <xdr:rowOff>37512</xdr:rowOff>
    </xdr:from>
    <xdr:to>
      <xdr:col>8</xdr:col>
      <xdr:colOff>370946</xdr:colOff>
      <xdr:row>175</xdr:row>
      <xdr:rowOff>205044</xdr:rowOff>
    </xdr:to>
    <xdr:sp macro="" textlink="">
      <xdr:nvSpPr>
        <xdr:cNvPr id="281" name="曲折矢印 16">
          <a:extLst>
            <a:ext uri="{FF2B5EF4-FFF2-40B4-BE49-F238E27FC236}">
              <a16:creationId xmlns:a16="http://schemas.microsoft.com/office/drawing/2014/main" id="{22C04BC0-9E83-4CDF-88BB-601F02821206}"/>
            </a:ext>
          </a:extLst>
        </xdr:cNvPr>
        <xdr:cNvSpPr/>
      </xdr:nvSpPr>
      <xdr:spPr>
        <a:xfrm>
          <a:off x="5781407" y="4814263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128</xdr:row>
      <xdr:rowOff>19649</xdr:rowOff>
    </xdr:from>
    <xdr:to>
      <xdr:col>8</xdr:col>
      <xdr:colOff>371321</xdr:colOff>
      <xdr:row>128</xdr:row>
      <xdr:rowOff>202797</xdr:rowOff>
    </xdr:to>
    <xdr:sp macro="" textlink="">
      <xdr:nvSpPr>
        <xdr:cNvPr id="4" name="曲折矢印 34">
          <a:extLst>
            <a:ext uri="{FF2B5EF4-FFF2-40B4-BE49-F238E27FC236}">
              <a16:creationId xmlns:a16="http://schemas.microsoft.com/office/drawing/2014/main" id="{7F5E5D19-6592-432D-9E82-DC816E95CAC5}"/>
            </a:ext>
          </a:extLst>
        </xdr:cNvPr>
        <xdr:cNvSpPr/>
      </xdr:nvSpPr>
      <xdr:spPr>
        <a:xfrm flipH="1">
          <a:off x="5781862" y="3596699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  <a:ln>
          <a:solidFill>
            <a:srgbClr val="00B0F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304800</xdr:colOff>
          <xdr:row>140</xdr:row>
          <xdr:rowOff>15240</xdr:rowOff>
        </xdr:from>
        <xdr:to>
          <xdr:col>29</xdr:col>
          <xdr:colOff>419100</xdr:colOff>
          <xdr:row>158</xdr:row>
          <xdr:rowOff>327660</xdr:rowOff>
        </xdr:to>
        <xdr:pic>
          <xdr:nvPicPr>
            <xdr:cNvPr id="36" name="図 35">
              <a:extLst>
                <a:ext uri="{FF2B5EF4-FFF2-40B4-BE49-F238E27FC236}">
                  <a16:creationId xmlns:a16="http://schemas.microsoft.com/office/drawing/2014/main" id="{2D29E0B2-C70F-54F6-BD93-4D269CBBF71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2]pc-open-close (12)'!$A$1:$D$20" spid="_x0000_s1042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12283440" y="39197280"/>
              <a:ext cx="5486400" cy="457962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216648</xdr:colOff>
      <xdr:row>16</xdr:row>
      <xdr:rowOff>14942</xdr:rowOff>
    </xdr:from>
    <xdr:to>
      <xdr:col>3</xdr:col>
      <xdr:colOff>366060</xdr:colOff>
      <xdr:row>16</xdr:row>
      <xdr:rowOff>211045</xdr:rowOff>
    </xdr:to>
    <xdr:sp macro="" textlink="">
      <xdr:nvSpPr>
        <xdr:cNvPr id="2" name="U ターン矢印 23">
          <a:extLst>
            <a:ext uri="{FF2B5EF4-FFF2-40B4-BE49-F238E27FC236}">
              <a16:creationId xmlns:a16="http://schemas.microsoft.com/office/drawing/2014/main" id="{81B07609-CCD8-4315-A8E7-9C8941289B0D}"/>
            </a:ext>
          </a:extLst>
        </xdr:cNvPr>
        <xdr:cNvSpPr/>
      </xdr:nvSpPr>
      <xdr:spPr>
        <a:xfrm>
          <a:off x="11776188" y="512796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216648</xdr:colOff>
      <xdr:row>24</xdr:row>
      <xdr:rowOff>14942</xdr:rowOff>
    </xdr:from>
    <xdr:to>
      <xdr:col>2</xdr:col>
      <xdr:colOff>366060</xdr:colOff>
      <xdr:row>24</xdr:row>
      <xdr:rowOff>211045</xdr:rowOff>
    </xdr:to>
    <xdr:sp macro="" textlink="">
      <xdr:nvSpPr>
        <xdr:cNvPr id="3" name="U ターン矢印 23">
          <a:extLst>
            <a:ext uri="{FF2B5EF4-FFF2-40B4-BE49-F238E27FC236}">
              <a16:creationId xmlns:a16="http://schemas.microsoft.com/office/drawing/2014/main" id="{26ACA24D-B01F-4565-BBF9-AFDFBFF3092F}"/>
            </a:ext>
          </a:extLst>
        </xdr:cNvPr>
        <xdr:cNvSpPr/>
      </xdr:nvSpPr>
      <xdr:spPr>
        <a:xfrm>
          <a:off x="11242788" y="723870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186765</xdr:colOff>
      <xdr:row>25</xdr:row>
      <xdr:rowOff>31750</xdr:rowOff>
    </xdr:from>
    <xdr:to>
      <xdr:col>2</xdr:col>
      <xdr:colOff>336177</xdr:colOff>
      <xdr:row>25</xdr:row>
      <xdr:rowOff>212913</xdr:rowOff>
    </xdr:to>
    <xdr:sp macro="" textlink="">
      <xdr:nvSpPr>
        <xdr:cNvPr id="4" name="U ターン矢印 24">
          <a:extLst>
            <a:ext uri="{FF2B5EF4-FFF2-40B4-BE49-F238E27FC236}">
              <a16:creationId xmlns:a16="http://schemas.microsoft.com/office/drawing/2014/main" id="{B0155C01-63C7-4D69-A3B0-429BD081CCB7}"/>
            </a:ext>
          </a:extLst>
        </xdr:cNvPr>
        <xdr:cNvSpPr/>
      </xdr:nvSpPr>
      <xdr:spPr>
        <a:xfrm flipH="1">
          <a:off x="11212905" y="771271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257627</xdr:colOff>
      <xdr:row>22</xdr:row>
      <xdr:rowOff>29028</xdr:rowOff>
    </xdr:from>
    <xdr:to>
      <xdr:col>2</xdr:col>
      <xdr:colOff>341082</xdr:colOff>
      <xdr:row>22</xdr:row>
      <xdr:rowOff>214086</xdr:rowOff>
    </xdr:to>
    <xdr:sp macro="" textlink="">
      <xdr:nvSpPr>
        <xdr:cNvPr id="5" name="下矢印 29">
          <a:extLst>
            <a:ext uri="{FF2B5EF4-FFF2-40B4-BE49-F238E27FC236}">
              <a16:creationId xmlns:a16="http://schemas.microsoft.com/office/drawing/2014/main" id="{78EA9724-63F0-4033-A66D-B54E65421654}"/>
            </a:ext>
          </a:extLst>
        </xdr:cNvPr>
        <xdr:cNvSpPr/>
      </xdr:nvSpPr>
      <xdr:spPr>
        <a:xfrm rot="10800000">
          <a:off x="11283767" y="67955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194315</xdr:colOff>
      <xdr:row>19</xdr:row>
      <xdr:rowOff>18264</xdr:rowOff>
    </xdr:from>
    <xdr:to>
      <xdr:col>2</xdr:col>
      <xdr:colOff>359074</xdr:colOff>
      <xdr:row>19</xdr:row>
      <xdr:rowOff>201412</xdr:rowOff>
    </xdr:to>
    <xdr:sp macro="" textlink="">
      <xdr:nvSpPr>
        <xdr:cNvPr id="6" name="曲折矢印 32">
          <a:extLst>
            <a:ext uri="{FF2B5EF4-FFF2-40B4-BE49-F238E27FC236}">
              <a16:creationId xmlns:a16="http://schemas.microsoft.com/office/drawing/2014/main" id="{9E4DE805-688A-47AA-98BC-1C4FF26C774F}"/>
            </a:ext>
          </a:extLst>
        </xdr:cNvPr>
        <xdr:cNvSpPr/>
      </xdr:nvSpPr>
      <xdr:spPr>
        <a:xfrm flipH="1">
          <a:off x="11220455" y="581708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212060</xdr:colOff>
      <xdr:row>20</xdr:row>
      <xdr:rowOff>35900</xdr:rowOff>
    </xdr:from>
    <xdr:to>
      <xdr:col>2</xdr:col>
      <xdr:colOff>380306</xdr:colOff>
      <xdr:row>20</xdr:row>
      <xdr:rowOff>203432</xdr:rowOff>
    </xdr:to>
    <xdr:sp macro="" textlink="">
      <xdr:nvSpPr>
        <xdr:cNvPr id="7" name="曲折矢印 33">
          <a:extLst>
            <a:ext uri="{FF2B5EF4-FFF2-40B4-BE49-F238E27FC236}">
              <a16:creationId xmlns:a16="http://schemas.microsoft.com/office/drawing/2014/main" id="{D59E0D26-1B31-4780-8060-D57BE7AAA9A6}"/>
            </a:ext>
          </a:extLst>
        </xdr:cNvPr>
        <xdr:cNvSpPr/>
      </xdr:nvSpPr>
      <xdr:spPr>
        <a:xfrm>
          <a:off x="11238200" y="63452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152439</xdr:colOff>
      <xdr:row>27</xdr:row>
      <xdr:rowOff>18522</xdr:rowOff>
    </xdr:from>
    <xdr:to>
      <xdr:col>2</xdr:col>
      <xdr:colOff>317500</xdr:colOff>
      <xdr:row>28</xdr:row>
      <xdr:rowOff>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840970F-80B0-4FC2-A84A-DF63E562FECC}"/>
            </a:ext>
          </a:extLst>
        </xdr:cNvPr>
        <xdr:cNvGrpSpPr/>
      </xdr:nvGrpSpPr>
      <xdr:grpSpPr>
        <a:xfrm>
          <a:off x="1371639" y="5581122"/>
          <a:ext cx="165061" cy="210079"/>
          <a:chOff x="13403790" y="2559538"/>
          <a:chExt cx="654133" cy="967154"/>
        </a:xfrm>
      </xdr:grpSpPr>
      <xdr:sp macro="" textlink="">
        <xdr:nvSpPr>
          <xdr:cNvPr id="9" name="曲折矢印 115">
            <a:extLst>
              <a:ext uri="{FF2B5EF4-FFF2-40B4-BE49-F238E27FC236}">
                <a16:creationId xmlns:a16="http://schemas.microsoft.com/office/drawing/2014/main" id="{DB85B462-0925-1CE9-AB65-7E22E04896FD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E23CE8BB-2FFA-599F-C458-1FCAF77A4585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A57AD1D2-C7A8-FA8D-17B2-753B149A7B90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227853</xdr:colOff>
      <xdr:row>31</xdr:row>
      <xdr:rowOff>33619</xdr:rowOff>
    </xdr:from>
    <xdr:to>
      <xdr:col>2</xdr:col>
      <xdr:colOff>319369</xdr:colOff>
      <xdr:row>31</xdr:row>
      <xdr:rowOff>231589</xdr:rowOff>
    </xdr:to>
    <xdr:sp macro="" textlink="">
      <xdr:nvSpPr>
        <xdr:cNvPr id="12" name="曲折矢印 26">
          <a:extLst>
            <a:ext uri="{FF2B5EF4-FFF2-40B4-BE49-F238E27FC236}">
              <a16:creationId xmlns:a16="http://schemas.microsoft.com/office/drawing/2014/main" id="{C7C39E58-AC0D-4E15-8AB8-23C070DE83E8}"/>
            </a:ext>
          </a:extLst>
        </xdr:cNvPr>
        <xdr:cNvSpPr/>
      </xdr:nvSpPr>
      <xdr:spPr>
        <a:xfrm flipH="1">
          <a:off x="11253993" y="933763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183031</xdr:colOff>
      <xdr:row>19</xdr:row>
      <xdr:rowOff>54043</xdr:rowOff>
    </xdr:from>
    <xdr:to>
      <xdr:col>3</xdr:col>
      <xdr:colOff>351277</xdr:colOff>
      <xdr:row>19</xdr:row>
      <xdr:rowOff>221575</xdr:rowOff>
    </xdr:to>
    <xdr:sp macro="" textlink="">
      <xdr:nvSpPr>
        <xdr:cNvPr id="13" name="曲折矢印 16">
          <a:extLst>
            <a:ext uri="{FF2B5EF4-FFF2-40B4-BE49-F238E27FC236}">
              <a16:creationId xmlns:a16="http://schemas.microsoft.com/office/drawing/2014/main" id="{04B6B955-ED52-48AF-9A30-619AC03EE94D}"/>
            </a:ext>
          </a:extLst>
        </xdr:cNvPr>
        <xdr:cNvSpPr/>
      </xdr:nvSpPr>
      <xdr:spPr>
        <a:xfrm>
          <a:off x="11742571" y="58528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149412</xdr:colOff>
      <xdr:row>20</xdr:row>
      <xdr:rowOff>24161</xdr:rowOff>
    </xdr:from>
    <xdr:to>
      <xdr:col>3</xdr:col>
      <xdr:colOff>314171</xdr:colOff>
      <xdr:row>20</xdr:row>
      <xdr:rowOff>207309</xdr:rowOff>
    </xdr:to>
    <xdr:sp macro="" textlink="">
      <xdr:nvSpPr>
        <xdr:cNvPr id="14" name="曲折矢印 17">
          <a:extLst>
            <a:ext uri="{FF2B5EF4-FFF2-40B4-BE49-F238E27FC236}">
              <a16:creationId xmlns:a16="http://schemas.microsoft.com/office/drawing/2014/main" id="{A7CA63DB-DE38-4351-AF71-4B836B650996}"/>
            </a:ext>
          </a:extLst>
        </xdr:cNvPr>
        <xdr:cNvSpPr/>
      </xdr:nvSpPr>
      <xdr:spPr>
        <a:xfrm flipH="1">
          <a:off x="11708952" y="63335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258986</xdr:colOff>
      <xdr:row>22</xdr:row>
      <xdr:rowOff>252748</xdr:rowOff>
    </xdr:from>
    <xdr:to>
      <xdr:col>3</xdr:col>
      <xdr:colOff>319060</xdr:colOff>
      <xdr:row>23</xdr:row>
      <xdr:rowOff>0</xdr:rowOff>
    </xdr:to>
    <xdr:sp macro="" textlink="">
      <xdr:nvSpPr>
        <xdr:cNvPr id="15" name="下矢印 21">
          <a:extLst>
            <a:ext uri="{FF2B5EF4-FFF2-40B4-BE49-F238E27FC236}">
              <a16:creationId xmlns:a16="http://schemas.microsoft.com/office/drawing/2014/main" id="{2C540FA6-3321-4198-81AE-0A24079B6D3C}"/>
            </a:ext>
          </a:extLst>
        </xdr:cNvPr>
        <xdr:cNvSpPr/>
      </xdr:nvSpPr>
      <xdr:spPr>
        <a:xfrm rot="8316506">
          <a:off x="11818526" y="6996448"/>
          <a:ext cx="60074" cy="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169445</xdr:colOff>
      <xdr:row>8</xdr:row>
      <xdr:rowOff>152400</xdr:rowOff>
    </xdr:from>
    <xdr:to>
      <xdr:col>3</xdr:col>
      <xdr:colOff>321845</xdr:colOff>
      <xdr:row>8</xdr:row>
      <xdr:rowOff>152400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A7BF5D50-84AE-4225-B30B-A18DA01BD2F2}"/>
            </a:ext>
          </a:extLst>
        </xdr:cNvPr>
        <xdr:cNvCxnSpPr/>
      </xdr:nvCxnSpPr>
      <xdr:spPr>
        <a:xfrm>
          <a:off x="11728985" y="2811780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170447</xdr:colOff>
      <xdr:row>9</xdr:row>
      <xdr:rowOff>0</xdr:rowOff>
    </xdr:from>
    <xdr:to>
      <xdr:col>2</xdr:col>
      <xdr:colOff>170447</xdr:colOff>
      <xdr:row>9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7E9CB26A-4391-4E1C-A1C3-E1F2BF194492}"/>
            </a:ext>
          </a:extLst>
        </xdr:cNvPr>
        <xdr:cNvCxnSpPr/>
      </xdr:nvCxnSpPr>
      <xdr:spPr>
        <a:xfrm flipV="1">
          <a:off x="11196587" y="2895600"/>
          <a:ext cx="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290216</xdr:colOff>
      <xdr:row>26</xdr:row>
      <xdr:rowOff>8093</xdr:rowOff>
    </xdr:from>
    <xdr:to>
      <xdr:col>1</xdr:col>
      <xdr:colOff>295019</xdr:colOff>
      <xdr:row>26</xdr:row>
      <xdr:rowOff>217024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C3CF956F-D085-43F6-9FF4-88860FC2CA05}"/>
            </a:ext>
          </a:extLst>
        </xdr:cNvPr>
        <xdr:cNvGrpSpPr/>
      </xdr:nvGrpSpPr>
      <xdr:grpSpPr>
        <a:xfrm rot="10800000" flipH="1">
          <a:off x="899816" y="5342093"/>
          <a:ext cx="4803" cy="208931"/>
          <a:chOff x="12523298" y="1636087"/>
          <a:chExt cx="1796" cy="1222611"/>
        </a:xfrm>
      </xdr:grpSpPr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FB3A7D95-A921-5843-E5A3-49F85779502A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EF96A4B9-E4E7-6F1F-9EDE-38B9D231CAAA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321879</xdr:colOff>
      <xdr:row>24</xdr:row>
      <xdr:rowOff>39414</xdr:rowOff>
    </xdr:from>
    <xdr:to>
      <xdr:col>3</xdr:col>
      <xdr:colOff>321879</xdr:colOff>
      <xdr:row>24</xdr:row>
      <xdr:rowOff>216777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52387FC-CAFB-40FD-8CB5-7E3FD8131804}"/>
            </a:ext>
          </a:extLst>
        </xdr:cNvPr>
        <xdr:cNvCxnSpPr/>
      </xdr:nvCxnSpPr>
      <xdr:spPr>
        <a:xfrm>
          <a:off x="11881419" y="7263174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221775</xdr:colOff>
      <xdr:row>24</xdr:row>
      <xdr:rowOff>17782</xdr:rowOff>
    </xdr:from>
    <xdr:to>
      <xdr:col>3</xdr:col>
      <xdr:colOff>276498</xdr:colOff>
      <xdr:row>24</xdr:row>
      <xdr:rowOff>224292</xdr:rowOff>
    </xdr:to>
    <xdr:sp macro="" textlink="">
      <xdr:nvSpPr>
        <xdr:cNvPr id="22" name="下矢印 21">
          <a:extLst>
            <a:ext uri="{FF2B5EF4-FFF2-40B4-BE49-F238E27FC236}">
              <a16:creationId xmlns:a16="http://schemas.microsoft.com/office/drawing/2014/main" id="{EA4D6FAB-BA2B-4912-B40B-8781BA92CC84}"/>
            </a:ext>
          </a:extLst>
        </xdr:cNvPr>
        <xdr:cNvSpPr/>
      </xdr:nvSpPr>
      <xdr:spPr>
        <a:xfrm rot="2507879">
          <a:off x="11781315" y="7241542"/>
          <a:ext cx="54723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231808</xdr:colOff>
      <xdr:row>29</xdr:row>
      <xdr:rowOff>88446</xdr:rowOff>
    </xdr:from>
    <xdr:to>
      <xdr:col>3</xdr:col>
      <xdr:colOff>438318</xdr:colOff>
      <xdr:row>29</xdr:row>
      <xdr:rowOff>140842</xdr:rowOff>
    </xdr:to>
    <xdr:sp macro="" textlink="">
      <xdr:nvSpPr>
        <xdr:cNvPr id="23" name="下矢印 21">
          <a:extLst>
            <a:ext uri="{FF2B5EF4-FFF2-40B4-BE49-F238E27FC236}">
              <a16:creationId xmlns:a16="http://schemas.microsoft.com/office/drawing/2014/main" id="{4410E541-5384-4541-8273-8FE227AAF65A}"/>
            </a:ext>
          </a:extLst>
        </xdr:cNvPr>
        <xdr:cNvSpPr/>
      </xdr:nvSpPr>
      <xdr:spPr>
        <a:xfrm rot="18684046">
          <a:off x="11868405" y="8606749"/>
          <a:ext cx="52396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249621</xdr:colOff>
      <xdr:row>29</xdr:row>
      <xdr:rowOff>19706</xdr:rowOff>
    </xdr:from>
    <xdr:to>
      <xdr:col>3</xdr:col>
      <xdr:colOff>249621</xdr:colOff>
      <xdr:row>29</xdr:row>
      <xdr:rowOff>197069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F5E0C245-D53B-4253-AF16-15695D02935F}"/>
            </a:ext>
          </a:extLst>
        </xdr:cNvPr>
        <xdr:cNvCxnSpPr/>
      </xdr:nvCxnSpPr>
      <xdr:spPr>
        <a:xfrm>
          <a:off x="11809161" y="8615066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266822</xdr:colOff>
      <xdr:row>8</xdr:row>
      <xdr:rowOff>123825</xdr:rowOff>
    </xdr:from>
    <xdr:to>
      <xdr:col>4</xdr:col>
      <xdr:colOff>402244</xdr:colOff>
      <xdr:row>8</xdr:row>
      <xdr:rowOff>123825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D7E9B405-EA31-4822-A344-1D064C7696B1}"/>
            </a:ext>
          </a:extLst>
        </xdr:cNvPr>
        <xdr:cNvGrpSpPr/>
      </xdr:nvGrpSpPr>
      <xdr:grpSpPr>
        <a:xfrm rot="2477569">
          <a:off x="2705222" y="1464945"/>
          <a:ext cx="135422" cy="0"/>
          <a:chOff x="15141013" y="1209766"/>
          <a:chExt cx="163930" cy="185487"/>
        </a:xfrm>
      </xdr:grpSpPr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DE24BEC0-8F08-BEE6-C373-1DBB6BB069D9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88B0E3D9-DBCB-0098-B390-1526D45FFBAE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7C1DCF74-FF63-07D9-85B5-12739EE2A680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255544</xdr:colOff>
      <xdr:row>31</xdr:row>
      <xdr:rowOff>4995</xdr:rowOff>
    </xdr:from>
    <xdr:to>
      <xdr:col>3</xdr:col>
      <xdr:colOff>376354</xdr:colOff>
      <xdr:row>31</xdr:row>
      <xdr:rowOff>199561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C5F60C0B-1449-4392-B18C-9AB625E9E80A}"/>
            </a:ext>
          </a:extLst>
        </xdr:cNvPr>
        <xdr:cNvGrpSpPr/>
      </xdr:nvGrpSpPr>
      <xdr:grpSpPr>
        <a:xfrm>
          <a:off x="2084344" y="6481995"/>
          <a:ext cx="120810" cy="164086"/>
          <a:chOff x="12538593" y="1598309"/>
          <a:chExt cx="811088" cy="1285587"/>
        </a:xfrm>
      </xdr:grpSpPr>
      <xdr:sp macro="" textlink="">
        <xdr:nvSpPr>
          <xdr:cNvPr id="30" name="曲折矢印 115">
            <a:extLst>
              <a:ext uri="{FF2B5EF4-FFF2-40B4-BE49-F238E27FC236}">
                <a16:creationId xmlns:a16="http://schemas.microsoft.com/office/drawing/2014/main" id="{B46BBF62-A176-0702-E9F4-BF2E0A2CDBC7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42E65760-3470-2F0C-038D-21B2CC13BCAE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53257738-0433-F5B3-EFD1-23D34E2DFFF1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257627</xdr:colOff>
      <xdr:row>20</xdr:row>
      <xdr:rowOff>29028</xdr:rowOff>
    </xdr:from>
    <xdr:to>
      <xdr:col>8</xdr:col>
      <xdr:colOff>341082</xdr:colOff>
      <xdr:row>20</xdr:row>
      <xdr:rowOff>214086</xdr:rowOff>
    </xdr:to>
    <xdr:sp macro="" textlink="">
      <xdr:nvSpPr>
        <xdr:cNvPr id="33" name="下矢印 29">
          <a:extLst>
            <a:ext uri="{FF2B5EF4-FFF2-40B4-BE49-F238E27FC236}">
              <a16:creationId xmlns:a16="http://schemas.microsoft.com/office/drawing/2014/main" id="{D743F650-8482-488A-9826-3E00B49FD0DA}"/>
            </a:ext>
          </a:extLst>
        </xdr:cNvPr>
        <xdr:cNvSpPr/>
      </xdr:nvSpPr>
      <xdr:spPr>
        <a:xfrm rot="10800000">
          <a:off x="14484167" y="63383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203840</xdr:colOff>
      <xdr:row>18</xdr:row>
      <xdr:rowOff>27789</xdr:rowOff>
    </xdr:from>
    <xdr:to>
      <xdr:col>8</xdr:col>
      <xdr:colOff>368599</xdr:colOff>
      <xdr:row>18</xdr:row>
      <xdr:rowOff>210937</xdr:rowOff>
    </xdr:to>
    <xdr:sp macro="" textlink="">
      <xdr:nvSpPr>
        <xdr:cNvPr id="34" name="曲折矢印 32">
          <a:extLst>
            <a:ext uri="{FF2B5EF4-FFF2-40B4-BE49-F238E27FC236}">
              <a16:creationId xmlns:a16="http://schemas.microsoft.com/office/drawing/2014/main" id="{7A0EE2E3-B867-4E24-807A-26C467D2C2D8}"/>
            </a:ext>
          </a:extLst>
        </xdr:cNvPr>
        <xdr:cNvSpPr/>
      </xdr:nvSpPr>
      <xdr:spPr>
        <a:xfrm flipH="1">
          <a:off x="14430380" y="559800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19</xdr:row>
      <xdr:rowOff>35900</xdr:rowOff>
    </xdr:from>
    <xdr:to>
      <xdr:col>8</xdr:col>
      <xdr:colOff>380306</xdr:colOff>
      <xdr:row>19</xdr:row>
      <xdr:rowOff>203432</xdr:rowOff>
    </xdr:to>
    <xdr:sp macro="" textlink="">
      <xdr:nvSpPr>
        <xdr:cNvPr id="35" name="曲折矢印 33">
          <a:extLst>
            <a:ext uri="{FF2B5EF4-FFF2-40B4-BE49-F238E27FC236}">
              <a16:creationId xmlns:a16="http://schemas.microsoft.com/office/drawing/2014/main" id="{2885910B-884B-4667-BB1C-158A5D2EBB90}"/>
            </a:ext>
          </a:extLst>
        </xdr:cNvPr>
        <xdr:cNvSpPr/>
      </xdr:nvSpPr>
      <xdr:spPr>
        <a:xfrm>
          <a:off x="14438600" y="583472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176252</xdr:colOff>
      <xdr:row>21</xdr:row>
      <xdr:rowOff>53730</xdr:rowOff>
    </xdr:from>
    <xdr:to>
      <xdr:col>8</xdr:col>
      <xdr:colOff>307731</xdr:colOff>
      <xdr:row>22</xdr:row>
      <xdr:rowOff>3712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BEEE9406-E8B4-4ACC-BD2B-CB18412E25F8}"/>
            </a:ext>
          </a:extLst>
        </xdr:cNvPr>
        <xdr:cNvGrpSpPr/>
      </xdr:nvGrpSpPr>
      <xdr:grpSpPr>
        <a:xfrm>
          <a:off x="5053052" y="4305690"/>
          <a:ext cx="131479" cy="117622"/>
          <a:chOff x="13403790" y="2559538"/>
          <a:chExt cx="654133" cy="967154"/>
        </a:xfrm>
      </xdr:grpSpPr>
      <xdr:sp macro="" textlink="">
        <xdr:nvSpPr>
          <xdr:cNvPr id="37" name="曲折矢印 89">
            <a:extLst>
              <a:ext uri="{FF2B5EF4-FFF2-40B4-BE49-F238E27FC236}">
                <a16:creationId xmlns:a16="http://schemas.microsoft.com/office/drawing/2014/main" id="{D0B768FC-59EA-4375-109B-2AC6B5A5AAE7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8" name="直線コネクタ 37">
            <a:extLst>
              <a:ext uri="{FF2B5EF4-FFF2-40B4-BE49-F238E27FC236}">
                <a16:creationId xmlns:a16="http://schemas.microsoft.com/office/drawing/2014/main" id="{19FEDDBF-AE31-1793-322F-956874762AEB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56DACAD5-BC17-74DE-FE14-EC642EF755C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152439</xdr:colOff>
      <xdr:row>25</xdr:row>
      <xdr:rowOff>18522</xdr:rowOff>
    </xdr:from>
    <xdr:to>
      <xdr:col>8</xdr:col>
      <xdr:colOff>317500</xdr:colOff>
      <xdr:row>26</xdr:row>
      <xdr:rowOff>1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D83A4F2A-0E82-42A2-A076-D6E4FCDFED35}"/>
            </a:ext>
          </a:extLst>
        </xdr:cNvPr>
        <xdr:cNvGrpSpPr/>
      </xdr:nvGrpSpPr>
      <xdr:grpSpPr>
        <a:xfrm>
          <a:off x="5029239" y="5123922"/>
          <a:ext cx="165061" cy="210079"/>
          <a:chOff x="13403790" y="2559538"/>
          <a:chExt cx="654133" cy="967154"/>
        </a:xfrm>
      </xdr:grpSpPr>
      <xdr:sp macro="" textlink="">
        <xdr:nvSpPr>
          <xdr:cNvPr id="41" name="曲折矢印 115">
            <a:extLst>
              <a:ext uri="{FF2B5EF4-FFF2-40B4-BE49-F238E27FC236}">
                <a16:creationId xmlns:a16="http://schemas.microsoft.com/office/drawing/2014/main" id="{1C125C69-AA6D-AEBA-BF7E-EDDE0A44697C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8B0F7704-7EB6-5592-8F11-2E587393298E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276D5DAA-C5DF-E753-3462-3DA9C064782A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216648</xdr:colOff>
      <xdr:row>5</xdr:row>
      <xdr:rowOff>14942</xdr:rowOff>
    </xdr:from>
    <xdr:to>
      <xdr:col>13</xdr:col>
      <xdr:colOff>366060</xdr:colOff>
      <xdr:row>5</xdr:row>
      <xdr:rowOff>211045</xdr:rowOff>
    </xdr:to>
    <xdr:sp macro="" textlink="">
      <xdr:nvSpPr>
        <xdr:cNvPr id="44" name="U ターン矢印 23">
          <a:extLst>
            <a:ext uri="{FF2B5EF4-FFF2-40B4-BE49-F238E27FC236}">
              <a16:creationId xmlns:a16="http://schemas.microsoft.com/office/drawing/2014/main" id="{1F229148-A6FF-48E5-A276-B8225645A814}"/>
            </a:ext>
          </a:extLst>
        </xdr:cNvPr>
        <xdr:cNvSpPr/>
      </xdr:nvSpPr>
      <xdr:spPr>
        <a:xfrm>
          <a:off x="25781748" y="197328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186765</xdr:colOff>
      <xdr:row>7</xdr:row>
      <xdr:rowOff>31750</xdr:rowOff>
    </xdr:from>
    <xdr:to>
      <xdr:col>13</xdr:col>
      <xdr:colOff>336177</xdr:colOff>
      <xdr:row>7</xdr:row>
      <xdr:rowOff>212913</xdr:rowOff>
    </xdr:to>
    <xdr:sp macro="" textlink="">
      <xdr:nvSpPr>
        <xdr:cNvPr id="45" name="U ターン矢印 24">
          <a:extLst>
            <a:ext uri="{FF2B5EF4-FFF2-40B4-BE49-F238E27FC236}">
              <a16:creationId xmlns:a16="http://schemas.microsoft.com/office/drawing/2014/main" id="{D0B297E8-2298-4717-A320-DC011FF3FFDF}"/>
            </a:ext>
          </a:extLst>
        </xdr:cNvPr>
        <xdr:cNvSpPr/>
      </xdr:nvSpPr>
      <xdr:spPr>
        <a:xfrm flipH="1">
          <a:off x="25751865" y="245491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183031</xdr:colOff>
      <xdr:row>20</xdr:row>
      <xdr:rowOff>54043</xdr:rowOff>
    </xdr:from>
    <xdr:to>
      <xdr:col>12</xdr:col>
      <xdr:colOff>351277</xdr:colOff>
      <xdr:row>20</xdr:row>
      <xdr:rowOff>221575</xdr:rowOff>
    </xdr:to>
    <xdr:sp macro="" textlink="">
      <xdr:nvSpPr>
        <xdr:cNvPr id="46" name="曲折矢印 16">
          <a:extLst>
            <a:ext uri="{FF2B5EF4-FFF2-40B4-BE49-F238E27FC236}">
              <a16:creationId xmlns:a16="http://schemas.microsoft.com/office/drawing/2014/main" id="{DF4FD8F6-791E-4DB2-9543-EA449FF79F95}"/>
            </a:ext>
          </a:extLst>
        </xdr:cNvPr>
        <xdr:cNvSpPr/>
      </xdr:nvSpPr>
      <xdr:spPr>
        <a:xfrm>
          <a:off x="25138531" y="636340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149412</xdr:colOff>
      <xdr:row>21</xdr:row>
      <xdr:rowOff>24161</xdr:rowOff>
    </xdr:from>
    <xdr:to>
      <xdr:col>12</xdr:col>
      <xdr:colOff>314171</xdr:colOff>
      <xdr:row>21</xdr:row>
      <xdr:rowOff>207309</xdr:rowOff>
    </xdr:to>
    <xdr:sp macro="" textlink="">
      <xdr:nvSpPr>
        <xdr:cNvPr id="47" name="曲折矢印 17">
          <a:extLst>
            <a:ext uri="{FF2B5EF4-FFF2-40B4-BE49-F238E27FC236}">
              <a16:creationId xmlns:a16="http://schemas.microsoft.com/office/drawing/2014/main" id="{8598E7DF-6A8A-4841-8124-B95DD99BECD7}"/>
            </a:ext>
          </a:extLst>
        </xdr:cNvPr>
        <xdr:cNvSpPr/>
      </xdr:nvSpPr>
      <xdr:spPr>
        <a:xfrm flipH="1">
          <a:off x="25104912" y="65621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247482</xdr:colOff>
      <xdr:row>21</xdr:row>
      <xdr:rowOff>3063</xdr:rowOff>
    </xdr:from>
    <xdr:to>
      <xdr:col>11</xdr:col>
      <xdr:colOff>315172</xdr:colOff>
      <xdr:row>22</xdr:row>
      <xdr:rowOff>10728</xdr:rowOff>
    </xdr:to>
    <xdr:sp macro="" textlink="">
      <xdr:nvSpPr>
        <xdr:cNvPr id="48" name="下矢印 21">
          <a:extLst>
            <a:ext uri="{FF2B5EF4-FFF2-40B4-BE49-F238E27FC236}">
              <a16:creationId xmlns:a16="http://schemas.microsoft.com/office/drawing/2014/main" id="{726E46E9-9697-4A43-BDD8-E52173103144}"/>
            </a:ext>
          </a:extLst>
        </xdr:cNvPr>
        <xdr:cNvSpPr/>
      </xdr:nvSpPr>
      <xdr:spPr>
        <a:xfrm rot="8316506">
          <a:off x="24593382" y="6541023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257627</xdr:colOff>
      <xdr:row>18</xdr:row>
      <xdr:rowOff>29028</xdr:rowOff>
    </xdr:from>
    <xdr:to>
      <xdr:col>12</xdr:col>
      <xdr:colOff>341082</xdr:colOff>
      <xdr:row>18</xdr:row>
      <xdr:rowOff>214086</xdr:rowOff>
    </xdr:to>
    <xdr:sp macro="" textlink="">
      <xdr:nvSpPr>
        <xdr:cNvPr id="49" name="下矢印 29">
          <a:extLst>
            <a:ext uri="{FF2B5EF4-FFF2-40B4-BE49-F238E27FC236}">
              <a16:creationId xmlns:a16="http://schemas.microsoft.com/office/drawing/2014/main" id="{392B45C5-3AE1-4B9E-990B-4DECAA2225FD}"/>
            </a:ext>
          </a:extLst>
        </xdr:cNvPr>
        <xdr:cNvSpPr/>
      </xdr:nvSpPr>
      <xdr:spPr>
        <a:xfrm rot="10800000">
          <a:off x="25213127" y="559924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194315</xdr:colOff>
      <xdr:row>16</xdr:row>
      <xdr:rowOff>18264</xdr:rowOff>
    </xdr:from>
    <xdr:to>
      <xdr:col>12</xdr:col>
      <xdr:colOff>359074</xdr:colOff>
      <xdr:row>16</xdr:row>
      <xdr:rowOff>201412</xdr:rowOff>
    </xdr:to>
    <xdr:sp macro="" textlink="">
      <xdr:nvSpPr>
        <xdr:cNvPr id="50" name="曲折矢印 32">
          <a:extLst>
            <a:ext uri="{FF2B5EF4-FFF2-40B4-BE49-F238E27FC236}">
              <a16:creationId xmlns:a16="http://schemas.microsoft.com/office/drawing/2014/main" id="{3ABF011C-555C-4135-8968-8163B74E579D}"/>
            </a:ext>
          </a:extLst>
        </xdr:cNvPr>
        <xdr:cNvSpPr/>
      </xdr:nvSpPr>
      <xdr:spPr>
        <a:xfrm flipH="1">
          <a:off x="25149815" y="513128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212060</xdr:colOff>
      <xdr:row>17</xdr:row>
      <xdr:rowOff>35900</xdr:rowOff>
    </xdr:from>
    <xdr:to>
      <xdr:col>12</xdr:col>
      <xdr:colOff>380306</xdr:colOff>
      <xdr:row>17</xdr:row>
      <xdr:rowOff>203432</xdr:rowOff>
    </xdr:to>
    <xdr:sp macro="" textlink="">
      <xdr:nvSpPr>
        <xdr:cNvPr id="51" name="曲折矢印 33">
          <a:extLst>
            <a:ext uri="{FF2B5EF4-FFF2-40B4-BE49-F238E27FC236}">
              <a16:creationId xmlns:a16="http://schemas.microsoft.com/office/drawing/2014/main" id="{BB9DBDFB-0C42-4092-935A-0A51A4ED7B2F}"/>
            </a:ext>
          </a:extLst>
        </xdr:cNvPr>
        <xdr:cNvSpPr/>
      </xdr:nvSpPr>
      <xdr:spPr>
        <a:xfrm>
          <a:off x="25167560" y="537752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152439</xdr:colOff>
      <xdr:row>24</xdr:row>
      <xdr:rowOff>18522</xdr:rowOff>
    </xdr:from>
    <xdr:to>
      <xdr:col>12</xdr:col>
      <xdr:colOff>317500</xdr:colOff>
      <xdr:row>25</xdr:row>
      <xdr:rowOff>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FAD0D5E5-8C45-4F73-91C9-83365AB2B908}"/>
            </a:ext>
          </a:extLst>
        </xdr:cNvPr>
        <xdr:cNvGrpSpPr/>
      </xdr:nvGrpSpPr>
      <xdr:grpSpPr>
        <a:xfrm>
          <a:off x="7467639" y="4895322"/>
          <a:ext cx="165061" cy="210078"/>
          <a:chOff x="13403790" y="2559538"/>
          <a:chExt cx="654133" cy="967154"/>
        </a:xfrm>
      </xdr:grpSpPr>
      <xdr:sp macro="" textlink="">
        <xdr:nvSpPr>
          <xdr:cNvPr id="53" name="曲折矢印 115">
            <a:extLst>
              <a:ext uri="{FF2B5EF4-FFF2-40B4-BE49-F238E27FC236}">
                <a16:creationId xmlns:a16="http://schemas.microsoft.com/office/drawing/2014/main" id="{B90AFF09-A78D-3540-B040-58A3E6E982E5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EDD7C28D-BB03-9461-647D-94F0F7543056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AE5592C2-E25F-7000-EB7E-B6BFD4E0815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225986</xdr:colOff>
      <xdr:row>26</xdr:row>
      <xdr:rowOff>22413</xdr:rowOff>
    </xdr:from>
    <xdr:to>
      <xdr:col>12</xdr:col>
      <xdr:colOff>313764</xdr:colOff>
      <xdr:row>26</xdr:row>
      <xdr:rowOff>229721</xdr:rowOff>
    </xdr:to>
    <xdr:sp macro="" textlink="">
      <xdr:nvSpPr>
        <xdr:cNvPr id="56" name="曲折矢印 25">
          <a:extLst>
            <a:ext uri="{FF2B5EF4-FFF2-40B4-BE49-F238E27FC236}">
              <a16:creationId xmlns:a16="http://schemas.microsoft.com/office/drawing/2014/main" id="{4347BA4C-17AB-4247-A789-D7915004DAC2}"/>
            </a:ext>
          </a:extLst>
        </xdr:cNvPr>
        <xdr:cNvSpPr/>
      </xdr:nvSpPr>
      <xdr:spPr>
        <a:xfrm>
          <a:off x="25181486" y="7931973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227853</xdr:colOff>
      <xdr:row>25</xdr:row>
      <xdr:rowOff>33619</xdr:rowOff>
    </xdr:from>
    <xdr:to>
      <xdr:col>12</xdr:col>
      <xdr:colOff>319369</xdr:colOff>
      <xdr:row>25</xdr:row>
      <xdr:rowOff>231589</xdr:rowOff>
    </xdr:to>
    <xdr:sp macro="" textlink="">
      <xdr:nvSpPr>
        <xdr:cNvPr id="57" name="曲折矢印 26">
          <a:extLst>
            <a:ext uri="{FF2B5EF4-FFF2-40B4-BE49-F238E27FC236}">
              <a16:creationId xmlns:a16="http://schemas.microsoft.com/office/drawing/2014/main" id="{91D4BA9C-4342-4901-8AD5-FE9F04A668E6}"/>
            </a:ext>
          </a:extLst>
        </xdr:cNvPr>
        <xdr:cNvSpPr/>
      </xdr:nvSpPr>
      <xdr:spPr>
        <a:xfrm flipH="1">
          <a:off x="25183353" y="771457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183031</xdr:colOff>
      <xdr:row>16</xdr:row>
      <xdr:rowOff>54043</xdr:rowOff>
    </xdr:from>
    <xdr:to>
      <xdr:col>13</xdr:col>
      <xdr:colOff>351277</xdr:colOff>
      <xdr:row>16</xdr:row>
      <xdr:rowOff>221575</xdr:rowOff>
    </xdr:to>
    <xdr:sp macro="" textlink="">
      <xdr:nvSpPr>
        <xdr:cNvPr id="58" name="曲折矢印 16">
          <a:extLst>
            <a:ext uri="{FF2B5EF4-FFF2-40B4-BE49-F238E27FC236}">
              <a16:creationId xmlns:a16="http://schemas.microsoft.com/office/drawing/2014/main" id="{A1F83225-8F3B-4074-8E11-57537EFEE22A}"/>
            </a:ext>
          </a:extLst>
        </xdr:cNvPr>
        <xdr:cNvSpPr/>
      </xdr:nvSpPr>
      <xdr:spPr>
        <a:xfrm>
          <a:off x="25748131" y="51670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149412</xdr:colOff>
      <xdr:row>17</xdr:row>
      <xdr:rowOff>24161</xdr:rowOff>
    </xdr:from>
    <xdr:to>
      <xdr:col>13</xdr:col>
      <xdr:colOff>314171</xdr:colOff>
      <xdr:row>17</xdr:row>
      <xdr:rowOff>207309</xdr:rowOff>
    </xdr:to>
    <xdr:sp macro="" textlink="">
      <xdr:nvSpPr>
        <xdr:cNvPr id="59" name="曲折矢印 17">
          <a:extLst>
            <a:ext uri="{FF2B5EF4-FFF2-40B4-BE49-F238E27FC236}">
              <a16:creationId xmlns:a16="http://schemas.microsoft.com/office/drawing/2014/main" id="{9CFACD73-0652-4BC3-AE0E-7A40221E49D0}"/>
            </a:ext>
          </a:extLst>
        </xdr:cNvPr>
        <xdr:cNvSpPr/>
      </xdr:nvSpPr>
      <xdr:spPr>
        <a:xfrm flipH="1">
          <a:off x="25714512" y="536578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258986</xdr:colOff>
      <xdr:row>18</xdr:row>
      <xdr:rowOff>252748</xdr:rowOff>
    </xdr:from>
    <xdr:to>
      <xdr:col>13</xdr:col>
      <xdr:colOff>319060</xdr:colOff>
      <xdr:row>19</xdr:row>
      <xdr:rowOff>14844</xdr:rowOff>
    </xdr:to>
    <xdr:sp macro="" textlink="">
      <xdr:nvSpPr>
        <xdr:cNvPr id="60" name="下矢印 21">
          <a:extLst>
            <a:ext uri="{FF2B5EF4-FFF2-40B4-BE49-F238E27FC236}">
              <a16:creationId xmlns:a16="http://schemas.microsoft.com/office/drawing/2014/main" id="{E76DEF33-C6C9-4581-8DEA-91BB8B30695C}"/>
            </a:ext>
          </a:extLst>
        </xdr:cNvPr>
        <xdr:cNvSpPr/>
      </xdr:nvSpPr>
      <xdr:spPr>
        <a:xfrm rot="8316506">
          <a:off x="25824086" y="5800108"/>
          <a:ext cx="60074" cy="13556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255287</xdr:colOff>
      <xdr:row>21</xdr:row>
      <xdr:rowOff>27908</xdr:rowOff>
    </xdr:from>
    <xdr:to>
      <xdr:col>13</xdr:col>
      <xdr:colOff>333734</xdr:colOff>
      <xdr:row>22</xdr:row>
      <xdr:rowOff>18347</xdr:rowOff>
    </xdr:to>
    <xdr:sp macro="" textlink="">
      <xdr:nvSpPr>
        <xdr:cNvPr id="61" name="下矢印 22">
          <a:extLst>
            <a:ext uri="{FF2B5EF4-FFF2-40B4-BE49-F238E27FC236}">
              <a16:creationId xmlns:a16="http://schemas.microsoft.com/office/drawing/2014/main" id="{4E5E54D2-C09D-487D-81FA-C43520FC7C9A}"/>
            </a:ext>
          </a:extLst>
        </xdr:cNvPr>
        <xdr:cNvSpPr/>
      </xdr:nvSpPr>
      <xdr:spPr>
        <a:xfrm rot="13335280">
          <a:off x="25820387" y="6565868"/>
          <a:ext cx="78447" cy="219039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169445</xdr:colOff>
      <xdr:row>3</xdr:row>
      <xdr:rowOff>335381</xdr:rowOff>
    </xdr:from>
    <xdr:to>
      <xdr:col>13</xdr:col>
      <xdr:colOff>321845</xdr:colOff>
      <xdr:row>3</xdr:row>
      <xdr:rowOff>335381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C87AD23C-2FF4-4063-AFCD-D027AB7863AF}"/>
            </a:ext>
          </a:extLst>
        </xdr:cNvPr>
        <xdr:cNvCxnSpPr/>
      </xdr:nvCxnSpPr>
      <xdr:spPr>
        <a:xfrm>
          <a:off x="25734545" y="1729841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235618</xdr:colOff>
      <xdr:row>2</xdr:row>
      <xdr:rowOff>175461</xdr:rowOff>
    </xdr:from>
    <xdr:to>
      <xdr:col>13</xdr:col>
      <xdr:colOff>391027</xdr:colOff>
      <xdr:row>2</xdr:row>
      <xdr:rowOff>330868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C9A2BC7B-0068-4D20-9142-14CEA1964F35}"/>
            </a:ext>
          </a:extLst>
        </xdr:cNvPr>
        <xdr:cNvCxnSpPr/>
      </xdr:nvCxnSpPr>
      <xdr:spPr>
        <a:xfrm flipV="1">
          <a:off x="25800718" y="1021281"/>
          <a:ext cx="155409" cy="15540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223837</xdr:colOff>
      <xdr:row>24</xdr:row>
      <xdr:rowOff>14288</xdr:rowOff>
    </xdr:from>
    <xdr:to>
      <xdr:col>13</xdr:col>
      <xdr:colOff>380995</xdr:colOff>
      <xdr:row>25</xdr:row>
      <xdr:rowOff>0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9401804B-056A-4C15-8799-EBA658B3EE7A}"/>
            </a:ext>
          </a:extLst>
        </xdr:cNvPr>
        <xdr:cNvGrpSpPr/>
      </xdr:nvGrpSpPr>
      <xdr:grpSpPr>
        <a:xfrm flipH="1">
          <a:off x="8148637" y="4891088"/>
          <a:ext cx="157158" cy="214312"/>
          <a:chOff x="12538593" y="1598309"/>
          <a:chExt cx="811088" cy="1285587"/>
        </a:xfrm>
      </xdr:grpSpPr>
      <xdr:sp macro="" textlink="">
        <xdr:nvSpPr>
          <xdr:cNvPr id="65" name="曲折矢印 115">
            <a:extLst>
              <a:ext uri="{FF2B5EF4-FFF2-40B4-BE49-F238E27FC236}">
                <a16:creationId xmlns:a16="http://schemas.microsoft.com/office/drawing/2014/main" id="{93F7B8AF-128D-EA4C-B23A-BB9FD1519702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35241482-6D28-FDF5-95BE-D2B3A8299D64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直線コネクタ 66">
            <a:extLst>
              <a:ext uri="{FF2B5EF4-FFF2-40B4-BE49-F238E27FC236}">
                <a16:creationId xmlns:a16="http://schemas.microsoft.com/office/drawing/2014/main" id="{91BF97D8-33FA-39F4-FAA4-20A6D2754B61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284485</xdr:colOff>
      <xdr:row>28</xdr:row>
      <xdr:rowOff>61142</xdr:rowOff>
    </xdr:from>
    <xdr:to>
      <xdr:col>12</xdr:col>
      <xdr:colOff>383020</xdr:colOff>
      <xdr:row>28</xdr:row>
      <xdr:rowOff>179383</xdr:rowOff>
    </xdr:to>
    <xdr:sp macro="" textlink="">
      <xdr:nvSpPr>
        <xdr:cNvPr id="68" name="曲折矢印 17">
          <a:extLst>
            <a:ext uri="{FF2B5EF4-FFF2-40B4-BE49-F238E27FC236}">
              <a16:creationId xmlns:a16="http://schemas.microsoft.com/office/drawing/2014/main" id="{8D224207-AB7A-4315-9678-9265DF456EE3}"/>
            </a:ext>
          </a:extLst>
        </xdr:cNvPr>
        <xdr:cNvSpPr/>
      </xdr:nvSpPr>
      <xdr:spPr>
        <a:xfrm flipH="1">
          <a:off x="25239985" y="8427902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197286</xdr:colOff>
      <xdr:row>28</xdr:row>
      <xdr:rowOff>19966</xdr:rowOff>
    </xdr:from>
    <xdr:to>
      <xdr:col>13</xdr:col>
      <xdr:colOff>243005</xdr:colOff>
      <xdr:row>28</xdr:row>
      <xdr:rowOff>100816</xdr:rowOff>
    </xdr:to>
    <xdr:sp macro="" textlink="">
      <xdr:nvSpPr>
        <xdr:cNvPr id="69" name="下矢印 29">
          <a:extLst>
            <a:ext uri="{FF2B5EF4-FFF2-40B4-BE49-F238E27FC236}">
              <a16:creationId xmlns:a16="http://schemas.microsoft.com/office/drawing/2014/main" id="{70DA0998-B65E-4714-9827-DC0FFB6DC588}"/>
            </a:ext>
          </a:extLst>
        </xdr:cNvPr>
        <xdr:cNvSpPr/>
      </xdr:nvSpPr>
      <xdr:spPr>
        <a:xfrm rot="10800000">
          <a:off x="25762386" y="8386726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340519</xdr:colOff>
      <xdr:row>30</xdr:row>
      <xdr:rowOff>19050</xdr:rowOff>
    </xdr:from>
    <xdr:to>
      <xdr:col>13</xdr:col>
      <xdr:colOff>386238</xdr:colOff>
      <xdr:row>30</xdr:row>
      <xdr:rowOff>99900</xdr:rowOff>
    </xdr:to>
    <xdr:sp macro="" textlink="">
      <xdr:nvSpPr>
        <xdr:cNvPr id="70" name="下矢印 29">
          <a:extLst>
            <a:ext uri="{FF2B5EF4-FFF2-40B4-BE49-F238E27FC236}">
              <a16:creationId xmlns:a16="http://schemas.microsoft.com/office/drawing/2014/main" id="{E2983EB7-CC9D-408A-8F1C-3A8A0D56E0A7}"/>
            </a:ext>
          </a:extLst>
        </xdr:cNvPr>
        <xdr:cNvSpPr/>
      </xdr:nvSpPr>
      <xdr:spPr>
        <a:xfrm rot="10800000">
          <a:off x="25905619" y="8843010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337039</xdr:colOff>
      <xdr:row>30</xdr:row>
      <xdr:rowOff>29308</xdr:rowOff>
    </xdr:from>
    <xdr:to>
      <xdr:col>12</xdr:col>
      <xdr:colOff>337039</xdr:colOff>
      <xdr:row>30</xdr:row>
      <xdr:rowOff>214795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774DC119-F6E3-4AD8-BC18-AEF274225452}"/>
            </a:ext>
          </a:extLst>
        </xdr:cNvPr>
        <xdr:cNvCxnSpPr/>
      </xdr:nvCxnSpPr>
      <xdr:spPr>
        <a:xfrm flipV="1">
          <a:off x="25292539" y="8853268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285873</xdr:colOff>
      <xdr:row>3</xdr:row>
      <xdr:rowOff>169782</xdr:rowOff>
    </xdr:from>
    <xdr:to>
      <xdr:col>14</xdr:col>
      <xdr:colOff>421295</xdr:colOff>
      <xdr:row>3</xdr:row>
      <xdr:rowOff>171298</xdr:rowOff>
    </xdr:to>
    <xdr:grpSp>
      <xdr:nvGrpSpPr>
        <xdr:cNvPr id="72" name="グループ化 71">
          <a:extLst>
            <a:ext uri="{FF2B5EF4-FFF2-40B4-BE49-F238E27FC236}">
              <a16:creationId xmlns:a16="http://schemas.microsoft.com/office/drawing/2014/main" id="{FDD7CFDE-07A1-4F58-AA7E-AC57DBCD08FE}"/>
            </a:ext>
          </a:extLst>
        </xdr:cNvPr>
        <xdr:cNvGrpSpPr/>
      </xdr:nvGrpSpPr>
      <xdr:grpSpPr>
        <a:xfrm rot="2477569">
          <a:off x="8820273" y="672702"/>
          <a:ext cx="135422" cy="1516"/>
          <a:chOff x="15141013" y="1209766"/>
          <a:chExt cx="163930" cy="185487"/>
        </a:xfrm>
      </xdr:grpSpPr>
      <xdr:cxnSp macro="">
        <xdr:nvCxnSpPr>
          <xdr:cNvPr id="73" name="直線コネクタ 72">
            <a:extLst>
              <a:ext uri="{FF2B5EF4-FFF2-40B4-BE49-F238E27FC236}">
                <a16:creationId xmlns:a16="http://schemas.microsoft.com/office/drawing/2014/main" id="{A4926E48-FA9A-6AEB-D2BF-5C4E3ECB1228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直線コネクタ 73">
            <a:extLst>
              <a:ext uri="{FF2B5EF4-FFF2-40B4-BE49-F238E27FC236}">
                <a16:creationId xmlns:a16="http://schemas.microsoft.com/office/drawing/2014/main" id="{37716EFF-DCAF-CD00-060E-59D96B146EE0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直線コネクタ 74">
            <a:extLst>
              <a:ext uri="{FF2B5EF4-FFF2-40B4-BE49-F238E27FC236}">
                <a16:creationId xmlns:a16="http://schemas.microsoft.com/office/drawing/2014/main" id="{E7860467-6BCC-848D-2B97-C7AC42209E84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255544</xdr:colOff>
      <xdr:row>25</xdr:row>
      <xdr:rowOff>4995</xdr:rowOff>
    </xdr:from>
    <xdr:to>
      <xdr:col>13</xdr:col>
      <xdr:colOff>397565</xdr:colOff>
      <xdr:row>26</xdr:row>
      <xdr:rowOff>16565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C216E162-6364-47C6-B361-8EEF37F5B39E}"/>
            </a:ext>
          </a:extLst>
        </xdr:cNvPr>
        <xdr:cNvGrpSpPr/>
      </xdr:nvGrpSpPr>
      <xdr:grpSpPr>
        <a:xfrm>
          <a:off x="8180344" y="5110395"/>
          <a:ext cx="142021" cy="240170"/>
          <a:chOff x="12538593" y="1598309"/>
          <a:chExt cx="811088" cy="1285587"/>
        </a:xfrm>
      </xdr:grpSpPr>
      <xdr:sp macro="" textlink="">
        <xdr:nvSpPr>
          <xdr:cNvPr id="77" name="曲折矢印 115">
            <a:extLst>
              <a:ext uri="{FF2B5EF4-FFF2-40B4-BE49-F238E27FC236}">
                <a16:creationId xmlns:a16="http://schemas.microsoft.com/office/drawing/2014/main" id="{83A69A10-1E84-B4EC-0437-D938FABA8AB5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9092F218-5947-76CC-8297-82EE783F6A3F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9" name="直線コネクタ 78">
            <a:extLst>
              <a:ext uri="{FF2B5EF4-FFF2-40B4-BE49-F238E27FC236}">
                <a16:creationId xmlns:a16="http://schemas.microsoft.com/office/drawing/2014/main" id="{C4C5049B-4AB6-8D8C-3075-26809D04B0A3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162644</xdr:colOff>
      <xdr:row>21</xdr:row>
      <xdr:rowOff>103478</xdr:rowOff>
    </xdr:from>
    <xdr:to>
      <xdr:col>15</xdr:col>
      <xdr:colOff>403239</xdr:colOff>
      <xdr:row>21</xdr:row>
      <xdr:rowOff>164861</xdr:rowOff>
    </xdr:to>
    <xdr:sp macro="" textlink="">
      <xdr:nvSpPr>
        <xdr:cNvPr id="80" name="下矢印 21">
          <a:extLst>
            <a:ext uri="{FF2B5EF4-FFF2-40B4-BE49-F238E27FC236}">
              <a16:creationId xmlns:a16="http://schemas.microsoft.com/office/drawing/2014/main" id="{B68ECD9E-B109-46E1-8428-D7818C3A3FC2}"/>
            </a:ext>
          </a:extLst>
        </xdr:cNvPr>
        <xdr:cNvSpPr/>
      </xdr:nvSpPr>
      <xdr:spPr>
        <a:xfrm rot="13604476">
          <a:off x="27036550" y="6551832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252781</xdr:colOff>
      <xdr:row>21</xdr:row>
      <xdr:rowOff>52916</xdr:rowOff>
    </xdr:from>
    <xdr:to>
      <xdr:col>14</xdr:col>
      <xdr:colOff>338667</xdr:colOff>
      <xdr:row>21</xdr:row>
      <xdr:rowOff>224625</xdr:rowOff>
    </xdr:to>
    <xdr:sp macro="" textlink="">
      <xdr:nvSpPr>
        <xdr:cNvPr id="81" name="下矢印 21">
          <a:extLst>
            <a:ext uri="{FF2B5EF4-FFF2-40B4-BE49-F238E27FC236}">
              <a16:creationId xmlns:a16="http://schemas.microsoft.com/office/drawing/2014/main" id="{1B2CE921-30DD-4157-85E7-50C9814B8A6F}"/>
            </a:ext>
          </a:extLst>
        </xdr:cNvPr>
        <xdr:cNvSpPr/>
      </xdr:nvSpPr>
      <xdr:spPr>
        <a:xfrm rot="10800000">
          <a:off x="26427481" y="659087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247269</xdr:colOff>
      <xdr:row>2</xdr:row>
      <xdr:rowOff>290531</xdr:rowOff>
    </xdr:from>
    <xdr:to>
      <xdr:col>11</xdr:col>
      <xdr:colOff>301994</xdr:colOff>
      <xdr:row>2</xdr:row>
      <xdr:rowOff>493203</xdr:rowOff>
    </xdr:to>
    <xdr:sp macro="" textlink="">
      <xdr:nvSpPr>
        <xdr:cNvPr id="82" name="下矢印 37">
          <a:extLst>
            <a:ext uri="{FF2B5EF4-FFF2-40B4-BE49-F238E27FC236}">
              <a16:creationId xmlns:a16="http://schemas.microsoft.com/office/drawing/2014/main" id="{6B26DCC8-173D-4831-A4A2-80E68C4FBD87}"/>
            </a:ext>
          </a:extLst>
        </xdr:cNvPr>
        <xdr:cNvSpPr/>
      </xdr:nvSpPr>
      <xdr:spPr>
        <a:xfrm rot="8316506">
          <a:off x="24593169" y="1136351"/>
          <a:ext cx="54725" cy="20267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307317</xdr:colOff>
      <xdr:row>27</xdr:row>
      <xdr:rowOff>18522</xdr:rowOff>
    </xdr:from>
    <xdr:to>
      <xdr:col>1</xdr:col>
      <xdr:colOff>472378</xdr:colOff>
      <xdr:row>28</xdr:row>
      <xdr:rowOff>18065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2566FF52-0DE6-45CD-8886-A8040A544A5C}"/>
            </a:ext>
          </a:extLst>
        </xdr:cNvPr>
        <xdr:cNvGrpSpPr/>
      </xdr:nvGrpSpPr>
      <xdr:grpSpPr>
        <a:xfrm>
          <a:off x="916917" y="5581122"/>
          <a:ext cx="165061" cy="228143"/>
          <a:chOff x="14017566" y="2559538"/>
          <a:chExt cx="654133" cy="1050072"/>
        </a:xfrm>
      </xdr:grpSpPr>
      <xdr:sp macro="" textlink="">
        <xdr:nvSpPr>
          <xdr:cNvPr id="84" name="曲折矢印 115">
            <a:extLst>
              <a:ext uri="{FF2B5EF4-FFF2-40B4-BE49-F238E27FC236}">
                <a16:creationId xmlns:a16="http://schemas.microsoft.com/office/drawing/2014/main" id="{B2C19D83-B9E7-412A-7A47-C0E62EFA143D}"/>
              </a:ext>
            </a:extLst>
          </xdr:cNvPr>
          <xdr:cNvSpPr/>
        </xdr:nvSpPr>
        <xdr:spPr>
          <a:xfrm rot="5400000">
            <a:off x="14066000" y="3003910"/>
            <a:ext cx="557266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5" name="直線コネクタ 84">
            <a:extLst>
              <a:ext uri="{FF2B5EF4-FFF2-40B4-BE49-F238E27FC236}">
                <a16:creationId xmlns:a16="http://schemas.microsoft.com/office/drawing/2014/main" id="{9D0BE651-7DA6-017E-2FED-DA5587DE56DC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6" name="直線コネクタ 85">
            <a:extLst>
              <a:ext uri="{FF2B5EF4-FFF2-40B4-BE49-F238E27FC236}">
                <a16:creationId xmlns:a16="http://schemas.microsoft.com/office/drawing/2014/main" id="{89C765D2-C8C7-E9A8-5FEE-E3CB48AE42C9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223837</xdr:colOff>
      <xdr:row>27</xdr:row>
      <xdr:rowOff>14288</xdr:rowOff>
    </xdr:from>
    <xdr:to>
      <xdr:col>3</xdr:col>
      <xdr:colOff>380995</xdr:colOff>
      <xdr:row>28</xdr:row>
      <xdr:rowOff>4762</xdr:rowOff>
    </xdr:to>
    <xdr:grpSp>
      <xdr:nvGrpSpPr>
        <xdr:cNvPr id="87" name="グループ化 86">
          <a:extLst>
            <a:ext uri="{FF2B5EF4-FFF2-40B4-BE49-F238E27FC236}">
              <a16:creationId xmlns:a16="http://schemas.microsoft.com/office/drawing/2014/main" id="{DA178458-3933-4044-BE26-5ACA7B4CBE67}"/>
            </a:ext>
          </a:extLst>
        </xdr:cNvPr>
        <xdr:cNvGrpSpPr/>
      </xdr:nvGrpSpPr>
      <xdr:grpSpPr>
        <a:xfrm flipH="1">
          <a:off x="2052637" y="5576888"/>
          <a:ext cx="157158" cy="219074"/>
          <a:chOff x="12538593" y="1598309"/>
          <a:chExt cx="811088" cy="1285587"/>
        </a:xfrm>
      </xdr:grpSpPr>
      <xdr:sp macro="" textlink="">
        <xdr:nvSpPr>
          <xdr:cNvPr id="88" name="曲折矢印 115">
            <a:extLst>
              <a:ext uri="{FF2B5EF4-FFF2-40B4-BE49-F238E27FC236}">
                <a16:creationId xmlns:a16="http://schemas.microsoft.com/office/drawing/2014/main" id="{E38CB036-28BD-670E-5DBF-4A8BB27491C6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4300FD4C-12AE-4FA2-4359-DCD5D0B99CEA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9829429B-4686-4859-2CE1-5A29866725F6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139394</xdr:colOff>
      <xdr:row>26</xdr:row>
      <xdr:rowOff>86314</xdr:rowOff>
    </xdr:from>
    <xdr:to>
      <xdr:col>1</xdr:col>
      <xdr:colOff>275344</xdr:colOff>
      <xdr:row>26</xdr:row>
      <xdr:rowOff>226125</xdr:rowOff>
    </xdr:to>
    <xdr:sp macro="" textlink="">
      <xdr:nvSpPr>
        <xdr:cNvPr id="91" name="曲折矢印 32">
          <a:extLst>
            <a:ext uri="{FF2B5EF4-FFF2-40B4-BE49-F238E27FC236}">
              <a16:creationId xmlns:a16="http://schemas.microsoft.com/office/drawing/2014/main" id="{5E4BFF0E-1EFC-4135-B3AB-8B09DF2AFF9C}"/>
            </a:ext>
          </a:extLst>
        </xdr:cNvPr>
        <xdr:cNvSpPr/>
      </xdr:nvSpPr>
      <xdr:spPr>
        <a:xfrm rot="16200000" flipH="1">
          <a:off x="10630203" y="7997805"/>
          <a:ext cx="139811" cy="135950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290216</xdr:colOff>
      <xdr:row>24</xdr:row>
      <xdr:rowOff>8093</xdr:rowOff>
    </xdr:from>
    <xdr:to>
      <xdr:col>1</xdr:col>
      <xdr:colOff>295019</xdr:colOff>
      <xdr:row>24</xdr:row>
      <xdr:rowOff>217024</xdr:rowOff>
    </xdr:to>
    <xdr:grpSp>
      <xdr:nvGrpSpPr>
        <xdr:cNvPr id="92" name="グループ化 91">
          <a:extLst>
            <a:ext uri="{FF2B5EF4-FFF2-40B4-BE49-F238E27FC236}">
              <a16:creationId xmlns:a16="http://schemas.microsoft.com/office/drawing/2014/main" id="{0F15C9E0-7505-41D2-8A53-C47521FD6308}"/>
            </a:ext>
          </a:extLst>
        </xdr:cNvPr>
        <xdr:cNvGrpSpPr/>
      </xdr:nvGrpSpPr>
      <xdr:grpSpPr>
        <a:xfrm rot="10800000" flipH="1">
          <a:off x="899816" y="4884893"/>
          <a:ext cx="4803" cy="208931"/>
          <a:chOff x="12523298" y="1636087"/>
          <a:chExt cx="1796" cy="1222611"/>
        </a:xfrm>
      </xdr:grpSpPr>
      <xdr:cxnSp macro="">
        <xdr:nvCxnSpPr>
          <xdr:cNvPr id="93" name="直線コネクタ 92">
            <a:extLst>
              <a:ext uri="{FF2B5EF4-FFF2-40B4-BE49-F238E27FC236}">
                <a16:creationId xmlns:a16="http://schemas.microsoft.com/office/drawing/2014/main" id="{84FFF74B-0802-39DF-2B03-08DC0FF0BEE8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4" name="直線コネクタ 93">
            <a:extLst>
              <a:ext uri="{FF2B5EF4-FFF2-40B4-BE49-F238E27FC236}">
                <a16:creationId xmlns:a16="http://schemas.microsoft.com/office/drawing/2014/main" id="{EBC6EF8B-801D-40F3-7BAD-2BD872A11B64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319794</xdr:colOff>
      <xdr:row>23</xdr:row>
      <xdr:rowOff>222250</xdr:rowOff>
    </xdr:from>
    <xdr:to>
      <xdr:col>1</xdr:col>
      <xdr:colOff>419100</xdr:colOff>
      <xdr:row>24</xdr:row>
      <xdr:rowOff>152400</xdr:rowOff>
    </xdr:to>
    <xdr:sp macro="" textlink="">
      <xdr:nvSpPr>
        <xdr:cNvPr id="95" name="曲折矢印 32">
          <a:extLst>
            <a:ext uri="{FF2B5EF4-FFF2-40B4-BE49-F238E27FC236}">
              <a16:creationId xmlns:a16="http://schemas.microsoft.com/office/drawing/2014/main" id="{E4D96335-4125-4D41-877F-15B349A59A6B}"/>
            </a:ext>
          </a:extLst>
        </xdr:cNvPr>
        <xdr:cNvSpPr/>
      </xdr:nvSpPr>
      <xdr:spPr>
        <a:xfrm rot="16200000" flipV="1">
          <a:off x="899672" y="4874772"/>
          <a:ext cx="158750" cy="99306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647700</xdr:colOff>
          <xdr:row>6</xdr:row>
          <xdr:rowOff>266700</xdr:rowOff>
        </xdr:from>
        <xdr:to>
          <xdr:col>24</xdr:col>
          <xdr:colOff>548640</xdr:colOff>
          <xdr:row>32</xdr:row>
          <xdr:rowOff>220980</xdr:rowOff>
        </xdr:to>
        <xdr:pic>
          <xdr:nvPicPr>
            <xdr:cNvPr id="260" name="図 259">
              <a:extLst>
                <a:ext uri="{FF2B5EF4-FFF2-40B4-BE49-F238E27FC236}">
                  <a16:creationId xmlns:a16="http://schemas.microsoft.com/office/drawing/2014/main" id="{5689E5FE-4FBD-ABB8-972A-F829AFF5574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F$20" spid="_x0000_s51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006840" y="2956560"/>
              <a:ext cx="6728460" cy="1063752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uwata-yoshiaki\Downloads\2026_BRM110_que_ver.1.0.1_2026_0104_0801%20(1).xlsx" TargetMode="External"/><Relationship Id="rId1" Type="http://schemas.openxmlformats.org/officeDocument/2006/relationships/externalLinkPath" Target="file:///C:\Users\kuwata-yoshiaki\Downloads\2026_BRM110_que_ver.1.0.1_2026_0104_080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fajf\Downloads\pc-open-close%20(12).xls" TargetMode="External"/><Relationship Id="rId1" Type="http://schemas.openxmlformats.org/officeDocument/2006/relationships/externalLinkPath" Target="file:///C:\Users\cfajf\Downloads\pc-open-close%20(1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_BRM110"/>
      <sheetName val="改定履歴"/>
      <sheetName val="記号類"/>
      <sheetName val="参加案内用"/>
    </sheetNames>
    <sheetDataSet>
      <sheetData sheetId="0">
        <row r="36">
          <cell r="H36">
            <v>28.4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c-open-close (1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A262"/>
  <sheetViews>
    <sheetView tabSelected="1" view="pageBreakPreview" topLeftCell="A47" zoomScaleNormal="100" zoomScaleSheetLayoutView="100" workbookViewId="0">
      <selection activeCell="U60" sqref="U60"/>
    </sheetView>
  </sheetViews>
  <sheetFormatPr defaultRowHeight="13.2"/>
  <cols>
    <col min="2" max="2" width="4.6640625" style="114" customWidth="1"/>
    <col min="3" max="3" width="4.6640625" customWidth="1"/>
    <col min="4" max="4" width="31.21875" customWidth="1"/>
    <col min="5" max="5" width="4.21875" customWidth="1"/>
    <col min="6" max="6" width="9" style="92"/>
    <col min="9" max="9" width="9" style="4"/>
    <col min="10" max="10" width="0.33203125" customWidth="1"/>
    <col min="11" max="11" width="39.77734375" customWidth="1"/>
    <col min="13" max="17" width="3.21875" customWidth="1"/>
    <col min="18" max="18" width="7.77734375" customWidth="1"/>
    <col min="19" max="19" width="12.33203125" customWidth="1"/>
    <col min="20" max="20" width="5" customWidth="1"/>
    <col min="21" max="26" width="7.77734375" customWidth="1"/>
    <col min="31" max="34" width="17.44140625" customWidth="1"/>
  </cols>
  <sheetData>
    <row r="1" spans="1:46" s="5" customFormat="1">
      <c r="A1"/>
      <c r="B1" s="136" t="s">
        <v>192</v>
      </c>
      <c r="C1"/>
      <c r="E1" s="1"/>
      <c r="F1" s="92"/>
      <c r="G1" s="2"/>
      <c r="H1" s="3"/>
      <c r="I1" s="4"/>
      <c r="K1" s="6" t="s">
        <v>313</v>
      </c>
      <c r="L1" s="7"/>
    </row>
    <row r="2" spans="1:46" s="5" customFormat="1" ht="13.8" thickBot="1">
      <c r="A2"/>
      <c r="B2" s="5" t="s">
        <v>204</v>
      </c>
      <c r="C2"/>
      <c r="E2" s="1"/>
      <c r="F2" s="92"/>
      <c r="G2" s="2"/>
      <c r="H2" s="3"/>
      <c r="I2" s="4"/>
      <c r="K2" s="8">
        <v>46183</v>
      </c>
      <c r="L2" s="9">
        <v>0.35486111111111113</v>
      </c>
    </row>
    <row r="3" spans="1:46" s="14" customFormat="1" ht="39.75" customHeight="1" thickBot="1">
      <c r="A3" s="154" t="s">
        <v>27</v>
      </c>
      <c r="B3" s="116" t="s">
        <v>25</v>
      </c>
      <c r="C3" s="10" t="s">
        <v>26</v>
      </c>
      <c r="D3" s="10" t="s">
        <v>0</v>
      </c>
      <c r="E3" s="10" t="s">
        <v>1</v>
      </c>
      <c r="F3" s="11" t="s">
        <v>83</v>
      </c>
      <c r="G3" s="11" t="s">
        <v>2</v>
      </c>
      <c r="H3" s="12" t="s">
        <v>3</v>
      </c>
      <c r="I3" s="12" t="s">
        <v>4</v>
      </c>
      <c r="J3" s="10"/>
      <c r="K3" s="10" t="s">
        <v>5</v>
      </c>
      <c r="L3" s="13" t="s">
        <v>6</v>
      </c>
    </row>
    <row r="4" spans="1:46" ht="51.6" customHeight="1" thickTop="1">
      <c r="A4" s="15">
        <v>1</v>
      </c>
      <c r="B4" s="117"/>
      <c r="C4" s="54"/>
      <c r="D4" s="16" t="s">
        <v>7</v>
      </c>
      <c r="E4" s="17"/>
      <c r="F4" s="93"/>
      <c r="G4" s="18">
        <v>0</v>
      </c>
      <c r="H4" s="18">
        <v>0</v>
      </c>
      <c r="I4" s="17" t="s">
        <v>8</v>
      </c>
      <c r="J4" s="19"/>
      <c r="K4" s="20" t="s">
        <v>279</v>
      </c>
      <c r="L4" s="21">
        <v>0</v>
      </c>
      <c r="AR4" s="5"/>
      <c r="AS4" s="5"/>
      <c r="AT4" s="5"/>
    </row>
    <row r="5" spans="1:46" ht="18" customHeight="1">
      <c r="A5" s="22">
        <v>2</v>
      </c>
      <c r="B5" s="118" t="s">
        <v>20</v>
      </c>
      <c r="C5" s="55"/>
      <c r="D5" s="23"/>
      <c r="E5" s="24"/>
      <c r="F5" s="94"/>
      <c r="G5" s="57">
        <v>0.05</v>
      </c>
      <c r="H5" s="57">
        <f>H4+G5</f>
        <v>0.05</v>
      </c>
      <c r="I5" s="52"/>
      <c r="J5" s="23"/>
      <c r="K5" s="26" t="s">
        <v>34</v>
      </c>
      <c r="L5" s="58"/>
      <c r="AR5" s="5"/>
      <c r="AS5" s="5"/>
      <c r="AT5" s="5"/>
    </row>
    <row r="6" spans="1:46" ht="18" customHeight="1">
      <c r="A6" s="22">
        <v>3</v>
      </c>
      <c r="B6" s="118" t="s">
        <v>12</v>
      </c>
      <c r="C6" s="50" t="s">
        <v>28</v>
      </c>
      <c r="D6" s="23"/>
      <c r="E6" s="24"/>
      <c r="F6" s="94"/>
      <c r="G6" s="57">
        <v>0.1</v>
      </c>
      <c r="H6" s="57">
        <f>H5+G6</f>
        <v>0.15000000000000002</v>
      </c>
      <c r="I6" s="52"/>
      <c r="J6" s="23"/>
      <c r="K6" s="26" t="s">
        <v>35</v>
      </c>
      <c r="L6" s="58"/>
      <c r="AR6" s="5"/>
      <c r="AS6" s="5"/>
      <c r="AT6" s="5"/>
    </row>
    <row r="7" spans="1:46" ht="18" customHeight="1">
      <c r="A7" s="22">
        <v>4</v>
      </c>
      <c r="B7" s="118" t="s">
        <v>12</v>
      </c>
      <c r="C7" s="50" t="s">
        <v>28</v>
      </c>
      <c r="D7" s="23" t="s">
        <v>29</v>
      </c>
      <c r="E7" s="24"/>
      <c r="F7" s="94"/>
      <c r="G7" s="57">
        <v>0.45</v>
      </c>
      <c r="H7" s="57">
        <f t="shared" ref="H7:H19" si="0">H6+G7</f>
        <v>0.60000000000000009</v>
      </c>
      <c r="I7" s="52"/>
      <c r="J7" s="23"/>
      <c r="K7" s="26"/>
      <c r="L7" s="59"/>
      <c r="AR7" s="5"/>
      <c r="AS7" s="5"/>
      <c r="AT7" s="5"/>
    </row>
    <row r="8" spans="1:46" ht="18.600000000000001" customHeight="1">
      <c r="A8" s="22">
        <v>5</v>
      </c>
      <c r="B8" s="119" t="s">
        <v>30</v>
      </c>
      <c r="C8" s="60"/>
      <c r="D8" s="23"/>
      <c r="E8" s="24"/>
      <c r="F8" s="94"/>
      <c r="G8" s="57">
        <v>0.2</v>
      </c>
      <c r="H8" s="57">
        <f t="shared" si="0"/>
        <v>0.8</v>
      </c>
      <c r="I8" s="61" t="s">
        <v>31</v>
      </c>
      <c r="J8" s="23"/>
      <c r="K8" s="26"/>
      <c r="L8" s="59"/>
      <c r="AR8" s="5"/>
      <c r="AS8" s="5"/>
      <c r="AT8" s="5"/>
    </row>
    <row r="9" spans="1:46" ht="18.600000000000001" customHeight="1">
      <c r="A9" s="22">
        <v>6</v>
      </c>
      <c r="B9" s="62" t="s">
        <v>19</v>
      </c>
      <c r="C9" s="62"/>
      <c r="D9" s="23"/>
      <c r="E9" s="24"/>
      <c r="F9" s="94"/>
      <c r="G9" s="57">
        <v>0.1</v>
      </c>
      <c r="H9" s="57">
        <f t="shared" si="0"/>
        <v>0.9</v>
      </c>
      <c r="I9" s="52"/>
      <c r="J9" s="23"/>
      <c r="K9" s="26" t="s">
        <v>194</v>
      </c>
      <c r="L9" s="59"/>
      <c r="AR9" s="5"/>
      <c r="AS9" s="5"/>
      <c r="AT9" s="5"/>
    </row>
    <row r="10" spans="1:46" ht="18.600000000000001" customHeight="1">
      <c r="A10" s="22">
        <v>7</v>
      </c>
      <c r="B10" s="50" t="s">
        <v>23</v>
      </c>
      <c r="C10" s="50"/>
      <c r="D10" s="23"/>
      <c r="E10" s="24"/>
      <c r="F10" s="94"/>
      <c r="G10" s="57">
        <v>0.1</v>
      </c>
      <c r="H10" s="57">
        <f t="shared" si="0"/>
        <v>1</v>
      </c>
      <c r="I10" s="52"/>
      <c r="J10" s="23"/>
      <c r="K10" s="23" t="s">
        <v>195</v>
      </c>
      <c r="L10" s="59"/>
      <c r="AR10" s="5"/>
      <c r="AS10" s="5"/>
      <c r="AT10" s="5"/>
    </row>
    <row r="11" spans="1:46" ht="18.600000000000001" customHeight="1">
      <c r="A11" s="22">
        <v>8</v>
      </c>
      <c r="B11" s="118" t="s">
        <v>20</v>
      </c>
      <c r="C11" s="50"/>
      <c r="D11" s="23"/>
      <c r="E11" s="24"/>
      <c r="F11" s="94"/>
      <c r="G11" s="57">
        <v>0.1</v>
      </c>
      <c r="H11" s="57">
        <f t="shared" si="0"/>
        <v>1.1000000000000001</v>
      </c>
      <c r="I11" s="52"/>
      <c r="J11" s="23"/>
      <c r="K11" s="23"/>
      <c r="L11" s="59"/>
      <c r="AR11" s="5"/>
      <c r="AS11" s="5"/>
      <c r="AT11" s="5"/>
    </row>
    <row r="12" spans="1:46" ht="18.600000000000001" customHeight="1">
      <c r="A12" s="22">
        <v>9</v>
      </c>
      <c r="B12" s="118" t="s">
        <v>17</v>
      </c>
      <c r="C12" s="50"/>
      <c r="D12" s="36"/>
      <c r="E12" s="24"/>
      <c r="F12" s="94"/>
      <c r="G12" s="57">
        <v>0.6</v>
      </c>
      <c r="H12" s="57">
        <f t="shared" si="0"/>
        <v>1.7000000000000002</v>
      </c>
      <c r="I12" s="52"/>
      <c r="J12" s="23"/>
      <c r="K12" s="23" t="s">
        <v>68</v>
      </c>
      <c r="L12" s="59"/>
      <c r="AR12" s="5"/>
      <c r="AS12" s="5"/>
      <c r="AT12" s="5"/>
    </row>
    <row r="13" spans="1:46" ht="18.600000000000001" customHeight="1">
      <c r="A13" s="22">
        <v>10</v>
      </c>
      <c r="B13" s="50" t="s">
        <v>23</v>
      </c>
      <c r="C13" s="50"/>
      <c r="D13" s="36"/>
      <c r="E13" s="24"/>
      <c r="F13" s="94"/>
      <c r="G13" s="57">
        <v>0.1</v>
      </c>
      <c r="H13" s="57">
        <f t="shared" si="0"/>
        <v>1.8000000000000003</v>
      </c>
      <c r="I13" s="5"/>
      <c r="J13" s="23"/>
      <c r="K13" s="23" t="s">
        <v>196</v>
      </c>
      <c r="L13" s="59"/>
      <c r="AR13" s="5"/>
      <c r="AS13" s="5"/>
      <c r="AT13" s="5"/>
    </row>
    <row r="14" spans="1:46" ht="18.600000000000001" customHeight="1">
      <c r="A14" s="22">
        <v>11</v>
      </c>
      <c r="B14" s="50" t="s">
        <v>23</v>
      </c>
      <c r="C14" s="50"/>
      <c r="D14" s="36"/>
      <c r="E14" s="24"/>
      <c r="F14" s="94"/>
      <c r="G14" s="57">
        <v>0.1</v>
      </c>
      <c r="H14" s="57">
        <f t="shared" si="0"/>
        <v>1.9000000000000004</v>
      </c>
      <c r="I14" s="52"/>
      <c r="J14" s="23"/>
      <c r="K14" s="23" t="s">
        <v>187</v>
      </c>
      <c r="L14" s="59"/>
      <c r="AR14" s="5"/>
      <c r="AS14" s="5"/>
      <c r="AT14" s="5"/>
    </row>
    <row r="15" spans="1:46" ht="64.2" customHeight="1">
      <c r="A15" s="22">
        <v>12</v>
      </c>
      <c r="B15" s="50" t="s">
        <v>36</v>
      </c>
      <c r="C15" s="51"/>
      <c r="D15" s="36"/>
      <c r="E15" s="24"/>
      <c r="F15" s="95"/>
      <c r="G15" s="63"/>
      <c r="H15" s="57">
        <f t="shared" si="0"/>
        <v>1.9000000000000004</v>
      </c>
      <c r="I15" s="51"/>
      <c r="J15" s="31"/>
      <c r="K15" s="65" t="s">
        <v>186</v>
      </c>
      <c r="L15" s="64"/>
      <c r="AR15" s="5"/>
      <c r="AS15" s="5"/>
      <c r="AT15" s="5"/>
    </row>
    <row r="16" spans="1:46" ht="18" customHeight="1">
      <c r="A16" s="22">
        <v>13</v>
      </c>
      <c r="B16" s="75" t="s">
        <v>71</v>
      </c>
      <c r="C16" s="51"/>
      <c r="D16" s="23"/>
      <c r="E16" s="24"/>
      <c r="F16" s="96"/>
      <c r="G16" s="25">
        <v>9.5</v>
      </c>
      <c r="H16" s="66">
        <f>H14+G16</f>
        <v>11.4</v>
      </c>
      <c r="I16" s="5"/>
      <c r="J16" s="23"/>
      <c r="K16" s="26" t="s">
        <v>72</v>
      </c>
      <c r="L16" s="27"/>
      <c r="AR16" s="5"/>
      <c r="AS16" s="5"/>
      <c r="AT16" s="5"/>
    </row>
    <row r="17" spans="1:46" ht="18" customHeight="1">
      <c r="A17" s="22">
        <v>14</v>
      </c>
      <c r="B17" s="50" t="s">
        <v>23</v>
      </c>
      <c r="C17" s="50"/>
      <c r="D17" s="23"/>
      <c r="E17" s="24"/>
      <c r="F17" s="94"/>
      <c r="G17" s="25">
        <v>0.1</v>
      </c>
      <c r="H17" s="66">
        <f t="shared" si="0"/>
        <v>11.5</v>
      </c>
      <c r="I17" s="52"/>
      <c r="J17" s="23"/>
      <c r="K17" s="26" t="s">
        <v>75</v>
      </c>
      <c r="L17" s="27"/>
      <c r="AR17" s="5"/>
      <c r="AS17" s="5"/>
      <c r="AT17" s="5"/>
    </row>
    <row r="18" spans="1:46" ht="18" customHeight="1">
      <c r="A18" s="22">
        <v>15</v>
      </c>
      <c r="B18" s="118" t="s">
        <v>12</v>
      </c>
      <c r="C18" s="50" t="s">
        <v>28</v>
      </c>
      <c r="D18" s="23" t="s">
        <v>73</v>
      </c>
      <c r="E18" s="24"/>
      <c r="F18" s="97" t="s">
        <v>74</v>
      </c>
      <c r="G18" s="25">
        <v>0.1</v>
      </c>
      <c r="H18" s="66">
        <f t="shared" si="0"/>
        <v>11.6</v>
      </c>
      <c r="I18" s="52"/>
      <c r="J18" s="23"/>
      <c r="K18" s="26" t="s">
        <v>76</v>
      </c>
      <c r="L18" s="28"/>
      <c r="AR18" s="5"/>
      <c r="AS18" s="5"/>
      <c r="AT18" s="5"/>
    </row>
    <row r="19" spans="1:46" ht="18" customHeight="1">
      <c r="A19" s="22">
        <v>16</v>
      </c>
      <c r="B19" s="118" t="s">
        <v>20</v>
      </c>
      <c r="C19" s="50" t="s">
        <v>28</v>
      </c>
      <c r="D19" s="23" t="s">
        <v>77</v>
      </c>
      <c r="E19" s="24"/>
      <c r="F19" s="97" t="s">
        <v>74</v>
      </c>
      <c r="G19" s="25">
        <v>2.1</v>
      </c>
      <c r="H19" s="66">
        <f t="shared" si="0"/>
        <v>13.7</v>
      </c>
      <c r="I19" s="52"/>
      <c r="J19" s="23"/>
      <c r="K19" s="23" t="s">
        <v>95</v>
      </c>
      <c r="L19" s="28"/>
      <c r="AR19" s="5"/>
      <c r="AS19" s="5"/>
      <c r="AT19" s="5"/>
    </row>
    <row r="20" spans="1:46" ht="18" customHeight="1">
      <c r="A20" s="22">
        <v>17</v>
      </c>
      <c r="B20" s="118" t="s">
        <v>12</v>
      </c>
      <c r="C20" s="50" t="s">
        <v>28</v>
      </c>
      <c r="D20" s="23" t="s">
        <v>78</v>
      </c>
      <c r="E20" s="24"/>
      <c r="F20" s="98" t="s">
        <v>79</v>
      </c>
      <c r="G20" s="25">
        <v>0.8</v>
      </c>
      <c r="H20" s="25">
        <f t="shared" ref="H20:H167" si="1">H19+G20</f>
        <v>14.5</v>
      </c>
      <c r="I20" s="52"/>
      <c r="J20" s="23"/>
      <c r="K20" s="23" t="s">
        <v>80</v>
      </c>
      <c r="L20" s="28"/>
      <c r="AR20" s="5"/>
      <c r="AS20" s="5"/>
      <c r="AT20" s="5"/>
    </row>
    <row r="21" spans="1:46" ht="40.200000000000003" customHeight="1">
      <c r="A21" s="22">
        <v>18</v>
      </c>
      <c r="B21" s="118" t="s">
        <v>12</v>
      </c>
      <c r="C21" s="50"/>
      <c r="D21" s="50"/>
      <c r="E21" s="24"/>
      <c r="F21" s="98"/>
      <c r="G21" s="25">
        <v>0</v>
      </c>
      <c r="H21" s="25">
        <f t="shared" si="1"/>
        <v>14.5</v>
      </c>
      <c r="I21" s="52"/>
      <c r="J21" s="23"/>
      <c r="K21" s="65" t="s">
        <v>81</v>
      </c>
      <c r="L21" s="28"/>
      <c r="AR21" s="5"/>
      <c r="AS21" s="5"/>
      <c r="AT21" s="5"/>
    </row>
    <row r="22" spans="1:46" ht="34.049999999999997" customHeight="1">
      <c r="A22" s="22">
        <v>19</v>
      </c>
      <c r="B22" s="118" t="s">
        <v>17</v>
      </c>
      <c r="C22" s="50" t="s">
        <v>28</v>
      </c>
      <c r="D22" s="23"/>
      <c r="E22" s="29"/>
      <c r="F22" s="98"/>
      <c r="G22" s="30">
        <v>3.9</v>
      </c>
      <c r="H22" s="25">
        <f t="shared" si="1"/>
        <v>18.399999999999999</v>
      </c>
      <c r="I22" s="52"/>
      <c r="J22" s="23"/>
      <c r="K22" s="26" t="s">
        <v>197</v>
      </c>
      <c r="L22" s="28"/>
      <c r="AR22" s="5"/>
      <c r="AS22" s="5"/>
      <c r="AT22" s="5"/>
    </row>
    <row r="23" spans="1:46" ht="33" customHeight="1">
      <c r="A23" s="22">
        <v>20</v>
      </c>
      <c r="B23" s="50" t="s">
        <v>36</v>
      </c>
      <c r="C23" s="55"/>
      <c r="D23" s="23"/>
      <c r="E23" s="29"/>
      <c r="F23" s="98"/>
      <c r="G23" s="30">
        <v>0.4</v>
      </c>
      <c r="H23" s="25">
        <f t="shared" si="1"/>
        <v>18.799999999999997</v>
      </c>
      <c r="I23" s="52"/>
      <c r="J23" s="23"/>
      <c r="K23" s="26" t="s">
        <v>193</v>
      </c>
      <c r="L23" s="28"/>
      <c r="AR23" s="5"/>
      <c r="AS23" s="5"/>
      <c r="AT23" s="5"/>
    </row>
    <row r="24" spans="1:46" ht="18" customHeight="1">
      <c r="A24" s="22">
        <v>21</v>
      </c>
      <c r="B24" s="118" t="s">
        <v>17</v>
      </c>
      <c r="C24" s="50" t="s">
        <v>28</v>
      </c>
      <c r="D24" s="23"/>
      <c r="E24" s="29"/>
      <c r="F24" s="98" t="s">
        <v>82</v>
      </c>
      <c r="G24" s="30">
        <v>0.7</v>
      </c>
      <c r="H24" s="25">
        <f t="shared" si="1"/>
        <v>19.499999999999996</v>
      </c>
      <c r="I24" s="52"/>
      <c r="J24" s="23"/>
      <c r="K24" s="23"/>
      <c r="L24" s="28"/>
      <c r="AR24" s="5"/>
      <c r="AS24" s="5"/>
      <c r="AT24" s="5"/>
    </row>
    <row r="25" spans="1:46" ht="18" customHeight="1">
      <c r="A25" s="22">
        <v>22</v>
      </c>
      <c r="B25" s="118" t="s">
        <v>12</v>
      </c>
      <c r="C25" s="50" t="s">
        <v>28</v>
      </c>
      <c r="D25" s="23"/>
      <c r="E25" s="29"/>
      <c r="F25" s="98"/>
      <c r="G25" s="30">
        <v>0.6</v>
      </c>
      <c r="H25" s="25">
        <f t="shared" si="1"/>
        <v>20.099999999999998</v>
      </c>
      <c r="I25" s="52"/>
      <c r="J25" s="23"/>
      <c r="K25" s="23"/>
      <c r="L25" s="28"/>
      <c r="AR25" s="5"/>
      <c r="AS25" s="5"/>
      <c r="AT25" s="5"/>
    </row>
    <row r="26" spans="1:46" ht="47.4" customHeight="1">
      <c r="A26" s="39">
        <v>23</v>
      </c>
      <c r="B26" s="74" t="s">
        <v>36</v>
      </c>
      <c r="C26" s="56"/>
      <c r="D26" s="46" t="s">
        <v>85</v>
      </c>
      <c r="E26" s="41"/>
      <c r="F26" s="99" t="s">
        <v>84</v>
      </c>
      <c r="G26" s="104">
        <v>0.15</v>
      </c>
      <c r="H26" s="104">
        <f t="shared" si="1"/>
        <v>20.249999999999996</v>
      </c>
      <c r="I26" s="77" t="s">
        <v>63</v>
      </c>
      <c r="J26" s="43"/>
      <c r="K26" s="44" t="s">
        <v>295</v>
      </c>
      <c r="L26" s="141">
        <f>H26-H4</f>
        <v>20.249999999999996</v>
      </c>
      <c r="AR26" s="5"/>
      <c r="AS26" s="5"/>
      <c r="AT26" s="5"/>
    </row>
    <row r="27" spans="1:46" ht="18" customHeight="1">
      <c r="A27" s="22">
        <v>24</v>
      </c>
      <c r="B27" s="118" t="s">
        <v>12</v>
      </c>
      <c r="C27" s="50" t="s">
        <v>28</v>
      </c>
      <c r="D27" s="23"/>
      <c r="E27" s="24"/>
      <c r="F27" s="95"/>
      <c r="G27" s="105">
        <v>0.15</v>
      </c>
      <c r="H27" s="105">
        <f t="shared" si="1"/>
        <v>20.399999999999995</v>
      </c>
      <c r="I27" s="52"/>
      <c r="J27" s="23"/>
      <c r="K27" s="26"/>
      <c r="L27" s="28"/>
      <c r="AR27" s="5"/>
      <c r="AS27" s="5"/>
      <c r="AT27" s="5"/>
    </row>
    <row r="28" spans="1:46" ht="18" customHeight="1">
      <c r="A28" s="22">
        <v>25</v>
      </c>
      <c r="B28" s="118" t="s">
        <v>20</v>
      </c>
      <c r="C28" s="55"/>
      <c r="D28" s="31"/>
      <c r="E28" s="29"/>
      <c r="F28" s="100"/>
      <c r="G28" s="30">
        <v>0.6</v>
      </c>
      <c r="H28" s="25">
        <f t="shared" si="1"/>
        <v>20.999999999999996</v>
      </c>
      <c r="I28" s="52"/>
      <c r="J28" s="31"/>
      <c r="K28" s="31" t="s">
        <v>86</v>
      </c>
      <c r="L28" s="32"/>
      <c r="AR28" s="5"/>
      <c r="AS28" s="5"/>
      <c r="AT28" s="5"/>
    </row>
    <row r="29" spans="1:46" ht="28.95" customHeight="1">
      <c r="A29" s="22">
        <v>26</v>
      </c>
      <c r="B29" s="50" t="s">
        <v>36</v>
      </c>
      <c r="C29" s="55"/>
      <c r="E29" s="29"/>
      <c r="F29" s="100"/>
      <c r="G29" s="30">
        <v>0.4</v>
      </c>
      <c r="H29" s="30">
        <f t="shared" si="1"/>
        <v>21.399999999999995</v>
      </c>
      <c r="I29" s="52"/>
      <c r="J29" s="31"/>
      <c r="K29" s="26" t="s">
        <v>193</v>
      </c>
      <c r="L29" s="32"/>
      <c r="AR29" s="5"/>
      <c r="AS29" s="5"/>
      <c r="AT29" s="5"/>
    </row>
    <row r="30" spans="1:46" ht="18" customHeight="1">
      <c r="A30" s="22">
        <v>27</v>
      </c>
      <c r="B30" s="118" t="s">
        <v>12</v>
      </c>
      <c r="C30" s="50" t="s">
        <v>28</v>
      </c>
      <c r="D30" s="23"/>
      <c r="E30" s="29"/>
      <c r="F30" s="101"/>
      <c r="G30" s="30">
        <v>0.7</v>
      </c>
      <c r="H30" s="25">
        <f t="shared" si="1"/>
        <v>22.099999999999994</v>
      </c>
      <c r="I30" s="52"/>
      <c r="J30" s="33"/>
      <c r="K30" s="34" t="s">
        <v>198</v>
      </c>
      <c r="L30" s="35"/>
      <c r="AR30" s="5"/>
      <c r="AS30" s="5"/>
      <c r="AT30" s="5"/>
    </row>
    <row r="31" spans="1:46" ht="18" customHeight="1">
      <c r="A31" s="22">
        <v>28</v>
      </c>
      <c r="B31" s="50" t="s">
        <v>36</v>
      </c>
      <c r="C31" s="50"/>
      <c r="D31" s="23"/>
      <c r="E31" s="24"/>
      <c r="F31" s="101"/>
      <c r="G31" s="25">
        <v>0.1</v>
      </c>
      <c r="H31" s="30">
        <f t="shared" si="1"/>
        <v>22.199999999999996</v>
      </c>
      <c r="I31" s="5"/>
      <c r="J31" s="36"/>
      <c r="K31" s="37" t="s">
        <v>94</v>
      </c>
      <c r="L31" s="38"/>
      <c r="AR31" s="5"/>
      <c r="AS31" s="5"/>
      <c r="AT31" s="5"/>
    </row>
    <row r="32" spans="1:46" ht="37.799999999999997" customHeight="1">
      <c r="A32" s="22">
        <v>29</v>
      </c>
      <c r="B32" s="118"/>
      <c r="C32" s="50"/>
      <c r="D32" s="23"/>
      <c r="E32" s="24"/>
      <c r="F32" s="101"/>
      <c r="G32" s="25">
        <v>3.8</v>
      </c>
      <c r="H32" s="25">
        <f t="shared" si="1"/>
        <v>25.999999999999996</v>
      </c>
      <c r="I32" s="51"/>
      <c r="J32" s="36"/>
      <c r="K32" s="65" t="s">
        <v>96</v>
      </c>
      <c r="L32" s="38"/>
      <c r="AR32" s="5"/>
      <c r="AS32" s="5"/>
      <c r="AT32" s="5"/>
    </row>
    <row r="33" spans="1:34" ht="18" customHeight="1">
      <c r="A33" s="22">
        <v>30</v>
      </c>
      <c r="B33" s="118" t="s">
        <v>12</v>
      </c>
      <c r="C33" s="50" t="s">
        <v>28</v>
      </c>
      <c r="D33" s="23" t="s">
        <v>78</v>
      </c>
      <c r="E33" s="24"/>
      <c r="F33" s="101"/>
      <c r="G33" s="25">
        <v>0.1</v>
      </c>
      <c r="H33" s="30">
        <f t="shared" si="1"/>
        <v>26.099999999999998</v>
      </c>
      <c r="I33" s="52"/>
      <c r="J33" s="36"/>
      <c r="K33" s="23" t="s">
        <v>95</v>
      </c>
      <c r="L33" s="38"/>
    </row>
    <row r="34" spans="1:34" ht="18" customHeight="1">
      <c r="A34" s="22">
        <v>31</v>
      </c>
      <c r="B34" s="118" t="s">
        <v>12</v>
      </c>
      <c r="C34" s="50" t="s">
        <v>28</v>
      </c>
      <c r="D34" s="23" t="s">
        <v>97</v>
      </c>
      <c r="E34" s="24"/>
      <c r="F34" s="101" t="s">
        <v>79</v>
      </c>
      <c r="G34" s="25">
        <v>1</v>
      </c>
      <c r="H34" s="25">
        <f t="shared" si="1"/>
        <v>27.099999999999998</v>
      </c>
      <c r="I34" s="52"/>
      <c r="J34" s="36"/>
      <c r="K34" s="37" t="s">
        <v>98</v>
      </c>
      <c r="L34" s="38"/>
      <c r="T34" s="71"/>
      <c r="U34" s="49"/>
      <c r="AE34" s="106"/>
      <c r="AF34" s="106"/>
      <c r="AG34" s="107"/>
      <c r="AH34" s="107"/>
    </row>
    <row r="35" spans="1:34" ht="18" customHeight="1">
      <c r="A35" s="22">
        <v>32</v>
      </c>
      <c r="B35" s="62" t="s">
        <v>19</v>
      </c>
      <c r="C35" s="50" t="s">
        <v>28</v>
      </c>
      <c r="D35" s="23"/>
      <c r="E35" s="24"/>
      <c r="F35" s="101"/>
      <c r="G35" s="25">
        <v>0.1</v>
      </c>
      <c r="H35" s="30">
        <f t="shared" si="1"/>
        <v>27.2</v>
      </c>
      <c r="I35" s="5"/>
      <c r="J35" s="36"/>
      <c r="K35" s="37"/>
      <c r="L35" s="38"/>
      <c r="T35" s="71"/>
      <c r="U35" s="49"/>
      <c r="AE35" s="106"/>
      <c r="AF35" s="106"/>
      <c r="AG35" s="107"/>
      <c r="AH35" s="107"/>
    </row>
    <row r="36" spans="1:34" ht="49.05" customHeight="1">
      <c r="A36" s="39">
        <v>33</v>
      </c>
      <c r="B36" s="120" t="s">
        <v>16</v>
      </c>
      <c r="C36" s="74"/>
      <c r="D36" s="40" t="s">
        <v>99</v>
      </c>
      <c r="E36" s="41"/>
      <c r="F36" s="108"/>
      <c r="G36" s="42">
        <v>1.2</v>
      </c>
      <c r="H36" s="42">
        <f t="shared" si="1"/>
        <v>28.4</v>
      </c>
      <c r="I36" s="77" t="s">
        <v>199</v>
      </c>
      <c r="J36" s="47"/>
      <c r="K36" s="113" t="s">
        <v>296</v>
      </c>
      <c r="L36" s="45">
        <f>H36-H26</f>
        <v>8.1500000000000021</v>
      </c>
      <c r="M36" t="s">
        <v>100</v>
      </c>
      <c r="T36" s="71"/>
      <c r="U36" s="49"/>
      <c r="AE36" s="106"/>
      <c r="AF36" s="106"/>
      <c r="AG36" s="107"/>
      <c r="AH36" s="107"/>
    </row>
    <row r="37" spans="1:34" ht="28.5" customHeight="1">
      <c r="A37" s="22">
        <v>34</v>
      </c>
      <c r="B37" s="118" t="s">
        <v>12</v>
      </c>
      <c r="C37" s="50" t="s">
        <v>28</v>
      </c>
      <c r="D37" s="23"/>
      <c r="E37" s="24"/>
      <c r="F37" s="101"/>
      <c r="G37" s="25">
        <v>1</v>
      </c>
      <c r="H37" s="30">
        <f>'[1]2026_BRM110'!H36+G37</f>
        <v>29.4</v>
      </c>
      <c r="I37" s="52"/>
      <c r="J37" s="36"/>
      <c r="K37" s="37" t="s">
        <v>201</v>
      </c>
      <c r="L37" s="38"/>
      <c r="T37" s="71"/>
      <c r="U37" s="49"/>
      <c r="AE37" s="106"/>
      <c r="AF37" s="106"/>
      <c r="AG37" s="107"/>
      <c r="AH37" s="107"/>
    </row>
    <row r="38" spans="1:34" ht="18" customHeight="1">
      <c r="A38" s="22">
        <v>35</v>
      </c>
      <c r="B38" s="118"/>
      <c r="C38" s="50"/>
      <c r="D38" s="23"/>
      <c r="E38" s="24"/>
      <c r="F38" s="101"/>
      <c r="G38" s="25">
        <v>0.5</v>
      </c>
      <c r="H38" s="25">
        <f>H37+G38</f>
        <v>29.9</v>
      </c>
      <c r="I38" s="71"/>
      <c r="J38" s="36"/>
      <c r="K38" s="37" t="s">
        <v>101</v>
      </c>
      <c r="L38" s="38"/>
      <c r="T38" s="71"/>
      <c r="U38" s="49"/>
      <c r="AE38" s="106"/>
      <c r="AF38" s="106"/>
      <c r="AG38" s="107"/>
      <c r="AH38" s="107"/>
    </row>
    <row r="39" spans="1:34" ht="28.95" customHeight="1">
      <c r="A39" s="22">
        <v>36</v>
      </c>
      <c r="B39" s="50" t="s">
        <v>36</v>
      </c>
      <c r="C39" s="50"/>
      <c r="D39" s="23"/>
      <c r="E39" s="24"/>
      <c r="F39" s="101" t="s">
        <v>102</v>
      </c>
      <c r="G39" s="25"/>
      <c r="H39" s="25">
        <f>H38+G39</f>
        <v>29.9</v>
      </c>
      <c r="I39" s="52"/>
      <c r="J39" s="36"/>
      <c r="K39" s="37" t="s">
        <v>200</v>
      </c>
      <c r="L39" s="38"/>
      <c r="T39" s="71"/>
      <c r="U39" s="49"/>
      <c r="AE39" s="106"/>
      <c r="AF39" s="106"/>
      <c r="AG39" s="107"/>
      <c r="AH39" s="107"/>
    </row>
    <row r="40" spans="1:34" ht="18" customHeight="1">
      <c r="A40" s="22">
        <v>37</v>
      </c>
      <c r="B40" s="62" t="s">
        <v>19</v>
      </c>
      <c r="C40" s="50"/>
      <c r="D40" s="23"/>
      <c r="E40" s="24"/>
      <c r="F40" s="101" t="s">
        <v>102</v>
      </c>
      <c r="G40" s="25">
        <v>5.3</v>
      </c>
      <c r="H40" s="25">
        <f>H39+G40</f>
        <v>35.199999999999996</v>
      </c>
      <c r="I40" s="5"/>
      <c r="J40" s="36"/>
      <c r="K40" s="37" t="s">
        <v>103</v>
      </c>
      <c r="L40" s="38"/>
      <c r="T40" s="71"/>
      <c r="U40" s="49"/>
      <c r="AE40" s="106"/>
      <c r="AF40" s="106"/>
      <c r="AG40" s="107"/>
      <c r="AH40" s="107"/>
    </row>
    <row r="41" spans="1:34" ht="18" customHeight="1">
      <c r="A41" s="22">
        <v>38</v>
      </c>
      <c r="B41" s="118"/>
      <c r="C41" s="50"/>
      <c r="D41" s="23"/>
      <c r="E41" s="24"/>
      <c r="F41" s="101"/>
      <c r="G41" s="25">
        <v>0.1</v>
      </c>
      <c r="H41" s="30">
        <f t="shared" si="1"/>
        <v>35.299999999999997</v>
      </c>
      <c r="I41" s="52"/>
      <c r="J41" s="36"/>
      <c r="K41" s="37" t="s">
        <v>104</v>
      </c>
      <c r="L41" s="38"/>
      <c r="T41" s="71"/>
      <c r="U41" s="49"/>
      <c r="AE41" s="106"/>
      <c r="AF41" s="106"/>
      <c r="AG41" s="107"/>
      <c r="AH41" s="107"/>
    </row>
    <row r="42" spans="1:34" ht="31.5" customHeight="1">
      <c r="A42" s="22">
        <v>39</v>
      </c>
      <c r="B42" s="118" t="s">
        <v>16</v>
      </c>
      <c r="C42" s="50"/>
      <c r="D42" s="23"/>
      <c r="E42" s="24"/>
      <c r="F42" s="101"/>
      <c r="G42" s="25">
        <v>0.2</v>
      </c>
      <c r="H42" s="30">
        <f t="shared" si="1"/>
        <v>35.5</v>
      </c>
      <c r="I42" s="52"/>
      <c r="J42" s="36"/>
      <c r="K42" s="155" t="s">
        <v>202</v>
      </c>
      <c r="L42" s="38"/>
      <c r="T42" s="71"/>
      <c r="U42" s="49"/>
      <c r="AE42" s="106"/>
      <c r="AF42" s="106"/>
      <c r="AG42" s="107"/>
      <c r="AH42" s="107"/>
    </row>
    <row r="43" spans="1:34" ht="18" customHeight="1">
      <c r="A43" s="22">
        <v>40</v>
      </c>
      <c r="B43" s="118" t="s">
        <v>17</v>
      </c>
      <c r="C43" s="50"/>
      <c r="D43" s="23"/>
      <c r="E43" s="24"/>
      <c r="F43" s="101"/>
      <c r="G43" s="25">
        <v>0.1</v>
      </c>
      <c r="H43" s="30">
        <f t="shared" si="1"/>
        <v>35.6</v>
      </c>
      <c r="I43" s="52"/>
      <c r="J43" s="36"/>
      <c r="K43" s="37" t="s">
        <v>105</v>
      </c>
      <c r="L43" s="38"/>
      <c r="T43" s="71"/>
      <c r="U43" s="49"/>
      <c r="AE43" s="106"/>
      <c r="AF43" s="106"/>
      <c r="AG43" s="107"/>
      <c r="AH43" s="107"/>
    </row>
    <row r="44" spans="1:34" ht="18" customHeight="1">
      <c r="A44" s="22">
        <v>41</v>
      </c>
      <c r="B44" s="50" t="s">
        <v>23</v>
      </c>
      <c r="C44" s="50"/>
      <c r="D44" s="23"/>
      <c r="E44" s="24"/>
      <c r="F44" s="101"/>
      <c r="G44" s="25">
        <v>0.7</v>
      </c>
      <c r="H44" s="30">
        <f t="shared" si="1"/>
        <v>36.300000000000004</v>
      </c>
      <c r="I44" s="52"/>
      <c r="J44" s="36"/>
      <c r="K44" s="37" t="s">
        <v>106</v>
      </c>
      <c r="L44" s="38"/>
      <c r="T44" s="71"/>
      <c r="U44" s="49"/>
      <c r="AE44" s="106"/>
      <c r="AF44" s="106"/>
      <c r="AG44" s="107"/>
      <c r="AH44" s="107"/>
    </row>
    <row r="45" spans="1:34" ht="18" customHeight="1">
      <c r="A45" s="22">
        <v>42</v>
      </c>
      <c r="B45" s="118"/>
      <c r="C45" s="50"/>
      <c r="D45" s="23"/>
      <c r="E45" s="24"/>
      <c r="F45" s="101"/>
      <c r="G45" s="25">
        <v>0.8</v>
      </c>
      <c r="H45" s="30">
        <f t="shared" si="1"/>
        <v>37.1</v>
      </c>
      <c r="I45" s="52"/>
      <c r="J45" s="36"/>
      <c r="K45" s="37" t="s">
        <v>203</v>
      </c>
      <c r="L45" s="38"/>
      <c r="T45" s="71"/>
      <c r="U45" s="49"/>
      <c r="AE45" s="106"/>
      <c r="AF45" s="106"/>
      <c r="AG45" s="107"/>
      <c r="AH45" s="107"/>
    </row>
    <row r="46" spans="1:34" ht="18" customHeight="1">
      <c r="A46" s="22">
        <v>43</v>
      </c>
      <c r="B46" s="50" t="s">
        <v>36</v>
      </c>
      <c r="C46" s="50"/>
      <c r="D46" s="23"/>
      <c r="E46" s="24"/>
      <c r="F46" s="101"/>
      <c r="G46" s="25">
        <v>0.4</v>
      </c>
      <c r="H46" s="30">
        <f t="shared" si="1"/>
        <v>37.5</v>
      </c>
      <c r="I46" s="52"/>
      <c r="J46" s="36"/>
      <c r="K46" s="37" t="s">
        <v>107</v>
      </c>
      <c r="L46" s="38"/>
      <c r="T46" s="71"/>
      <c r="U46" s="49"/>
      <c r="AE46" s="106"/>
      <c r="AF46" s="106"/>
      <c r="AG46" s="107"/>
      <c r="AH46" s="107"/>
    </row>
    <row r="47" spans="1:34" ht="18" customHeight="1">
      <c r="A47" s="22">
        <v>44</v>
      </c>
      <c r="B47" s="109" t="s">
        <v>36</v>
      </c>
      <c r="C47" s="50"/>
      <c r="D47" s="23"/>
      <c r="E47" s="24"/>
      <c r="F47" s="101"/>
      <c r="G47" s="25">
        <v>0.3</v>
      </c>
      <c r="H47" s="30">
        <f t="shared" si="1"/>
        <v>37.799999999999997</v>
      </c>
      <c r="I47" s="52"/>
      <c r="J47" s="36"/>
      <c r="K47" s="37" t="s">
        <v>108</v>
      </c>
      <c r="L47" s="38"/>
      <c r="T47" s="71"/>
      <c r="U47" s="49"/>
      <c r="AE47" s="106"/>
      <c r="AF47" s="106"/>
      <c r="AG47" s="107"/>
      <c r="AH47" s="107"/>
    </row>
    <row r="48" spans="1:34" ht="18" customHeight="1">
      <c r="A48" s="22">
        <v>45</v>
      </c>
      <c r="B48" s="118" t="s">
        <v>20</v>
      </c>
      <c r="C48" s="50"/>
      <c r="D48" s="23"/>
      <c r="E48" s="24"/>
      <c r="F48" s="101"/>
      <c r="G48" s="25">
        <v>0.1</v>
      </c>
      <c r="H48" s="30">
        <f t="shared" si="1"/>
        <v>37.9</v>
      </c>
      <c r="I48" s="52"/>
      <c r="J48" s="36"/>
      <c r="K48" s="37" t="s">
        <v>109</v>
      </c>
      <c r="L48" s="38"/>
      <c r="T48" s="71"/>
      <c r="U48" s="49"/>
      <c r="AE48" s="106"/>
      <c r="AF48" s="106"/>
      <c r="AG48" s="107"/>
      <c r="AH48" s="107"/>
    </row>
    <row r="49" spans="1:34" ht="18" customHeight="1">
      <c r="A49" s="22">
        <v>46</v>
      </c>
      <c r="B49" s="118" t="s">
        <v>16</v>
      </c>
      <c r="C49" s="50"/>
      <c r="D49" s="23"/>
      <c r="E49" s="24"/>
      <c r="F49" s="101" t="s">
        <v>114</v>
      </c>
      <c r="G49" s="25">
        <v>1.8</v>
      </c>
      <c r="H49" s="30">
        <f t="shared" si="1"/>
        <v>39.699999999999996</v>
      </c>
      <c r="I49" s="52"/>
      <c r="J49" s="36"/>
      <c r="K49" s="37" t="s">
        <v>110</v>
      </c>
      <c r="L49" s="38"/>
      <c r="T49" s="71"/>
      <c r="U49" s="49"/>
      <c r="AE49" s="106"/>
      <c r="AF49" s="106"/>
      <c r="AG49" s="107"/>
      <c r="AH49" s="107"/>
    </row>
    <row r="50" spans="1:34" ht="18" customHeight="1">
      <c r="A50" s="22">
        <v>47</v>
      </c>
      <c r="B50" s="50"/>
      <c r="C50" s="50"/>
      <c r="D50" s="23"/>
      <c r="E50" s="24"/>
      <c r="F50" s="101" t="s">
        <v>114</v>
      </c>
      <c r="G50" s="25">
        <v>3.2</v>
      </c>
      <c r="H50" s="30">
        <f t="shared" si="1"/>
        <v>42.9</v>
      </c>
      <c r="I50" s="52"/>
      <c r="J50" s="36"/>
      <c r="K50" s="37" t="s">
        <v>111</v>
      </c>
      <c r="L50" s="38"/>
      <c r="T50" s="71"/>
      <c r="U50" s="49"/>
      <c r="AE50" s="106"/>
      <c r="AF50" s="106"/>
      <c r="AG50" s="107"/>
      <c r="AH50" s="107"/>
    </row>
    <row r="51" spans="1:34" ht="20.55" customHeight="1">
      <c r="A51" s="22">
        <v>48</v>
      </c>
      <c r="B51" s="118"/>
      <c r="C51" s="50"/>
      <c r="D51" s="23"/>
      <c r="E51" s="24"/>
      <c r="F51" s="101" t="s">
        <v>114</v>
      </c>
      <c r="G51" s="105">
        <v>0.05</v>
      </c>
      <c r="H51" s="110">
        <f t="shared" si="1"/>
        <v>42.949999999999996</v>
      </c>
      <c r="I51" s="51"/>
      <c r="J51" s="36"/>
      <c r="K51" s="111" t="s">
        <v>113</v>
      </c>
      <c r="L51" s="38"/>
      <c r="T51" s="71"/>
      <c r="U51" s="49"/>
      <c r="AE51" s="106"/>
      <c r="AF51" s="106"/>
      <c r="AG51" s="107"/>
      <c r="AH51" s="107"/>
    </row>
    <row r="52" spans="1:34" ht="18" customHeight="1">
      <c r="A52" s="22">
        <v>49</v>
      </c>
      <c r="B52" s="118"/>
      <c r="C52" s="50"/>
      <c r="D52" s="23"/>
      <c r="E52" s="24"/>
      <c r="F52" s="101" t="s">
        <v>114</v>
      </c>
      <c r="G52" s="105">
        <v>0.05</v>
      </c>
      <c r="H52" s="110">
        <f t="shared" si="1"/>
        <v>42.999999999999993</v>
      </c>
      <c r="I52" s="51"/>
      <c r="J52" s="36"/>
      <c r="K52" s="37" t="s">
        <v>112</v>
      </c>
      <c r="L52" s="38"/>
      <c r="T52" s="71"/>
      <c r="U52" s="49"/>
      <c r="AE52" s="106"/>
      <c r="AF52" s="106"/>
      <c r="AG52" s="107"/>
      <c r="AH52" s="107"/>
    </row>
    <row r="53" spans="1:34" ht="18" customHeight="1">
      <c r="A53" s="22">
        <v>50</v>
      </c>
      <c r="B53" s="118" t="s">
        <v>16</v>
      </c>
      <c r="C53" s="50"/>
      <c r="D53" s="23"/>
      <c r="E53" s="24"/>
      <c r="F53" s="101" t="s">
        <v>114</v>
      </c>
      <c r="G53" s="25">
        <v>3.2</v>
      </c>
      <c r="H53" s="30">
        <f t="shared" si="1"/>
        <v>46.199999999999996</v>
      </c>
      <c r="I53" s="52"/>
      <c r="J53" s="36"/>
      <c r="K53" s="37" t="s">
        <v>115</v>
      </c>
      <c r="L53" s="38"/>
      <c r="T53" s="71"/>
      <c r="U53" s="49"/>
      <c r="AE53" s="106"/>
      <c r="AF53" s="106"/>
      <c r="AG53" s="107"/>
      <c r="AH53" s="107"/>
    </row>
    <row r="54" spans="1:34" ht="18" customHeight="1">
      <c r="A54" s="22">
        <v>51</v>
      </c>
      <c r="B54" s="118"/>
      <c r="C54" s="50"/>
      <c r="D54" s="23"/>
      <c r="E54" s="24"/>
      <c r="F54" s="101" t="s">
        <v>114</v>
      </c>
      <c r="G54" s="25">
        <v>0.1</v>
      </c>
      <c r="H54" s="30">
        <f t="shared" si="1"/>
        <v>46.3</v>
      </c>
      <c r="I54" s="51"/>
      <c r="J54" s="36"/>
      <c r="K54" s="37" t="s">
        <v>101</v>
      </c>
      <c r="L54" s="38"/>
      <c r="T54" s="71"/>
      <c r="U54" s="49"/>
      <c r="AE54" s="106"/>
      <c r="AF54" s="106"/>
      <c r="AG54" s="107"/>
      <c r="AH54" s="107"/>
    </row>
    <row r="55" spans="1:34" ht="18" customHeight="1">
      <c r="A55" s="176">
        <v>52</v>
      </c>
      <c r="B55" s="62" t="s">
        <v>19</v>
      </c>
      <c r="C55" s="50"/>
      <c r="D55" s="23"/>
      <c r="E55" s="24"/>
      <c r="F55" s="101" t="s">
        <v>114</v>
      </c>
      <c r="G55" s="25">
        <v>1.7</v>
      </c>
      <c r="H55" s="30">
        <f t="shared" si="1"/>
        <v>48</v>
      </c>
      <c r="I55" s="200"/>
      <c r="J55" s="36"/>
      <c r="K55" s="37" t="s">
        <v>116</v>
      </c>
      <c r="L55" s="38"/>
      <c r="T55" s="71"/>
      <c r="U55" s="49"/>
      <c r="AE55" s="106"/>
      <c r="AF55" s="106"/>
      <c r="AG55" s="107"/>
      <c r="AH55" s="107"/>
    </row>
    <row r="56" spans="1:34" ht="28.05" customHeight="1">
      <c r="A56" s="22">
        <v>53</v>
      </c>
      <c r="B56" s="118" t="s">
        <v>12</v>
      </c>
      <c r="C56" s="50" t="s">
        <v>28</v>
      </c>
      <c r="D56" s="23" t="s">
        <v>117</v>
      </c>
      <c r="E56" s="24"/>
      <c r="F56" s="101" t="s">
        <v>114</v>
      </c>
      <c r="G56" s="25">
        <v>0.6</v>
      </c>
      <c r="H56" s="30">
        <f t="shared" si="1"/>
        <v>48.6</v>
      </c>
      <c r="I56" s="52"/>
      <c r="J56" s="36"/>
      <c r="K56" s="37" t="s">
        <v>118</v>
      </c>
      <c r="L56" s="38"/>
      <c r="T56" s="71"/>
      <c r="U56" s="49"/>
      <c r="AE56" s="106"/>
      <c r="AF56" s="106"/>
      <c r="AG56" s="107"/>
      <c r="AH56" s="107"/>
    </row>
    <row r="57" spans="1:34" ht="18" customHeight="1">
      <c r="A57" s="22">
        <v>54</v>
      </c>
      <c r="B57" s="50" t="s">
        <v>36</v>
      </c>
      <c r="C57" s="55"/>
      <c r="D57" s="55"/>
      <c r="E57" s="24"/>
      <c r="F57" s="135" t="s">
        <v>114</v>
      </c>
      <c r="G57" s="25">
        <v>0</v>
      </c>
      <c r="H57" s="30">
        <f t="shared" si="1"/>
        <v>48.6</v>
      </c>
      <c r="I57" s="52"/>
      <c r="J57" s="23"/>
      <c r="K57" s="26" t="s">
        <v>119</v>
      </c>
      <c r="L57" s="28"/>
      <c r="T57" s="71"/>
      <c r="U57" s="49"/>
      <c r="AE57" s="106"/>
      <c r="AF57" s="106"/>
      <c r="AG57" s="107"/>
      <c r="AH57" s="107"/>
    </row>
    <row r="58" spans="1:34" ht="25.8" customHeight="1">
      <c r="A58" s="176">
        <v>55</v>
      </c>
      <c r="B58" s="121" t="s">
        <v>12</v>
      </c>
      <c r="C58" s="50" t="s">
        <v>28</v>
      </c>
      <c r="D58" s="23" t="s">
        <v>120</v>
      </c>
      <c r="E58" s="24"/>
      <c r="F58" s="101" t="s">
        <v>114</v>
      </c>
      <c r="G58" s="25">
        <v>0.9</v>
      </c>
      <c r="H58" s="30">
        <f t="shared" si="1"/>
        <v>49.5</v>
      </c>
      <c r="I58" s="52"/>
      <c r="J58" s="36"/>
      <c r="K58" s="37" t="s">
        <v>118</v>
      </c>
      <c r="L58" s="38"/>
      <c r="T58" s="71"/>
      <c r="U58" s="49"/>
      <c r="AE58" s="106"/>
      <c r="AF58" s="106"/>
      <c r="AG58" s="107"/>
      <c r="AH58" s="107"/>
    </row>
    <row r="59" spans="1:34" ht="18" customHeight="1">
      <c r="A59" s="22">
        <v>56</v>
      </c>
      <c r="B59" s="50" t="s">
        <v>36</v>
      </c>
      <c r="C59" s="50"/>
      <c r="D59" s="23"/>
      <c r="E59" s="24"/>
      <c r="F59" s="101" t="s">
        <v>114</v>
      </c>
      <c r="G59" s="25">
        <v>0</v>
      </c>
      <c r="H59" s="30">
        <f t="shared" si="1"/>
        <v>49.5</v>
      </c>
      <c r="I59" s="52"/>
      <c r="J59" s="36"/>
      <c r="K59" s="37" t="s">
        <v>119</v>
      </c>
      <c r="L59" s="38"/>
      <c r="T59" s="71"/>
      <c r="U59" s="49"/>
      <c r="AE59" s="106"/>
      <c r="AF59" s="106"/>
      <c r="AG59" s="107"/>
      <c r="AH59" s="107"/>
    </row>
    <row r="60" spans="1:34" ht="18" customHeight="1">
      <c r="A60" s="22">
        <v>57</v>
      </c>
      <c r="B60" s="62" t="s">
        <v>19</v>
      </c>
      <c r="C60" s="50"/>
      <c r="D60" s="23"/>
      <c r="E60" s="24"/>
      <c r="F60" s="101" t="s">
        <v>114</v>
      </c>
      <c r="G60" s="25">
        <v>0.5</v>
      </c>
      <c r="H60" s="30">
        <f t="shared" si="1"/>
        <v>50</v>
      </c>
      <c r="I60" s="201"/>
      <c r="J60" s="36"/>
      <c r="K60" s="37" t="s">
        <v>178</v>
      </c>
      <c r="L60" s="38"/>
      <c r="T60" s="71"/>
      <c r="U60" s="49"/>
      <c r="AE60" s="106"/>
      <c r="AF60" s="106"/>
      <c r="AG60" s="107"/>
      <c r="AH60" s="107"/>
    </row>
    <row r="61" spans="1:34" ht="18" customHeight="1">
      <c r="A61" s="22">
        <v>58</v>
      </c>
      <c r="B61" s="118" t="s">
        <v>20</v>
      </c>
      <c r="C61" s="50"/>
      <c r="D61" s="23"/>
      <c r="E61" s="24"/>
      <c r="F61" s="135" t="s">
        <v>114</v>
      </c>
      <c r="G61" s="25">
        <v>0.3</v>
      </c>
      <c r="H61" s="30">
        <f t="shared" si="1"/>
        <v>50.3</v>
      </c>
      <c r="I61" s="52"/>
      <c r="J61" s="23"/>
      <c r="K61" s="26"/>
      <c r="L61" s="28"/>
      <c r="T61" s="71"/>
      <c r="U61" s="49"/>
      <c r="AE61" s="106"/>
      <c r="AF61" s="106"/>
      <c r="AG61" s="107"/>
      <c r="AH61" s="107"/>
    </row>
    <row r="62" spans="1:34" ht="48" customHeight="1">
      <c r="A62" s="179">
        <v>59</v>
      </c>
      <c r="B62" s="74" t="s">
        <v>36</v>
      </c>
      <c r="C62" s="74"/>
      <c r="D62" s="40" t="s">
        <v>122</v>
      </c>
      <c r="E62" s="41" t="s">
        <v>9</v>
      </c>
      <c r="F62" s="102" t="s">
        <v>121</v>
      </c>
      <c r="G62" s="104">
        <v>0.35</v>
      </c>
      <c r="H62" s="42">
        <f t="shared" si="1"/>
        <v>50.65</v>
      </c>
      <c r="I62" s="77" t="s">
        <v>64</v>
      </c>
      <c r="J62" s="43"/>
      <c r="K62" s="44" t="s">
        <v>297</v>
      </c>
      <c r="L62" s="141">
        <f>H62-H36</f>
        <v>22.25</v>
      </c>
      <c r="T62" s="49"/>
      <c r="U62" s="49"/>
      <c r="AE62" s="106"/>
      <c r="AF62" s="106"/>
      <c r="AG62" s="107"/>
      <c r="AH62" s="107"/>
    </row>
    <row r="63" spans="1:34" ht="18.600000000000001" customHeight="1">
      <c r="A63" s="22">
        <v>60</v>
      </c>
      <c r="B63" s="118" t="s">
        <v>12</v>
      </c>
      <c r="C63" s="78"/>
      <c r="D63" s="160"/>
      <c r="E63" s="29"/>
      <c r="F63" s="135" t="s">
        <v>121</v>
      </c>
      <c r="G63" s="110">
        <v>1.3</v>
      </c>
      <c r="H63" s="30">
        <f t="shared" si="1"/>
        <v>51.949999999999996</v>
      </c>
      <c r="I63" s="52"/>
      <c r="J63" s="31"/>
      <c r="K63" s="156"/>
      <c r="L63" s="64"/>
      <c r="S63" s="5"/>
      <c r="T63" s="49"/>
      <c r="U63" s="49"/>
      <c r="AE63" s="106"/>
      <c r="AF63" s="106"/>
      <c r="AG63" s="107"/>
      <c r="AH63" s="107"/>
    </row>
    <row r="64" spans="1:34" ht="18.600000000000001" customHeight="1">
      <c r="A64" s="22">
        <v>61</v>
      </c>
      <c r="B64" s="121" t="s">
        <v>20</v>
      </c>
      <c r="C64" s="50" t="s">
        <v>28</v>
      </c>
      <c r="D64" s="163" t="s">
        <v>205</v>
      </c>
      <c r="E64" s="29"/>
      <c r="F64" s="103" t="s">
        <v>206</v>
      </c>
      <c r="G64" s="110">
        <v>0.1</v>
      </c>
      <c r="H64" s="30">
        <f t="shared" si="1"/>
        <v>52.05</v>
      </c>
      <c r="I64" s="52"/>
      <c r="J64" s="33"/>
      <c r="K64" s="140"/>
      <c r="L64" s="162"/>
      <c r="S64" s="5"/>
      <c r="T64" s="49"/>
      <c r="U64" s="49"/>
      <c r="AE64" s="106"/>
      <c r="AF64" s="106"/>
      <c r="AG64" s="107"/>
      <c r="AH64" s="107"/>
    </row>
    <row r="65" spans="1:833" ht="28.8" customHeight="1">
      <c r="A65" s="22">
        <v>62</v>
      </c>
      <c r="B65" s="62" t="s">
        <v>19</v>
      </c>
      <c r="C65" s="78"/>
      <c r="D65" s="160"/>
      <c r="E65" s="29"/>
      <c r="F65" s="103" t="s">
        <v>207</v>
      </c>
      <c r="G65" s="110">
        <v>5.5</v>
      </c>
      <c r="H65" s="30">
        <f t="shared" si="1"/>
        <v>57.55</v>
      </c>
      <c r="I65" s="5"/>
      <c r="J65" s="33"/>
      <c r="K65" s="34" t="s">
        <v>216</v>
      </c>
      <c r="L65" s="162"/>
      <c r="M65" t="s">
        <v>100</v>
      </c>
      <c r="S65" s="5"/>
      <c r="T65" s="49"/>
      <c r="U65" s="49"/>
      <c r="AE65" s="106"/>
      <c r="AF65" s="106"/>
      <c r="AG65" s="107"/>
      <c r="AH65" s="107"/>
    </row>
    <row r="66" spans="1:833" ht="18.600000000000001" customHeight="1">
      <c r="A66" s="22">
        <v>63</v>
      </c>
      <c r="B66" s="118" t="s">
        <v>12</v>
      </c>
      <c r="C66" s="50" t="s">
        <v>28</v>
      </c>
      <c r="D66" s="163" t="s">
        <v>208</v>
      </c>
      <c r="E66" s="29"/>
      <c r="F66" s="103"/>
      <c r="G66" s="110">
        <v>0.6</v>
      </c>
      <c r="H66" s="30">
        <f t="shared" si="1"/>
        <v>58.15</v>
      </c>
      <c r="I66" s="52"/>
      <c r="J66" s="33"/>
      <c r="K66" s="140"/>
      <c r="L66" s="162"/>
      <c r="S66" s="5"/>
      <c r="T66" s="49"/>
      <c r="U66" s="49"/>
      <c r="AE66" s="106"/>
      <c r="AF66" s="106"/>
      <c r="AG66" s="107"/>
      <c r="AH66" s="107"/>
    </row>
    <row r="67" spans="1:833" ht="18.600000000000001" customHeight="1">
      <c r="A67" s="22">
        <v>64</v>
      </c>
      <c r="B67" s="50" t="s">
        <v>23</v>
      </c>
      <c r="C67" s="78"/>
      <c r="D67" s="160"/>
      <c r="E67" s="29"/>
      <c r="F67" s="103"/>
      <c r="G67" s="110">
        <v>0.1</v>
      </c>
      <c r="H67" s="30">
        <f t="shared" si="1"/>
        <v>58.25</v>
      </c>
      <c r="I67" s="164"/>
      <c r="J67" s="33"/>
      <c r="K67" s="140"/>
      <c r="L67" s="162"/>
      <c r="S67" s="5"/>
      <c r="T67" s="49"/>
      <c r="U67" s="49"/>
      <c r="AE67" s="106"/>
      <c r="AF67" s="106"/>
      <c r="AG67" s="107"/>
      <c r="AH67" s="107"/>
    </row>
    <row r="68" spans="1:833" ht="18.600000000000001" customHeight="1">
      <c r="A68" s="22">
        <v>65</v>
      </c>
      <c r="B68" s="118" t="s">
        <v>12</v>
      </c>
      <c r="C68" s="50" t="s">
        <v>28</v>
      </c>
      <c r="D68" s="163" t="s">
        <v>210</v>
      </c>
      <c r="E68" s="29"/>
      <c r="F68" s="103" t="s">
        <v>209</v>
      </c>
      <c r="G68" s="110">
        <v>1.7</v>
      </c>
      <c r="H68" s="30">
        <f t="shared" si="1"/>
        <v>59.95</v>
      </c>
      <c r="I68" s="5"/>
      <c r="J68" s="33"/>
      <c r="K68" s="140"/>
      <c r="L68" s="162"/>
      <c r="S68" s="5"/>
      <c r="T68" s="49"/>
      <c r="U68" s="49"/>
      <c r="AE68" s="106"/>
      <c r="AF68" s="106"/>
      <c r="AG68" s="107"/>
      <c r="AH68" s="107"/>
    </row>
    <row r="69" spans="1:833" ht="18.600000000000001" customHeight="1">
      <c r="A69" s="22">
        <v>66</v>
      </c>
      <c r="B69" s="118" t="s">
        <v>12</v>
      </c>
      <c r="C69" s="50" t="s">
        <v>28</v>
      </c>
      <c r="D69" s="163" t="s">
        <v>211</v>
      </c>
      <c r="E69" s="29"/>
      <c r="F69" s="103" t="s">
        <v>209</v>
      </c>
      <c r="G69" s="110">
        <v>1.2</v>
      </c>
      <c r="H69" s="30">
        <f t="shared" si="1"/>
        <v>61.150000000000006</v>
      </c>
      <c r="I69" s="52"/>
      <c r="J69" s="33"/>
      <c r="K69" s="140"/>
      <c r="L69" s="162"/>
      <c r="S69" s="5"/>
      <c r="T69" s="49"/>
      <c r="U69" s="49"/>
      <c r="AE69" s="106"/>
      <c r="AF69" s="106"/>
      <c r="AG69" s="107"/>
      <c r="AH69" s="107"/>
    </row>
    <row r="70" spans="1:833" ht="31.8" customHeight="1">
      <c r="A70" s="22">
        <v>67</v>
      </c>
      <c r="B70" s="118" t="s">
        <v>16</v>
      </c>
      <c r="C70" s="50" t="s">
        <v>28</v>
      </c>
      <c r="D70" s="163" t="s">
        <v>212</v>
      </c>
      <c r="E70" s="29"/>
      <c r="F70" s="103" t="s">
        <v>207</v>
      </c>
      <c r="G70" s="110">
        <v>2.7</v>
      </c>
      <c r="H70" s="30">
        <f t="shared" si="1"/>
        <v>63.850000000000009</v>
      </c>
      <c r="I70" s="52"/>
      <c r="J70" s="33"/>
      <c r="K70" s="165" t="s">
        <v>219</v>
      </c>
      <c r="L70" s="162"/>
      <c r="S70" s="5"/>
      <c r="T70" s="49"/>
      <c r="U70" s="49"/>
      <c r="AE70" s="106"/>
      <c r="AF70" s="106"/>
      <c r="AG70" s="107"/>
      <c r="AH70" s="107"/>
    </row>
    <row r="71" spans="1:833" ht="18.600000000000001" customHeight="1">
      <c r="A71" s="22">
        <v>68</v>
      </c>
      <c r="B71" s="118" t="s">
        <v>16</v>
      </c>
      <c r="C71" s="50" t="s">
        <v>28</v>
      </c>
      <c r="D71" s="163" t="s">
        <v>214</v>
      </c>
      <c r="E71" s="29"/>
      <c r="F71" s="103" t="s">
        <v>213</v>
      </c>
      <c r="G71" s="110">
        <v>4.4000000000000004</v>
      </c>
      <c r="H71" s="30">
        <f t="shared" si="1"/>
        <v>68.250000000000014</v>
      </c>
      <c r="I71" s="52"/>
      <c r="J71" s="33"/>
      <c r="K71" s="140"/>
      <c r="L71" s="162"/>
      <c r="S71" s="5"/>
      <c r="T71" s="49"/>
      <c r="U71" s="49"/>
      <c r="AE71" s="106"/>
      <c r="AF71" s="106"/>
      <c r="AG71" s="107"/>
      <c r="AH71" s="107"/>
    </row>
    <row r="72" spans="1:833" ht="21" customHeight="1">
      <c r="A72" s="22">
        <v>69</v>
      </c>
      <c r="B72" s="118" t="s">
        <v>12</v>
      </c>
      <c r="C72" s="50" t="s">
        <v>28</v>
      </c>
      <c r="D72" s="163" t="s">
        <v>215</v>
      </c>
      <c r="E72" s="29"/>
      <c r="F72" s="157" t="s">
        <v>220</v>
      </c>
      <c r="G72" s="110">
        <v>7.8</v>
      </c>
      <c r="H72" s="30">
        <f t="shared" si="1"/>
        <v>76.050000000000011</v>
      </c>
      <c r="I72" s="52"/>
      <c r="J72" s="33"/>
      <c r="K72" s="140"/>
      <c r="L72" s="162"/>
      <c r="S72" s="5"/>
      <c r="T72" s="49"/>
      <c r="U72" s="49"/>
      <c r="AE72" s="106"/>
      <c r="AF72" s="106"/>
      <c r="AG72" s="107"/>
      <c r="AH72" s="107"/>
    </row>
    <row r="73" spans="1:833" ht="23.4" customHeight="1">
      <c r="A73" s="22">
        <v>70</v>
      </c>
      <c r="B73" s="159"/>
      <c r="C73" s="78"/>
      <c r="D73" s="160"/>
      <c r="E73" s="29"/>
      <c r="F73" s="157" t="s">
        <v>220</v>
      </c>
      <c r="G73" s="110">
        <v>2.9</v>
      </c>
      <c r="H73" s="30">
        <f t="shared" si="1"/>
        <v>78.950000000000017</v>
      </c>
      <c r="I73" s="52"/>
      <c r="J73" s="33"/>
      <c r="K73" s="140"/>
      <c r="L73" s="162"/>
      <c r="S73" s="5"/>
      <c r="T73" s="49"/>
      <c r="U73" s="49"/>
      <c r="AE73" s="106"/>
      <c r="AF73" s="106"/>
      <c r="AG73" s="107"/>
      <c r="AH73" s="107"/>
    </row>
    <row r="74" spans="1:833" ht="47.55" customHeight="1">
      <c r="A74" s="39">
        <v>71</v>
      </c>
      <c r="B74" s="74" t="s">
        <v>36</v>
      </c>
      <c r="C74" s="74"/>
      <c r="D74" s="46" t="s">
        <v>222</v>
      </c>
      <c r="E74" s="41"/>
      <c r="F74" s="108" t="s">
        <v>221</v>
      </c>
      <c r="G74" s="42">
        <v>1.1000000000000001</v>
      </c>
      <c r="H74" s="42">
        <f t="shared" si="1"/>
        <v>80.050000000000011</v>
      </c>
      <c r="I74" s="77" t="s">
        <v>223</v>
      </c>
      <c r="J74" s="47"/>
      <c r="K74" s="44" t="s">
        <v>298</v>
      </c>
      <c r="L74" s="45">
        <f>H74-H62</f>
        <v>29.400000000000013</v>
      </c>
      <c r="T74" s="71"/>
      <c r="U74" s="49"/>
      <c r="AE74" s="106"/>
      <c r="AF74" s="106"/>
      <c r="AG74" s="107"/>
      <c r="AH74" s="107"/>
    </row>
    <row r="75" spans="1:833" ht="18.600000000000001" customHeight="1">
      <c r="A75" s="22">
        <v>72</v>
      </c>
      <c r="B75" s="159"/>
      <c r="C75" s="78"/>
      <c r="D75" s="160"/>
      <c r="E75" s="29"/>
      <c r="F75" s="103"/>
      <c r="G75" s="110"/>
      <c r="H75" s="30">
        <f t="shared" si="1"/>
        <v>80.050000000000011</v>
      </c>
      <c r="I75" s="161"/>
      <c r="J75" s="33"/>
      <c r="K75" s="34" t="s">
        <v>224</v>
      </c>
      <c r="L75" s="162"/>
      <c r="S75" s="5"/>
      <c r="T75" s="49"/>
      <c r="U75" s="49"/>
      <c r="AE75" s="106"/>
      <c r="AF75" s="106"/>
      <c r="AG75" s="107"/>
      <c r="AH75" s="107"/>
    </row>
    <row r="76" spans="1:833" ht="48" customHeight="1">
      <c r="A76" s="39">
        <v>73</v>
      </c>
      <c r="B76" s="74" t="s">
        <v>36</v>
      </c>
      <c r="C76" s="74"/>
      <c r="D76" s="40" t="s">
        <v>225</v>
      </c>
      <c r="E76" s="41" t="s">
        <v>9</v>
      </c>
      <c r="F76" s="102" t="s">
        <v>121</v>
      </c>
      <c r="G76" s="42">
        <v>29</v>
      </c>
      <c r="H76" s="42">
        <f t="shared" ref="H76:H78" si="2">H75+G76</f>
        <v>109.05000000000001</v>
      </c>
      <c r="I76" s="77" t="s">
        <v>64</v>
      </c>
      <c r="J76" s="43"/>
      <c r="K76" s="44" t="s">
        <v>299</v>
      </c>
      <c r="L76" s="190">
        <f>H76-H74</f>
        <v>29</v>
      </c>
      <c r="S76" s="5"/>
      <c r="T76" s="49"/>
      <c r="U76" s="49"/>
      <c r="AE76" s="106"/>
      <c r="AF76" s="106"/>
      <c r="AG76" s="107"/>
      <c r="AH76" s="107"/>
    </row>
    <row r="77" spans="1:833" ht="18.600000000000001" customHeight="1">
      <c r="A77" s="22">
        <v>74</v>
      </c>
      <c r="B77" s="159"/>
      <c r="C77" s="50" t="s">
        <v>28</v>
      </c>
      <c r="D77" s="163" t="s">
        <v>226</v>
      </c>
      <c r="E77" s="29"/>
      <c r="F77" s="103"/>
      <c r="G77" s="110">
        <v>0.7</v>
      </c>
      <c r="H77" s="30">
        <f t="shared" si="2"/>
        <v>109.75000000000001</v>
      </c>
      <c r="I77" s="52"/>
      <c r="J77" s="33"/>
      <c r="K77" s="140"/>
      <c r="L77" s="162"/>
      <c r="S77" s="5"/>
      <c r="T77" s="49"/>
      <c r="U77" s="49"/>
      <c r="AE77" s="106"/>
      <c r="AF77" s="106"/>
      <c r="AG77" s="107"/>
      <c r="AH77" s="107"/>
    </row>
    <row r="78" spans="1:833" ht="18" customHeight="1">
      <c r="A78" s="22">
        <v>75</v>
      </c>
      <c r="B78" s="118"/>
      <c r="C78" s="50"/>
      <c r="D78" s="23"/>
      <c r="E78" s="24"/>
      <c r="F78" s="101" t="s">
        <v>114</v>
      </c>
      <c r="G78" s="25">
        <v>15</v>
      </c>
      <c r="H78" s="30">
        <f t="shared" si="2"/>
        <v>124.75000000000001</v>
      </c>
      <c r="I78" s="52"/>
      <c r="J78" s="36"/>
      <c r="K78" s="37" t="s">
        <v>123</v>
      </c>
      <c r="L78" s="38"/>
      <c r="T78" s="71"/>
      <c r="U78" s="49"/>
      <c r="AE78" s="106"/>
      <c r="AF78" s="106"/>
      <c r="AG78" s="107"/>
      <c r="AH78" s="107"/>
    </row>
    <row r="79" spans="1:833" s="112" customFormat="1" ht="31.2" customHeight="1">
      <c r="A79" s="39">
        <v>76</v>
      </c>
      <c r="B79" s="153" t="s">
        <v>30</v>
      </c>
      <c r="C79" s="74"/>
      <c r="D79" s="46" t="s">
        <v>227</v>
      </c>
      <c r="E79" s="41"/>
      <c r="F79" s="102"/>
      <c r="G79" s="42">
        <v>0</v>
      </c>
      <c r="H79" s="42">
        <f t="shared" si="1"/>
        <v>124.75000000000001</v>
      </c>
      <c r="I79" s="77" t="s">
        <v>63</v>
      </c>
      <c r="J79" s="43"/>
      <c r="K79" s="44" t="s">
        <v>300</v>
      </c>
      <c r="L79" s="190">
        <f>H79-H76</f>
        <v>15.700000000000003</v>
      </c>
      <c r="M79" t="s">
        <v>100</v>
      </c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</row>
    <row r="80" spans="1:833" ht="18" customHeight="1">
      <c r="A80" s="22">
        <v>77</v>
      </c>
      <c r="B80" s="50" t="s">
        <v>23</v>
      </c>
      <c r="C80" s="50"/>
      <c r="D80" s="23"/>
      <c r="E80" s="24"/>
      <c r="F80" s="101"/>
      <c r="G80" s="25">
        <v>0.1</v>
      </c>
      <c r="H80" s="30">
        <f t="shared" si="1"/>
        <v>124.85000000000001</v>
      </c>
      <c r="I80" s="52"/>
      <c r="J80" s="36"/>
      <c r="K80" s="37" t="s">
        <v>124</v>
      </c>
      <c r="L80" s="38"/>
      <c r="T80" s="71"/>
      <c r="U80" s="49"/>
      <c r="AE80" s="106"/>
      <c r="AF80" s="106"/>
      <c r="AG80" s="107"/>
      <c r="AH80" s="107"/>
    </row>
    <row r="81" spans="1:34" ht="18" customHeight="1">
      <c r="A81" s="22">
        <v>78</v>
      </c>
      <c r="B81" s="121" t="s">
        <v>20</v>
      </c>
      <c r="C81" s="50" t="s">
        <v>28</v>
      </c>
      <c r="D81" s="23"/>
      <c r="E81" s="24"/>
      <c r="F81" s="135" t="s">
        <v>102</v>
      </c>
      <c r="G81" s="25">
        <v>11</v>
      </c>
      <c r="H81" s="30">
        <f t="shared" si="1"/>
        <v>135.85000000000002</v>
      </c>
      <c r="I81" s="137"/>
      <c r="J81" s="23"/>
      <c r="K81" s="26" t="s">
        <v>125</v>
      </c>
      <c r="L81" s="28"/>
      <c r="T81" s="71"/>
      <c r="U81" s="49"/>
      <c r="AE81" s="106"/>
      <c r="AF81" s="106"/>
      <c r="AG81" s="107"/>
      <c r="AH81" s="107"/>
    </row>
    <row r="82" spans="1:34" ht="18" customHeight="1">
      <c r="A82" s="22">
        <v>79</v>
      </c>
      <c r="B82" s="50" t="s">
        <v>23</v>
      </c>
      <c r="C82" s="50"/>
      <c r="D82" s="23"/>
      <c r="E82" s="24"/>
      <c r="F82" s="135"/>
      <c r="G82" s="25">
        <v>0.5</v>
      </c>
      <c r="H82" s="30">
        <f t="shared" si="1"/>
        <v>136.35000000000002</v>
      </c>
      <c r="I82" s="52"/>
      <c r="J82" s="23"/>
      <c r="K82" s="26" t="s">
        <v>126</v>
      </c>
      <c r="L82" s="28"/>
      <c r="T82" s="71"/>
      <c r="U82" s="49"/>
      <c r="AE82" s="106"/>
      <c r="AF82" s="106"/>
      <c r="AG82" s="107"/>
      <c r="AH82" s="107"/>
    </row>
    <row r="83" spans="1:34" ht="18" customHeight="1">
      <c r="A83" s="22">
        <v>80</v>
      </c>
      <c r="B83" s="50" t="s">
        <v>23</v>
      </c>
      <c r="C83" s="50"/>
      <c r="D83" s="23"/>
      <c r="E83" s="24"/>
      <c r="F83" s="101"/>
      <c r="G83" s="25">
        <v>0.1</v>
      </c>
      <c r="H83" s="30">
        <f t="shared" si="1"/>
        <v>136.45000000000002</v>
      </c>
      <c r="I83" s="52"/>
      <c r="J83" s="36"/>
      <c r="K83" s="37" t="s">
        <v>127</v>
      </c>
      <c r="L83" s="38"/>
      <c r="T83" s="71"/>
      <c r="U83" s="49"/>
      <c r="AE83" s="106"/>
      <c r="AF83" s="106"/>
      <c r="AG83" s="107"/>
      <c r="AH83" s="107"/>
    </row>
    <row r="84" spans="1:34" ht="18" customHeight="1">
      <c r="A84" s="22">
        <v>81</v>
      </c>
      <c r="B84" s="62" t="s">
        <v>19</v>
      </c>
      <c r="C84" s="50"/>
      <c r="D84" s="23"/>
      <c r="E84" s="24"/>
      <c r="F84" s="101" t="s">
        <v>128</v>
      </c>
      <c r="G84" s="25">
        <v>19.7</v>
      </c>
      <c r="H84" s="30">
        <f t="shared" si="1"/>
        <v>156.15</v>
      </c>
      <c r="I84" s="5"/>
      <c r="J84" s="36"/>
      <c r="K84" s="37" t="s">
        <v>129</v>
      </c>
      <c r="L84" s="38"/>
      <c r="R84" s="115"/>
      <c r="AE84" s="106"/>
      <c r="AF84" s="106"/>
      <c r="AG84" s="107"/>
      <c r="AH84" s="107"/>
    </row>
    <row r="85" spans="1:34" ht="18" customHeight="1">
      <c r="A85" s="22">
        <v>82</v>
      </c>
      <c r="B85" s="50" t="s">
        <v>23</v>
      </c>
      <c r="C85" s="50"/>
      <c r="D85" s="23"/>
      <c r="E85" s="24"/>
      <c r="F85" s="101"/>
      <c r="G85" s="25">
        <v>0.1</v>
      </c>
      <c r="H85" s="30">
        <f t="shared" si="1"/>
        <v>156.25</v>
      </c>
      <c r="I85" s="52"/>
      <c r="J85" s="36"/>
      <c r="K85" s="37" t="s">
        <v>228</v>
      </c>
      <c r="L85" s="38"/>
      <c r="T85" s="71"/>
      <c r="U85" s="49"/>
      <c r="AE85" s="106"/>
      <c r="AF85" s="106"/>
      <c r="AG85" s="107"/>
      <c r="AH85" s="107"/>
    </row>
    <row r="86" spans="1:34" ht="18" customHeight="1">
      <c r="A86" s="22">
        <v>83</v>
      </c>
      <c r="B86" s="118" t="s">
        <v>20</v>
      </c>
      <c r="C86" s="50" t="s">
        <v>28</v>
      </c>
      <c r="D86" s="23" t="s">
        <v>130</v>
      </c>
      <c r="E86" s="24"/>
      <c r="F86" s="101"/>
      <c r="G86" s="25">
        <v>0</v>
      </c>
      <c r="H86" s="30">
        <f t="shared" si="1"/>
        <v>156.25</v>
      </c>
      <c r="I86" s="5"/>
      <c r="J86" s="36"/>
      <c r="K86" s="37" t="s">
        <v>131</v>
      </c>
      <c r="L86" s="38"/>
      <c r="T86" s="71"/>
      <c r="U86" s="49"/>
      <c r="AE86" s="106"/>
      <c r="AF86" s="106"/>
      <c r="AG86" s="107"/>
      <c r="AH86" s="107"/>
    </row>
    <row r="87" spans="1:34" ht="18" customHeight="1">
      <c r="A87" s="22">
        <v>84</v>
      </c>
      <c r="B87" s="118" t="s">
        <v>17</v>
      </c>
      <c r="C87" s="50"/>
      <c r="D87" s="23"/>
      <c r="E87" s="24"/>
      <c r="F87" s="101"/>
      <c r="G87" s="25">
        <v>0.1</v>
      </c>
      <c r="H87" s="30">
        <f t="shared" si="1"/>
        <v>156.35</v>
      </c>
      <c r="I87" s="52"/>
      <c r="J87" s="36"/>
      <c r="K87" s="37" t="s">
        <v>132</v>
      </c>
      <c r="L87" s="38"/>
      <c r="T87" s="71"/>
      <c r="U87" s="49"/>
      <c r="AE87" s="106"/>
      <c r="AF87" s="106"/>
      <c r="AG87" s="107"/>
      <c r="AH87" s="107"/>
    </row>
    <row r="88" spans="1:34" ht="18" customHeight="1">
      <c r="A88" s="22">
        <v>85</v>
      </c>
      <c r="B88" s="118" t="s">
        <v>20</v>
      </c>
      <c r="C88" s="50"/>
      <c r="D88" s="23"/>
      <c r="E88" s="24"/>
      <c r="F88" s="101"/>
      <c r="G88" s="25">
        <v>0.2</v>
      </c>
      <c r="H88" s="30">
        <f t="shared" si="1"/>
        <v>156.54999999999998</v>
      </c>
      <c r="I88" s="52"/>
      <c r="J88" s="36"/>
      <c r="K88" s="37"/>
      <c r="L88" s="38"/>
      <c r="T88" s="71"/>
      <c r="U88" s="49"/>
      <c r="AE88" s="106"/>
      <c r="AF88" s="106"/>
      <c r="AG88" s="107"/>
      <c r="AH88" s="107"/>
    </row>
    <row r="89" spans="1:34" ht="18" customHeight="1">
      <c r="A89" s="22">
        <v>86</v>
      </c>
      <c r="B89" s="118" t="s">
        <v>20</v>
      </c>
      <c r="C89" s="50" t="s">
        <v>28</v>
      </c>
      <c r="D89" s="23" t="s">
        <v>134</v>
      </c>
      <c r="E89" s="24"/>
      <c r="F89" s="101" t="s">
        <v>133</v>
      </c>
      <c r="G89" s="25">
        <v>2.7</v>
      </c>
      <c r="H89" s="30">
        <f t="shared" si="1"/>
        <v>159.24999999999997</v>
      </c>
      <c r="I89" s="52"/>
      <c r="J89" s="36"/>
      <c r="K89" s="37"/>
      <c r="L89" s="38"/>
      <c r="T89" s="71"/>
      <c r="U89" s="49"/>
      <c r="AE89" s="106"/>
      <c r="AF89" s="106"/>
      <c r="AG89" s="107"/>
      <c r="AH89" s="107"/>
    </row>
    <row r="90" spans="1:34" ht="18" customHeight="1">
      <c r="A90" s="22">
        <v>87</v>
      </c>
      <c r="B90" s="118"/>
      <c r="C90" s="50" t="s">
        <v>28</v>
      </c>
      <c r="D90" s="23" t="s">
        <v>135</v>
      </c>
      <c r="E90" s="24"/>
      <c r="F90" s="101" t="s">
        <v>136</v>
      </c>
      <c r="G90" s="105">
        <v>0.1</v>
      </c>
      <c r="H90" s="110">
        <f t="shared" si="1"/>
        <v>159.34999999999997</v>
      </c>
      <c r="I90" s="52"/>
      <c r="J90" s="36"/>
      <c r="K90" s="37" t="s">
        <v>139</v>
      </c>
      <c r="L90" s="38"/>
      <c r="T90" s="71"/>
      <c r="U90" s="49"/>
      <c r="AE90" s="106"/>
      <c r="AF90" s="106"/>
      <c r="AG90" s="107"/>
      <c r="AH90" s="107"/>
    </row>
    <row r="91" spans="1:34" ht="50.4" customHeight="1">
      <c r="A91" s="39">
        <v>88</v>
      </c>
      <c r="B91" s="74" t="s">
        <v>36</v>
      </c>
      <c r="C91" s="74"/>
      <c r="D91" s="44" t="s">
        <v>137</v>
      </c>
      <c r="E91" s="41"/>
      <c r="F91" s="108" t="s">
        <v>138</v>
      </c>
      <c r="G91" s="104">
        <v>0.1</v>
      </c>
      <c r="H91" s="42">
        <f t="shared" si="1"/>
        <v>159.44999999999996</v>
      </c>
      <c r="I91" s="77" t="s">
        <v>63</v>
      </c>
      <c r="J91" s="47"/>
      <c r="K91" s="44" t="s">
        <v>301</v>
      </c>
      <c r="L91" s="190">
        <f>H91-H79</f>
        <v>34.699999999999946</v>
      </c>
      <c r="T91" s="71"/>
      <c r="U91" s="49"/>
      <c r="AE91" s="106"/>
      <c r="AF91" s="106"/>
      <c r="AG91" s="107"/>
      <c r="AH91" s="107"/>
    </row>
    <row r="92" spans="1:34" ht="18" customHeight="1">
      <c r="A92" s="22">
        <v>89</v>
      </c>
      <c r="B92" s="118"/>
      <c r="C92" s="50" t="s">
        <v>28</v>
      </c>
      <c r="D92" s="23"/>
      <c r="E92" s="24"/>
      <c r="F92" s="101" t="s">
        <v>138</v>
      </c>
      <c r="G92" s="25">
        <v>2.1</v>
      </c>
      <c r="H92" s="122">
        <f t="shared" si="1"/>
        <v>161.54999999999995</v>
      </c>
      <c r="I92" s="52"/>
      <c r="J92" s="36"/>
      <c r="K92" s="37"/>
      <c r="L92" s="38"/>
      <c r="T92" s="71"/>
      <c r="U92" s="49"/>
      <c r="AE92" s="106"/>
      <c r="AF92" s="106"/>
      <c r="AG92" s="107"/>
      <c r="AH92" s="107"/>
    </row>
    <row r="93" spans="1:34" ht="18" customHeight="1">
      <c r="A93" s="22">
        <v>90</v>
      </c>
      <c r="B93" s="118"/>
      <c r="C93" s="50"/>
      <c r="D93" s="23"/>
      <c r="E93" s="24"/>
      <c r="F93" s="101" t="s">
        <v>140</v>
      </c>
      <c r="G93" s="25">
        <v>1.5</v>
      </c>
      <c r="H93" s="122">
        <f t="shared" si="1"/>
        <v>163.04999999999995</v>
      </c>
      <c r="I93" s="5"/>
      <c r="J93" s="36"/>
      <c r="K93" s="37" t="s">
        <v>141</v>
      </c>
      <c r="L93" s="38"/>
      <c r="T93" s="71"/>
      <c r="U93" s="49"/>
      <c r="AE93" s="106"/>
      <c r="AF93" s="106"/>
      <c r="AG93" s="107"/>
      <c r="AH93" s="107"/>
    </row>
    <row r="94" spans="1:34" ht="18" customHeight="1">
      <c r="A94" s="22">
        <v>91</v>
      </c>
      <c r="B94" s="50" t="s">
        <v>23</v>
      </c>
      <c r="C94" s="50"/>
      <c r="D94" s="23"/>
      <c r="E94" s="24"/>
      <c r="F94" s="101" t="s">
        <v>142</v>
      </c>
      <c r="G94" s="25">
        <v>1.2</v>
      </c>
      <c r="H94" s="122">
        <f t="shared" si="1"/>
        <v>164.24999999999994</v>
      </c>
      <c r="I94" s="52"/>
      <c r="J94" s="36"/>
      <c r="K94" s="37" t="s">
        <v>143</v>
      </c>
      <c r="L94" s="38"/>
      <c r="T94" s="71"/>
      <c r="U94" s="49"/>
      <c r="AE94" s="106"/>
      <c r="AF94" s="106"/>
      <c r="AG94" s="107"/>
      <c r="AH94" s="107"/>
    </row>
    <row r="95" spans="1:34" ht="31.2" customHeight="1">
      <c r="A95" s="39">
        <v>92</v>
      </c>
      <c r="B95" s="120" t="s">
        <v>20</v>
      </c>
      <c r="C95" s="74"/>
      <c r="D95" s="44" t="s">
        <v>144</v>
      </c>
      <c r="E95" s="41"/>
      <c r="F95" s="108"/>
      <c r="G95" s="42">
        <v>2.2000000000000002</v>
      </c>
      <c r="H95" s="123">
        <f t="shared" si="1"/>
        <v>166.44999999999993</v>
      </c>
      <c r="I95" s="124" t="s">
        <v>145</v>
      </c>
      <c r="J95" s="47"/>
      <c r="K95" s="113" t="s">
        <v>302</v>
      </c>
      <c r="L95" s="45">
        <f>H95-H91</f>
        <v>6.9999999999999716</v>
      </c>
      <c r="M95" t="s">
        <v>100</v>
      </c>
      <c r="T95" s="71"/>
      <c r="U95" s="49"/>
      <c r="AE95" s="106"/>
      <c r="AF95" s="106"/>
      <c r="AG95" s="107"/>
      <c r="AH95" s="107"/>
    </row>
    <row r="96" spans="1:34" ht="18" customHeight="1">
      <c r="A96" s="22">
        <v>93</v>
      </c>
      <c r="B96" s="118" t="s">
        <v>12</v>
      </c>
      <c r="C96" s="50"/>
      <c r="D96" s="23"/>
      <c r="E96" s="24"/>
      <c r="F96" s="101" t="s">
        <v>146</v>
      </c>
      <c r="G96" s="25">
        <v>0.3</v>
      </c>
      <c r="H96" s="122">
        <f t="shared" si="1"/>
        <v>166.74999999999994</v>
      </c>
      <c r="I96" s="52"/>
      <c r="J96" s="36"/>
      <c r="K96" s="37" t="s">
        <v>147</v>
      </c>
      <c r="L96" s="38"/>
      <c r="T96" s="71"/>
      <c r="U96" s="49"/>
      <c r="AE96" s="106"/>
      <c r="AF96" s="106"/>
      <c r="AG96" s="107"/>
      <c r="AH96" s="107"/>
    </row>
    <row r="97" spans="1:34" ht="18" customHeight="1">
      <c r="A97" s="22">
        <v>94</v>
      </c>
      <c r="B97" s="118"/>
      <c r="C97" s="50"/>
      <c r="D97" s="23"/>
      <c r="E97" s="24"/>
      <c r="F97" s="125" t="s">
        <v>160</v>
      </c>
      <c r="G97" s="25">
        <v>4</v>
      </c>
      <c r="H97" s="122">
        <f t="shared" si="1"/>
        <v>170.74999999999994</v>
      </c>
      <c r="I97" s="52"/>
      <c r="J97" s="36"/>
      <c r="K97" s="37" t="s">
        <v>152</v>
      </c>
      <c r="L97" s="38"/>
      <c r="T97" s="71"/>
      <c r="U97" s="49"/>
      <c r="AE97" s="106"/>
      <c r="AF97" s="106"/>
      <c r="AG97" s="107"/>
      <c r="AH97" s="107"/>
    </row>
    <row r="98" spans="1:34" ht="18" customHeight="1">
      <c r="A98" s="22">
        <v>95</v>
      </c>
      <c r="B98" s="50"/>
      <c r="C98" s="50"/>
      <c r="D98" s="23"/>
      <c r="E98" s="24"/>
      <c r="F98" s="125" t="s">
        <v>160</v>
      </c>
      <c r="G98" s="25">
        <v>0.1</v>
      </c>
      <c r="H98" s="122">
        <f t="shared" si="1"/>
        <v>170.84999999999994</v>
      </c>
      <c r="I98" s="52"/>
      <c r="J98" s="36"/>
      <c r="K98" s="37" t="s">
        <v>148</v>
      </c>
      <c r="L98" s="38"/>
      <c r="T98" s="71"/>
      <c r="U98" s="49"/>
      <c r="AE98" s="106"/>
      <c r="AF98" s="106"/>
      <c r="AG98" s="107"/>
      <c r="AH98" s="107"/>
    </row>
    <row r="99" spans="1:34" ht="18" customHeight="1">
      <c r="A99" s="22">
        <v>96</v>
      </c>
      <c r="B99" s="50" t="s">
        <v>23</v>
      </c>
      <c r="C99" s="50"/>
      <c r="D99" s="23"/>
      <c r="E99" s="24"/>
      <c r="F99" s="125" t="s">
        <v>160</v>
      </c>
      <c r="G99" s="66">
        <v>0.8</v>
      </c>
      <c r="H99" s="122">
        <f t="shared" si="1"/>
        <v>171.64999999999995</v>
      </c>
      <c r="I99" s="52"/>
      <c r="J99" s="36"/>
      <c r="K99" s="37" t="s">
        <v>126</v>
      </c>
      <c r="L99" s="38"/>
      <c r="T99" s="71"/>
      <c r="U99" s="49"/>
      <c r="AE99" s="106"/>
      <c r="AF99" s="106"/>
      <c r="AG99" s="107"/>
      <c r="AH99" s="107"/>
    </row>
    <row r="100" spans="1:34" ht="18" customHeight="1">
      <c r="A100" s="22">
        <v>97</v>
      </c>
      <c r="B100" s="50" t="s">
        <v>23</v>
      </c>
      <c r="C100" s="50"/>
      <c r="D100" s="23"/>
      <c r="E100" s="24"/>
      <c r="F100" s="125" t="s">
        <v>160</v>
      </c>
      <c r="G100" s="57">
        <v>0.05</v>
      </c>
      <c r="H100" s="63">
        <f t="shared" si="1"/>
        <v>171.69999999999996</v>
      </c>
      <c r="I100" s="52"/>
      <c r="J100" s="36"/>
      <c r="K100" s="37" t="s">
        <v>127</v>
      </c>
      <c r="L100" s="38"/>
      <c r="T100" s="71"/>
      <c r="U100" s="49"/>
      <c r="AE100" s="106"/>
      <c r="AF100" s="106"/>
      <c r="AG100" s="107"/>
      <c r="AH100" s="107"/>
    </row>
    <row r="101" spans="1:34" ht="18" customHeight="1">
      <c r="A101" s="22">
        <v>98</v>
      </c>
      <c r="B101" s="118"/>
      <c r="C101" s="50"/>
      <c r="D101" s="23"/>
      <c r="E101" s="24"/>
      <c r="F101" s="125" t="s">
        <v>160</v>
      </c>
      <c r="G101" s="57">
        <v>0.05</v>
      </c>
      <c r="H101" s="63">
        <f t="shared" si="1"/>
        <v>171.74999999999997</v>
      </c>
      <c r="I101" s="52"/>
      <c r="J101" s="36"/>
      <c r="K101" s="37" t="s">
        <v>149</v>
      </c>
      <c r="L101" s="38"/>
      <c r="T101" s="71"/>
      <c r="U101" s="49"/>
      <c r="AE101" s="106"/>
      <c r="AF101" s="106"/>
      <c r="AG101" s="107"/>
      <c r="AH101" s="107"/>
    </row>
    <row r="102" spans="1:34" ht="18" customHeight="1">
      <c r="A102" s="22">
        <v>99</v>
      </c>
      <c r="B102" s="118"/>
      <c r="C102" s="50"/>
      <c r="D102" s="23"/>
      <c r="E102" s="24"/>
      <c r="F102" s="125" t="s">
        <v>160</v>
      </c>
      <c r="G102" s="25">
        <v>0.1</v>
      </c>
      <c r="H102" s="122">
        <f t="shared" si="1"/>
        <v>171.84999999999997</v>
      </c>
      <c r="I102" s="52"/>
      <c r="J102" s="36"/>
      <c r="K102" s="37" t="s">
        <v>148</v>
      </c>
      <c r="L102" s="38"/>
      <c r="T102" s="71"/>
      <c r="U102" s="49"/>
      <c r="AE102" s="106"/>
      <c r="AF102" s="106"/>
      <c r="AG102" s="107"/>
      <c r="AH102" s="107"/>
    </row>
    <row r="103" spans="1:34" ht="18" customHeight="1">
      <c r="A103" s="22">
        <v>100</v>
      </c>
      <c r="B103" s="118" t="s">
        <v>12</v>
      </c>
      <c r="C103" s="50"/>
      <c r="D103" s="23"/>
      <c r="E103" s="24"/>
      <c r="F103" s="125" t="s">
        <v>160</v>
      </c>
      <c r="G103" s="25">
        <v>1.2</v>
      </c>
      <c r="H103" s="122">
        <f t="shared" si="1"/>
        <v>173.04999999999995</v>
      </c>
      <c r="I103" s="52"/>
      <c r="J103" s="36"/>
      <c r="K103" s="37" t="s">
        <v>150</v>
      </c>
      <c r="L103" s="38"/>
      <c r="T103" s="71"/>
      <c r="U103" s="49"/>
      <c r="AE103" s="106"/>
      <c r="AF103" s="106"/>
      <c r="AG103" s="107"/>
      <c r="AH103" s="107"/>
    </row>
    <row r="104" spans="1:34" ht="18" customHeight="1">
      <c r="A104" s="22">
        <v>101</v>
      </c>
      <c r="B104" s="118" t="s">
        <v>12</v>
      </c>
      <c r="C104" s="50"/>
      <c r="D104" s="23"/>
      <c r="E104" s="24"/>
      <c r="F104" s="125" t="s">
        <v>160</v>
      </c>
      <c r="G104" s="25">
        <v>0.5</v>
      </c>
      <c r="H104" s="122">
        <f t="shared" si="1"/>
        <v>173.54999999999995</v>
      </c>
      <c r="I104" s="52"/>
      <c r="J104" s="36"/>
      <c r="K104" s="37" t="s">
        <v>151</v>
      </c>
      <c r="L104" s="38"/>
      <c r="T104" s="71"/>
      <c r="U104" s="49"/>
      <c r="AE104" s="106"/>
      <c r="AF104" s="106"/>
      <c r="AG104" s="107"/>
      <c r="AH104" s="107"/>
    </row>
    <row r="105" spans="1:34" ht="18" customHeight="1">
      <c r="A105" s="22">
        <v>102</v>
      </c>
      <c r="B105" s="118"/>
      <c r="C105" s="50"/>
      <c r="D105" s="23"/>
      <c r="E105" s="24"/>
      <c r="F105" s="125" t="s">
        <v>160</v>
      </c>
      <c r="G105" s="25">
        <v>0.1</v>
      </c>
      <c r="H105" s="122">
        <f t="shared" si="1"/>
        <v>173.64999999999995</v>
      </c>
      <c r="I105" s="52"/>
      <c r="J105" s="36"/>
      <c r="K105" s="37" t="s">
        <v>153</v>
      </c>
      <c r="L105" s="38"/>
      <c r="T105" s="71"/>
      <c r="U105" s="49"/>
      <c r="AE105" s="106"/>
      <c r="AF105" s="106"/>
      <c r="AG105" s="107"/>
      <c r="AH105" s="107"/>
    </row>
    <row r="106" spans="1:34" ht="18" customHeight="1">
      <c r="A106" s="22">
        <v>103</v>
      </c>
      <c r="B106" s="166" t="s">
        <v>33</v>
      </c>
      <c r="C106" s="50"/>
      <c r="D106" s="23"/>
      <c r="E106" s="24"/>
      <c r="F106" s="125" t="s">
        <v>160</v>
      </c>
      <c r="G106" s="25">
        <v>1.7</v>
      </c>
      <c r="H106" s="122">
        <f t="shared" si="1"/>
        <v>175.34999999999994</v>
      </c>
      <c r="I106" s="52"/>
      <c r="J106" s="36"/>
      <c r="K106" s="37" t="s">
        <v>154</v>
      </c>
      <c r="L106" s="38"/>
      <c r="T106" s="71"/>
      <c r="U106" s="49"/>
      <c r="AE106" s="106"/>
      <c r="AF106" s="106"/>
      <c r="AG106" s="107"/>
      <c r="AH106" s="107"/>
    </row>
    <row r="107" spans="1:34" ht="18" customHeight="1">
      <c r="A107" s="22">
        <v>104</v>
      </c>
      <c r="B107" s="118" t="s">
        <v>20</v>
      </c>
      <c r="C107" s="50"/>
      <c r="D107" s="23"/>
      <c r="E107" s="24"/>
      <c r="F107" s="125" t="s">
        <v>160</v>
      </c>
      <c r="G107" s="25">
        <v>0.1</v>
      </c>
      <c r="H107" s="122">
        <f t="shared" si="1"/>
        <v>175.44999999999993</v>
      </c>
      <c r="I107" s="52"/>
      <c r="J107" s="36"/>
      <c r="K107" s="37" t="s">
        <v>155</v>
      </c>
      <c r="L107" s="38"/>
      <c r="T107" s="71"/>
      <c r="U107" s="49"/>
      <c r="AE107" s="106"/>
      <c r="AF107" s="106"/>
      <c r="AG107" s="107"/>
      <c r="AH107" s="107"/>
    </row>
    <row r="108" spans="1:34" ht="18" customHeight="1">
      <c r="A108" s="22">
        <v>105</v>
      </c>
      <c r="B108" s="118" t="s">
        <v>20</v>
      </c>
      <c r="C108" s="50"/>
      <c r="D108" s="23"/>
      <c r="E108" s="24"/>
      <c r="F108" s="125" t="s">
        <v>160</v>
      </c>
      <c r="G108" s="25">
        <v>2.5</v>
      </c>
      <c r="H108" s="122">
        <f t="shared" si="1"/>
        <v>177.94999999999993</v>
      </c>
      <c r="I108" s="52"/>
      <c r="J108" s="36"/>
      <c r="K108" s="37" t="s">
        <v>156</v>
      </c>
      <c r="L108" s="38"/>
      <c r="T108" s="71"/>
      <c r="U108" s="49"/>
      <c r="AE108" s="106"/>
      <c r="AF108" s="106"/>
      <c r="AG108" s="107"/>
      <c r="AH108" s="107"/>
    </row>
    <row r="109" spans="1:34" ht="46.2" customHeight="1">
      <c r="A109" s="39">
        <v>106</v>
      </c>
      <c r="B109" s="120" t="s">
        <v>12</v>
      </c>
      <c r="C109" s="74"/>
      <c r="D109" s="44" t="s">
        <v>176</v>
      </c>
      <c r="E109" s="41"/>
      <c r="F109" s="108"/>
      <c r="G109" s="42">
        <v>0.2</v>
      </c>
      <c r="H109" s="123">
        <f t="shared" si="1"/>
        <v>178.14999999999992</v>
      </c>
      <c r="I109" s="77" t="s">
        <v>229</v>
      </c>
      <c r="J109" s="47"/>
      <c r="K109" s="44" t="s">
        <v>303</v>
      </c>
      <c r="L109" s="45">
        <f>H109-H95</f>
        <v>11.699999999999989</v>
      </c>
      <c r="M109" t="s">
        <v>100</v>
      </c>
      <c r="T109" s="71"/>
      <c r="U109" s="49"/>
      <c r="AE109" s="106"/>
      <c r="AF109" s="106"/>
      <c r="AG109" s="107"/>
      <c r="AH109" s="107"/>
    </row>
    <row r="110" spans="1:34" ht="18" customHeight="1">
      <c r="A110" s="22">
        <v>107</v>
      </c>
      <c r="B110" s="118" t="s">
        <v>20</v>
      </c>
      <c r="C110" s="50"/>
      <c r="D110" s="23"/>
      <c r="E110" s="24"/>
      <c r="F110" s="101"/>
      <c r="G110" s="25">
        <v>0.1</v>
      </c>
      <c r="H110" s="122">
        <f t="shared" si="1"/>
        <v>178.24999999999991</v>
      </c>
      <c r="I110" s="52"/>
      <c r="J110" s="36"/>
      <c r="K110" s="37"/>
      <c r="L110" s="38"/>
      <c r="T110" s="71"/>
      <c r="U110" s="49"/>
      <c r="AE110" s="106"/>
      <c r="AF110" s="106"/>
      <c r="AG110" s="107"/>
      <c r="AH110" s="107"/>
    </row>
    <row r="111" spans="1:34" ht="18" customHeight="1">
      <c r="A111" s="22">
        <v>108</v>
      </c>
      <c r="B111" s="118" t="s">
        <v>20</v>
      </c>
      <c r="C111" s="50"/>
      <c r="D111" s="23"/>
      <c r="E111" s="24"/>
      <c r="F111" s="101"/>
      <c r="G111" s="25">
        <v>0.3</v>
      </c>
      <c r="H111" s="122">
        <f t="shared" si="1"/>
        <v>178.54999999999993</v>
      </c>
      <c r="I111" s="52"/>
      <c r="J111" s="36"/>
      <c r="K111" s="37"/>
      <c r="L111" s="38"/>
      <c r="T111" s="71"/>
      <c r="U111" s="49"/>
      <c r="AE111" s="106"/>
      <c r="AF111" s="106"/>
      <c r="AG111" s="107"/>
      <c r="AH111" s="107"/>
    </row>
    <row r="112" spans="1:34" ht="18" customHeight="1">
      <c r="A112" s="22">
        <v>109</v>
      </c>
      <c r="B112" s="118" t="s">
        <v>12</v>
      </c>
      <c r="C112" s="50" t="s">
        <v>28</v>
      </c>
      <c r="D112" s="23" t="s">
        <v>179</v>
      </c>
      <c r="E112" s="24"/>
      <c r="F112" s="101" t="s">
        <v>180</v>
      </c>
      <c r="G112" s="25">
        <v>0.3</v>
      </c>
      <c r="H112" s="122">
        <f t="shared" si="1"/>
        <v>178.84999999999994</v>
      </c>
      <c r="I112" s="52"/>
      <c r="J112" s="36"/>
      <c r="K112" s="37" t="s">
        <v>230</v>
      </c>
      <c r="L112" s="38"/>
      <c r="T112" s="71"/>
      <c r="U112" s="49"/>
      <c r="AE112" s="106"/>
      <c r="AF112" s="106"/>
      <c r="AG112" s="107"/>
      <c r="AH112" s="107"/>
    </row>
    <row r="113" spans="1:34" ht="18" customHeight="1">
      <c r="A113" s="22">
        <v>110</v>
      </c>
      <c r="B113" s="118" t="s">
        <v>20</v>
      </c>
      <c r="C113" s="50"/>
      <c r="D113" s="23" t="s">
        <v>231</v>
      </c>
      <c r="E113" s="24"/>
      <c r="F113" s="101" t="s">
        <v>180</v>
      </c>
      <c r="G113" s="25">
        <v>1</v>
      </c>
      <c r="H113" s="122">
        <f t="shared" si="1"/>
        <v>179.84999999999994</v>
      </c>
      <c r="I113" s="52"/>
      <c r="J113" s="36"/>
      <c r="K113" s="37"/>
      <c r="L113" s="38"/>
      <c r="T113" s="71"/>
      <c r="U113" s="49"/>
      <c r="AE113" s="106"/>
      <c r="AF113" s="106"/>
      <c r="AG113" s="107"/>
      <c r="AH113" s="107"/>
    </row>
    <row r="114" spans="1:34" ht="25.95" customHeight="1">
      <c r="A114" s="22">
        <v>111</v>
      </c>
      <c r="B114" s="166" t="s">
        <v>232</v>
      </c>
      <c r="C114" s="50" t="s">
        <v>28</v>
      </c>
      <c r="D114" s="23"/>
      <c r="E114" s="24"/>
      <c r="F114" s="167" t="s">
        <v>234</v>
      </c>
      <c r="G114" s="25">
        <v>0.2</v>
      </c>
      <c r="H114" s="122">
        <f t="shared" si="1"/>
        <v>180.04999999999993</v>
      </c>
      <c r="I114" s="5"/>
      <c r="J114" s="36"/>
      <c r="K114" s="37" t="s">
        <v>233</v>
      </c>
      <c r="L114" s="38"/>
      <c r="T114" s="71"/>
      <c r="U114" s="49"/>
      <c r="AE114" s="106"/>
      <c r="AF114" s="106"/>
      <c r="AG114" s="107"/>
      <c r="AH114" s="107"/>
    </row>
    <row r="115" spans="1:34" ht="18" customHeight="1">
      <c r="A115" s="22">
        <v>112</v>
      </c>
      <c r="B115" s="118" t="s">
        <v>12</v>
      </c>
      <c r="C115" s="50" t="s">
        <v>28</v>
      </c>
      <c r="D115" s="23" t="s">
        <v>235</v>
      </c>
      <c r="E115" s="24"/>
      <c r="F115" s="167" t="s">
        <v>234</v>
      </c>
      <c r="G115" s="25">
        <v>3.3</v>
      </c>
      <c r="H115" s="122">
        <f t="shared" si="1"/>
        <v>183.34999999999994</v>
      </c>
      <c r="I115" s="52"/>
      <c r="J115" s="36"/>
      <c r="K115" s="37"/>
      <c r="L115" s="38"/>
      <c r="T115" s="71"/>
      <c r="U115" s="49"/>
      <c r="AE115" s="106"/>
      <c r="AF115" s="106"/>
      <c r="AG115" s="107"/>
      <c r="AH115" s="107"/>
    </row>
    <row r="116" spans="1:34" ht="18" customHeight="1">
      <c r="A116" s="22">
        <v>113</v>
      </c>
      <c r="B116" s="166" t="s">
        <v>33</v>
      </c>
      <c r="C116" s="50" t="s">
        <v>28</v>
      </c>
      <c r="D116" s="23" t="s">
        <v>236</v>
      </c>
      <c r="E116" s="24"/>
      <c r="F116" s="167" t="s">
        <v>239</v>
      </c>
      <c r="G116" s="57">
        <v>0.6</v>
      </c>
      <c r="H116" s="122">
        <f t="shared" si="1"/>
        <v>183.94999999999993</v>
      </c>
      <c r="I116" s="52"/>
      <c r="J116" s="36"/>
      <c r="K116" s="37"/>
      <c r="L116" s="38"/>
      <c r="T116" s="71"/>
      <c r="U116" s="49"/>
      <c r="AE116" s="106"/>
      <c r="AF116" s="106"/>
      <c r="AG116" s="107"/>
      <c r="AH116" s="107"/>
    </row>
    <row r="117" spans="1:34" ht="18" customHeight="1">
      <c r="A117" s="22">
        <v>114</v>
      </c>
      <c r="B117" s="166" t="s">
        <v>33</v>
      </c>
      <c r="C117" s="50"/>
      <c r="D117" s="23"/>
      <c r="E117" s="24"/>
      <c r="F117" s="168" t="s">
        <v>237</v>
      </c>
      <c r="G117" s="25">
        <v>2.4</v>
      </c>
      <c r="H117" s="122">
        <f t="shared" si="1"/>
        <v>186.34999999999994</v>
      </c>
      <c r="I117" s="52"/>
      <c r="J117" s="36"/>
      <c r="K117" s="37"/>
      <c r="L117" s="38"/>
      <c r="T117" s="71"/>
      <c r="U117" s="49"/>
      <c r="AE117" s="106"/>
      <c r="AF117" s="106"/>
      <c r="AG117" s="107"/>
      <c r="AH117" s="107"/>
    </row>
    <row r="118" spans="1:34" ht="18" customHeight="1">
      <c r="A118" s="22">
        <v>115</v>
      </c>
      <c r="B118" s="126"/>
      <c r="C118" s="50" t="s">
        <v>28</v>
      </c>
      <c r="D118" s="23"/>
      <c r="E118" s="24"/>
      <c r="F118" s="101"/>
      <c r="G118" s="25">
        <v>0.2</v>
      </c>
      <c r="H118" s="122">
        <f t="shared" si="1"/>
        <v>186.54999999999993</v>
      </c>
      <c r="I118" s="52"/>
      <c r="J118" s="36"/>
      <c r="K118" s="37"/>
      <c r="L118" s="38"/>
      <c r="T118" s="71"/>
      <c r="U118" s="49"/>
      <c r="AE118" s="106"/>
      <c r="AF118" s="106"/>
      <c r="AG118" s="107"/>
      <c r="AH118" s="107"/>
    </row>
    <row r="119" spans="1:34" ht="18" customHeight="1">
      <c r="A119" s="22">
        <v>116</v>
      </c>
      <c r="B119" s="118" t="s">
        <v>12</v>
      </c>
      <c r="C119" s="50" t="s">
        <v>28</v>
      </c>
      <c r="D119" s="23" t="s">
        <v>240</v>
      </c>
      <c r="E119" s="24"/>
      <c r="F119" s="168" t="s">
        <v>238</v>
      </c>
      <c r="G119" s="25">
        <v>0.4</v>
      </c>
      <c r="H119" s="122">
        <f t="shared" si="1"/>
        <v>186.94999999999993</v>
      </c>
      <c r="I119" s="52"/>
      <c r="J119" s="36"/>
      <c r="K119" s="37"/>
      <c r="L119" s="38"/>
      <c r="T119" s="71"/>
      <c r="U119" s="49"/>
      <c r="AE119" s="106"/>
      <c r="AF119" s="106"/>
      <c r="AG119" s="107"/>
      <c r="AH119" s="107"/>
    </row>
    <row r="120" spans="1:34" ht="18" customHeight="1">
      <c r="A120" s="22">
        <v>117</v>
      </c>
      <c r="B120" s="166" t="s">
        <v>33</v>
      </c>
      <c r="C120" s="50" t="s">
        <v>28</v>
      </c>
      <c r="D120" s="23"/>
      <c r="E120" s="24"/>
      <c r="F120" s="135" t="s">
        <v>241</v>
      </c>
      <c r="G120" s="25">
        <v>0.4</v>
      </c>
      <c r="H120" s="122">
        <f t="shared" si="1"/>
        <v>187.34999999999994</v>
      </c>
      <c r="I120" s="178"/>
      <c r="J120" s="23"/>
      <c r="K120" s="26"/>
      <c r="L120" s="28"/>
      <c r="T120" s="71"/>
      <c r="U120" s="49"/>
      <c r="AE120" s="106"/>
      <c r="AF120" s="106"/>
      <c r="AG120" s="107"/>
      <c r="AH120" s="107"/>
    </row>
    <row r="121" spans="1:34" ht="18" customHeight="1">
      <c r="A121" s="176">
        <v>118</v>
      </c>
      <c r="B121" s="62" t="s">
        <v>19</v>
      </c>
      <c r="C121" s="50" t="s">
        <v>28</v>
      </c>
      <c r="D121" s="23" t="s">
        <v>243</v>
      </c>
      <c r="E121" s="24"/>
      <c r="F121" s="101" t="s">
        <v>242</v>
      </c>
      <c r="G121" s="25">
        <v>0.6</v>
      </c>
      <c r="H121" s="122">
        <f t="shared" si="1"/>
        <v>187.94999999999993</v>
      </c>
      <c r="I121" s="52"/>
      <c r="J121" s="36"/>
      <c r="K121" s="37"/>
      <c r="L121" s="38"/>
      <c r="T121" s="71"/>
      <c r="U121" s="49"/>
      <c r="AE121" s="106"/>
      <c r="AF121" s="106"/>
      <c r="AG121" s="107"/>
      <c r="AH121" s="107"/>
    </row>
    <row r="122" spans="1:34" ht="18" customHeight="1">
      <c r="A122" s="22">
        <v>119</v>
      </c>
      <c r="B122" s="118" t="s">
        <v>16</v>
      </c>
      <c r="C122" s="50"/>
      <c r="D122" s="23"/>
      <c r="E122" s="24"/>
      <c r="F122" s="101" t="s">
        <v>244</v>
      </c>
      <c r="G122" s="25">
        <v>1.1000000000000001</v>
      </c>
      <c r="H122" s="122">
        <f t="shared" si="1"/>
        <v>189.04999999999993</v>
      </c>
      <c r="I122" s="5"/>
      <c r="J122" s="36"/>
      <c r="K122" s="37"/>
      <c r="L122" s="38"/>
      <c r="T122" s="71"/>
      <c r="U122" s="49"/>
      <c r="AE122" s="106"/>
      <c r="AF122" s="106"/>
      <c r="AG122" s="107"/>
      <c r="AH122" s="107"/>
    </row>
    <row r="123" spans="1:34" ht="18" customHeight="1">
      <c r="A123" s="22">
        <v>120</v>
      </c>
      <c r="B123" s="118" t="s">
        <v>12</v>
      </c>
      <c r="C123" s="50" t="s">
        <v>28</v>
      </c>
      <c r="D123" s="23" t="s">
        <v>245</v>
      </c>
      <c r="E123" s="24"/>
      <c r="F123" s="101"/>
      <c r="G123" s="25">
        <v>0.3</v>
      </c>
      <c r="H123" s="122">
        <f t="shared" si="1"/>
        <v>189.34999999999994</v>
      </c>
      <c r="I123" s="52"/>
      <c r="J123" s="36"/>
      <c r="K123" s="37"/>
      <c r="L123" s="38"/>
      <c r="T123" s="71"/>
      <c r="U123" s="49"/>
      <c r="AE123" s="106"/>
      <c r="AF123" s="106"/>
      <c r="AG123" s="107"/>
      <c r="AH123" s="107"/>
    </row>
    <row r="124" spans="1:34" ht="18" customHeight="1">
      <c r="A124" s="22">
        <v>121</v>
      </c>
      <c r="B124" s="118" t="s">
        <v>20</v>
      </c>
      <c r="C124" s="50" t="s">
        <v>28</v>
      </c>
      <c r="D124" s="23"/>
      <c r="E124" s="24"/>
      <c r="F124" s="101" t="s">
        <v>246</v>
      </c>
      <c r="G124" s="25">
        <v>0.7</v>
      </c>
      <c r="H124" s="122">
        <f t="shared" si="1"/>
        <v>190.04999999999993</v>
      </c>
      <c r="I124" s="52"/>
      <c r="J124" s="36"/>
      <c r="K124" s="37"/>
      <c r="L124" s="38"/>
      <c r="T124" s="71"/>
      <c r="U124" s="49"/>
      <c r="AE124" s="106"/>
      <c r="AF124" s="106"/>
      <c r="AG124" s="107"/>
      <c r="AH124" s="107"/>
    </row>
    <row r="125" spans="1:34" ht="18" customHeight="1">
      <c r="A125" s="22">
        <v>122</v>
      </c>
      <c r="B125" s="118" t="s">
        <v>16</v>
      </c>
      <c r="C125" s="50" t="s">
        <v>28</v>
      </c>
      <c r="D125" s="23"/>
      <c r="E125" s="24"/>
      <c r="F125" s="101"/>
      <c r="G125" s="25">
        <v>0.3</v>
      </c>
      <c r="H125" s="122">
        <f t="shared" si="1"/>
        <v>190.34999999999994</v>
      </c>
      <c r="I125" s="52"/>
      <c r="J125" s="36"/>
      <c r="K125" s="37" t="s">
        <v>247</v>
      </c>
      <c r="L125" s="38"/>
      <c r="T125" s="71"/>
      <c r="U125" s="49"/>
      <c r="AE125" s="106"/>
      <c r="AF125" s="106"/>
      <c r="AG125" s="107"/>
      <c r="AH125" s="107"/>
    </row>
    <row r="126" spans="1:34" ht="49.05" customHeight="1">
      <c r="A126" s="39">
        <v>123</v>
      </c>
      <c r="B126" s="74" t="s">
        <v>36</v>
      </c>
      <c r="C126" s="74"/>
      <c r="D126" s="44" t="s">
        <v>249</v>
      </c>
      <c r="E126" s="41"/>
      <c r="F126" s="102" t="s">
        <v>248</v>
      </c>
      <c r="G126" s="169">
        <v>3.6</v>
      </c>
      <c r="H126" s="123">
        <f t="shared" si="1"/>
        <v>193.94999999999993</v>
      </c>
      <c r="I126" s="77" t="s">
        <v>229</v>
      </c>
      <c r="J126" s="43"/>
      <c r="K126" s="44" t="s">
        <v>304</v>
      </c>
      <c r="L126" s="45">
        <f>H126-H109</f>
        <v>15.800000000000011</v>
      </c>
      <c r="T126" s="71"/>
      <c r="U126" s="49"/>
      <c r="AE126" s="106"/>
      <c r="AF126" s="106"/>
      <c r="AG126" s="107"/>
      <c r="AH126" s="107"/>
    </row>
    <row r="127" spans="1:34" ht="18" customHeight="1">
      <c r="A127" s="22">
        <v>124</v>
      </c>
      <c r="B127" s="118" t="s">
        <v>16</v>
      </c>
      <c r="C127" s="50"/>
      <c r="D127" s="23"/>
      <c r="E127" s="24"/>
      <c r="F127" s="101" t="s">
        <v>248</v>
      </c>
      <c r="G127" s="25">
        <v>1.8</v>
      </c>
      <c r="H127" s="122">
        <f t="shared" si="1"/>
        <v>195.74999999999994</v>
      </c>
      <c r="I127" s="52"/>
      <c r="J127" s="36"/>
      <c r="K127" s="37"/>
      <c r="L127" s="38"/>
      <c r="T127" s="71"/>
      <c r="U127" s="49"/>
      <c r="AE127" s="106"/>
      <c r="AF127" s="106"/>
      <c r="AG127" s="107"/>
      <c r="AH127" s="107"/>
    </row>
    <row r="128" spans="1:34" ht="18" customHeight="1">
      <c r="A128" s="22">
        <v>125</v>
      </c>
      <c r="B128" s="118" t="s">
        <v>12</v>
      </c>
      <c r="C128" s="50" t="s">
        <v>28</v>
      </c>
      <c r="D128" s="23"/>
      <c r="E128" s="24"/>
      <c r="F128" s="101" t="s">
        <v>254</v>
      </c>
      <c r="G128" s="25">
        <v>1.2</v>
      </c>
      <c r="H128" s="122">
        <f t="shared" si="1"/>
        <v>196.94999999999993</v>
      </c>
      <c r="I128" s="52"/>
      <c r="J128" s="36"/>
      <c r="K128" s="37" t="s">
        <v>255</v>
      </c>
      <c r="L128" s="38"/>
      <c r="T128" s="71"/>
      <c r="U128" s="49"/>
      <c r="AE128" s="106"/>
      <c r="AF128" s="106"/>
      <c r="AG128" s="107"/>
      <c r="AH128" s="107"/>
    </row>
    <row r="129" spans="1:34" ht="18" customHeight="1">
      <c r="A129" s="181" t="s">
        <v>286</v>
      </c>
      <c r="B129" s="182" t="s">
        <v>16</v>
      </c>
      <c r="C129" s="183"/>
      <c r="D129" s="184"/>
      <c r="E129" s="185"/>
      <c r="F129" s="186" t="s">
        <v>254</v>
      </c>
      <c r="G129" s="187">
        <v>0.7</v>
      </c>
      <c r="H129" s="188">
        <f t="shared" si="1"/>
        <v>197.64999999999992</v>
      </c>
      <c r="I129" s="189"/>
      <c r="J129" s="36"/>
      <c r="K129" s="37"/>
      <c r="L129" s="38"/>
      <c r="T129" s="71"/>
      <c r="U129" s="49"/>
      <c r="AE129" s="106"/>
      <c r="AF129" s="106"/>
      <c r="AG129" s="107"/>
      <c r="AH129" s="107"/>
    </row>
    <row r="130" spans="1:34" ht="18" customHeight="1">
      <c r="A130" s="22">
        <v>126</v>
      </c>
      <c r="B130" s="118" t="s">
        <v>12</v>
      </c>
      <c r="C130" s="50" t="s">
        <v>28</v>
      </c>
      <c r="D130" s="23"/>
      <c r="E130" s="24"/>
      <c r="F130" s="101" t="s">
        <v>254</v>
      </c>
      <c r="G130" s="25">
        <v>0.6</v>
      </c>
      <c r="H130" s="122">
        <f t="shared" si="1"/>
        <v>198.24999999999991</v>
      </c>
      <c r="I130" s="52"/>
      <c r="J130" s="36"/>
      <c r="K130" s="37"/>
      <c r="L130" s="38"/>
      <c r="T130" s="71"/>
      <c r="U130" s="49"/>
      <c r="AE130" s="106"/>
      <c r="AF130" s="106"/>
      <c r="AG130" s="107"/>
      <c r="AH130" s="107"/>
    </row>
    <row r="131" spans="1:34" ht="36" customHeight="1">
      <c r="A131" s="39">
        <v>127</v>
      </c>
      <c r="B131" s="74" t="s">
        <v>36</v>
      </c>
      <c r="C131" s="74"/>
      <c r="D131" s="44" t="s">
        <v>257</v>
      </c>
      <c r="E131" s="41"/>
      <c r="F131" s="170" t="s">
        <v>256</v>
      </c>
      <c r="G131" s="42">
        <v>0.5</v>
      </c>
      <c r="H131" s="123">
        <f t="shared" si="1"/>
        <v>198.74999999999991</v>
      </c>
      <c r="I131" s="77" t="s">
        <v>258</v>
      </c>
      <c r="J131" s="47"/>
      <c r="K131" s="44" t="s">
        <v>305</v>
      </c>
      <c r="L131" s="45">
        <f>H131-H126</f>
        <v>4.7999999999999829</v>
      </c>
      <c r="M131" t="s">
        <v>100</v>
      </c>
      <c r="T131" s="71"/>
      <c r="U131" s="49"/>
      <c r="AE131" s="106"/>
      <c r="AF131" s="106"/>
      <c r="AG131" s="107"/>
      <c r="AH131" s="107"/>
    </row>
    <row r="132" spans="1:34" ht="18" customHeight="1">
      <c r="A132" s="22">
        <v>128</v>
      </c>
      <c r="B132" s="126"/>
      <c r="C132" s="50"/>
      <c r="D132" s="23"/>
      <c r="E132" s="24"/>
      <c r="F132" s="171" t="s">
        <v>256</v>
      </c>
      <c r="G132" s="25">
        <v>0.7</v>
      </c>
      <c r="H132" s="122">
        <f t="shared" si="1"/>
        <v>199.4499999999999</v>
      </c>
      <c r="I132" s="52"/>
      <c r="J132" s="36"/>
      <c r="K132" s="37" t="s">
        <v>260</v>
      </c>
      <c r="L132" s="38"/>
      <c r="T132" s="71"/>
      <c r="U132" s="49"/>
      <c r="AE132" s="106"/>
      <c r="AF132" s="106"/>
      <c r="AG132" s="107"/>
      <c r="AH132" s="107"/>
    </row>
    <row r="133" spans="1:34" ht="18" customHeight="1">
      <c r="A133" s="22">
        <v>129</v>
      </c>
      <c r="B133" s="78" t="s">
        <v>36</v>
      </c>
      <c r="C133" s="50"/>
      <c r="D133" s="23"/>
      <c r="E133" s="24"/>
      <c r="F133" s="171" t="s">
        <v>256</v>
      </c>
      <c r="G133" s="25">
        <v>0.3</v>
      </c>
      <c r="H133" s="122">
        <f t="shared" si="1"/>
        <v>199.74999999999991</v>
      </c>
      <c r="I133" s="52"/>
      <c r="J133" s="36"/>
      <c r="K133" s="37"/>
      <c r="L133" s="38"/>
      <c r="T133" s="71"/>
      <c r="U133" s="49"/>
      <c r="AE133" s="106"/>
      <c r="AF133" s="106"/>
      <c r="AG133" s="107"/>
      <c r="AH133" s="107"/>
    </row>
    <row r="134" spans="1:34" ht="18" customHeight="1">
      <c r="A134" s="22">
        <v>130</v>
      </c>
      <c r="B134" s="118" t="s">
        <v>12</v>
      </c>
      <c r="C134" s="50" t="s">
        <v>28</v>
      </c>
      <c r="D134" s="23" t="s">
        <v>262</v>
      </c>
      <c r="E134" s="24"/>
      <c r="F134" s="171" t="s">
        <v>261</v>
      </c>
      <c r="G134" s="25">
        <v>0.3</v>
      </c>
      <c r="H134" s="122">
        <f t="shared" si="1"/>
        <v>200.04999999999993</v>
      </c>
      <c r="I134" s="52"/>
      <c r="J134" s="36"/>
      <c r="K134" s="37"/>
      <c r="L134" s="38"/>
      <c r="T134" s="71"/>
      <c r="U134" s="49"/>
      <c r="AE134" s="106"/>
      <c r="AF134" s="106"/>
      <c r="AG134" s="107"/>
      <c r="AH134" s="107"/>
    </row>
    <row r="135" spans="1:34" ht="18" customHeight="1">
      <c r="A135" s="22">
        <v>131</v>
      </c>
      <c r="B135" s="166"/>
      <c r="C135" s="50" t="s">
        <v>28</v>
      </c>
      <c r="D135" s="23" t="s">
        <v>264</v>
      </c>
      <c r="E135" s="24"/>
      <c r="F135" s="167" t="s">
        <v>263</v>
      </c>
      <c r="G135" s="25">
        <v>0.3</v>
      </c>
      <c r="H135" s="122">
        <f t="shared" si="1"/>
        <v>200.34999999999994</v>
      </c>
      <c r="I135" s="166"/>
      <c r="J135" s="36"/>
      <c r="K135" s="37" t="s">
        <v>265</v>
      </c>
      <c r="L135" s="38"/>
      <c r="N135" s="115" t="s">
        <v>217</v>
      </c>
      <c r="T135" s="71"/>
      <c r="U135" s="49"/>
      <c r="AE135" s="106"/>
      <c r="AF135" s="106"/>
      <c r="AG135" s="107"/>
      <c r="AH135" s="107"/>
    </row>
    <row r="136" spans="1:34" ht="18" customHeight="1">
      <c r="A136" s="22">
        <v>132</v>
      </c>
      <c r="B136" s="118" t="s">
        <v>12</v>
      </c>
      <c r="C136" s="50"/>
      <c r="D136" s="23"/>
      <c r="E136" s="24"/>
      <c r="F136" s="167" t="s">
        <v>263</v>
      </c>
      <c r="G136" s="25">
        <v>0.2</v>
      </c>
      <c r="H136" s="122">
        <f t="shared" si="1"/>
        <v>200.54999999999993</v>
      </c>
      <c r="I136" s="52"/>
      <c r="J136" s="36"/>
      <c r="K136" s="198" t="s">
        <v>266</v>
      </c>
      <c r="L136" s="38"/>
      <c r="N136" s="115" t="s">
        <v>218</v>
      </c>
      <c r="T136" s="71"/>
      <c r="U136" s="49"/>
      <c r="AE136" s="106"/>
      <c r="AF136" s="106"/>
      <c r="AG136" s="107"/>
      <c r="AH136" s="107"/>
    </row>
    <row r="137" spans="1:34" ht="18" customHeight="1">
      <c r="A137" s="22">
        <v>133</v>
      </c>
      <c r="B137" s="118" t="s">
        <v>20</v>
      </c>
      <c r="C137" s="50"/>
      <c r="D137" s="23"/>
      <c r="E137" s="24"/>
      <c r="F137" s="167" t="s">
        <v>263</v>
      </c>
      <c r="G137" s="25">
        <v>0</v>
      </c>
      <c r="H137" s="122">
        <f t="shared" si="1"/>
        <v>200.54999999999993</v>
      </c>
      <c r="I137" s="52"/>
      <c r="J137" s="36"/>
      <c r="K137" s="199"/>
      <c r="L137" s="38"/>
      <c r="N137" s="115" t="s">
        <v>273</v>
      </c>
      <c r="T137" s="71"/>
      <c r="U137" s="49"/>
      <c r="AE137" s="106"/>
      <c r="AF137" s="106"/>
      <c r="AG137" s="107"/>
      <c r="AH137" s="107"/>
    </row>
    <row r="138" spans="1:34" ht="18" customHeight="1">
      <c r="A138" s="22">
        <v>134</v>
      </c>
      <c r="B138" s="118" t="s">
        <v>16</v>
      </c>
      <c r="C138" s="50" t="s">
        <v>28</v>
      </c>
      <c r="D138" s="23" t="s">
        <v>268</v>
      </c>
      <c r="E138" s="24"/>
      <c r="F138" s="167" t="s">
        <v>267</v>
      </c>
      <c r="G138" s="25">
        <v>4</v>
      </c>
      <c r="H138" s="122">
        <f t="shared" si="1"/>
        <v>204.54999999999993</v>
      </c>
      <c r="I138" s="52"/>
      <c r="J138" s="36"/>
      <c r="K138" s="37" t="s">
        <v>269</v>
      </c>
      <c r="L138" s="38"/>
      <c r="T138" s="71"/>
      <c r="U138" s="49"/>
      <c r="AE138" s="106"/>
      <c r="AF138" s="106"/>
      <c r="AG138" s="107"/>
      <c r="AH138" s="107"/>
    </row>
    <row r="139" spans="1:34" ht="18" customHeight="1">
      <c r="A139" s="22">
        <v>135</v>
      </c>
      <c r="B139" s="118" t="s">
        <v>20</v>
      </c>
      <c r="C139" s="50"/>
      <c r="D139" s="23"/>
      <c r="E139" s="24"/>
      <c r="F139" s="167" t="s">
        <v>267</v>
      </c>
      <c r="G139" s="25">
        <v>0</v>
      </c>
      <c r="H139" s="122">
        <f t="shared" si="1"/>
        <v>204.54999999999993</v>
      </c>
      <c r="I139" s="52"/>
      <c r="J139" s="36"/>
      <c r="K139" s="37"/>
      <c r="L139" s="38"/>
      <c r="T139" s="71"/>
      <c r="U139" s="49"/>
      <c r="AE139" s="106"/>
      <c r="AF139" s="106"/>
      <c r="AG139" s="107"/>
      <c r="AH139" s="107"/>
    </row>
    <row r="140" spans="1:34" ht="18" customHeight="1">
      <c r="A140" s="22">
        <v>136</v>
      </c>
      <c r="B140" s="50" t="s">
        <v>23</v>
      </c>
      <c r="C140" s="50"/>
      <c r="D140" s="23"/>
      <c r="E140" s="24"/>
      <c r="F140" s="167" t="s">
        <v>267</v>
      </c>
      <c r="G140" s="25">
        <v>0.1</v>
      </c>
      <c r="H140" s="122">
        <f t="shared" si="1"/>
        <v>204.64999999999992</v>
      </c>
      <c r="I140" s="71"/>
      <c r="J140" s="36"/>
      <c r="K140" s="37"/>
      <c r="L140" s="38"/>
      <c r="T140" s="71"/>
      <c r="U140" s="49"/>
      <c r="AE140" s="106"/>
      <c r="AF140" s="106"/>
      <c r="AG140" s="107"/>
      <c r="AH140" s="107"/>
    </row>
    <row r="141" spans="1:34" ht="18" customHeight="1">
      <c r="A141" s="22">
        <v>137</v>
      </c>
      <c r="B141" s="50" t="s">
        <v>23</v>
      </c>
      <c r="C141" s="50"/>
      <c r="D141" s="23"/>
      <c r="E141" s="24"/>
      <c r="F141" s="101" t="s">
        <v>181</v>
      </c>
      <c r="G141" s="25">
        <v>0.1</v>
      </c>
      <c r="H141" s="122">
        <f t="shared" si="1"/>
        <v>204.74999999999991</v>
      </c>
      <c r="I141" s="52"/>
      <c r="J141" s="36"/>
      <c r="K141" s="172" t="s">
        <v>270</v>
      </c>
      <c r="L141" s="38"/>
      <c r="T141" s="71"/>
      <c r="U141" s="49"/>
      <c r="AE141" s="106"/>
      <c r="AF141" s="106"/>
      <c r="AG141" s="107"/>
      <c r="AH141" s="107"/>
    </row>
    <row r="142" spans="1:34" ht="18" customHeight="1">
      <c r="A142" s="22">
        <v>138</v>
      </c>
      <c r="B142" s="50" t="s">
        <v>23</v>
      </c>
      <c r="C142" s="50"/>
      <c r="D142" s="23"/>
      <c r="E142" s="24"/>
      <c r="F142" s="101"/>
      <c r="G142" s="25">
        <v>4.2</v>
      </c>
      <c r="H142" s="122">
        <f t="shared" si="1"/>
        <v>208.9499999999999</v>
      </c>
      <c r="I142" s="71"/>
      <c r="J142" s="36"/>
      <c r="K142" s="37" t="s">
        <v>182</v>
      </c>
      <c r="L142" s="38"/>
      <c r="T142" s="71"/>
      <c r="U142" s="49"/>
      <c r="AE142" s="106"/>
      <c r="AF142" s="106"/>
      <c r="AG142" s="107"/>
      <c r="AH142" s="107"/>
    </row>
    <row r="143" spans="1:34" ht="18" customHeight="1">
      <c r="A143" s="22">
        <v>139</v>
      </c>
      <c r="B143" s="50" t="s">
        <v>23</v>
      </c>
      <c r="C143" s="50"/>
      <c r="D143" s="23"/>
      <c r="E143" s="24"/>
      <c r="F143" s="101"/>
      <c r="G143" s="25">
        <v>0.1</v>
      </c>
      <c r="H143" s="122">
        <f t="shared" si="1"/>
        <v>209.0499999999999</v>
      </c>
      <c r="I143" s="52"/>
      <c r="J143" s="36"/>
      <c r="K143" s="37" t="s">
        <v>271</v>
      </c>
      <c r="L143" s="38"/>
      <c r="T143" s="71"/>
      <c r="U143" s="49"/>
      <c r="AE143" s="106"/>
      <c r="AF143" s="106"/>
      <c r="AG143" s="107"/>
      <c r="AH143" s="107"/>
    </row>
    <row r="144" spans="1:34" ht="18" customHeight="1">
      <c r="A144" s="22">
        <v>140</v>
      </c>
      <c r="B144" s="118" t="s">
        <v>12</v>
      </c>
      <c r="C144" s="50"/>
      <c r="D144" s="23"/>
      <c r="E144" s="24"/>
      <c r="F144" s="101"/>
      <c r="G144" s="25">
        <v>0.2</v>
      </c>
      <c r="H144" s="122">
        <f t="shared" si="1"/>
        <v>209.24999999999989</v>
      </c>
      <c r="I144" s="52"/>
      <c r="J144" s="36"/>
      <c r="K144" s="37" t="s">
        <v>272</v>
      </c>
      <c r="L144" s="38"/>
      <c r="T144" s="71"/>
      <c r="U144" s="49"/>
      <c r="AE144" s="106"/>
      <c r="AF144" s="106"/>
      <c r="AG144" s="107"/>
      <c r="AH144" s="107"/>
    </row>
    <row r="145" spans="1:34" ht="18" customHeight="1">
      <c r="A145" s="22">
        <v>141</v>
      </c>
      <c r="B145" s="118" t="s">
        <v>17</v>
      </c>
      <c r="C145" s="50"/>
      <c r="D145" s="23"/>
      <c r="E145" s="24"/>
      <c r="F145" s="101"/>
      <c r="G145" s="25">
        <v>0.1</v>
      </c>
      <c r="H145" s="122">
        <f t="shared" si="1"/>
        <v>209.34999999999988</v>
      </c>
      <c r="I145" s="52"/>
      <c r="J145" s="36"/>
      <c r="K145" s="37" t="s">
        <v>183</v>
      </c>
      <c r="L145" s="38"/>
      <c r="T145" s="71"/>
      <c r="U145" s="49"/>
      <c r="AE145" s="106"/>
      <c r="AF145" s="106"/>
      <c r="AG145" s="107"/>
      <c r="AH145" s="107"/>
    </row>
    <row r="146" spans="1:34" ht="18" customHeight="1">
      <c r="A146" s="22">
        <v>142</v>
      </c>
      <c r="B146" s="50" t="s">
        <v>23</v>
      </c>
      <c r="C146" s="50"/>
      <c r="D146" s="23"/>
      <c r="E146" s="24"/>
      <c r="F146" s="101" t="s">
        <v>157</v>
      </c>
      <c r="G146" s="25">
        <v>0.1</v>
      </c>
      <c r="H146" s="122">
        <f t="shared" si="1"/>
        <v>209.44999999999987</v>
      </c>
      <c r="I146" s="52"/>
      <c r="J146" s="36"/>
      <c r="K146" s="37" t="s">
        <v>274</v>
      </c>
      <c r="L146" s="38"/>
      <c r="T146" s="71"/>
      <c r="U146" s="49"/>
      <c r="AE146" s="106"/>
      <c r="AF146" s="106"/>
      <c r="AG146" s="107"/>
      <c r="AH146" s="107"/>
    </row>
    <row r="147" spans="1:34" ht="18" customHeight="1">
      <c r="A147" s="22">
        <v>143</v>
      </c>
      <c r="B147" s="50" t="s">
        <v>23</v>
      </c>
      <c r="C147" s="50"/>
      <c r="D147" s="23"/>
      <c r="E147" s="24"/>
      <c r="F147" s="101"/>
      <c r="G147" s="25">
        <v>2.1</v>
      </c>
      <c r="H147" s="122">
        <f t="shared" si="1"/>
        <v>211.54999999999987</v>
      </c>
      <c r="I147" s="52"/>
      <c r="J147" s="36"/>
      <c r="K147" s="37" t="s">
        <v>159</v>
      </c>
      <c r="L147" s="38"/>
      <c r="T147" s="71"/>
      <c r="U147" s="49"/>
      <c r="AE147" s="106"/>
      <c r="AF147" s="106"/>
      <c r="AG147" s="107"/>
      <c r="AH147" s="107"/>
    </row>
    <row r="148" spans="1:34" ht="18" customHeight="1">
      <c r="A148" s="22">
        <v>144</v>
      </c>
      <c r="B148" s="50" t="s">
        <v>23</v>
      </c>
      <c r="C148" s="50"/>
      <c r="D148" s="23"/>
      <c r="E148" s="24"/>
      <c r="F148" s="101"/>
      <c r="G148" s="25">
        <v>0.1</v>
      </c>
      <c r="H148" s="122">
        <f t="shared" si="1"/>
        <v>211.64999999999986</v>
      </c>
      <c r="I148" s="52"/>
      <c r="J148" s="36"/>
      <c r="K148" s="37" t="s">
        <v>158</v>
      </c>
      <c r="L148" s="38"/>
      <c r="T148" s="71"/>
      <c r="U148" s="49"/>
      <c r="AE148" s="106"/>
      <c r="AF148" s="106"/>
      <c r="AG148" s="107"/>
      <c r="AH148" s="107"/>
    </row>
    <row r="149" spans="1:34" ht="18" customHeight="1">
      <c r="A149" s="22">
        <v>145</v>
      </c>
      <c r="B149" s="126" t="s">
        <v>12</v>
      </c>
      <c r="C149" s="50"/>
      <c r="D149" s="23"/>
      <c r="E149" s="24"/>
      <c r="F149" s="101"/>
      <c r="G149" s="25">
        <v>1.3</v>
      </c>
      <c r="H149" s="122">
        <f t="shared" si="1"/>
        <v>212.94999999999987</v>
      </c>
      <c r="I149" s="52"/>
      <c r="J149" s="36"/>
      <c r="K149" s="37" t="s">
        <v>184</v>
      </c>
      <c r="L149" s="38"/>
      <c r="T149" s="71"/>
      <c r="U149" s="49"/>
      <c r="AE149" s="106"/>
      <c r="AF149" s="106"/>
      <c r="AG149" s="107"/>
      <c r="AH149" s="107"/>
    </row>
    <row r="150" spans="1:34" ht="18" customHeight="1">
      <c r="A150" s="22">
        <v>146</v>
      </c>
      <c r="B150" s="118" t="s">
        <v>20</v>
      </c>
      <c r="C150" s="50"/>
      <c r="D150" s="23"/>
      <c r="E150" s="24"/>
      <c r="F150" s="125"/>
      <c r="G150" s="25">
        <v>0.1</v>
      </c>
      <c r="H150" s="122">
        <f t="shared" si="1"/>
        <v>213.04999999999987</v>
      </c>
      <c r="I150" s="52"/>
      <c r="J150" s="36"/>
      <c r="K150" s="37"/>
      <c r="L150" s="38"/>
      <c r="T150" s="71"/>
      <c r="U150" s="49"/>
      <c r="AE150" s="106"/>
      <c r="AF150" s="106"/>
      <c r="AG150" s="107"/>
      <c r="AH150" s="107"/>
    </row>
    <row r="151" spans="1:34" ht="18" customHeight="1">
      <c r="A151" s="22">
        <v>147</v>
      </c>
      <c r="B151" s="72" t="s">
        <v>42</v>
      </c>
      <c r="C151" s="50"/>
      <c r="D151" s="23"/>
      <c r="E151" s="24"/>
      <c r="F151" s="125"/>
      <c r="G151" s="25">
        <v>0.6</v>
      </c>
      <c r="H151" s="122">
        <f t="shared" si="1"/>
        <v>213.64999999999986</v>
      </c>
      <c r="I151" s="5"/>
      <c r="J151" s="36"/>
      <c r="K151" s="37" t="s">
        <v>177</v>
      </c>
      <c r="L151" s="38"/>
      <c r="T151" s="71"/>
      <c r="U151" s="49"/>
      <c r="AE151" s="106"/>
      <c r="AF151" s="106"/>
      <c r="AG151" s="107"/>
      <c r="AH151" s="107"/>
    </row>
    <row r="152" spans="1:34" ht="18" customHeight="1">
      <c r="A152" s="22">
        <v>148</v>
      </c>
      <c r="B152" s="62" t="s">
        <v>71</v>
      </c>
      <c r="C152" s="50"/>
      <c r="D152" s="23"/>
      <c r="E152" s="24"/>
      <c r="F152" s="125" t="s">
        <v>161</v>
      </c>
      <c r="G152" s="57">
        <v>7.2</v>
      </c>
      <c r="H152" s="63">
        <f t="shared" si="1"/>
        <v>220.84999999999985</v>
      </c>
      <c r="I152" s="52"/>
      <c r="J152" s="36"/>
      <c r="K152" s="37" t="s">
        <v>162</v>
      </c>
      <c r="L152" s="38"/>
      <c r="T152" s="71"/>
      <c r="U152" s="49"/>
      <c r="AE152" s="106"/>
      <c r="AF152" s="106"/>
      <c r="AG152" s="107"/>
      <c r="AH152" s="107"/>
    </row>
    <row r="153" spans="1:34" ht="18" customHeight="1">
      <c r="A153" s="22">
        <v>149</v>
      </c>
      <c r="B153" s="62" t="s">
        <v>71</v>
      </c>
      <c r="C153" s="50"/>
      <c r="D153" s="23"/>
      <c r="E153" s="24"/>
      <c r="F153" s="125" t="s">
        <v>161</v>
      </c>
      <c r="G153" s="57">
        <v>0.05</v>
      </c>
      <c r="H153" s="63">
        <f t="shared" si="1"/>
        <v>220.89999999999986</v>
      </c>
      <c r="I153" s="52"/>
      <c r="J153" s="36"/>
      <c r="K153" s="37" t="s">
        <v>163</v>
      </c>
      <c r="L153" s="38"/>
      <c r="T153" s="71"/>
      <c r="U153" s="49"/>
      <c r="AE153" s="106"/>
      <c r="AF153" s="106"/>
      <c r="AG153" s="107"/>
      <c r="AH153" s="107"/>
    </row>
    <row r="154" spans="1:34" ht="18" customHeight="1">
      <c r="A154" s="22">
        <v>150</v>
      </c>
      <c r="B154" s="62" t="s">
        <v>165</v>
      </c>
      <c r="C154" s="50"/>
      <c r="D154" s="23"/>
      <c r="E154" s="24"/>
      <c r="F154" s="125" t="s">
        <v>161</v>
      </c>
      <c r="G154" s="25">
        <v>2.1</v>
      </c>
      <c r="H154" s="122">
        <f t="shared" si="1"/>
        <v>222.99999999999986</v>
      </c>
      <c r="I154" s="52"/>
      <c r="J154" s="36"/>
      <c r="K154" s="37" t="s">
        <v>164</v>
      </c>
      <c r="L154" s="38"/>
      <c r="T154" s="71"/>
      <c r="U154" s="49"/>
      <c r="AE154" s="106"/>
      <c r="AF154" s="106"/>
      <c r="AG154" s="107"/>
      <c r="AH154" s="107"/>
    </row>
    <row r="155" spans="1:34" ht="18" customHeight="1">
      <c r="A155" s="22">
        <v>151</v>
      </c>
      <c r="B155" s="118" t="s">
        <v>20</v>
      </c>
      <c r="C155" s="50"/>
      <c r="D155" s="23"/>
      <c r="E155" s="24"/>
      <c r="F155" s="125" t="s">
        <v>161</v>
      </c>
      <c r="G155" s="25">
        <v>0.2</v>
      </c>
      <c r="H155" s="122">
        <f>H154+G155</f>
        <v>223.19999999999985</v>
      </c>
      <c r="I155" s="52"/>
      <c r="J155" s="36"/>
      <c r="K155" s="37" t="s">
        <v>166</v>
      </c>
      <c r="L155" s="38"/>
      <c r="T155" s="71"/>
      <c r="U155" s="49"/>
      <c r="AE155" s="106"/>
      <c r="AF155" s="106"/>
      <c r="AG155" s="107"/>
      <c r="AH155" s="107"/>
    </row>
    <row r="156" spans="1:34" ht="30" customHeight="1">
      <c r="A156" s="39">
        <v>152</v>
      </c>
      <c r="B156" s="127" t="s">
        <v>12</v>
      </c>
      <c r="C156" s="74" t="s">
        <v>167</v>
      </c>
      <c r="D156" s="44" t="s">
        <v>289</v>
      </c>
      <c r="E156" s="41"/>
      <c r="F156" s="108" t="s">
        <v>168</v>
      </c>
      <c r="G156" s="42">
        <v>0.7</v>
      </c>
      <c r="H156" s="123">
        <f t="shared" si="1"/>
        <v>223.89999999999984</v>
      </c>
      <c r="I156" s="77" t="s">
        <v>63</v>
      </c>
      <c r="J156" s="47"/>
      <c r="K156" s="113" t="s">
        <v>306</v>
      </c>
      <c r="L156" s="45">
        <f>H156-H131</f>
        <v>25.14999999999992</v>
      </c>
      <c r="M156" t="s">
        <v>171</v>
      </c>
      <c r="T156" s="71"/>
      <c r="U156" s="49"/>
      <c r="AE156" s="106"/>
      <c r="AF156" s="106"/>
      <c r="AG156" s="107"/>
      <c r="AH156" s="107"/>
    </row>
    <row r="157" spans="1:34" ht="18" customHeight="1">
      <c r="A157" s="22">
        <v>153</v>
      </c>
      <c r="B157" s="78"/>
      <c r="C157" s="78"/>
      <c r="D157" s="156"/>
      <c r="E157" s="29"/>
      <c r="F157" s="157" t="s">
        <v>169</v>
      </c>
      <c r="G157" s="158">
        <v>24</v>
      </c>
      <c r="H157" s="122">
        <f t="shared" si="1"/>
        <v>247.89999999999984</v>
      </c>
      <c r="I157" s="52"/>
      <c r="J157" s="33"/>
      <c r="K157" s="34" t="s">
        <v>278</v>
      </c>
      <c r="L157" s="32"/>
      <c r="T157" s="71"/>
      <c r="U157" s="49"/>
      <c r="AE157" s="106"/>
      <c r="AF157" s="106"/>
      <c r="AG157" s="107"/>
      <c r="AH157" s="107"/>
    </row>
    <row r="158" spans="1:34" ht="18" customHeight="1">
      <c r="A158" s="22">
        <v>154</v>
      </c>
      <c r="B158" s="126" t="s">
        <v>12</v>
      </c>
      <c r="C158" s="78"/>
      <c r="D158" s="156"/>
      <c r="E158" s="29"/>
      <c r="F158" s="157"/>
      <c r="G158" s="30">
        <v>1.2</v>
      </c>
      <c r="H158" s="122">
        <f t="shared" si="1"/>
        <v>249.09999999999982</v>
      </c>
      <c r="I158" s="52"/>
      <c r="J158" s="33"/>
      <c r="K158" s="140"/>
      <c r="L158" s="32"/>
      <c r="T158" s="71"/>
      <c r="U158" s="49"/>
      <c r="AE158" s="106"/>
      <c r="AF158" s="106"/>
      <c r="AG158" s="107"/>
      <c r="AH158" s="107"/>
    </row>
    <row r="159" spans="1:34" ht="46.2" customHeight="1">
      <c r="A159" s="39">
        <v>155</v>
      </c>
      <c r="B159" s="127" t="s">
        <v>12</v>
      </c>
      <c r="C159" s="74"/>
      <c r="D159" s="44" t="s">
        <v>290</v>
      </c>
      <c r="E159" s="41"/>
      <c r="F159" s="128" t="s">
        <v>277</v>
      </c>
      <c r="G159" s="42">
        <v>0.6</v>
      </c>
      <c r="H159" s="123">
        <f t="shared" si="1"/>
        <v>249.69999999999982</v>
      </c>
      <c r="I159" s="77" t="s">
        <v>275</v>
      </c>
      <c r="J159" s="47"/>
      <c r="K159" s="44" t="s">
        <v>307</v>
      </c>
      <c r="L159" s="45">
        <f>H159-H156</f>
        <v>25.799999999999983</v>
      </c>
      <c r="T159" s="71"/>
      <c r="U159" s="49"/>
      <c r="AE159" s="106"/>
      <c r="AF159" s="106"/>
      <c r="AG159" s="107"/>
      <c r="AH159" s="107"/>
    </row>
    <row r="160" spans="1:34" ht="18" customHeight="1">
      <c r="A160" s="22">
        <v>156</v>
      </c>
      <c r="B160" s="126" t="s">
        <v>12</v>
      </c>
      <c r="C160" s="78"/>
      <c r="D160" s="156"/>
      <c r="E160" s="29"/>
      <c r="F160" s="157" t="s">
        <v>277</v>
      </c>
      <c r="G160" s="30">
        <v>0.7</v>
      </c>
      <c r="H160" s="122">
        <f t="shared" si="1"/>
        <v>250.39999999999981</v>
      </c>
      <c r="I160" s="5"/>
      <c r="J160" s="33"/>
      <c r="K160" s="140"/>
      <c r="L160" s="32"/>
      <c r="T160" s="71"/>
      <c r="U160" s="49"/>
      <c r="AE160" s="106"/>
      <c r="AF160" s="106"/>
      <c r="AG160" s="107"/>
      <c r="AH160" s="107"/>
    </row>
    <row r="161" spans="1:34" ht="18" customHeight="1">
      <c r="A161" s="22">
        <v>157</v>
      </c>
      <c r="B161" s="78"/>
      <c r="C161" s="78"/>
      <c r="D161" s="156"/>
      <c r="E161" s="29"/>
      <c r="F161" s="157"/>
      <c r="G161" s="30">
        <v>1.1000000000000001</v>
      </c>
      <c r="H161" s="122">
        <f t="shared" si="1"/>
        <v>251.4999999999998</v>
      </c>
      <c r="I161" s="52"/>
      <c r="J161" s="33"/>
      <c r="K161" s="140"/>
      <c r="L161" s="32"/>
      <c r="T161" s="71"/>
      <c r="U161" s="49"/>
      <c r="AE161" s="106"/>
      <c r="AF161" s="106"/>
      <c r="AG161" s="107"/>
      <c r="AH161" s="107"/>
    </row>
    <row r="162" spans="1:34" ht="30" customHeight="1">
      <c r="A162" s="39">
        <v>158</v>
      </c>
      <c r="B162" s="127" t="s">
        <v>12</v>
      </c>
      <c r="C162" s="74" t="s">
        <v>167</v>
      </c>
      <c r="D162" s="44" t="s">
        <v>291</v>
      </c>
      <c r="E162" s="41"/>
      <c r="F162" s="128" t="s">
        <v>169</v>
      </c>
      <c r="G162" s="42">
        <v>24</v>
      </c>
      <c r="H162" s="123">
        <f t="shared" si="1"/>
        <v>275.49999999999977</v>
      </c>
      <c r="I162" s="77" t="s">
        <v>63</v>
      </c>
      <c r="J162" s="47"/>
      <c r="K162" s="113" t="s">
        <v>308</v>
      </c>
      <c r="L162" s="45">
        <f>H162-H159</f>
        <v>25.799999999999955</v>
      </c>
      <c r="M162" t="s">
        <v>171</v>
      </c>
      <c r="T162" s="71"/>
      <c r="U162" s="49"/>
      <c r="AE162" s="106"/>
      <c r="AF162" s="106"/>
      <c r="AG162" s="107"/>
      <c r="AH162" s="107"/>
    </row>
    <row r="163" spans="1:34" ht="65.400000000000006" customHeight="1">
      <c r="A163" s="22">
        <v>159</v>
      </c>
      <c r="B163" s="126" t="s">
        <v>12</v>
      </c>
      <c r="C163" s="50"/>
      <c r="D163" s="23" t="s">
        <v>172</v>
      </c>
      <c r="E163" s="24"/>
      <c r="F163" s="125" t="s">
        <v>170</v>
      </c>
      <c r="G163" s="25">
        <v>23.9</v>
      </c>
      <c r="H163" s="122">
        <f t="shared" si="1"/>
        <v>299.39999999999975</v>
      </c>
      <c r="I163" s="52"/>
      <c r="J163" s="36"/>
      <c r="K163" s="65" t="s">
        <v>69</v>
      </c>
      <c r="L163" s="38"/>
      <c r="T163" s="71"/>
      <c r="U163" s="49"/>
      <c r="AE163" s="106"/>
      <c r="AF163" s="106"/>
      <c r="AG163" s="107"/>
      <c r="AH163" s="107"/>
    </row>
    <row r="164" spans="1:34" ht="18" customHeight="1">
      <c r="A164" s="22">
        <v>160</v>
      </c>
      <c r="B164" s="50" t="s">
        <v>23</v>
      </c>
      <c r="C164" s="50"/>
      <c r="D164" s="23"/>
      <c r="E164" s="24"/>
      <c r="F164" s="125"/>
      <c r="G164" s="25">
        <v>0.1</v>
      </c>
      <c r="H164" s="122">
        <f t="shared" si="1"/>
        <v>299.49999999999977</v>
      </c>
      <c r="I164" s="52"/>
      <c r="J164" s="36"/>
      <c r="K164" s="37" t="s">
        <v>173</v>
      </c>
      <c r="L164" s="38"/>
      <c r="T164" s="71"/>
      <c r="U164" s="49"/>
      <c r="AE164" s="106"/>
      <c r="AF164" s="106"/>
      <c r="AG164" s="107"/>
      <c r="AH164" s="107"/>
    </row>
    <row r="165" spans="1:34" ht="18" customHeight="1">
      <c r="A165" s="22">
        <v>161</v>
      </c>
      <c r="B165" s="118"/>
      <c r="C165" s="50"/>
      <c r="D165" s="23"/>
      <c r="E165" s="24"/>
      <c r="F165" s="125"/>
      <c r="G165" s="25">
        <v>0.3</v>
      </c>
      <c r="H165" s="122">
        <f t="shared" si="1"/>
        <v>299.79999999999978</v>
      </c>
      <c r="I165" s="52"/>
      <c r="J165" s="36"/>
      <c r="K165" s="37" t="s">
        <v>174</v>
      </c>
      <c r="L165" s="38"/>
      <c r="T165" s="71"/>
      <c r="U165" s="49"/>
      <c r="AE165" s="106"/>
      <c r="AF165" s="106"/>
      <c r="AG165" s="107"/>
      <c r="AH165" s="107"/>
    </row>
    <row r="166" spans="1:34" ht="18" customHeight="1">
      <c r="A166" s="22">
        <v>162</v>
      </c>
      <c r="B166" s="126" t="s">
        <v>12</v>
      </c>
      <c r="C166" s="50" t="s">
        <v>28</v>
      </c>
      <c r="D166" s="23" t="s">
        <v>185</v>
      </c>
      <c r="E166" s="24"/>
      <c r="F166" s="125"/>
      <c r="G166" s="66">
        <v>0.4</v>
      </c>
      <c r="H166" s="122">
        <f t="shared" si="1"/>
        <v>300.19999999999976</v>
      </c>
      <c r="I166" s="52"/>
      <c r="J166" s="36"/>
      <c r="K166" s="37"/>
      <c r="L166" s="38"/>
      <c r="AE166" s="106"/>
      <c r="AF166" s="106"/>
      <c r="AG166" s="107"/>
      <c r="AH166" s="107"/>
    </row>
    <row r="167" spans="1:34" ht="48" customHeight="1">
      <c r="A167" s="15">
        <v>163</v>
      </c>
      <c r="B167" s="145"/>
      <c r="C167" s="146"/>
      <c r="D167" s="151" t="s">
        <v>188</v>
      </c>
      <c r="E167" s="147"/>
      <c r="F167" s="148"/>
      <c r="G167" s="142">
        <v>0</v>
      </c>
      <c r="H167" s="142">
        <f t="shared" si="1"/>
        <v>300.19999999999976</v>
      </c>
      <c r="I167" s="149" t="s">
        <v>175</v>
      </c>
      <c r="J167" s="150"/>
      <c r="K167" s="151" t="s">
        <v>309</v>
      </c>
      <c r="L167" s="144">
        <f>H167-H162</f>
        <v>24.699999999999989</v>
      </c>
      <c r="AE167" s="106"/>
      <c r="AF167" s="106"/>
      <c r="AG167" s="107"/>
      <c r="AH167" s="107"/>
    </row>
    <row r="168" spans="1:34" ht="18" customHeight="1">
      <c r="A168" s="22">
        <v>164</v>
      </c>
      <c r="B168" s="126" t="s">
        <v>12</v>
      </c>
      <c r="C168" s="50" t="s">
        <v>28</v>
      </c>
      <c r="D168" s="23" t="s">
        <v>189</v>
      </c>
      <c r="E168" s="24"/>
      <c r="F168" s="152"/>
      <c r="G168" s="66">
        <v>0.1</v>
      </c>
      <c r="H168" s="122">
        <f t="shared" ref="H168:H177" si="3">H167+G168</f>
        <v>300.29999999999978</v>
      </c>
      <c r="I168" s="52"/>
      <c r="J168" s="23"/>
      <c r="K168" s="26" t="s">
        <v>190</v>
      </c>
      <c r="L168" s="28"/>
      <c r="AE168" s="106"/>
      <c r="AF168" s="106"/>
      <c r="AG168" s="107"/>
      <c r="AH168" s="107"/>
    </row>
    <row r="169" spans="1:34" ht="18" customHeight="1">
      <c r="A169" s="22">
        <v>165</v>
      </c>
      <c r="B169" s="126" t="s">
        <v>12</v>
      </c>
      <c r="C169" s="50" t="s">
        <v>28</v>
      </c>
      <c r="D169" s="23"/>
      <c r="E169" s="24"/>
      <c r="F169" s="152"/>
      <c r="G169" s="66">
        <v>0</v>
      </c>
      <c r="H169" s="122">
        <f t="shared" si="3"/>
        <v>300.29999999999978</v>
      </c>
      <c r="I169" s="52"/>
      <c r="J169" s="23"/>
      <c r="K169" s="26" t="s">
        <v>191</v>
      </c>
      <c r="L169" s="28"/>
      <c r="AE169" s="106"/>
      <c r="AF169" s="106"/>
      <c r="AG169" s="107"/>
      <c r="AH169" s="107"/>
    </row>
    <row r="170" spans="1:34" ht="18" customHeight="1">
      <c r="A170" s="22">
        <v>166</v>
      </c>
      <c r="B170" s="126" t="s">
        <v>12</v>
      </c>
      <c r="C170" s="50"/>
      <c r="D170" s="23"/>
      <c r="E170" s="24"/>
      <c r="F170" s="152"/>
      <c r="G170" s="66">
        <v>0.1</v>
      </c>
      <c r="H170" s="122">
        <f t="shared" si="3"/>
        <v>300.39999999999981</v>
      </c>
      <c r="I170" s="52"/>
      <c r="J170" s="23"/>
      <c r="K170" s="26"/>
      <c r="L170" s="28"/>
      <c r="AE170" s="106"/>
      <c r="AF170" s="106"/>
      <c r="AG170" s="107"/>
      <c r="AH170" s="107"/>
    </row>
    <row r="171" spans="1:34" ht="18" customHeight="1">
      <c r="A171" s="22">
        <v>167</v>
      </c>
      <c r="B171" s="121" t="s">
        <v>20</v>
      </c>
      <c r="C171" s="50"/>
      <c r="D171" s="23"/>
      <c r="E171" s="24"/>
      <c r="F171" s="152"/>
      <c r="G171" s="66">
        <v>0.4</v>
      </c>
      <c r="H171" s="122">
        <f t="shared" si="3"/>
        <v>300.79999999999978</v>
      </c>
      <c r="I171" s="52"/>
      <c r="J171" s="23"/>
      <c r="K171" s="26"/>
      <c r="L171" s="28"/>
      <c r="AE171" s="106"/>
      <c r="AF171" s="106"/>
      <c r="AG171" s="107"/>
      <c r="AH171" s="107"/>
    </row>
    <row r="172" spans="1:34" ht="18" customHeight="1">
      <c r="A172" s="22">
        <v>168</v>
      </c>
      <c r="B172" s="126" t="s">
        <v>12</v>
      </c>
      <c r="C172" s="50"/>
      <c r="D172" s="23"/>
      <c r="E172" s="24"/>
      <c r="F172" s="152"/>
      <c r="G172" s="66">
        <v>0.1</v>
      </c>
      <c r="H172" s="122">
        <f t="shared" si="3"/>
        <v>300.89999999999981</v>
      </c>
      <c r="I172" s="52"/>
      <c r="J172" s="23"/>
      <c r="K172" s="26"/>
      <c r="L172" s="28"/>
      <c r="AE172" s="106"/>
      <c r="AF172" s="106"/>
      <c r="AG172" s="107"/>
      <c r="AH172" s="107"/>
    </row>
    <row r="173" spans="1:34" ht="18" customHeight="1">
      <c r="A173" s="22">
        <v>169</v>
      </c>
      <c r="B173" s="126" t="s">
        <v>12</v>
      </c>
      <c r="C173" s="50"/>
      <c r="D173" s="36"/>
      <c r="E173" s="174"/>
      <c r="F173" s="125"/>
      <c r="G173" s="175">
        <v>0.4</v>
      </c>
      <c r="H173" s="122">
        <f t="shared" si="3"/>
        <v>301.29999999999978</v>
      </c>
      <c r="I173" s="52"/>
      <c r="J173" s="36"/>
      <c r="K173" s="37"/>
      <c r="L173" s="38"/>
      <c r="AE173" s="106"/>
      <c r="AF173" s="106"/>
      <c r="AG173" s="107"/>
      <c r="AH173" s="107"/>
    </row>
    <row r="174" spans="1:34" ht="18" customHeight="1">
      <c r="A174" s="22">
        <v>170</v>
      </c>
      <c r="B174" s="118" t="s">
        <v>17</v>
      </c>
      <c r="C174" s="50" t="s">
        <v>28</v>
      </c>
      <c r="D174" s="36"/>
      <c r="E174" s="174"/>
      <c r="F174" s="125"/>
      <c r="G174" s="175">
        <v>0.5</v>
      </c>
      <c r="H174" s="122">
        <f t="shared" si="3"/>
        <v>301.79999999999978</v>
      </c>
      <c r="I174" s="52"/>
      <c r="J174" s="36"/>
      <c r="K174" s="37"/>
      <c r="L174" s="38"/>
      <c r="AE174" s="106"/>
      <c r="AF174" s="106"/>
      <c r="AG174" s="107"/>
      <c r="AH174" s="107"/>
    </row>
    <row r="175" spans="1:34" ht="18" customHeight="1">
      <c r="A175" s="176">
        <v>171</v>
      </c>
      <c r="B175" s="78"/>
      <c r="C175" s="173"/>
      <c r="D175" s="36"/>
      <c r="E175" s="174"/>
      <c r="F175" s="125"/>
      <c r="G175" s="175">
        <v>0.4</v>
      </c>
      <c r="H175" s="122">
        <f t="shared" si="3"/>
        <v>302.19999999999976</v>
      </c>
      <c r="I175" s="52"/>
      <c r="J175" s="36"/>
      <c r="K175" s="37"/>
      <c r="L175" s="38"/>
      <c r="AE175" s="106"/>
      <c r="AF175" s="106"/>
      <c r="AG175" s="107"/>
      <c r="AH175" s="107"/>
    </row>
    <row r="176" spans="1:34" ht="18" customHeight="1">
      <c r="A176" s="22">
        <v>172</v>
      </c>
      <c r="B176" s="118" t="s">
        <v>17</v>
      </c>
      <c r="C176" s="173"/>
      <c r="D176" s="36"/>
      <c r="E176" s="174"/>
      <c r="F176" s="125"/>
      <c r="G176" s="175">
        <v>0.1</v>
      </c>
      <c r="H176" s="122">
        <f t="shared" si="3"/>
        <v>302.29999999999978</v>
      </c>
      <c r="I176" s="52"/>
      <c r="J176" s="36"/>
      <c r="K176" s="37"/>
      <c r="L176" s="38"/>
      <c r="AE176" s="106"/>
      <c r="AF176" s="106"/>
      <c r="AG176" s="107"/>
      <c r="AH176" s="107"/>
    </row>
    <row r="177" spans="1:34" ht="84" customHeight="1" thickBot="1">
      <c r="A177" s="177">
        <v>173</v>
      </c>
      <c r="B177" s="129" t="s">
        <v>36</v>
      </c>
      <c r="C177" s="129"/>
      <c r="D177" s="143" t="s">
        <v>293</v>
      </c>
      <c r="E177" s="130"/>
      <c r="F177" s="131"/>
      <c r="G177" s="138">
        <v>0.2</v>
      </c>
      <c r="H177" s="138">
        <f t="shared" si="3"/>
        <v>302.49999999999977</v>
      </c>
      <c r="I177" s="139" t="s">
        <v>175</v>
      </c>
      <c r="J177" s="132"/>
      <c r="K177" s="134" t="s">
        <v>312</v>
      </c>
      <c r="L177" s="133">
        <f>H177-H167</f>
        <v>2.3000000000000114</v>
      </c>
      <c r="AE177" s="106"/>
      <c r="AF177" s="106"/>
      <c r="AG177" s="107"/>
      <c r="AH177" s="107"/>
    </row>
    <row r="178" spans="1:34" ht="18" customHeight="1">
      <c r="A178" s="114"/>
      <c r="AE178" s="106"/>
      <c r="AF178" s="106"/>
      <c r="AG178" s="107"/>
      <c r="AH178" s="107"/>
    </row>
    <row r="179" spans="1:34" ht="18" customHeight="1">
      <c r="AE179" s="106"/>
      <c r="AF179" s="106"/>
      <c r="AG179" s="107"/>
      <c r="AH179" s="107"/>
    </row>
    <row r="180" spans="1:34" ht="18" customHeight="1">
      <c r="AE180" s="106"/>
      <c r="AF180" s="106"/>
      <c r="AG180" s="107"/>
      <c r="AH180" s="107"/>
    </row>
    <row r="181" spans="1:34" ht="18" customHeight="1">
      <c r="AE181" s="106"/>
      <c r="AF181" s="106"/>
      <c r="AG181" s="107"/>
      <c r="AH181" s="107"/>
    </row>
    <row r="182" spans="1:34" ht="18" customHeight="1">
      <c r="AE182" s="106"/>
      <c r="AF182" s="106"/>
      <c r="AG182" s="107"/>
      <c r="AH182" s="107"/>
    </row>
    <row r="183" spans="1:34" ht="18" customHeight="1">
      <c r="AE183" s="106"/>
      <c r="AF183" s="106"/>
      <c r="AG183" s="107"/>
      <c r="AH183" s="107"/>
    </row>
    <row r="184" spans="1:34" ht="18" customHeight="1">
      <c r="AE184" s="106"/>
      <c r="AF184" s="106"/>
      <c r="AG184" s="107"/>
      <c r="AH184" s="107"/>
    </row>
    <row r="185" spans="1:34" ht="18" customHeight="1">
      <c r="AE185" s="106"/>
      <c r="AF185" s="106"/>
      <c r="AG185" s="107"/>
      <c r="AH185" s="107"/>
    </row>
    <row r="186" spans="1:34" ht="18" customHeight="1">
      <c r="T186" s="71"/>
      <c r="U186" s="49"/>
      <c r="AE186" s="106"/>
      <c r="AF186" s="106"/>
      <c r="AG186" s="107"/>
      <c r="AH186" s="107"/>
    </row>
    <row r="187" spans="1:34" ht="18" customHeight="1">
      <c r="T187" s="71"/>
      <c r="U187" s="49"/>
      <c r="AE187" s="106"/>
      <c r="AF187" s="106"/>
      <c r="AG187" s="107"/>
      <c r="AH187" s="107"/>
    </row>
    <row r="188" spans="1:34" ht="18" customHeight="1">
      <c r="T188" s="71"/>
      <c r="U188" s="49"/>
      <c r="AE188" s="106"/>
      <c r="AF188" s="106"/>
      <c r="AG188" s="107"/>
      <c r="AH188" s="107"/>
    </row>
    <row r="189" spans="1:34" ht="18" customHeight="1">
      <c r="T189" s="71"/>
      <c r="U189" s="49"/>
      <c r="AE189" s="106"/>
      <c r="AF189" s="106"/>
      <c r="AG189" s="107"/>
      <c r="AH189" s="107"/>
    </row>
    <row r="190" spans="1:34" ht="18" customHeight="1">
      <c r="T190" s="71"/>
      <c r="U190" s="49"/>
      <c r="AE190" s="106"/>
      <c r="AF190" s="106"/>
      <c r="AG190" s="107"/>
      <c r="AH190" s="107"/>
    </row>
    <row r="191" spans="1:34" ht="18" customHeight="1">
      <c r="T191" s="71"/>
      <c r="U191" s="49"/>
      <c r="AE191" s="106"/>
      <c r="AF191" s="106"/>
      <c r="AG191" s="107"/>
      <c r="AH191" s="107"/>
    </row>
    <row r="192" spans="1:34" ht="18" customHeight="1">
      <c r="T192" s="71"/>
      <c r="U192" s="49"/>
      <c r="AE192" s="106"/>
      <c r="AF192" s="106"/>
      <c r="AG192" s="107"/>
      <c r="AH192" s="107"/>
    </row>
    <row r="193" spans="20:34" ht="18" customHeight="1">
      <c r="T193" s="71"/>
      <c r="U193" s="49"/>
      <c r="AE193" s="106"/>
      <c r="AF193" s="106"/>
      <c r="AG193" s="107"/>
      <c r="AH193" s="107"/>
    </row>
    <row r="194" spans="20:34" ht="18" customHeight="1">
      <c r="T194" s="71"/>
      <c r="U194" s="49"/>
      <c r="AE194" s="106"/>
      <c r="AF194" s="106"/>
      <c r="AG194" s="107"/>
      <c r="AH194" s="107"/>
    </row>
    <row r="195" spans="20:34" ht="18" customHeight="1">
      <c r="T195" s="71"/>
      <c r="U195" s="49"/>
      <c r="AE195" s="106"/>
      <c r="AF195" s="106"/>
      <c r="AG195" s="107"/>
      <c r="AH195" s="107"/>
    </row>
    <row r="196" spans="20:34" ht="18" customHeight="1">
      <c r="T196" s="71"/>
      <c r="U196" s="49"/>
      <c r="AE196" s="106"/>
      <c r="AF196" s="106"/>
      <c r="AG196" s="107"/>
      <c r="AH196" s="107"/>
    </row>
    <row r="197" spans="20:34" ht="18" customHeight="1">
      <c r="T197" s="71"/>
      <c r="U197" s="49"/>
      <c r="AE197" s="106"/>
      <c r="AF197" s="106"/>
      <c r="AG197" s="107"/>
      <c r="AH197" s="107"/>
    </row>
    <row r="198" spans="20:34" ht="18" customHeight="1">
      <c r="T198" s="71"/>
      <c r="U198" s="49"/>
      <c r="AE198" s="106"/>
      <c r="AF198" s="106"/>
      <c r="AG198" s="107"/>
      <c r="AH198" s="107"/>
    </row>
    <row r="199" spans="20:34" ht="18" customHeight="1">
      <c r="T199" s="71"/>
      <c r="U199" s="49"/>
      <c r="AE199" s="106"/>
      <c r="AF199" s="106"/>
      <c r="AG199" s="107"/>
      <c r="AH199" s="107"/>
    </row>
    <row r="200" spans="20:34" ht="18" customHeight="1">
      <c r="T200" s="71"/>
      <c r="U200" s="49"/>
      <c r="AE200" s="106"/>
      <c r="AF200" s="106"/>
      <c r="AG200" s="107"/>
      <c r="AH200" s="107"/>
    </row>
    <row r="201" spans="20:34" ht="18" customHeight="1">
      <c r="T201" s="71"/>
      <c r="U201" s="49"/>
      <c r="AE201" s="106"/>
      <c r="AF201" s="106"/>
      <c r="AG201" s="107"/>
      <c r="AH201" s="107"/>
    </row>
    <row r="202" spans="20:34" ht="18" customHeight="1">
      <c r="T202" s="71"/>
      <c r="U202" s="49"/>
      <c r="AE202" s="106"/>
      <c r="AF202" s="106"/>
      <c r="AG202" s="107"/>
      <c r="AH202" s="107"/>
    </row>
    <row r="203" spans="20:34" ht="18" customHeight="1">
      <c r="T203" s="71"/>
      <c r="U203" s="49"/>
      <c r="AE203" s="106"/>
      <c r="AF203" s="106"/>
      <c r="AG203" s="107"/>
      <c r="AH203" s="107"/>
    </row>
    <row r="204" spans="20:34" ht="18" customHeight="1">
      <c r="T204" s="71"/>
      <c r="U204" s="49"/>
      <c r="AE204" s="106"/>
      <c r="AF204" s="106"/>
      <c r="AG204" s="107"/>
      <c r="AH204" s="107"/>
    </row>
    <row r="205" spans="20:34" ht="18" customHeight="1">
      <c r="T205" s="71"/>
      <c r="U205" s="49"/>
      <c r="AE205" s="106"/>
      <c r="AF205" s="106"/>
      <c r="AG205" s="107"/>
      <c r="AH205" s="107"/>
    </row>
    <row r="206" spans="20:34" ht="18" customHeight="1">
      <c r="T206" s="71"/>
      <c r="U206" s="49"/>
      <c r="AE206" s="106"/>
      <c r="AF206" s="106"/>
      <c r="AG206" s="107"/>
      <c r="AH206" s="107"/>
    </row>
    <row r="207" spans="20:34" ht="18" customHeight="1">
      <c r="T207" s="71"/>
      <c r="U207" s="49"/>
      <c r="AE207" s="106"/>
      <c r="AF207" s="106"/>
      <c r="AG207" s="107"/>
      <c r="AH207" s="107"/>
    </row>
    <row r="208" spans="20:34" ht="18" customHeight="1">
      <c r="T208" s="71"/>
      <c r="U208" s="49"/>
      <c r="AE208" s="106"/>
      <c r="AF208" s="106"/>
      <c r="AG208" s="107"/>
      <c r="AH208" s="107"/>
    </row>
    <row r="209" spans="19:34" ht="18" customHeight="1">
      <c r="T209" s="71"/>
      <c r="U209" s="49"/>
      <c r="AE209" s="106"/>
      <c r="AF209" s="106"/>
      <c r="AG209" s="107"/>
      <c r="AH209" s="107"/>
    </row>
    <row r="210" spans="19:34" ht="18" customHeight="1">
      <c r="T210" s="71"/>
      <c r="U210" s="49"/>
      <c r="AE210" s="106"/>
      <c r="AF210" s="106"/>
      <c r="AG210" s="107"/>
      <c r="AH210" s="107"/>
    </row>
    <row r="211" spans="19:34" ht="18" customHeight="1">
      <c r="T211" s="71"/>
      <c r="U211" s="49"/>
      <c r="AE211" s="106"/>
      <c r="AF211" s="106"/>
      <c r="AG211" s="107"/>
      <c r="AH211" s="107"/>
    </row>
    <row r="212" spans="19:34" ht="18" customHeight="1">
      <c r="T212" s="71"/>
      <c r="U212" s="49"/>
      <c r="AE212" s="106"/>
      <c r="AF212" s="106"/>
      <c r="AG212" s="107"/>
      <c r="AH212" s="107"/>
    </row>
    <row r="213" spans="19:34" ht="18" customHeight="1">
      <c r="T213" s="49"/>
      <c r="U213" s="49"/>
      <c r="AE213" s="106">
        <v>8</v>
      </c>
      <c r="AF213" s="106" t="s">
        <v>87</v>
      </c>
      <c r="AG213" s="107">
        <v>45998.34097222222</v>
      </c>
      <c r="AH213" s="107">
        <v>45998.508333333331</v>
      </c>
    </row>
    <row r="214" spans="19:34" ht="31.5" customHeight="1">
      <c r="S214" s="5"/>
      <c r="T214" s="49"/>
      <c r="U214" s="49"/>
      <c r="AE214" s="106">
        <v>9</v>
      </c>
      <c r="AF214" s="106" t="s">
        <v>88</v>
      </c>
      <c r="AG214" s="107">
        <v>45998.355555555558</v>
      </c>
      <c r="AH214" s="107">
        <v>45998.541666666664</v>
      </c>
    </row>
    <row r="215" spans="19:34" ht="30" customHeight="1">
      <c r="S215" s="5"/>
      <c r="T215" s="73"/>
      <c r="U215" s="49"/>
      <c r="AE215" s="106">
        <v>10</v>
      </c>
      <c r="AF215" s="106" t="s">
        <v>89</v>
      </c>
      <c r="AG215" s="107">
        <v>45998.368750000001</v>
      </c>
      <c r="AH215" s="107">
        <v>45998.572222222225</v>
      </c>
    </row>
    <row r="216" spans="19:34" ht="17.25" customHeight="1">
      <c r="S216" s="5"/>
      <c r="T216" s="49"/>
      <c r="U216" s="49"/>
      <c r="AE216" s="106">
        <v>11</v>
      </c>
      <c r="AF216" s="106" t="s">
        <v>90</v>
      </c>
      <c r="AG216" s="107">
        <v>45998.390972222223</v>
      </c>
      <c r="AH216" s="107">
        <v>45998.62222222222</v>
      </c>
    </row>
    <row r="217" spans="19:34" ht="17.25" customHeight="1">
      <c r="S217" s="5"/>
      <c r="T217" s="73"/>
      <c r="U217" s="49"/>
      <c r="AE217" s="106">
        <v>12</v>
      </c>
      <c r="AF217" s="106" t="s">
        <v>91</v>
      </c>
      <c r="AG217" s="107">
        <v>45998.406944444447</v>
      </c>
      <c r="AH217" s="107">
        <v>45998.658333333333</v>
      </c>
    </row>
    <row r="218" spans="19:34" ht="17.25" customHeight="1">
      <c r="AE218" s="106">
        <v>13</v>
      </c>
      <c r="AF218" s="106" t="s">
        <v>92</v>
      </c>
      <c r="AG218" s="107">
        <v>45998.42291666667</v>
      </c>
      <c r="AH218" s="107">
        <v>45998.694444444445</v>
      </c>
    </row>
    <row r="219" spans="19:34" ht="17.25" customHeight="1">
      <c r="AE219" s="106" t="s">
        <v>65</v>
      </c>
      <c r="AF219" s="106" t="s">
        <v>93</v>
      </c>
      <c r="AG219" s="107">
        <v>45998.453472222223</v>
      </c>
      <c r="AH219" s="107">
        <v>45998.770833333336</v>
      </c>
    </row>
    <row r="220" spans="19:34" ht="17.25" customHeight="1"/>
    <row r="221" spans="19:34" ht="17.25" customHeight="1"/>
    <row r="222" spans="19:34" ht="17.25" customHeight="1"/>
    <row r="223" spans="19:34" ht="17.25" customHeight="1"/>
    <row r="224" spans="19:3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30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30.75" customHeight="1"/>
    <row r="246" ht="16.5" customHeight="1"/>
    <row r="247" ht="16.5" customHeight="1"/>
    <row r="248" ht="16.5" customHeight="1"/>
    <row r="249" ht="16.5" customHeight="1"/>
    <row r="250" ht="16.5" customHeight="1"/>
    <row r="251" ht="18" customHeight="1"/>
    <row r="252" ht="18" customHeight="1"/>
    <row r="254" ht="18" customHeight="1"/>
    <row r="255" ht="18" customHeight="1"/>
    <row r="256" ht="18" customHeight="1"/>
    <row r="257" ht="18" customHeight="1"/>
    <row r="258" ht="18" customHeight="1"/>
    <row r="259" ht="30.75" customHeight="1"/>
    <row r="260" ht="18" customHeight="1"/>
    <row r="261" ht="18" customHeight="1"/>
    <row r="262" ht="48" customHeight="1"/>
  </sheetData>
  <mergeCells count="1">
    <mergeCell ref="K136:K137"/>
  </mergeCells>
  <phoneticPr fontId="3"/>
  <pageMargins left="0.23622047244094491" right="0" top="0.39370078740157483" bottom="0" header="0.51181102362204722" footer="0.51181102362204722"/>
  <pageSetup paperSize="9" scale="63" orientation="portrait" horizontalDpi="4294967293" r:id="rId1"/>
  <headerFooter alignWithMargins="0"/>
  <rowBreaks count="2" manualBreakCount="2">
    <brk id="57" max="17" man="1"/>
    <brk id="120" max="1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1"/>
  <sheetViews>
    <sheetView workbookViewId="0">
      <selection activeCell="D12" sqref="D12"/>
    </sheetView>
  </sheetViews>
  <sheetFormatPr defaultRowHeight="13.2"/>
  <cols>
    <col min="1" max="1" width="10.77734375" style="180" customWidth="1"/>
    <col min="3" max="3" width="13.88671875" style="48" customWidth="1"/>
    <col min="4" max="4" width="21.109375" customWidth="1"/>
  </cols>
  <sheetData>
    <row r="2" spans="1:4">
      <c r="B2" t="s">
        <v>10</v>
      </c>
      <c r="C2" s="48" t="s">
        <v>11</v>
      </c>
    </row>
    <row r="3" spans="1:4">
      <c r="B3" t="s">
        <v>281</v>
      </c>
      <c r="D3" t="s">
        <v>282</v>
      </c>
    </row>
    <row r="4" spans="1:4">
      <c r="A4" s="180">
        <v>46183</v>
      </c>
      <c r="B4" t="s">
        <v>284</v>
      </c>
      <c r="C4" s="48">
        <v>73</v>
      </c>
      <c r="D4" t="s">
        <v>285</v>
      </c>
    </row>
    <row r="5" spans="1:4">
      <c r="B5" s="48"/>
      <c r="C5" s="48">
        <v>76</v>
      </c>
      <c r="D5" t="s">
        <v>285</v>
      </c>
    </row>
    <row r="6" spans="1:4">
      <c r="C6" s="48">
        <v>88</v>
      </c>
      <c r="D6" t="s">
        <v>285</v>
      </c>
    </row>
    <row r="7" spans="1:4">
      <c r="C7" s="48" t="s">
        <v>287</v>
      </c>
      <c r="D7" t="s">
        <v>288</v>
      </c>
    </row>
    <row r="8" spans="1:4">
      <c r="C8" s="48">
        <v>152</v>
      </c>
      <c r="D8" t="s">
        <v>292</v>
      </c>
    </row>
    <row r="9" spans="1:4">
      <c r="C9" s="48">
        <v>155</v>
      </c>
      <c r="D9" t="s">
        <v>292</v>
      </c>
    </row>
    <row r="10" spans="1:4">
      <c r="C10" s="48">
        <v>158</v>
      </c>
      <c r="D10" t="s">
        <v>292</v>
      </c>
    </row>
    <row r="11" spans="1:4">
      <c r="A11" s="180">
        <v>46189</v>
      </c>
      <c r="B11" t="s">
        <v>310</v>
      </c>
      <c r="D11" t="s">
        <v>311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3E9A-BDB9-4011-9A06-5D07178C1D0C}">
  <dimension ref="B2:Q32"/>
  <sheetViews>
    <sheetView topLeftCell="A7" workbookViewId="0">
      <selection activeCell="C26" sqref="C26"/>
    </sheetView>
  </sheetViews>
  <sheetFormatPr defaultRowHeight="13.2"/>
  <sheetData>
    <row r="2" spans="2:17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7">
      <c r="K3" s="5"/>
      <c r="L3" s="5"/>
      <c r="M3" s="14"/>
      <c r="N3" s="14"/>
      <c r="O3" s="14"/>
      <c r="P3" s="5"/>
      <c r="Q3" s="5"/>
    </row>
    <row r="4" spans="2:17">
      <c r="K4" s="5"/>
      <c r="L4" s="5"/>
      <c r="M4" s="5"/>
      <c r="N4" s="49"/>
      <c r="O4" s="5"/>
      <c r="P4" s="5"/>
      <c r="Q4" s="5"/>
    </row>
    <row r="5" spans="2:17">
      <c r="K5" s="5"/>
      <c r="L5" s="5"/>
      <c r="M5" s="80" t="s">
        <v>18</v>
      </c>
      <c r="N5" s="49"/>
      <c r="O5" s="49"/>
      <c r="P5" s="5"/>
      <c r="Q5" s="5"/>
    </row>
    <row r="6" spans="2:17">
      <c r="K6" s="5"/>
      <c r="L6" s="5"/>
      <c r="M6" s="80" t="s">
        <v>19</v>
      </c>
      <c r="N6" s="5"/>
      <c r="O6" s="49"/>
      <c r="P6" s="5"/>
      <c r="Q6" s="5"/>
    </row>
    <row r="7" spans="2:17">
      <c r="K7" s="49"/>
      <c r="L7" s="81" t="s">
        <v>66</v>
      </c>
      <c r="M7" s="80" t="s">
        <v>20</v>
      </c>
      <c r="N7" s="5"/>
      <c r="O7" s="49"/>
      <c r="P7" s="5"/>
      <c r="Q7" s="5"/>
    </row>
    <row r="8" spans="2:17">
      <c r="K8" s="5"/>
      <c r="L8" s="82" t="s">
        <v>67</v>
      </c>
      <c r="M8" s="80" t="s">
        <v>20</v>
      </c>
      <c r="N8" s="5"/>
      <c r="O8" s="49"/>
      <c r="P8" s="5"/>
      <c r="Q8" s="5"/>
    </row>
    <row r="9" spans="2:17">
      <c r="K9" s="5"/>
      <c r="L9" s="5"/>
      <c r="M9" s="80" t="s">
        <v>20</v>
      </c>
      <c r="N9" s="83" t="s">
        <v>21</v>
      </c>
      <c r="O9" s="49"/>
      <c r="P9" s="5"/>
      <c r="Q9" s="5"/>
    </row>
    <row r="10" spans="2:17" ht="18">
      <c r="C10" s="67" t="s">
        <v>12</v>
      </c>
      <c r="D10" s="68" t="s">
        <v>13</v>
      </c>
      <c r="E10" s="67" t="s">
        <v>12</v>
      </c>
      <c r="F10" s="71" t="s">
        <v>37</v>
      </c>
      <c r="G10" s="75" t="s">
        <v>38</v>
      </c>
      <c r="H10" s="70" t="s">
        <v>39</v>
      </c>
      <c r="I10" s="72" t="s">
        <v>30</v>
      </c>
      <c r="J10" s="91" t="s">
        <v>70</v>
      </c>
      <c r="K10" s="90"/>
      <c r="L10" s="89" t="s">
        <v>70</v>
      </c>
      <c r="M10" s="80" t="s">
        <v>20</v>
      </c>
      <c r="N10" s="83" t="s">
        <v>22</v>
      </c>
      <c r="O10" s="49"/>
      <c r="P10" s="5"/>
      <c r="Q10" s="5"/>
    </row>
    <row r="11" spans="2:17" ht="18">
      <c r="C11" s="67"/>
      <c r="D11" s="68"/>
      <c r="E11" s="67"/>
      <c r="F11" s="71"/>
      <c r="G11" s="75"/>
      <c r="H11" s="70"/>
      <c r="I11" s="72"/>
      <c r="K11" s="5"/>
      <c r="L11" s="87" t="s">
        <v>70</v>
      </c>
      <c r="M11" s="80"/>
      <c r="N11" s="86"/>
      <c r="O11" s="49"/>
      <c r="P11" s="5"/>
      <c r="Q11" s="5"/>
    </row>
    <row r="12" spans="2:17" ht="18">
      <c r="C12" s="67"/>
      <c r="D12" s="68"/>
      <c r="E12" s="67"/>
      <c r="F12" s="71"/>
      <c r="G12" s="75"/>
      <c r="H12" s="70"/>
      <c r="I12" s="72"/>
      <c r="J12" s="75" t="s">
        <v>71</v>
      </c>
      <c r="K12" s="5"/>
      <c r="L12" s="88" t="s">
        <v>70</v>
      </c>
      <c r="M12" s="80"/>
      <c r="N12" s="86"/>
      <c r="O12" s="49"/>
      <c r="P12" s="5"/>
      <c r="Q12" s="5"/>
    </row>
    <row r="13" spans="2:17" ht="18">
      <c r="C13" s="67"/>
      <c r="D13" s="68"/>
      <c r="E13" s="67"/>
      <c r="F13" s="71"/>
      <c r="G13" s="75"/>
      <c r="H13" s="70"/>
      <c r="I13" s="72"/>
      <c r="K13" s="5"/>
      <c r="L13" s="89" t="s">
        <v>70</v>
      </c>
      <c r="M13" s="80"/>
      <c r="N13" s="86"/>
      <c r="O13" s="49"/>
      <c r="P13" s="5"/>
      <c r="Q13" s="5"/>
    </row>
    <row r="14" spans="2:17" ht="18">
      <c r="C14" s="69" t="s">
        <v>15</v>
      </c>
      <c r="D14" s="67" t="s">
        <v>16</v>
      </c>
      <c r="E14" s="67" t="s">
        <v>14</v>
      </c>
      <c r="F14" s="71" t="s">
        <v>40</v>
      </c>
      <c r="G14" s="75" t="s">
        <v>19</v>
      </c>
      <c r="H14" s="70" t="s">
        <v>41</v>
      </c>
      <c r="I14" s="72" t="s">
        <v>42</v>
      </c>
      <c r="K14" s="5"/>
      <c r="L14" s="5"/>
      <c r="M14" s="80" t="s">
        <v>19</v>
      </c>
      <c r="N14" s="49"/>
      <c r="O14" s="49"/>
      <c r="P14" s="5"/>
      <c r="Q14" s="5"/>
    </row>
    <row r="15" spans="2:17" ht="18">
      <c r="C15" s="69" t="s">
        <v>12</v>
      </c>
      <c r="D15" s="67" t="s">
        <v>17</v>
      </c>
      <c r="E15" s="69" t="s">
        <v>15</v>
      </c>
      <c r="F15" s="71"/>
      <c r="G15" s="75" t="s">
        <v>43</v>
      </c>
      <c r="H15" s="70" t="s">
        <v>44</v>
      </c>
      <c r="I15" s="72" t="s">
        <v>45</v>
      </c>
      <c r="K15" s="5"/>
      <c r="L15" s="5"/>
      <c r="M15" s="80" t="s">
        <v>20</v>
      </c>
      <c r="N15" s="50" t="s">
        <v>23</v>
      </c>
      <c r="O15" s="49"/>
      <c r="P15" s="5"/>
      <c r="Q15" s="5"/>
    </row>
    <row r="16" spans="2:17" ht="18">
      <c r="C16" s="69" t="s">
        <v>18</v>
      </c>
      <c r="D16" s="49"/>
      <c r="E16" s="69" t="s">
        <v>12</v>
      </c>
      <c r="F16" s="71" t="s">
        <v>46</v>
      </c>
      <c r="G16" s="75" t="s">
        <v>47</v>
      </c>
      <c r="H16" s="70" t="s">
        <v>48</v>
      </c>
      <c r="I16" s="72" t="s">
        <v>49</v>
      </c>
      <c r="K16" s="5"/>
      <c r="L16" s="5"/>
      <c r="M16" s="51"/>
      <c r="N16" s="50"/>
      <c r="O16" s="49"/>
      <c r="P16" s="5"/>
      <c r="Q16" s="5"/>
    </row>
    <row r="17" spans="2:17" ht="18">
      <c r="C17" s="69" t="s">
        <v>19</v>
      </c>
      <c r="D17" s="5"/>
      <c r="E17" s="69" t="s">
        <v>18</v>
      </c>
      <c r="F17" s="71" t="s">
        <v>50</v>
      </c>
      <c r="G17" s="75" t="s">
        <v>47</v>
      </c>
      <c r="H17" s="70" t="s">
        <v>51</v>
      </c>
      <c r="I17" s="71"/>
      <c r="K17" s="5"/>
      <c r="L17" s="5"/>
      <c r="M17" s="51"/>
      <c r="N17" s="51"/>
      <c r="O17" s="49"/>
      <c r="P17" s="5"/>
      <c r="Q17" s="5"/>
    </row>
    <row r="18" spans="2:17" ht="18">
      <c r="C18" s="69" t="s">
        <v>20</v>
      </c>
      <c r="D18" s="70" t="s">
        <v>23</v>
      </c>
      <c r="E18" s="69" t="s">
        <v>19</v>
      </c>
      <c r="F18" s="71" t="s">
        <v>52</v>
      </c>
      <c r="G18" s="75" t="s">
        <v>53</v>
      </c>
      <c r="H18" s="70" t="s">
        <v>54</v>
      </c>
      <c r="I18" s="71"/>
      <c r="K18" s="5"/>
      <c r="L18" s="5"/>
      <c r="M18" s="51"/>
      <c r="N18" s="51"/>
      <c r="O18" s="49"/>
      <c r="P18" s="5"/>
      <c r="Q18" s="5"/>
    </row>
    <row r="19" spans="2:17" ht="18">
      <c r="C19" s="71"/>
      <c r="D19" s="70"/>
      <c r="E19" s="69" t="s">
        <v>20</v>
      </c>
      <c r="F19" s="71" t="s">
        <v>55</v>
      </c>
      <c r="G19" s="75"/>
      <c r="H19" s="70" t="s">
        <v>56</v>
      </c>
      <c r="I19" s="71"/>
      <c r="K19" s="5"/>
      <c r="L19" s="5"/>
      <c r="M19" s="51"/>
      <c r="N19" s="49"/>
      <c r="O19" s="49"/>
      <c r="P19" s="5"/>
      <c r="Q19" s="5"/>
    </row>
    <row r="20" spans="2:17" ht="18">
      <c r="C20" s="71"/>
      <c r="D20" s="71"/>
      <c r="E20" s="69" t="s">
        <v>20</v>
      </c>
      <c r="F20" s="71" t="s">
        <v>57</v>
      </c>
      <c r="G20" s="75" t="s">
        <v>47</v>
      </c>
      <c r="H20" s="70" t="s">
        <v>58</v>
      </c>
      <c r="I20" s="71"/>
      <c r="K20" s="5"/>
      <c r="L20" s="5"/>
      <c r="M20" s="51"/>
      <c r="N20" s="5"/>
      <c r="O20" s="49"/>
      <c r="P20" s="5"/>
      <c r="Q20" s="5"/>
    </row>
    <row r="21" spans="2:17" ht="18">
      <c r="C21" s="71"/>
      <c r="D21" s="71"/>
      <c r="E21" s="69" t="s">
        <v>20</v>
      </c>
      <c r="F21" s="71"/>
      <c r="G21" s="75" t="s">
        <v>53</v>
      </c>
      <c r="H21" s="70" t="s">
        <v>59</v>
      </c>
      <c r="I21" s="71"/>
      <c r="K21" s="5"/>
      <c r="L21" s="5"/>
      <c r="M21" s="51"/>
      <c r="N21" s="5"/>
      <c r="O21" s="49"/>
      <c r="P21" s="5"/>
      <c r="Q21" s="5"/>
    </row>
    <row r="22" spans="2:17">
      <c r="C22" s="71"/>
      <c r="D22" s="71"/>
      <c r="E22" s="69" t="s">
        <v>20</v>
      </c>
      <c r="F22" s="71"/>
      <c r="G22" s="75" t="s">
        <v>53</v>
      </c>
      <c r="H22" s="75"/>
      <c r="I22" s="71"/>
      <c r="K22" s="5"/>
      <c r="L22" s="5"/>
      <c r="M22" s="51"/>
      <c r="N22" s="51"/>
      <c r="O22" s="49"/>
      <c r="P22" s="5"/>
      <c r="Q22" s="5"/>
    </row>
    <row r="23" spans="2:17" ht="18">
      <c r="C23" s="71"/>
      <c r="D23" s="49"/>
      <c r="E23" s="69" t="s">
        <v>19</v>
      </c>
      <c r="F23" s="71"/>
      <c r="G23" s="70" t="s">
        <v>60</v>
      </c>
      <c r="H23" s="70" t="s">
        <v>33</v>
      </c>
      <c r="I23" s="71"/>
      <c r="K23" s="84"/>
      <c r="L23" s="5"/>
      <c r="M23" s="51"/>
      <c r="N23" s="49"/>
      <c r="O23" s="49"/>
      <c r="P23" s="5"/>
      <c r="Q23" s="5"/>
    </row>
    <row r="24" spans="2:17" ht="18">
      <c r="C24" s="71"/>
      <c r="D24" s="49"/>
      <c r="E24" s="69"/>
      <c r="F24" s="71"/>
      <c r="G24" s="70"/>
      <c r="H24" s="70"/>
      <c r="I24" s="71"/>
      <c r="K24" s="84"/>
      <c r="L24" s="5"/>
      <c r="M24" s="51"/>
      <c r="N24" s="49"/>
      <c r="O24" s="49"/>
      <c r="P24" s="5"/>
      <c r="Q24" s="5"/>
    </row>
    <row r="25" spans="2:17" ht="18">
      <c r="B25" s="71"/>
      <c r="C25" s="71"/>
      <c r="D25" s="49"/>
      <c r="E25" s="67" t="s">
        <v>17</v>
      </c>
      <c r="F25" s="71"/>
      <c r="G25" s="75" t="s">
        <v>38</v>
      </c>
      <c r="H25" s="70" t="s">
        <v>61</v>
      </c>
      <c r="I25" s="71"/>
      <c r="K25" s="85"/>
      <c r="L25" s="5"/>
      <c r="M25" s="51"/>
      <c r="N25" s="51"/>
      <c r="O25" s="49"/>
      <c r="P25" s="5"/>
      <c r="Q25" s="5"/>
    </row>
    <row r="26" spans="2:17" ht="18">
      <c r="C26" s="71"/>
      <c r="D26" s="49"/>
      <c r="E26" s="67" t="s">
        <v>20</v>
      </c>
      <c r="F26" s="71"/>
      <c r="G26" s="75" t="s">
        <v>38</v>
      </c>
      <c r="H26" s="70" t="s">
        <v>21</v>
      </c>
      <c r="I26" s="71"/>
      <c r="K26" s="85"/>
      <c r="L26" s="5"/>
      <c r="M26" s="52"/>
      <c r="N26" s="51"/>
      <c r="O26" s="49"/>
      <c r="P26" s="5"/>
      <c r="Q26" s="5"/>
    </row>
    <row r="27" spans="2:17" ht="18">
      <c r="B27" s="71"/>
      <c r="C27" s="71"/>
      <c r="D27" s="49"/>
      <c r="E27" s="67" t="s">
        <v>17</v>
      </c>
      <c r="F27" s="71"/>
      <c r="G27" s="75" t="s">
        <v>19</v>
      </c>
      <c r="H27" s="70" t="s">
        <v>22</v>
      </c>
      <c r="I27" s="71"/>
      <c r="K27" s="79"/>
      <c r="L27" s="5"/>
      <c r="M27" s="52"/>
      <c r="N27" s="49"/>
      <c r="O27" s="49"/>
      <c r="P27" s="5"/>
      <c r="Q27" s="5"/>
    </row>
    <row r="28" spans="2:17" ht="18">
      <c r="B28" s="71"/>
      <c r="C28" s="71"/>
      <c r="D28" s="71"/>
      <c r="E28" s="67" t="s">
        <v>12</v>
      </c>
      <c r="F28" s="71"/>
      <c r="G28" s="75" t="s">
        <v>38</v>
      </c>
      <c r="H28" s="70" t="s">
        <v>32</v>
      </c>
      <c r="I28" s="72" t="s">
        <v>24</v>
      </c>
      <c r="K28" s="5"/>
      <c r="L28" s="5"/>
      <c r="M28" s="5"/>
      <c r="N28" s="49"/>
      <c r="O28" s="49"/>
      <c r="P28" s="5"/>
      <c r="Q28" s="5"/>
    </row>
    <row r="29" spans="2:17" ht="18">
      <c r="C29" s="71"/>
      <c r="D29" s="49"/>
      <c r="E29" s="67" t="s">
        <v>12</v>
      </c>
      <c r="F29" s="71"/>
      <c r="G29" s="75" t="s">
        <v>53</v>
      </c>
      <c r="H29" s="70" t="s">
        <v>60</v>
      </c>
      <c r="I29" s="71"/>
      <c r="K29" s="5"/>
      <c r="L29" s="5"/>
      <c r="M29" s="5"/>
      <c r="N29" s="53" t="s">
        <v>21</v>
      </c>
      <c r="O29" s="49"/>
      <c r="P29" s="5"/>
      <c r="Q29" s="5"/>
    </row>
    <row r="30" spans="2:17" ht="18">
      <c r="C30" s="72" t="s">
        <v>24</v>
      </c>
      <c r="D30" s="49"/>
      <c r="E30" s="67" t="s">
        <v>17</v>
      </c>
      <c r="F30" s="71"/>
      <c r="G30" s="75" t="s">
        <v>53</v>
      </c>
      <c r="H30" s="76" t="s">
        <v>62</v>
      </c>
      <c r="I30" s="71"/>
      <c r="K30" s="5"/>
      <c r="L30" s="5"/>
      <c r="M30" s="5"/>
      <c r="N30" s="49"/>
      <c r="O30" s="49"/>
      <c r="P30" s="5"/>
      <c r="Q30" s="5"/>
    </row>
    <row r="31" spans="2:17" ht="18">
      <c r="D31" s="49"/>
      <c r="E31" s="67" t="s">
        <v>12</v>
      </c>
      <c r="F31" s="71"/>
      <c r="G31" s="75" t="s">
        <v>38</v>
      </c>
      <c r="H31" s="70" t="s">
        <v>23</v>
      </c>
      <c r="I31" s="71"/>
      <c r="K31" s="5"/>
      <c r="L31" s="5"/>
      <c r="M31" s="5"/>
      <c r="N31" s="53" t="s">
        <v>22</v>
      </c>
      <c r="O31" s="49"/>
      <c r="P31" s="5"/>
      <c r="Q31" s="5"/>
    </row>
    <row r="32" spans="2:17">
      <c r="D32" s="71"/>
      <c r="E32" s="49"/>
    </row>
  </sheetData>
  <phoneticPr fontId="3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B2AA-D0E7-4CD5-B935-C907C077586B}">
  <dimension ref="A1"/>
  <sheetViews>
    <sheetView view="pageBreakPreview" zoomScale="145" zoomScaleNormal="100" zoomScaleSheetLayoutView="145" workbookViewId="0">
      <selection sqref="A1:XFD1048576"/>
    </sheetView>
  </sheetViews>
  <sheetFormatPr defaultRowHeight="13.2"/>
  <sheetData/>
  <phoneticPr fontId="3"/>
  <pageMargins left="0.23622047244094491" right="0" top="0.19685039370078741" bottom="0" header="0.51181102362204722" footer="0.51181102362204722"/>
  <pageSetup paperSize="9" scale="57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B4708-9AC0-40F9-9982-95EEACC1C742}">
  <dimension ref="A1:AEU105"/>
  <sheetViews>
    <sheetView view="pageBreakPreview" topLeftCell="A4" zoomScaleNormal="100" zoomScaleSheetLayoutView="100" workbookViewId="0">
      <selection activeCell="P6" sqref="P6"/>
    </sheetView>
  </sheetViews>
  <sheetFormatPr defaultRowHeight="13.2"/>
  <cols>
    <col min="2" max="2" width="31.21875" customWidth="1"/>
    <col min="4" max="4" width="0.33203125" customWidth="1"/>
    <col min="5" max="5" width="39.77734375" customWidth="1"/>
    <col min="7" max="11" width="3.21875" customWidth="1"/>
    <col min="12" max="12" width="7.77734375" customWidth="1"/>
    <col min="13" max="13" width="12.33203125" customWidth="1"/>
    <col min="14" max="14" width="5" customWidth="1"/>
    <col min="15" max="20" width="7.77734375" customWidth="1"/>
    <col min="25" max="28" width="17.44140625" customWidth="1"/>
  </cols>
  <sheetData>
    <row r="1" spans="1:827" s="5" customFormat="1" ht="12">
      <c r="A1" s="191" t="s">
        <v>192</v>
      </c>
      <c r="B1" s="192"/>
      <c r="C1" s="193"/>
      <c r="D1" s="192"/>
      <c r="E1" s="194" t="s">
        <v>283</v>
      </c>
      <c r="F1" s="195"/>
    </row>
    <row r="2" spans="1:827" s="5" customFormat="1" ht="12.6" thickBot="1">
      <c r="A2" s="192" t="s">
        <v>204</v>
      </c>
      <c r="B2" s="192"/>
      <c r="C2" s="193"/>
      <c r="D2" s="192"/>
      <c r="E2" s="196">
        <v>46183</v>
      </c>
      <c r="F2" s="197">
        <v>0.35486111111111113</v>
      </c>
    </row>
    <row r="3" spans="1:827" s="14" customFormat="1" ht="39.75" customHeight="1" thickBot="1">
      <c r="A3" s="154" t="s">
        <v>27</v>
      </c>
      <c r="B3" s="10" t="s">
        <v>0</v>
      </c>
      <c r="C3" s="12" t="s">
        <v>3</v>
      </c>
      <c r="D3" s="10"/>
      <c r="E3" s="10" t="s">
        <v>5</v>
      </c>
      <c r="F3" s="13" t="s">
        <v>6</v>
      </c>
    </row>
    <row r="4" spans="1:827" ht="51.6" customHeight="1" thickTop="1">
      <c r="A4" s="15">
        <v>1</v>
      </c>
      <c r="B4" s="16" t="s">
        <v>7</v>
      </c>
      <c r="C4" s="18">
        <v>0</v>
      </c>
      <c r="D4" s="19"/>
      <c r="E4" s="20" t="s">
        <v>279</v>
      </c>
      <c r="F4" s="21">
        <v>0</v>
      </c>
      <c r="AL4" s="5"/>
      <c r="AM4" s="5"/>
      <c r="AN4" s="5"/>
    </row>
    <row r="5" spans="1:827" ht="47.4" customHeight="1">
      <c r="A5" s="39">
        <v>23</v>
      </c>
      <c r="B5" s="46" t="s">
        <v>85</v>
      </c>
      <c r="C5" s="104">
        <v>20.249999999999996</v>
      </c>
      <c r="D5" s="43"/>
      <c r="E5" s="44" t="s">
        <v>253</v>
      </c>
      <c r="F5" s="141">
        <f t="shared" ref="F5:F20" si="0">C5-C4</f>
        <v>20.249999999999996</v>
      </c>
      <c r="AL5" s="5"/>
      <c r="AM5" s="5"/>
      <c r="AN5" s="5"/>
    </row>
    <row r="6" spans="1:827" ht="49.05" customHeight="1">
      <c r="A6" s="39">
        <v>33</v>
      </c>
      <c r="B6" s="40" t="s">
        <v>99</v>
      </c>
      <c r="C6" s="42">
        <v>28.4</v>
      </c>
      <c r="D6" s="47"/>
      <c r="E6" s="113" t="s">
        <v>252</v>
      </c>
      <c r="F6" s="45">
        <f t="shared" si="0"/>
        <v>8.1500000000000021</v>
      </c>
      <c r="N6" s="71"/>
      <c r="O6" s="49"/>
      <c r="Y6" s="106"/>
      <c r="Z6" s="106"/>
      <c r="AA6" s="107"/>
      <c r="AB6" s="107"/>
    </row>
    <row r="7" spans="1:827" ht="48" customHeight="1">
      <c r="A7" s="179">
        <v>59</v>
      </c>
      <c r="B7" s="40" t="s">
        <v>122</v>
      </c>
      <c r="C7" s="42">
        <v>50.65</v>
      </c>
      <c r="D7" s="43"/>
      <c r="E7" s="44" t="s">
        <v>253</v>
      </c>
      <c r="F7" s="141">
        <f t="shared" si="0"/>
        <v>22.25</v>
      </c>
      <c r="N7" s="49"/>
      <c r="O7" s="49"/>
      <c r="Y7" s="106"/>
      <c r="Z7" s="106"/>
      <c r="AA7" s="107"/>
      <c r="AB7" s="107"/>
    </row>
    <row r="8" spans="1:827" ht="47.55" customHeight="1">
      <c r="A8" s="39">
        <v>71</v>
      </c>
      <c r="B8" s="46" t="s">
        <v>222</v>
      </c>
      <c r="C8" s="42">
        <v>80.050000000000011</v>
      </c>
      <c r="D8" s="47"/>
      <c r="E8" s="44" t="s">
        <v>253</v>
      </c>
      <c r="F8" s="45">
        <f t="shared" si="0"/>
        <v>29.400000000000013</v>
      </c>
      <c r="N8" s="71"/>
      <c r="O8" s="49"/>
      <c r="Y8" s="106"/>
      <c r="Z8" s="106"/>
      <c r="AA8" s="107"/>
      <c r="AB8" s="107"/>
    </row>
    <row r="9" spans="1:827" ht="48" customHeight="1">
      <c r="A9" s="39">
        <v>73</v>
      </c>
      <c r="B9" s="40" t="s">
        <v>225</v>
      </c>
      <c r="C9" s="42">
        <v>109.05000000000001</v>
      </c>
      <c r="D9" s="43"/>
      <c r="E9" s="44" t="s">
        <v>253</v>
      </c>
      <c r="F9" s="190">
        <f t="shared" si="0"/>
        <v>29</v>
      </c>
      <c r="M9" s="5"/>
      <c r="N9" s="49"/>
      <c r="O9" s="49"/>
      <c r="Y9" s="106"/>
      <c r="Z9" s="106"/>
      <c r="AA9" s="107"/>
      <c r="AB9" s="107"/>
    </row>
    <row r="10" spans="1:827" s="112" customFormat="1" ht="31.2" customHeight="1">
      <c r="A10" s="39">
        <v>76</v>
      </c>
      <c r="B10" s="46" t="s">
        <v>227</v>
      </c>
      <c r="C10" s="42">
        <v>124.75000000000001</v>
      </c>
      <c r="D10" s="43"/>
      <c r="E10" s="44" t="s">
        <v>252</v>
      </c>
      <c r="F10" s="190">
        <f t="shared" si="0"/>
        <v>15.700000000000003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</row>
    <row r="11" spans="1:827" ht="50.4" customHeight="1">
      <c r="A11" s="39">
        <v>88</v>
      </c>
      <c r="B11" s="44" t="s">
        <v>137</v>
      </c>
      <c r="C11" s="42">
        <v>159.44999999999996</v>
      </c>
      <c r="D11" s="47"/>
      <c r="E11" s="44" t="s">
        <v>250</v>
      </c>
      <c r="F11" s="190">
        <f t="shared" si="0"/>
        <v>34.699999999999946</v>
      </c>
      <c r="N11" s="71"/>
      <c r="O11" s="49"/>
      <c r="Y11" s="106"/>
      <c r="Z11" s="106"/>
      <c r="AA11" s="107"/>
      <c r="AB11" s="107"/>
    </row>
    <row r="12" spans="1:827" ht="31.2" customHeight="1">
      <c r="A12" s="39">
        <v>92</v>
      </c>
      <c r="B12" s="44" t="s">
        <v>144</v>
      </c>
      <c r="C12" s="123">
        <v>166.44999999999993</v>
      </c>
      <c r="D12" s="47"/>
      <c r="E12" s="113" t="s">
        <v>252</v>
      </c>
      <c r="F12" s="45">
        <f t="shared" si="0"/>
        <v>6.9999999999999716</v>
      </c>
      <c r="N12" s="71"/>
      <c r="O12" s="49"/>
      <c r="Y12" s="106"/>
      <c r="Z12" s="106"/>
      <c r="AA12" s="107"/>
      <c r="AB12" s="107"/>
    </row>
    <row r="13" spans="1:827" ht="46.2" customHeight="1">
      <c r="A13" s="39">
        <v>106</v>
      </c>
      <c r="B13" s="44" t="s">
        <v>176</v>
      </c>
      <c r="C13" s="123">
        <v>178.14999999999992</v>
      </c>
      <c r="D13" s="47"/>
      <c r="E13" s="44" t="s">
        <v>251</v>
      </c>
      <c r="F13" s="45">
        <f t="shared" si="0"/>
        <v>11.699999999999989</v>
      </c>
      <c r="N13" s="71"/>
      <c r="O13" s="49"/>
      <c r="Y13" s="106"/>
      <c r="Z13" s="106"/>
      <c r="AA13" s="107"/>
      <c r="AB13" s="107"/>
    </row>
    <row r="14" spans="1:827" ht="49.05" customHeight="1">
      <c r="A14" s="39">
        <v>123</v>
      </c>
      <c r="B14" s="44" t="s">
        <v>249</v>
      </c>
      <c r="C14" s="123">
        <v>193.94999999999993</v>
      </c>
      <c r="D14" s="43"/>
      <c r="E14" s="44" t="s">
        <v>250</v>
      </c>
      <c r="F14" s="45">
        <f t="shared" si="0"/>
        <v>15.800000000000011</v>
      </c>
      <c r="N14" s="71"/>
      <c r="O14" s="49"/>
      <c r="Y14" s="106"/>
      <c r="Z14" s="106"/>
      <c r="AA14" s="107"/>
      <c r="AB14" s="107"/>
    </row>
    <row r="15" spans="1:827" ht="36" customHeight="1">
      <c r="A15" s="39">
        <v>127</v>
      </c>
      <c r="B15" s="44" t="s">
        <v>257</v>
      </c>
      <c r="C15" s="123">
        <v>198.74999999999991</v>
      </c>
      <c r="D15" s="47"/>
      <c r="E15" s="44" t="s">
        <v>259</v>
      </c>
      <c r="F15" s="45">
        <f t="shared" si="0"/>
        <v>4.7999999999999829</v>
      </c>
      <c r="N15" s="71"/>
      <c r="O15" s="49"/>
      <c r="Y15" s="106"/>
      <c r="Z15" s="106"/>
      <c r="AA15" s="107"/>
      <c r="AB15" s="107"/>
    </row>
    <row r="16" spans="1:827" ht="30" customHeight="1">
      <c r="A16" s="39">
        <v>152</v>
      </c>
      <c r="B16" s="44" t="s">
        <v>289</v>
      </c>
      <c r="C16" s="123">
        <v>223.89999999999984</v>
      </c>
      <c r="D16" s="47"/>
      <c r="E16" s="113" t="s">
        <v>252</v>
      </c>
      <c r="F16" s="45">
        <f t="shared" si="0"/>
        <v>25.14999999999992</v>
      </c>
      <c r="N16" s="71"/>
      <c r="O16" s="49"/>
      <c r="Y16" s="106"/>
      <c r="Z16" s="106"/>
      <c r="AA16" s="107"/>
      <c r="AB16" s="107"/>
    </row>
    <row r="17" spans="1:28" ht="46.2" customHeight="1">
      <c r="A17" s="39">
        <v>155</v>
      </c>
      <c r="B17" s="44" t="s">
        <v>290</v>
      </c>
      <c r="C17" s="123">
        <v>249.69999999999982</v>
      </c>
      <c r="D17" s="47"/>
      <c r="E17" s="44" t="s">
        <v>276</v>
      </c>
      <c r="F17" s="45">
        <f t="shared" si="0"/>
        <v>25.799999999999983</v>
      </c>
      <c r="N17" s="71"/>
      <c r="O17" s="49"/>
      <c r="Y17" s="106"/>
      <c r="Z17" s="106"/>
      <c r="AA17" s="107"/>
      <c r="AB17" s="107"/>
    </row>
    <row r="18" spans="1:28" ht="30" customHeight="1">
      <c r="A18" s="39">
        <v>158</v>
      </c>
      <c r="B18" s="44" t="s">
        <v>291</v>
      </c>
      <c r="C18" s="123">
        <v>275.49999999999977</v>
      </c>
      <c r="D18" s="47"/>
      <c r="E18" s="113" t="s">
        <v>252</v>
      </c>
      <c r="F18" s="45">
        <f t="shared" si="0"/>
        <v>25.799999999999955</v>
      </c>
      <c r="N18" s="71"/>
      <c r="O18" s="49"/>
      <c r="Y18" s="106"/>
      <c r="Z18" s="106"/>
      <c r="AA18" s="107"/>
      <c r="AB18" s="107"/>
    </row>
    <row r="19" spans="1:28" ht="48" customHeight="1">
      <c r="A19" s="15">
        <v>163</v>
      </c>
      <c r="B19" s="151" t="s">
        <v>188</v>
      </c>
      <c r="C19" s="142">
        <v>300.19999999999976</v>
      </c>
      <c r="D19" s="150"/>
      <c r="E19" s="151" t="s">
        <v>294</v>
      </c>
      <c r="F19" s="144">
        <f t="shared" si="0"/>
        <v>24.699999999999989</v>
      </c>
      <c r="Y19" s="106"/>
      <c r="Z19" s="106"/>
      <c r="AA19" s="107"/>
      <c r="AB19" s="107"/>
    </row>
    <row r="20" spans="1:28" ht="84" customHeight="1" thickBot="1">
      <c r="A20" s="177">
        <v>173</v>
      </c>
      <c r="B20" s="143" t="s">
        <v>293</v>
      </c>
      <c r="C20" s="138">
        <v>302.49999999999977</v>
      </c>
      <c r="D20" s="132"/>
      <c r="E20" s="134" t="s">
        <v>280</v>
      </c>
      <c r="F20" s="133">
        <f t="shared" si="0"/>
        <v>2.3000000000000114</v>
      </c>
      <c r="Y20" s="106"/>
      <c r="Z20" s="106"/>
      <c r="AA20" s="107"/>
      <c r="AB20" s="107"/>
    </row>
    <row r="21" spans="1:28" ht="18" customHeight="1">
      <c r="A21" s="114"/>
      <c r="Y21" s="106"/>
      <c r="Z21" s="106"/>
      <c r="AA21" s="107"/>
      <c r="AB21" s="107"/>
    </row>
    <row r="22" spans="1:28" ht="18" customHeight="1">
      <c r="Y22" s="106"/>
      <c r="Z22" s="106"/>
      <c r="AA22" s="107"/>
      <c r="AB22" s="107"/>
    </row>
    <row r="23" spans="1:28" ht="18" customHeight="1">
      <c r="Y23" s="106"/>
      <c r="Z23" s="106"/>
      <c r="AA23" s="107"/>
      <c r="AB23" s="107"/>
    </row>
    <row r="24" spans="1:28" ht="18" customHeight="1">
      <c r="Y24" s="106"/>
      <c r="Z24" s="106"/>
      <c r="AA24" s="107"/>
      <c r="AB24" s="107"/>
    </row>
    <row r="25" spans="1:28" ht="18" customHeight="1">
      <c r="Y25" s="106"/>
      <c r="Z25" s="106"/>
      <c r="AA25" s="107"/>
      <c r="AB25" s="107"/>
    </row>
    <row r="26" spans="1:28" ht="18" customHeight="1">
      <c r="Y26" s="106"/>
      <c r="Z26" s="106"/>
      <c r="AA26" s="107"/>
      <c r="AB26" s="107"/>
    </row>
    <row r="27" spans="1:28" ht="18" customHeight="1">
      <c r="Y27" s="106"/>
      <c r="Z27" s="106"/>
      <c r="AA27" s="107"/>
      <c r="AB27" s="107"/>
    </row>
    <row r="28" spans="1:28" ht="18" customHeight="1">
      <c r="Y28" s="106"/>
      <c r="Z28" s="106"/>
      <c r="AA28" s="107"/>
      <c r="AB28" s="107"/>
    </row>
    <row r="29" spans="1:28" ht="18" customHeight="1">
      <c r="N29" s="71"/>
      <c r="O29" s="49"/>
      <c r="Y29" s="106"/>
      <c r="Z29" s="106"/>
      <c r="AA29" s="107"/>
      <c r="AB29" s="107"/>
    </row>
    <row r="30" spans="1:28" ht="18" customHeight="1">
      <c r="N30" s="71"/>
      <c r="O30" s="49"/>
      <c r="Y30" s="106"/>
      <c r="Z30" s="106"/>
      <c r="AA30" s="107"/>
      <c r="AB30" s="107"/>
    </row>
    <row r="31" spans="1:28" ht="18" customHeight="1">
      <c r="N31" s="71"/>
      <c r="O31" s="49"/>
      <c r="Y31" s="106"/>
      <c r="Z31" s="106"/>
      <c r="AA31" s="107"/>
      <c r="AB31" s="107"/>
    </row>
    <row r="32" spans="1:28" ht="18" customHeight="1">
      <c r="N32" s="71"/>
      <c r="O32" s="49"/>
      <c r="Y32" s="106"/>
      <c r="Z32" s="106"/>
      <c r="AA32" s="107"/>
      <c r="AB32" s="107"/>
    </row>
    <row r="33" spans="14:28" ht="18" customHeight="1">
      <c r="N33" s="71"/>
      <c r="O33" s="49"/>
      <c r="Y33" s="106"/>
      <c r="Z33" s="106"/>
      <c r="AA33" s="107"/>
      <c r="AB33" s="107"/>
    </row>
    <row r="34" spans="14:28" ht="18" customHeight="1">
      <c r="N34" s="71"/>
      <c r="O34" s="49"/>
      <c r="Y34" s="106"/>
      <c r="Z34" s="106"/>
      <c r="AA34" s="107"/>
      <c r="AB34" s="107"/>
    </row>
    <row r="35" spans="14:28" ht="18" customHeight="1">
      <c r="N35" s="71"/>
      <c r="O35" s="49"/>
      <c r="Y35" s="106"/>
      <c r="Z35" s="106"/>
      <c r="AA35" s="107"/>
      <c r="AB35" s="107"/>
    </row>
    <row r="36" spans="14:28" ht="18" customHeight="1">
      <c r="N36" s="71"/>
      <c r="O36" s="49"/>
      <c r="Y36" s="106"/>
      <c r="Z36" s="106"/>
      <c r="AA36" s="107"/>
      <c r="AB36" s="107"/>
    </row>
    <row r="37" spans="14:28" ht="18" customHeight="1">
      <c r="N37" s="71"/>
      <c r="O37" s="49"/>
      <c r="Y37" s="106"/>
      <c r="Z37" s="106"/>
      <c r="AA37" s="107"/>
      <c r="AB37" s="107"/>
    </row>
    <row r="38" spans="14:28" ht="18" customHeight="1">
      <c r="N38" s="71"/>
      <c r="O38" s="49"/>
      <c r="Y38" s="106"/>
      <c r="Z38" s="106"/>
      <c r="AA38" s="107"/>
      <c r="AB38" s="107"/>
    </row>
    <row r="39" spans="14:28" ht="18" customHeight="1">
      <c r="N39" s="71"/>
      <c r="O39" s="49"/>
      <c r="Y39" s="106"/>
      <c r="Z39" s="106"/>
      <c r="AA39" s="107"/>
      <c r="AB39" s="107"/>
    </row>
    <row r="40" spans="14:28" ht="18" customHeight="1">
      <c r="N40" s="71"/>
      <c r="O40" s="49"/>
      <c r="Y40" s="106"/>
      <c r="Z40" s="106"/>
      <c r="AA40" s="107"/>
      <c r="AB40" s="107"/>
    </row>
    <row r="41" spans="14:28" ht="18" customHeight="1">
      <c r="N41" s="71"/>
      <c r="O41" s="49"/>
      <c r="Y41" s="106"/>
      <c r="Z41" s="106"/>
      <c r="AA41" s="107"/>
      <c r="AB41" s="107"/>
    </row>
    <row r="42" spans="14:28" ht="18" customHeight="1">
      <c r="N42" s="71"/>
      <c r="O42" s="49"/>
      <c r="Y42" s="106"/>
      <c r="Z42" s="106"/>
      <c r="AA42" s="107"/>
      <c r="AB42" s="107"/>
    </row>
    <row r="43" spans="14:28" ht="18" customHeight="1">
      <c r="N43" s="71"/>
      <c r="O43" s="49"/>
      <c r="Y43" s="106"/>
      <c r="Z43" s="106"/>
      <c r="AA43" s="107"/>
      <c r="AB43" s="107"/>
    </row>
    <row r="44" spans="14:28" ht="18" customHeight="1">
      <c r="N44" s="71"/>
      <c r="O44" s="49"/>
      <c r="Y44" s="106"/>
      <c r="Z44" s="106"/>
      <c r="AA44" s="107"/>
      <c r="AB44" s="107"/>
    </row>
    <row r="45" spans="14:28" ht="18" customHeight="1">
      <c r="N45" s="71"/>
      <c r="O45" s="49"/>
      <c r="Y45" s="106"/>
      <c r="Z45" s="106"/>
      <c r="AA45" s="107"/>
      <c r="AB45" s="107"/>
    </row>
    <row r="46" spans="14:28" ht="18" customHeight="1">
      <c r="N46" s="71"/>
      <c r="O46" s="49"/>
      <c r="Y46" s="106"/>
      <c r="Z46" s="106"/>
      <c r="AA46" s="107"/>
      <c r="AB46" s="107"/>
    </row>
    <row r="47" spans="14:28" ht="18" customHeight="1">
      <c r="N47" s="71"/>
      <c r="O47" s="49"/>
      <c r="Y47" s="106"/>
      <c r="Z47" s="106"/>
      <c r="AA47" s="107"/>
      <c r="AB47" s="107"/>
    </row>
    <row r="48" spans="14:28" ht="18" customHeight="1">
      <c r="N48" s="71"/>
      <c r="O48" s="49"/>
      <c r="Y48" s="106"/>
      <c r="Z48" s="106"/>
      <c r="AA48" s="107"/>
      <c r="AB48" s="107"/>
    </row>
    <row r="49" spans="13:28" ht="18" customHeight="1">
      <c r="N49" s="71"/>
      <c r="O49" s="49"/>
      <c r="Y49" s="106"/>
      <c r="Z49" s="106"/>
      <c r="AA49" s="107"/>
      <c r="AB49" s="107"/>
    </row>
    <row r="50" spans="13:28" ht="18" customHeight="1">
      <c r="N50" s="71"/>
      <c r="O50" s="49"/>
      <c r="Y50" s="106"/>
      <c r="Z50" s="106"/>
      <c r="AA50" s="107"/>
      <c r="AB50" s="107"/>
    </row>
    <row r="51" spans="13:28" ht="18" customHeight="1">
      <c r="N51" s="71"/>
      <c r="O51" s="49"/>
      <c r="Y51" s="106"/>
      <c r="Z51" s="106"/>
      <c r="AA51" s="107"/>
      <c r="AB51" s="107"/>
    </row>
    <row r="52" spans="13:28" ht="18" customHeight="1">
      <c r="N52" s="71"/>
      <c r="O52" s="49"/>
      <c r="Y52" s="106"/>
      <c r="Z52" s="106"/>
      <c r="AA52" s="107"/>
      <c r="AB52" s="107"/>
    </row>
    <row r="53" spans="13:28" ht="18" customHeight="1">
      <c r="N53" s="71"/>
      <c r="O53" s="49"/>
      <c r="Y53" s="106"/>
      <c r="Z53" s="106"/>
      <c r="AA53" s="107"/>
      <c r="AB53" s="107"/>
    </row>
    <row r="54" spans="13:28" ht="18" customHeight="1">
      <c r="N54" s="71"/>
      <c r="O54" s="49"/>
      <c r="Y54" s="106"/>
      <c r="Z54" s="106"/>
      <c r="AA54" s="107"/>
      <c r="AB54" s="107"/>
    </row>
    <row r="55" spans="13:28" ht="18" customHeight="1">
      <c r="N55" s="71"/>
      <c r="O55" s="49"/>
      <c r="Y55" s="106"/>
      <c r="Z55" s="106"/>
      <c r="AA55" s="107"/>
      <c r="AB55" s="107"/>
    </row>
    <row r="56" spans="13:28" ht="18" customHeight="1">
      <c r="N56" s="49"/>
      <c r="O56" s="49"/>
      <c r="Y56" s="106">
        <v>8</v>
      </c>
      <c r="Z56" s="106" t="s">
        <v>87</v>
      </c>
      <c r="AA56" s="107">
        <v>45998.34097222222</v>
      </c>
      <c r="AB56" s="107">
        <v>45998.508333333331</v>
      </c>
    </row>
    <row r="57" spans="13:28" ht="31.5" customHeight="1">
      <c r="M57" s="5"/>
      <c r="N57" s="49"/>
      <c r="O57" s="49"/>
      <c r="Y57" s="106">
        <v>9</v>
      </c>
      <c r="Z57" s="106" t="s">
        <v>88</v>
      </c>
      <c r="AA57" s="107">
        <v>45998.355555555558</v>
      </c>
      <c r="AB57" s="107">
        <v>45998.541666666664</v>
      </c>
    </row>
    <row r="58" spans="13:28" ht="30" customHeight="1">
      <c r="M58" s="5"/>
      <c r="N58" s="73"/>
      <c r="O58" s="49"/>
      <c r="Y58" s="106">
        <v>10</v>
      </c>
      <c r="Z58" s="106" t="s">
        <v>89</v>
      </c>
      <c r="AA58" s="107">
        <v>45998.368750000001</v>
      </c>
      <c r="AB58" s="107">
        <v>45998.572222222225</v>
      </c>
    </row>
    <row r="59" spans="13:28" ht="17.25" customHeight="1">
      <c r="M59" s="5"/>
      <c r="N59" s="49"/>
      <c r="O59" s="49"/>
      <c r="Y59" s="106">
        <v>11</v>
      </c>
      <c r="Z59" s="106" t="s">
        <v>90</v>
      </c>
      <c r="AA59" s="107">
        <v>45998.390972222223</v>
      </c>
      <c r="AB59" s="107">
        <v>45998.62222222222</v>
      </c>
    </row>
    <row r="60" spans="13:28" ht="17.25" customHeight="1">
      <c r="M60" s="5"/>
      <c r="N60" s="73"/>
      <c r="O60" s="49"/>
      <c r="Y60" s="106">
        <v>12</v>
      </c>
      <c r="Z60" s="106" t="s">
        <v>91</v>
      </c>
      <c r="AA60" s="107">
        <v>45998.406944444447</v>
      </c>
      <c r="AB60" s="107">
        <v>45998.658333333333</v>
      </c>
    </row>
    <row r="61" spans="13:28" ht="17.25" customHeight="1">
      <c r="Y61" s="106">
        <v>13</v>
      </c>
      <c r="Z61" s="106" t="s">
        <v>92</v>
      </c>
      <c r="AA61" s="107">
        <v>45998.42291666667</v>
      </c>
      <c r="AB61" s="107">
        <v>45998.694444444445</v>
      </c>
    </row>
    <row r="62" spans="13:28" ht="17.25" customHeight="1">
      <c r="Y62" s="106" t="s">
        <v>65</v>
      </c>
      <c r="Z62" s="106" t="s">
        <v>93</v>
      </c>
      <c r="AA62" s="107">
        <v>45998.453472222223</v>
      </c>
      <c r="AB62" s="107">
        <v>45998.770833333336</v>
      </c>
    </row>
    <row r="63" spans="13:28" ht="17.25" customHeight="1"/>
    <row r="64" spans="13:28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30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30.75" customHeight="1"/>
    <row r="89" ht="16.5" customHeight="1"/>
    <row r="90" ht="16.5" customHeight="1"/>
    <row r="91" ht="16.5" customHeight="1"/>
    <row r="92" ht="16.5" customHeight="1"/>
    <row r="93" ht="16.5" customHeight="1"/>
    <row r="94" ht="18" customHeight="1"/>
    <row r="95" ht="18" customHeight="1"/>
    <row r="97" ht="18" customHeight="1"/>
    <row r="98" ht="18" customHeight="1"/>
    <row r="99" ht="18" customHeight="1"/>
    <row r="100" ht="18" customHeight="1"/>
    <row r="101" ht="18" customHeight="1"/>
    <row r="102" ht="30.75" customHeight="1"/>
    <row r="103" ht="18" customHeight="1"/>
    <row r="104" ht="18" customHeight="1"/>
    <row r="105" ht="48" customHeight="1"/>
  </sheetData>
  <phoneticPr fontId="3"/>
  <pageMargins left="0.23622047244094491" right="0" top="0.39370078740157483" bottom="0" header="0.51181102362204722" footer="0.51181102362204722"/>
  <pageSetup paperSize="9" scale="59"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2026_BRM619　300km</vt:lpstr>
      <vt:lpstr>改定履歴</vt:lpstr>
      <vt:lpstr>記号類</vt:lpstr>
      <vt:lpstr>参加案内用</vt:lpstr>
      <vt:lpstr>2026_BRM619参加案内用</vt:lpstr>
      <vt:lpstr>'2026_BRM619　300km'!Print_Area</vt:lpstr>
      <vt:lpstr>'2026_BRM619参加案内用'!Print_Area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芳昭 桑田</dc:creator>
  <cp:lastModifiedBy>芳昭 桑田</cp:lastModifiedBy>
  <cp:lastPrinted>2026-06-18T19:33:14Z</cp:lastPrinted>
  <dcterms:created xsi:type="dcterms:W3CDTF">2025-01-05T10:02:57Z</dcterms:created>
  <dcterms:modified xsi:type="dcterms:W3CDTF">2026-06-18T19:33:19Z</dcterms:modified>
</cp:coreProperties>
</file>