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A54392\Desktop\kuwata\2026＿BRM711\"/>
    </mc:Choice>
  </mc:AlternateContent>
  <xr:revisionPtr revIDLastSave="0" documentId="13_ncr:1_{DAC96214-5C20-40B2-9AF2-C5236ECC2547}" xr6:coauthVersionLast="47" xr6:coauthVersionMax="47" xr10:uidLastSave="{00000000-0000-0000-0000-000000000000}"/>
  <bookViews>
    <workbookView xWindow="60" yWindow="1110" windowWidth="28980" windowHeight="15370" xr2:uid="{00000000-000D-0000-FFFF-FFFF00000000}"/>
  </bookViews>
  <sheets>
    <sheet name="2026_BRM711" sheetId="4" r:id="rId1"/>
    <sheet name="変更履歴" sheetId="6" r:id="rId2"/>
    <sheet name="参加案内用" sheetId="5" r:id="rId3"/>
  </sheets>
  <externalReferences>
    <externalReference r:id="rId4"/>
  </externalReferences>
  <definedNames>
    <definedName name="_xlnm.Print_Area" localSheetId="0">'2026_BRM711'!$A$1:$Q$83</definedName>
    <definedName name="_xlnm.Print_Area" localSheetId="2">参加案内用!$A$1:$I$11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9" i="4" l="1"/>
  <c r="I70" i="4" s="1"/>
  <c r="I71" i="4" s="1"/>
  <c r="I72" i="4" s="1"/>
  <c r="I73" i="4" s="1"/>
  <c r="I74" i="4" s="1"/>
  <c r="I75" i="4" s="1"/>
  <c r="I76" i="4" s="1"/>
  <c r="I77" i="4" s="1"/>
  <c r="I78" i="4" s="1"/>
  <c r="I79" i="4" s="1"/>
  <c r="I80" i="4" s="1"/>
  <c r="I81" i="4" s="1"/>
  <c r="I82" i="4" s="1"/>
  <c r="I83" i="4" s="1"/>
  <c r="I22" i="4" l="1"/>
  <c r="H44" i="4" l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I6" i="4" l="1"/>
  <c r="I7" i="4" s="1"/>
  <c r="I8" i="4" l="1"/>
  <c r="I9" i="4" s="1"/>
  <c r="I10" i="4" l="1"/>
  <c r="I11" i="4" s="1"/>
  <c r="I12" i="4" s="1"/>
  <c r="I13" i="4" s="1"/>
  <c r="I14" i="4" s="1"/>
  <c r="I15" i="4" s="1"/>
  <c r="I16" i="4" s="1"/>
  <c r="I17" i="4" s="1"/>
  <c r="I18" i="4" l="1"/>
  <c r="I19" i="4" s="1"/>
  <c r="I20" i="4" s="1"/>
  <c r="I21" i="4" s="1"/>
  <c r="I23" i="4" s="1"/>
  <c r="I24" i="4" s="1"/>
  <c r="I25" i="4" s="1"/>
  <c r="M25" i="4" s="1"/>
  <c r="I26" i="4" l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M38" i="4" s="1"/>
  <c r="I39" i="4" l="1"/>
  <c r="I40" i="4" s="1"/>
  <c r="I41" i="4" s="1"/>
  <c r="I42" i="4" s="1"/>
  <c r="I43" i="4" s="1"/>
  <c r="I44" i="4" l="1"/>
  <c r="I45" i="4" s="1"/>
  <c r="I46" i="4" s="1"/>
  <c r="I47" i="4" s="1"/>
  <c r="I48" i="4" s="1"/>
  <c r="M48" i="4" s="1"/>
  <c r="M43" i="4"/>
  <c r="I49" i="4" l="1"/>
  <c r="I50" i="4" s="1"/>
  <c r="I51" i="4" s="1"/>
  <c r="I52" i="4" s="1"/>
  <c r="I53" i="4" s="1"/>
  <c r="I54" i="4" s="1"/>
  <c r="I55" i="4" s="1"/>
  <c r="I56" i="4" s="1"/>
  <c r="I57" i="4" s="1"/>
  <c r="I58" i="4" s="1"/>
  <c r="I59" i="4" s="1"/>
  <c r="I60" i="4" s="1"/>
  <c r="I61" i="4" s="1"/>
  <c r="M61" i="4" s="1"/>
  <c r="I62" i="4" l="1"/>
  <c r="I63" i="4" s="1"/>
  <c r="I64" i="4" s="1"/>
  <c r="I65" i="4" s="1"/>
  <c r="I66" i="4" s="1"/>
  <c r="I67" i="4" s="1"/>
  <c r="I68" i="4" s="1"/>
  <c r="M83" i="4" s="1"/>
</calcChain>
</file>

<file path=xl/sharedStrings.xml><?xml version="1.0" encoding="utf-8"?>
<sst xmlns="http://schemas.openxmlformats.org/spreadsheetml/2006/main" count="351" uniqueCount="140">
  <si>
    <t>ポイント</t>
    <phoneticPr fontId="3"/>
  </si>
  <si>
    <t>備考</t>
    <rPh sb="0" eb="2">
      <t>ビコウ</t>
    </rPh>
    <phoneticPr fontId="3"/>
  </si>
  <si>
    <t>標識</t>
    <rPh sb="0" eb="2">
      <t>ヒョウシキ</t>
    </rPh>
    <phoneticPr fontId="3"/>
  </si>
  <si>
    <t>ポイント
までの
区間距離</t>
    <rPh sb="9" eb="11">
      <t>クカン</t>
    </rPh>
    <rPh sb="11" eb="13">
      <t>キョリ</t>
    </rPh>
    <phoneticPr fontId="3"/>
  </si>
  <si>
    <t>累計
距離</t>
    <rPh sb="0" eb="2">
      <t>ルイケイ</t>
    </rPh>
    <rPh sb="3" eb="5">
      <t>キョリ</t>
    </rPh>
    <phoneticPr fontId="3"/>
  </si>
  <si>
    <t>チェック
間距離</t>
    <rPh sb="5" eb="6">
      <t>カン</t>
    </rPh>
    <rPh sb="6" eb="8">
      <t>キョリ</t>
    </rPh>
    <phoneticPr fontId="3"/>
  </si>
  <si>
    <t>R370</t>
    <phoneticPr fontId="2"/>
  </si>
  <si>
    <t>○</t>
    <phoneticPr fontId="3"/>
  </si>
  <si>
    <t>R42４</t>
    <phoneticPr fontId="2"/>
  </si>
  <si>
    <t>Y字路</t>
    <rPh sb="1" eb="3">
      <t>ジロ</t>
    </rPh>
    <phoneticPr fontId="2"/>
  </si>
  <si>
    <t>旧道へ(新道直進でも可、ただし登る)</t>
    <rPh sb="0" eb="2">
      <t>キュウドウ</t>
    </rPh>
    <rPh sb="4" eb="6">
      <t>シンドウ</t>
    </rPh>
    <rPh sb="6" eb="8">
      <t>チョクシン</t>
    </rPh>
    <rPh sb="10" eb="11">
      <t>カ</t>
    </rPh>
    <rPh sb="15" eb="16">
      <t>ノボ</t>
    </rPh>
    <phoneticPr fontId="2"/>
  </si>
  <si>
    <t>↖橋本方面へ</t>
    <rPh sb="1" eb="3">
      <t>ハシモト</t>
    </rPh>
    <rPh sb="3" eb="5">
      <t>ホウメン</t>
    </rPh>
    <phoneticPr fontId="2"/>
  </si>
  <si>
    <t>○</t>
    <phoneticPr fontId="3"/>
  </si>
  <si>
    <t>→五條方面へ</t>
    <rPh sb="1" eb="3">
      <t>ゴジョウ</t>
    </rPh>
    <rPh sb="3" eb="5">
      <t>ホウメン</t>
    </rPh>
    <phoneticPr fontId="2"/>
  </si>
  <si>
    <t>R370</t>
    <phoneticPr fontId="2"/>
  </si>
  <si>
    <t>R168</t>
    <phoneticPr fontId="2"/>
  </si>
  <si>
    <t>左カーブしてすぐ右折</t>
    <rPh sb="0" eb="1">
      <t>ヒダリ</t>
    </rPh>
    <rPh sb="8" eb="10">
      <t>ウセツ</t>
    </rPh>
    <phoneticPr fontId="2"/>
  </si>
  <si>
    <t>クランク</t>
    <phoneticPr fontId="2"/>
  </si>
  <si>
    <t>R169</t>
    <phoneticPr fontId="2"/>
  </si>
  <si>
    <t>〇</t>
    <phoneticPr fontId="2"/>
  </si>
  <si>
    <t>(左側)
直進</t>
    <rPh sb="1" eb="3">
      <t>ヒダリガワ</t>
    </rPh>
    <rPh sb="5" eb="7">
      <t>チョクシン</t>
    </rPh>
    <phoneticPr fontId="2"/>
  </si>
  <si>
    <t>この後、少しの激坂あり</t>
    <rPh sb="2" eb="3">
      <t>アト</t>
    </rPh>
    <rPh sb="4" eb="5">
      <t>スコ</t>
    </rPh>
    <rPh sb="7" eb="8">
      <t>ゲキ</t>
    </rPh>
    <rPh sb="8" eb="9">
      <t>サカ</t>
    </rPh>
    <phoneticPr fontId="2"/>
  </si>
  <si>
    <t>左に材木置き場</t>
    <rPh sb="0" eb="1">
      <t>ヒダリ</t>
    </rPh>
    <rPh sb="2" eb="4">
      <t>ザイモク</t>
    </rPh>
    <rPh sb="4" eb="5">
      <t>オ</t>
    </rPh>
    <rPh sb="6" eb="7">
      <t>バ</t>
    </rPh>
    <phoneticPr fontId="2"/>
  </si>
  <si>
    <t>(右側)
直進</t>
    <rPh sb="1" eb="3">
      <t>ミギガワ</t>
    </rPh>
    <rPh sb="5" eb="7">
      <t>チョクシン</t>
    </rPh>
    <phoneticPr fontId="2"/>
  </si>
  <si>
    <t>右角に漢方薬局</t>
    <rPh sb="0" eb="1">
      <t>ミギ</t>
    </rPh>
    <rPh sb="1" eb="2">
      <t>カド</t>
    </rPh>
    <rPh sb="3" eb="5">
      <t>カンポウ</t>
    </rPh>
    <rPh sb="5" eb="7">
      <t>ヤッキョク</t>
    </rPh>
    <phoneticPr fontId="2"/>
  </si>
  <si>
    <t>⇒</t>
    <phoneticPr fontId="2"/>
  </si>
  <si>
    <r>
      <t>信号過ぎると</t>
    </r>
    <r>
      <rPr>
        <b/>
        <sz val="9"/>
        <rFont val="ＭＳ Ｐゴシック"/>
        <family val="3"/>
        <charset val="128"/>
      </rPr>
      <t>ローソン桃山市場店</t>
    </r>
    <r>
      <rPr>
        <sz val="9"/>
        <rFont val="ＭＳ Ｐゴシック"/>
        <family val="3"/>
        <charset val="128"/>
      </rPr>
      <t>あり(必要に応じて給水･給食を)</t>
    </r>
    <rPh sb="0" eb="2">
      <t>シンゴウ</t>
    </rPh>
    <rPh sb="2" eb="3">
      <t>ス</t>
    </rPh>
    <rPh sb="10" eb="12">
      <t>モモヤマ</t>
    </rPh>
    <rPh sb="12" eb="14">
      <t>イチバ</t>
    </rPh>
    <rPh sb="14" eb="15">
      <t>テン</t>
    </rPh>
    <rPh sb="18" eb="20">
      <t>ヒツヨウ</t>
    </rPh>
    <rPh sb="21" eb="22">
      <t>オウ</t>
    </rPh>
    <rPh sb="24" eb="26">
      <t>キュウスイ</t>
    </rPh>
    <rPh sb="27" eb="29">
      <t>キュウショク</t>
    </rPh>
    <phoneticPr fontId="2"/>
  </si>
  <si>
    <r>
      <t>この後、長いトンネルあり、前照灯･尾灯の点灯を忘れずに！
この後、途中94.6km地点</t>
    </r>
    <r>
      <rPr>
        <b/>
        <sz val="9"/>
        <rFont val="ＭＳ Ｐゴシック"/>
        <family val="3"/>
        <charset val="128"/>
      </rPr>
      <t>道の駅 杉の湯川上(トイレ)</t>
    </r>
    <r>
      <rPr>
        <sz val="9"/>
        <rFont val="ＭＳ Ｐゴシック"/>
        <family val="3"/>
        <charset val="128"/>
      </rPr>
      <t>あり</t>
    </r>
    <rPh sb="2" eb="3">
      <t>アト</t>
    </rPh>
    <rPh sb="4" eb="5">
      <t>ナガ</t>
    </rPh>
    <rPh sb="13" eb="16">
      <t>ゼンショウトウ</t>
    </rPh>
    <rPh sb="17" eb="19">
      <t>ビトウ</t>
    </rPh>
    <rPh sb="20" eb="22">
      <t>テントウ</t>
    </rPh>
    <rPh sb="23" eb="24">
      <t>ワス</t>
    </rPh>
    <rPh sb="31" eb="32">
      <t>アト</t>
    </rPh>
    <rPh sb="33" eb="35">
      <t>トチュウ</t>
    </rPh>
    <rPh sb="41" eb="43">
      <t>チテン</t>
    </rPh>
    <rPh sb="43" eb="44">
      <t>ミチ</t>
    </rPh>
    <rPh sb="45" eb="46">
      <t>エキ</t>
    </rPh>
    <rPh sb="47" eb="48">
      <t>スギ</t>
    </rPh>
    <rPh sb="49" eb="50">
      <t>ユ</t>
    </rPh>
    <rPh sb="50" eb="52">
      <t>カワカミ</t>
    </rPh>
    <phoneticPr fontId="2"/>
  </si>
  <si>
    <t>←和歌山･高野方面へ</t>
    <rPh sb="1" eb="4">
      <t>ワカヤマ</t>
    </rPh>
    <rPh sb="5" eb="7">
      <t>コウヤ</t>
    </rPh>
    <rPh sb="7" eb="9">
      <t>ホウメン</t>
    </rPh>
    <phoneticPr fontId="2"/>
  </si>
  <si>
    <t>和歌山･国道24号方面へ</t>
    <rPh sb="0" eb="3">
      <t>ワカヤマ</t>
    </rPh>
    <rPh sb="4" eb="6">
      <t>コクドウ</t>
    </rPh>
    <rPh sb="8" eb="9">
      <t>ゴウ</t>
    </rPh>
    <rPh sb="9" eb="11">
      <t>ホウメン</t>
    </rPh>
    <phoneticPr fontId="2"/>
  </si>
  <si>
    <t>新道直進も可、ただし登る</t>
    <rPh sb="0" eb="2">
      <t>シンドウ</t>
    </rPh>
    <rPh sb="2" eb="4">
      <t>チョクシン</t>
    </rPh>
    <rPh sb="5" eb="6">
      <t>カ</t>
    </rPh>
    <rPh sb="10" eb="11">
      <t>ノボ</t>
    </rPh>
    <phoneticPr fontId="2"/>
  </si>
  <si>
    <r>
      <t>信号手前右手</t>
    </r>
    <r>
      <rPr>
        <b/>
        <sz val="9"/>
        <rFont val="ＭＳ Ｐゴシック"/>
        <family val="3"/>
        <charset val="128"/>
      </rPr>
      <t>ローソン桃山市場店</t>
    </r>
    <r>
      <rPr>
        <sz val="9"/>
        <rFont val="ＭＳ Ｐゴシック"/>
        <family val="3"/>
        <charset val="128"/>
      </rPr>
      <t>あり、左折新道も可、ただし登る</t>
    </r>
    <rPh sb="0" eb="2">
      <t>シンゴウ</t>
    </rPh>
    <rPh sb="2" eb="4">
      <t>テマエ</t>
    </rPh>
    <rPh sb="4" eb="6">
      <t>ミギテ</t>
    </rPh>
    <rPh sb="10" eb="12">
      <t>モモヤマ</t>
    </rPh>
    <rPh sb="12" eb="14">
      <t>イチバ</t>
    </rPh>
    <rPh sb="14" eb="15">
      <t>テン</t>
    </rPh>
    <rPh sb="18" eb="20">
      <t>サセツ</t>
    </rPh>
    <rPh sb="20" eb="22">
      <t>シンドウ</t>
    </rPh>
    <rPh sb="23" eb="24">
      <t>カ</t>
    </rPh>
    <rPh sb="28" eb="29">
      <t>ノボ</t>
    </rPh>
    <phoneticPr fontId="2"/>
  </si>
  <si>
    <r>
      <t>←橋本･岩出方面へ、左折後左手</t>
    </r>
    <r>
      <rPr>
        <b/>
        <sz val="9"/>
        <rFont val="ＭＳ Ｐゴシック"/>
        <family val="3"/>
        <charset val="128"/>
      </rPr>
      <t>セブンイレブン海南沖野々店</t>
    </r>
    <r>
      <rPr>
        <sz val="9"/>
        <rFont val="ＭＳ Ｐゴシック"/>
        <family val="3"/>
        <charset val="128"/>
      </rPr>
      <t>あり　</t>
    </r>
    <rPh sb="1" eb="3">
      <t>ハシモト</t>
    </rPh>
    <rPh sb="4" eb="6">
      <t>イワデ</t>
    </rPh>
    <rPh sb="6" eb="8">
      <t>ホウメン</t>
    </rPh>
    <rPh sb="10" eb="12">
      <t>サセツ</t>
    </rPh>
    <rPh sb="12" eb="13">
      <t>ゴ</t>
    </rPh>
    <rPh sb="13" eb="15">
      <t>ヒダリテ</t>
    </rPh>
    <phoneticPr fontId="2"/>
  </si>
  <si>
    <r>
      <t>途中</t>
    </r>
    <r>
      <rPr>
        <b/>
        <sz val="9"/>
        <rFont val="ＭＳ Ｐゴシック"/>
        <family val="3"/>
        <charset val="128"/>
      </rPr>
      <t>ﾛｰｿﾝ橋本清水店</t>
    </r>
    <r>
      <rPr>
        <sz val="9"/>
        <rFont val="ＭＳ Ｐゴシック"/>
        <family val="3"/>
        <charset val="128"/>
      </rPr>
      <t>、</t>
    </r>
    <r>
      <rPr>
        <b/>
        <sz val="9"/>
        <rFont val="ＭＳ Ｐゴシック"/>
        <family val="3"/>
        <charset val="128"/>
      </rPr>
      <t>ﾌｧﾐﾘｰﾏｰﾄ橋本清水店</t>
    </r>
    <r>
      <rPr>
        <sz val="9"/>
        <rFont val="ＭＳ Ｐゴシック"/>
        <family val="3"/>
        <charset val="128"/>
      </rPr>
      <t>ありPCとして使用可</t>
    </r>
    <rPh sb="0" eb="2">
      <t>トチュウ</t>
    </rPh>
    <rPh sb="6" eb="8">
      <t>ハシモト</t>
    </rPh>
    <rPh sb="8" eb="10">
      <t>シミズ</t>
    </rPh>
    <rPh sb="10" eb="11">
      <t>テン</t>
    </rPh>
    <rPh sb="20" eb="22">
      <t>ハシモト</t>
    </rPh>
    <rPh sb="22" eb="24">
      <t>シミズ</t>
    </rPh>
    <rPh sb="24" eb="25">
      <t>テン</t>
    </rPh>
    <rPh sb="32" eb="34">
      <t>シヨウ</t>
    </rPh>
    <rPh sb="34" eb="35">
      <t>カ</t>
    </rPh>
    <phoneticPr fontId="2"/>
  </si>
  <si>
    <r>
      <t>この後</t>
    </r>
    <r>
      <rPr>
        <b/>
        <sz val="9"/>
        <rFont val="ＭＳ Ｐゴシック"/>
        <family val="3"/>
        <charset val="128"/>
      </rPr>
      <t>ﾛｰｿﾝ橋本清水店</t>
    </r>
    <r>
      <rPr>
        <sz val="9"/>
        <rFont val="ＭＳ Ｐゴシック"/>
        <family val="3"/>
        <charset val="128"/>
      </rPr>
      <t>、</t>
    </r>
    <r>
      <rPr>
        <b/>
        <sz val="9"/>
        <rFont val="ＭＳ Ｐゴシック"/>
        <family val="3"/>
        <charset val="128"/>
      </rPr>
      <t>ﾌｧﾐﾘｰﾏｰﾄ橋本清水店</t>
    </r>
    <r>
      <rPr>
        <sz val="9"/>
        <rFont val="ＭＳ Ｐゴシック"/>
        <family val="3"/>
        <charset val="128"/>
      </rPr>
      <t>ありPCとして使用可</t>
    </r>
    <rPh sb="2" eb="3">
      <t>アト</t>
    </rPh>
    <phoneticPr fontId="2"/>
  </si>
  <si>
    <r>
      <t>信号手前右手</t>
    </r>
    <r>
      <rPr>
        <b/>
        <sz val="9"/>
        <rFont val="ＭＳ Ｐゴシック"/>
        <family val="3"/>
        <charset val="128"/>
      </rPr>
      <t>セブンイレブン海南沖野々店</t>
    </r>
    <r>
      <rPr>
        <sz val="9"/>
        <rFont val="ＭＳ Ｐゴシック"/>
        <family val="3"/>
        <charset val="128"/>
      </rPr>
      <t>あり、→海南市街方面へ</t>
    </r>
    <rPh sb="0" eb="2">
      <t>シンゴウ</t>
    </rPh>
    <rPh sb="2" eb="4">
      <t>テマエ</t>
    </rPh>
    <rPh sb="4" eb="6">
      <t>ミギテ</t>
    </rPh>
    <rPh sb="13" eb="15">
      <t>カイナン</t>
    </rPh>
    <rPh sb="15" eb="18">
      <t>オキノノ</t>
    </rPh>
    <rPh sb="18" eb="19">
      <t>テン</t>
    </rPh>
    <rPh sb="23" eb="25">
      <t>カイナン</t>
    </rPh>
    <rPh sb="25" eb="27">
      <t>シガイ</t>
    </rPh>
    <rPh sb="27" eb="29">
      <t>ホウメン</t>
    </rPh>
    <phoneticPr fontId="2"/>
  </si>
  <si>
    <t>↗九度山方面へ</t>
    <rPh sb="1" eb="4">
      <t>クドヤマ</t>
    </rPh>
    <rPh sb="4" eb="6">
      <t>ホウメン</t>
    </rPh>
    <phoneticPr fontId="2"/>
  </si>
  <si>
    <t>左側旧道へ(新道直進も可、ただし登る)</t>
    <rPh sb="0" eb="1">
      <t>ヒダリ</t>
    </rPh>
    <rPh sb="1" eb="2">
      <t>ガワ</t>
    </rPh>
    <rPh sb="2" eb="4">
      <t>キュウドウ</t>
    </rPh>
    <rPh sb="6" eb="8">
      <t>シンドウ</t>
    </rPh>
    <rPh sb="8" eb="10">
      <t>チョクシン</t>
    </rPh>
    <rPh sb="11" eb="12">
      <t>カ</t>
    </rPh>
    <rPh sb="16" eb="17">
      <t>ノボ</t>
    </rPh>
    <phoneticPr fontId="2"/>
  </si>
  <si>
    <r>
      <t>途中44.0km地点</t>
    </r>
    <r>
      <rPr>
        <b/>
        <sz val="9"/>
        <rFont val="ＭＳ Ｐゴシック"/>
        <family val="3"/>
        <charset val="128"/>
      </rPr>
      <t>道の駅柿の郷くどやま(トイレ)</t>
    </r>
    <r>
      <rPr>
        <sz val="9"/>
        <rFont val="ＭＳ Ｐゴシック"/>
        <family val="3"/>
        <charset val="128"/>
      </rPr>
      <t>あり、営業時間9:00-17:30</t>
    </r>
    <rPh sb="0" eb="2">
      <t>トチュウ</t>
    </rPh>
    <rPh sb="8" eb="10">
      <t>チテン</t>
    </rPh>
    <rPh sb="10" eb="11">
      <t>ミチ</t>
    </rPh>
    <rPh sb="12" eb="13">
      <t>エキ</t>
    </rPh>
    <rPh sb="13" eb="14">
      <t>カキ</t>
    </rPh>
    <rPh sb="15" eb="16">
      <t>サト</t>
    </rPh>
    <phoneticPr fontId="2"/>
  </si>
  <si>
    <t>ゴール受付
海南nobinos
4階　会議室B</t>
    <rPh sb="3" eb="5">
      <t>ウケツケ</t>
    </rPh>
    <rPh sb="6" eb="8">
      <t>カイナン</t>
    </rPh>
    <rPh sb="17" eb="18">
      <t>カイ</t>
    </rPh>
    <rPh sb="19" eb="22">
      <t>カイギシツ</t>
    </rPh>
    <phoneticPr fontId="2"/>
  </si>
  <si>
    <t>右側</t>
    <rPh sb="0" eb="2">
      <t>ミギガワ</t>
    </rPh>
    <phoneticPr fontId="2"/>
  </si>
  <si>
    <t>╋</t>
  </si>
  <si>
    <t>Y</t>
  </si>
  <si>
    <t>┳</t>
  </si>
  <si>
    <t>┻</t>
    <phoneticPr fontId="3"/>
  </si>
  <si>
    <t>ポイント後
進路</t>
    <rPh sb="4" eb="5">
      <t>ゴ</t>
    </rPh>
    <rPh sb="6" eb="8">
      <t>シンロ</t>
    </rPh>
    <phoneticPr fontId="3"/>
  </si>
  <si>
    <t>形状</t>
    <rPh sb="0" eb="2">
      <t>ケイジョウ</t>
    </rPh>
    <phoneticPr fontId="2"/>
  </si>
  <si>
    <t>信号</t>
    <rPh sb="0" eb="2">
      <t>シンゴウ</t>
    </rPh>
    <phoneticPr fontId="2"/>
  </si>
  <si>
    <t>No.</t>
    <phoneticPr fontId="2"/>
  </si>
  <si>
    <t>S</t>
    <phoneticPr fontId="2"/>
  </si>
  <si>
    <t>ʎ</t>
    <phoneticPr fontId="3"/>
  </si>
  <si>
    <t>┫</t>
  </si>
  <si>
    <t>┣</t>
  </si>
  <si>
    <t>∩</t>
    <phoneticPr fontId="3"/>
  </si>
  <si>
    <t>⏋</t>
    <phoneticPr fontId="3"/>
  </si>
  <si>
    <t>⎾</t>
    <phoneticPr fontId="3"/>
  </si>
  <si>
    <r>
      <t>坂の登りはじめを左へ</t>
    </r>
    <r>
      <rPr>
        <sz val="8"/>
        <rFont val="ＭＳ Ｐゴシック"/>
        <family val="3"/>
        <charset val="128"/>
      </rPr>
      <t>(直進でも可、ただし登る、直進の場合次のローソンを右折)</t>
    </r>
    <rPh sb="0" eb="1">
      <t>サカ</t>
    </rPh>
    <rPh sb="2" eb="3">
      <t>ノボ</t>
    </rPh>
    <rPh sb="8" eb="9">
      <t>ヒダリ</t>
    </rPh>
    <rPh sb="11" eb="13">
      <t>チョクシン</t>
    </rPh>
    <rPh sb="15" eb="16">
      <t>カ</t>
    </rPh>
    <rPh sb="20" eb="21">
      <t>ノボ</t>
    </rPh>
    <rPh sb="23" eb="25">
      <t>チョクシン</t>
    </rPh>
    <rPh sb="26" eb="28">
      <t>バアイ</t>
    </rPh>
    <rPh sb="28" eb="29">
      <t>ツギ</t>
    </rPh>
    <rPh sb="35" eb="37">
      <t>ウセツ</t>
    </rPh>
    <phoneticPr fontId="2"/>
  </si>
  <si>
    <t>イ</t>
    <phoneticPr fontId="2"/>
  </si>
  <si>
    <t>旧道へ(新道直進でも可、ただし登る)、</t>
    <rPh sb="0" eb="2">
      <t>キュウドウ</t>
    </rPh>
    <rPh sb="4" eb="6">
      <t>シンドウ</t>
    </rPh>
    <rPh sb="6" eb="8">
      <t>チョクシン</t>
    </rPh>
    <rPh sb="10" eb="11">
      <t>カ</t>
    </rPh>
    <rPh sb="15" eb="16">
      <t>ノボ</t>
    </rPh>
    <phoneticPr fontId="2"/>
  </si>
  <si>
    <t>R424</t>
    <phoneticPr fontId="2"/>
  </si>
  <si>
    <t>┳</t>
    <phoneticPr fontId="2"/>
  </si>
  <si>
    <t>╋</t>
    <phoneticPr fontId="2"/>
  </si>
  <si>
    <t>↙五條方面へ　鋭角に左折</t>
    <rPh sb="1" eb="3">
      <t>ゴジョウ</t>
    </rPh>
    <rPh sb="3" eb="5">
      <t>ホウメン</t>
    </rPh>
    <rPh sb="7" eb="9">
      <t>エイカク</t>
    </rPh>
    <rPh sb="10" eb="12">
      <t>サセツ</t>
    </rPh>
    <phoneticPr fontId="2"/>
  </si>
  <si>
    <t>吉野川渡り、右へ(トンネルに入らない)→大淀･下市方面へ</t>
    <rPh sb="0" eb="2">
      <t>ヨシノ</t>
    </rPh>
    <rPh sb="2" eb="3">
      <t>ガワ</t>
    </rPh>
    <rPh sb="3" eb="4">
      <t>ワタ</t>
    </rPh>
    <rPh sb="6" eb="7">
      <t>ミギ</t>
    </rPh>
    <rPh sb="14" eb="15">
      <t>ハイ</t>
    </rPh>
    <rPh sb="20" eb="22">
      <t>オオヨド</t>
    </rPh>
    <rPh sb="23" eb="25">
      <t>シモイチ</t>
    </rPh>
    <rPh sb="25" eb="27">
      <t>ホウメン</t>
    </rPh>
    <phoneticPr fontId="2"/>
  </si>
  <si>
    <t>クランク過ぎてから踏切(近鉄吉野線)渡る</t>
    <rPh sb="4" eb="5">
      <t>ス</t>
    </rPh>
    <rPh sb="9" eb="11">
      <t>フミキリ</t>
    </rPh>
    <rPh sb="12" eb="14">
      <t>キンテツ</t>
    </rPh>
    <rPh sb="14" eb="17">
      <t>ヨシノセン</t>
    </rPh>
    <rPh sb="18" eb="19">
      <t>ワタ</t>
    </rPh>
    <phoneticPr fontId="2"/>
  </si>
  <si>
    <t>宮滝大橋南詰</t>
    <rPh sb="0" eb="2">
      <t>ミヤタキ</t>
    </rPh>
    <rPh sb="2" eb="4">
      <t>オオハシ</t>
    </rPh>
    <rPh sb="4" eb="5">
      <t>ミナミ</t>
    </rPh>
    <rPh sb="5" eb="6">
      <t>ヅメ</t>
    </rPh>
    <phoneticPr fontId="2"/>
  </si>
  <si>
    <t>妹背橋</t>
    <rPh sb="0" eb="2">
      <t>イモセ</t>
    </rPh>
    <rPh sb="2" eb="3">
      <t>バシ</t>
    </rPh>
    <phoneticPr fontId="2"/>
  </si>
  <si>
    <t>桜橋北詰</t>
    <rPh sb="0" eb="2">
      <t>サクラバシ</t>
    </rPh>
    <rPh sb="2" eb="4">
      <t>キタヅメ</t>
    </rPh>
    <phoneticPr fontId="3"/>
  </si>
  <si>
    <t>小島</t>
    <rPh sb="0" eb="2">
      <t>コジマ</t>
    </rPh>
    <phoneticPr fontId="2"/>
  </si>
  <si>
    <t>馬場町1丁目</t>
    <rPh sb="0" eb="2">
      <t>ババ</t>
    </rPh>
    <rPh sb="2" eb="3">
      <t>チョウ</t>
    </rPh>
    <rPh sb="4" eb="6">
      <t>チョウメ</t>
    </rPh>
    <phoneticPr fontId="3"/>
  </si>
  <si>
    <t>重根(しこね)第二</t>
    <rPh sb="0" eb="1">
      <t>ジュウ</t>
    </rPh>
    <rPh sb="1" eb="2">
      <t>ネ</t>
    </rPh>
    <rPh sb="7" eb="8">
      <t>ダイ</t>
    </rPh>
    <rPh sb="8" eb="9">
      <t>２</t>
    </rPh>
    <phoneticPr fontId="3"/>
  </si>
  <si>
    <t>竜部池</t>
    <rPh sb="0" eb="1">
      <t>タツ</t>
    </rPh>
    <rPh sb="1" eb="2">
      <t>ベ</t>
    </rPh>
    <rPh sb="2" eb="3">
      <t>イケ</t>
    </rPh>
    <phoneticPr fontId="2"/>
  </si>
  <si>
    <t>野上新橋西詰</t>
    <rPh sb="0" eb="2">
      <t>ノカミ</t>
    </rPh>
    <rPh sb="2" eb="4">
      <t>シンバシ</t>
    </rPh>
    <rPh sb="4" eb="5">
      <t>ニシ</t>
    </rPh>
    <rPh sb="5" eb="6">
      <t>ヅメ</t>
    </rPh>
    <phoneticPr fontId="2"/>
  </si>
  <si>
    <t>高嶋橋東詰</t>
    <rPh sb="0" eb="2">
      <t>タカシマ</t>
    </rPh>
    <rPh sb="2" eb="3">
      <t>ハシ</t>
    </rPh>
    <rPh sb="3" eb="4">
      <t>ヒガシ</t>
    </rPh>
    <rPh sb="4" eb="5">
      <t>ヅ</t>
    </rPh>
    <phoneticPr fontId="2"/>
  </si>
  <si>
    <t>市場</t>
    <rPh sb="0" eb="2">
      <t>イチバ</t>
    </rPh>
    <phoneticPr fontId="2"/>
  </si>
  <si>
    <t>竹房橋南詰</t>
    <rPh sb="0" eb="2">
      <t>タケフサ</t>
    </rPh>
    <rPh sb="2" eb="3">
      <t>バシ</t>
    </rPh>
    <rPh sb="3" eb="4">
      <t>ミナミ</t>
    </rPh>
    <rPh sb="4" eb="5">
      <t>ヅメ</t>
    </rPh>
    <phoneticPr fontId="2"/>
  </si>
  <si>
    <t>慈尊院</t>
    <rPh sb="0" eb="3">
      <t>ジソンイン</t>
    </rPh>
    <phoneticPr fontId="2"/>
  </si>
  <si>
    <t>丹生橋西詰</t>
    <rPh sb="0" eb="2">
      <t>ニュウ</t>
    </rPh>
    <rPh sb="2" eb="3">
      <t>バシ</t>
    </rPh>
    <rPh sb="3" eb="4">
      <t>ニシ</t>
    </rPh>
    <rPh sb="4" eb="5">
      <t>ヅメ</t>
    </rPh>
    <phoneticPr fontId="2"/>
  </si>
  <si>
    <t>丹生橋東詰</t>
    <rPh sb="0" eb="2">
      <t>ニュウ</t>
    </rPh>
    <rPh sb="2" eb="3">
      <t>バシ</t>
    </rPh>
    <rPh sb="3" eb="4">
      <t>ヒガシ</t>
    </rPh>
    <rPh sb="4" eb="5">
      <t>ヅメ</t>
    </rPh>
    <phoneticPr fontId="2"/>
  </si>
  <si>
    <t>九度山　(五辻)</t>
    <rPh sb="0" eb="3">
      <t>クドヤマ</t>
    </rPh>
    <rPh sb="5" eb="6">
      <t>ゴ</t>
    </rPh>
    <rPh sb="6" eb="7">
      <t>ツジ</t>
    </rPh>
    <phoneticPr fontId="2"/>
  </si>
  <si>
    <t>学文路</t>
    <rPh sb="0" eb="3">
      <t>カムロ</t>
    </rPh>
    <phoneticPr fontId="2"/>
  </si>
  <si>
    <t>橋本橋南詰</t>
    <rPh sb="2" eb="3">
      <t>ハシ</t>
    </rPh>
    <rPh sb="3" eb="4">
      <t>ミナミ</t>
    </rPh>
    <rPh sb="4" eb="5">
      <t>ヅメ</t>
    </rPh>
    <phoneticPr fontId="15"/>
  </si>
  <si>
    <t>丹原</t>
    <rPh sb="0" eb="2">
      <t>タンバラ</t>
    </rPh>
    <phoneticPr fontId="2"/>
  </si>
  <si>
    <t>野原西6丁目</t>
    <rPh sb="0" eb="2">
      <t>ノハラ</t>
    </rPh>
    <rPh sb="2" eb="3">
      <t>ニシ</t>
    </rPh>
    <rPh sb="4" eb="6">
      <t>チョウメ</t>
    </rPh>
    <phoneticPr fontId="2"/>
  </si>
  <si>
    <t>野原東1丁目</t>
    <rPh sb="0" eb="2">
      <t>ノハラ</t>
    </rPh>
    <rPh sb="2" eb="3">
      <t>ヒガシ</t>
    </rPh>
    <rPh sb="4" eb="6">
      <t>チョウメ</t>
    </rPh>
    <phoneticPr fontId="2"/>
  </si>
  <si>
    <t>折返し後
距離</t>
    <rPh sb="0" eb="2">
      <t>オリカエ</t>
    </rPh>
    <rPh sb="3" eb="4">
      <t>ゴ</t>
    </rPh>
    <rPh sb="5" eb="7">
      <t>キョリ</t>
    </rPh>
    <phoneticPr fontId="2"/>
  </si>
  <si>
    <t>踏切渡って、左折して直ぐ右折</t>
    <rPh sb="11" eb="13">
      <t>サセツフミキリワタ</t>
    </rPh>
    <phoneticPr fontId="2"/>
  </si>
  <si>
    <t>↘橋本方面へ　　鋭角に右折</t>
    <rPh sb="1" eb="3">
      <t>ハシモト</t>
    </rPh>
    <rPh sb="3" eb="5">
      <t>ホウメン</t>
    </rPh>
    <rPh sb="11" eb="12">
      <t>ミギ</t>
    </rPh>
    <phoneticPr fontId="2"/>
  </si>
  <si>
    <r>
      <t>途中161.4km地点、左手に</t>
    </r>
    <r>
      <rPr>
        <b/>
        <sz val="9"/>
        <rFont val="ＭＳ Ｐゴシック"/>
        <family val="3"/>
        <charset val="128"/>
      </rPr>
      <t>道の駅柿の郷くどやま(トイレ)</t>
    </r>
    <r>
      <rPr>
        <sz val="9"/>
        <rFont val="ＭＳ Ｐゴシック"/>
        <family val="3"/>
        <charset val="128"/>
      </rPr>
      <t>あり、営業時間9:00-18:30</t>
    </r>
    <rPh sb="0" eb="2">
      <t>トチュウ</t>
    </rPh>
    <rPh sb="9" eb="11">
      <t>チテン</t>
    </rPh>
    <rPh sb="12" eb="14">
      <t>ヒダリテ</t>
    </rPh>
    <rPh sb="15" eb="16">
      <t>ミチ</t>
    </rPh>
    <rPh sb="17" eb="18">
      <t>エキ</t>
    </rPh>
    <rPh sb="18" eb="19">
      <t>カキ</t>
    </rPh>
    <rPh sb="20" eb="21">
      <t>サト</t>
    </rPh>
    <rPh sb="33" eb="35">
      <t>エイギョウ</t>
    </rPh>
    <rPh sb="35" eb="37">
      <t>ジカン</t>
    </rPh>
    <phoneticPr fontId="2"/>
  </si>
  <si>
    <r>
      <t>この後165.8km右手</t>
    </r>
    <r>
      <rPr>
        <b/>
        <sz val="9"/>
        <rFont val="ＭＳ Ｐゴシック"/>
        <family val="3"/>
        <charset val="128"/>
      </rPr>
      <t>セブンイレブンかつらぎ町東渋谷店</t>
    </r>
    <r>
      <rPr>
        <sz val="9"/>
        <rFont val="ＭＳ Ｐゴシック"/>
        <family val="3"/>
        <charset val="128"/>
      </rPr>
      <t>あり</t>
    </r>
    <rPh sb="2" eb="3">
      <t>アト</t>
    </rPh>
    <rPh sb="10" eb="12">
      <t>ミギテ</t>
    </rPh>
    <rPh sb="23" eb="24">
      <t>チョウ</t>
    </rPh>
    <rPh sb="24" eb="25">
      <t>ヒガシ</t>
    </rPh>
    <rPh sb="25" eb="27">
      <t>シブヤ</t>
    </rPh>
    <rPh sb="27" eb="28">
      <t>テン</t>
    </rPh>
    <phoneticPr fontId="2"/>
  </si>
  <si>
    <t>175.8km付近から右へそれて土手のサイクリングロード通行も可</t>
    <rPh sb="7" eb="9">
      <t>フキン</t>
    </rPh>
    <rPh sb="11" eb="12">
      <t>ミギ</t>
    </rPh>
    <rPh sb="16" eb="18">
      <t>ドテ</t>
    </rPh>
    <rPh sb="28" eb="30">
      <t>ツウコウ</t>
    </rPh>
    <rPh sb="31" eb="32">
      <t>カ</t>
    </rPh>
    <phoneticPr fontId="2"/>
  </si>
  <si>
    <t>スタート
海南駅前</t>
    <rPh sb="5" eb="7">
      <t>カイナン</t>
    </rPh>
    <rPh sb="7" eb="8">
      <t>エキ</t>
    </rPh>
    <rPh sb="8" eb="9">
      <t>マエ</t>
    </rPh>
    <phoneticPr fontId="2"/>
  </si>
  <si>
    <t>2026_BRM711近畿200km和歌山･奈良 灼熱サイクリング_キューシート</t>
    <rPh sb="11" eb="13">
      <t>キンキ</t>
    </rPh>
    <rPh sb="18" eb="21">
      <t>ワカヤマ</t>
    </rPh>
    <rPh sb="22" eb="24">
      <t>ナラ</t>
    </rPh>
    <rPh sb="25" eb="27">
      <t>シャクネツ</t>
    </rPh>
    <phoneticPr fontId="2"/>
  </si>
  <si>
    <t>K135</t>
    <phoneticPr fontId="3"/>
  </si>
  <si>
    <t>左カーブの途中Sを右折</t>
    <rPh sb="0" eb="1">
      <t>ヒダリ</t>
    </rPh>
    <rPh sb="5" eb="7">
      <t>トチュウ</t>
    </rPh>
    <rPh sb="9" eb="11">
      <t>ウセツ</t>
    </rPh>
    <phoneticPr fontId="2"/>
  </si>
  <si>
    <t>K18</t>
    <phoneticPr fontId="2"/>
  </si>
  <si>
    <t>K130</t>
    <phoneticPr fontId="2"/>
  </si>
  <si>
    <t>K13</t>
    <phoneticPr fontId="2"/>
  </si>
  <si>
    <t>K55</t>
    <phoneticPr fontId="2"/>
  </si>
  <si>
    <t>K137</t>
    <phoneticPr fontId="2"/>
  </si>
  <si>
    <t>K15</t>
    <phoneticPr fontId="2"/>
  </si>
  <si>
    <t>K39</t>
    <phoneticPr fontId="2"/>
  </si>
  <si>
    <t>K39→37</t>
    <phoneticPr fontId="2"/>
  </si>
  <si>
    <t>K37</t>
    <phoneticPr fontId="2"/>
  </si>
  <si>
    <t>K37→39</t>
    <phoneticPr fontId="2"/>
  </si>
  <si>
    <t>K4</t>
    <phoneticPr fontId="2"/>
  </si>
  <si>
    <t>左角に西松屋・かいなん動物病院</t>
    <rPh sb="0" eb="1">
      <t>ヒダリ</t>
    </rPh>
    <rPh sb="1" eb="2">
      <t>カド</t>
    </rPh>
    <rPh sb="3" eb="6">
      <t>ニシマツヤ</t>
    </rPh>
    <rPh sb="11" eb="13">
      <t>ドウブツ</t>
    </rPh>
    <rPh sb="13" eb="15">
      <t>ビョウイン</t>
    </rPh>
    <phoneticPr fontId="3"/>
  </si>
  <si>
    <t>ポイント
までの道路</t>
    <rPh sb="8" eb="10">
      <t>ドウロ</t>
    </rPh>
    <phoneticPr fontId="3"/>
  </si>
  <si>
    <t>22.4km付近から25.6km付近まで左へそれて土手のサイクリングロード通行も可</t>
    <rPh sb="6" eb="8">
      <t>フキン</t>
    </rPh>
    <rPh sb="16" eb="18">
      <t>フキン</t>
    </rPh>
    <rPh sb="20" eb="21">
      <t>ヒダリ</t>
    </rPh>
    <rPh sb="25" eb="27">
      <t>ドテ</t>
    </rPh>
    <rPh sb="37" eb="39">
      <t>ツウコウ</t>
    </rPh>
    <rPh sb="40" eb="41">
      <t>カ</t>
    </rPh>
    <phoneticPr fontId="2"/>
  </si>
  <si>
    <t>新道へ合流、この後33.2km左手にセブンイレブンあり</t>
    <rPh sb="0" eb="2">
      <t>シンドウ</t>
    </rPh>
    <rPh sb="3" eb="5">
      <t>ゴウリュウ</t>
    </rPh>
    <rPh sb="8" eb="9">
      <t>アト</t>
    </rPh>
    <phoneticPr fontId="2"/>
  </si>
  <si>
    <t>新道へ合流</t>
    <rPh sb="0" eb="2">
      <t>シンドウ</t>
    </rPh>
    <rPh sb="3" eb="5">
      <t>ゴウリュウ</t>
    </rPh>
    <phoneticPr fontId="2"/>
  </si>
  <si>
    <t>PC1　ローソン九度山町店
(又はローソン橋本清水店 46.2km)
(又はファミリーマート橋本清水店 46.3km)</t>
    <rPh sb="8" eb="12">
      <t>クドヤマチョウ</t>
    </rPh>
    <rPh sb="12" eb="13">
      <t>テン</t>
    </rPh>
    <rPh sb="36" eb="37">
      <t>マタ</t>
    </rPh>
    <rPh sb="46" eb="48">
      <t>ハシモト</t>
    </rPh>
    <rPh sb="48" eb="50">
      <t>シミズ</t>
    </rPh>
    <rPh sb="50" eb="51">
      <t>テン</t>
    </rPh>
    <phoneticPr fontId="2"/>
  </si>
  <si>
    <t>左前方角に漢方薬局、ダイハツ･スズキの看板、Mobil GS等</t>
    <rPh sb="0" eb="1">
      <t>ヒダリ</t>
    </rPh>
    <rPh sb="1" eb="3">
      <t>ゼンポウ</t>
    </rPh>
    <rPh sb="3" eb="4">
      <t>カド</t>
    </rPh>
    <rPh sb="5" eb="7">
      <t>カンポウ</t>
    </rPh>
    <rPh sb="7" eb="9">
      <t>ヤッキョク</t>
    </rPh>
    <rPh sb="19" eb="21">
      <t>カンバン</t>
    </rPh>
    <rPh sb="30" eb="31">
      <t>トウ</t>
    </rPh>
    <phoneticPr fontId="2"/>
  </si>
  <si>
    <r>
      <t xml:space="preserve">PC2　ローソン吉野リバーサイド店
(又はヨシスト上市店 77.0km)
(又はヨシスト上市店 77.2km)
</t>
    </r>
    <r>
      <rPr>
        <b/>
        <sz val="12"/>
        <color theme="1"/>
        <rFont val="ＭＳ Ｐゴシック"/>
        <family val="3"/>
        <charset val="128"/>
      </rPr>
      <t>カッコ内サブPCは吉野川対岸にあり</t>
    </r>
    <rPh sb="8" eb="10">
      <t>ヨシノ</t>
    </rPh>
    <rPh sb="16" eb="17">
      <t>テン</t>
    </rPh>
    <rPh sb="20" eb="21">
      <t>マタ</t>
    </rPh>
    <rPh sb="25" eb="27">
      <t>カミイチ</t>
    </rPh>
    <rPh sb="27" eb="28">
      <t>テン</t>
    </rPh>
    <rPh sb="38" eb="39">
      <t>マタ</t>
    </rPh>
    <rPh sb="45" eb="47">
      <t>フクモト</t>
    </rPh>
    <rPh sb="47" eb="48">
      <t>テン</t>
    </rPh>
    <rPh sb="58" eb="59">
      <t>トオ</t>
    </rPh>
    <phoneticPr fontId="2"/>
  </si>
  <si>
    <t>PC3　鍬の瀬橋（くわのせばし）</t>
    <rPh sb="4" eb="5">
      <t>クワ</t>
    </rPh>
    <rPh sb="6" eb="7">
      <t>セ</t>
    </rPh>
    <rPh sb="7" eb="8">
      <t>バシ</t>
    </rPh>
    <phoneticPr fontId="2"/>
  </si>
  <si>
    <t>(左側)
折返し</t>
    <rPh sb="1" eb="3">
      <t>ヒダリガワ</t>
    </rPh>
    <rPh sb="5" eb="7">
      <t>オリカエ</t>
    </rPh>
    <phoneticPr fontId="2"/>
  </si>
  <si>
    <r>
      <t xml:space="preserve">PC4　ローソン吉野リバーサイド店
(又はヨシスト上市店 123.1km)
(又はローソン吉野町上市店 123.4km)
</t>
    </r>
    <r>
      <rPr>
        <b/>
        <sz val="12"/>
        <color theme="1"/>
        <rFont val="ＭＳ Ｐゴシック"/>
        <family val="3"/>
        <charset val="128"/>
      </rPr>
      <t>カッコ内サブPCは吉野川対岸にあり</t>
    </r>
    <rPh sb="8" eb="10">
      <t>ヨシノ</t>
    </rPh>
    <rPh sb="16" eb="17">
      <t>テン</t>
    </rPh>
    <rPh sb="25" eb="27">
      <t>カミイチ</t>
    </rPh>
    <rPh sb="39" eb="40">
      <t>マタ</t>
    </rPh>
    <rPh sb="45" eb="47">
      <t>ヨシノ</t>
    </rPh>
    <rPh sb="47" eb="48">
      <t>チョウ</t>
    </rPh>
    <rPh sb="48" eb="49">
      <t>ウエ</t>
    </rPh>
    <rPh sb="49" eb="50">
      <t>イチ</t>
    </rPh>
    <rPh sb="50" eb="51">
      <t>テン</t>
    </rPh>
    <rPh sb="64" eb="65">
      <t>ナイ</t>
    </rPh>
    <rPh sb="70" eb="72">
      <t>ヨシノ</t>
    </rPh>
    <rPh sb="72" eb="73">
      <t>カワ</t>
    </rPh>
    <rPh sb="73" eb="75">
      <t>タイガン</t>
    </rPh>
    <phoneticPr fontId="2"/>
  </si>
  <si>
    <t>PC5　ローソン九度山町店
(又はファミリーマート橋本清水店 153.9km)
(又はローソン橋本清水店 154.0km)</t>
    <rPh sb="8" eb="12">
      <t>クドヤマチョウ</t>
    </rPh>
    <rPh sb="12" eb="13">
      <t>テン</t>
    </rPh>
    <phoneticPr fontId="2"/>
  </si>
  <si>
    <t>有人受付　5:20～受付開始･装備チェック　
5:45ブリーフィング　6:00 スタート
(6:30、7:00スタートは以後30分後、60分後)</t>
    <rPh sb="0" eb="2">
      <t>ユウジン</t>
    </rPh>
    <rPh sb="2" eb="4">
      <t>ウケツケ</t>
    </rPh>
    <rPh sb="10" eb="12">
      <t>ウケツケ</t>
    </rPh>
    <rPh sb="12" eb="14">
      <t>カイシ</t>
    </rPh>
    <rPh sb="15" eb="17">
      <t>ソウビ</t>
    </rPh>
    <rPh sb="60" eb="62">
      <t>イゴ</t>
    </rPh>
    <rPh sb="64" eb="65">
      <t>フン</t>
    </rPh>
    <rPh sb="65" eb="66">
      <t>ゴ</t>
    </rPh>
    <rPh sb="69" eb="70">
      <t>フン</t>
    </rPh>
    <rPh sb="70" eb="71">
      <t>アト</t>
    </rPh>
    <phoneticPr fontId="3"/>
  </si>
  <si>
    <t>海南nibinos４階　会議室Bで受付
11:00～　1階駐輪場付近で受付
16:00～21:00　会議室Bで受付
6:00スタート組　OPEN 11:53　CLOSE  19:30</t>
    <rPh sb="0" eb="2">
      <t>カイナン</t>
    </rPh>
    <rPh sb="10" eb="11">
      <t>カイ</t>
    </rPh>
    <rPh sb="12" eb="15">
      <t>カイギシツ</t>
    </rPh>
    <rPh sb="17" eb="19">
      <t>ウケツケ</t>
    </rPh>
    <rPh sb="28" eb="29">
      <t>カイ</t>
    </rPh>
    <rPh sb="29" eb="32">
      <t>チュウリンジョウ</t>
    </rPh>
    <rPh sb="32" eb="34">
      <t>フキン</t>
    </rPh>
    <rPh sb="35" eb="37">
      <t>ウケツケ</t>
    </rPh>
    <rPh sb="50" eb="53">
      <t>カイギシツ</t>
    </rPh>
    <rPh sb="55" eb="57">
      <t>ウケツケ</t>
    </rPh>
    <rPh sb="66" eb="67">
      <t>クミ</t>
    </rPh>
    <phoneticPr fontId="3"/>
  </si>
  <si>
    <t>ver 1.0.0</t>
    <phoneticPr fontId="3"/>
  </si>
  <si>
    <t>何れか1店舗のレシート取得　
レシート時刻を自分で記入　参考タイム 09:09</t>
    <rPh sb="0" eb="1">
      <t>イズ</t>
    </rPh>
    <rPh sb="4" eb="6">
      <t>テンポ</t>
    </rPh>
    <rPh sb="11" eb="13">
      <t>シュトク</t>
    </rPh>
    <rPh sb="19" eb="21">
      <t>ジコク</t>
    </rPh>
    <rPh sb="22" eb="24">
      <t>ジブン</t>
    </rPh>
    <rPh sb="25" eb="27">
      <t>キニュウ</t>
    </rPh>
    <rPh sb="28" eb="30">
      <t>サンコウ</t>
    </rPh>
    <phoneticPr fontId="2"/>
  </si>
  <si>
    <t>何れか1店舗のレシート取得　レシート時刻を自分で記入
レシート時刻を自分で記入　参考タイム 11:16</t>
    <rPh sb="0" eb="1">
      <t>イズ</t>
    </rPh>
    <rPh sb="4" eb="6">
      <t>テンポ</t>
    </rPh>
    <rPh sb="11" eb="13">
      <t>シュトク</t>
    </rPh>
    <rPh sb="18" eb="20">
      <t>ジコク</t>
    </rPh>
    <rPh sb="21" eb="23">
      <t>ジブン</t>
    </rPh>
    <rPh sb="24" eb="26">
      <t>キニュウ</t>
    </rPh>
    <rPh sb="31" eb="33">
      <t>ジコク</t>
    </rPh>
    <rPh sb="34" eb="36">
      <t>ジブン</t>
    </rPh>
    <rPh sb="37" eb="39">
      <t>キニュウ</t>
    </rPh>
    <rPh sb="40" eb="42">
      <t>サンコウ</t>
    </rPh>
    <phoneticPr fontId="2"/>
  </si>
  <si>
    <t>フォトコントロール　時刻を自分で記入
右の写真の鍬の瀬橋前で自分のバイクを撮影
参考タイム 12:40</t>
    <rPh sb="10" eb="12">
      <t>ジコク</t>
    </rPh>
    <rPh sb="13" eb="15">
      <t>ジブン</t>
    </rPh>
    <rPh sb="16" eb="18">
      <t>キニュウ</t>
    </rPh>
    <rPh sb="19" eb="20">
      <t>ミギ</t>
    </rPh>
    <rPh sb="21" eb="23">
      <t>シャシン</t>
    </rPh>
    <rPh sb="24" eb="25">
      <t>クワ</t>
    </rPh>
    <rPh sb="26" eb="27">
      <t>セ</t>
    </rPh>
    <rPh sb="27" eb="28">
      <t>ハシ</t>
    </rPh>
    <rPh sb="28" eb="29">
      <t>マエ</t>
    </rPh>
    <rPh sb="30" eb="32">
      <t>ジブン</t>
    </rPh>
    <rPh sb="37" eb="39">
      <t>サツエイ</t>
    </rPh>
    <rPh sb="40" eb="42">
      <t>サンコウ</t>
    </rPh>
    <phoneticPr fontId="2"/>
  </si>
  <si>
    <t>何れか1店舗のレシート取得　レシート時刻を自分で記入
レシート時刻を自分で記入　参考タイム 14:04</t>
    <rPh sb="0" eb="1">
      <t>イズ</t>
    </rPh>
    <rPh sb="4" eb="6">
      <t>テンポ</t>
    </rPh>
    <rPh sb="11" eb="13">
      <t>シュトク</t>
    </rPh>
    <rPh sb="18" eb="20">
      <t>ジコク</t>
    </rPh>
    <rPh sb="21" eb="23">
      <t>ジブン</t>
    </rPh>
    <rPh sb="24" eb="26">
      <t>キニュウ</t>
    </rPh>
    <rPh sb="31" eb="33">
      <t>ジコク</t>
    </rPh>
    <rPh sb="34" eb="36">
      <t>ジブン</t>
    </rPh>
    <rPh sb="37" eb="39">
      <t>キニュウ</t>
    </rPh>
    <rPh sb="40" eb="42">
      <t>サンコウ</t>
    </rPh>
    <phoneticPr fontId="2"/>
  </si>
  <si>
    <t>何れか1店舗のレシート取得　レシート時刻を自分で記入
レシート時刻を自分で記入　参考タイム 16:28</t>
    <rPh sb="0" eb="1">
      <t>イズ</t>
    </rPh>
    <rPh sb="4" eb="6">
      <t>テンポ</t>
    </rPh>
    <rPh sb="11" eb="13">
      <t>シュトク</t>
    </rPh>
    <rPh sb="18" eb="20">
      <t>ジコク</t>
    </rPh>
    <rPh sb="21" eb="23">
      <t>ジブン</t>
    </rPh>
    <rPh sb="24" eb="26">
      <t>キニュウ</t>
    </rPh>
    <rPh sb="31" eb="33">
      <t>ジコク</t>
    </rPh>
    <rPh sb="34" eb="36">
      <t>ジブン</t>
    </rPh>
    <rPh sb="37" eb="39">
      <t>キニュウ</t>
    </rPh>
    <rPh sb="40" eb="42">
      <t>サンコウ</t>
    </rPh>
    <phoneticPr fontId="2"/>
  </si>
  <si>
    <t>有人受付　
5:20～受付開始･装備チェック　
5:45ブリーフィング　
6:00 スタート
(6:30、7:00スタートは以後
30分後、60分後)</t>
    <rPh sb="0" eb="2">
      <t>ユウジン</t>
    </rPh>
    <rPh sb="2" eb="4">
      <t>ウケツケ</t>
    </rPh>
    <rPh sb="11" eb="13">
      <t>ウケツケ</t>
    </rPh>
    <rPh sb="13" eb="15">
      <t>カイシ</t>
    </rPh>
    <rPh sb="16" eb="18">
      <t>ソウビ</t>
    </rPh>
    <rPh sb="62" eb="64">
      <t>イゴ</t>
    </rPh>
    <rPh sb="67" eb="68">
      <t>フン</t>
    </rPh>
    <rPh sb="68" eb="69">
      <t>ゴ</t>
    </rPh>
    <rPh sb="72" eb="73">
      <t>フン</t>
    </rPh>
    <rPh sb="73" eb="74">
      <t>アト</t>
    </rPh>
    <phoneticPr fontId="3"/>
  </si>
  <si>
    <t>何れか1店舗のレシート取得　
レシート時刻を自分で記入　
参考タイム 09:09</t>
    <rPh sb="0" eb="1">
      <t>イズ</t>
    </rPh>
    <rPh sb="4" eb="6">
      <t>テンポ</t>
    </rPh>
    <rPh sb="11" eb="13">
      <t>シュトク</t>
    </rPh>
    <rPh sb="19" eb="21">
      <t>ジコク</t>
    </rPh>
    <rPh sb="22" eb="24">
      <t>ジブン</t>
    </rPh>
    <rPh sb="25" eb="27">
      <t>キニュウ</t>
    </rPh>
    <rPh sb="29" eb="31">
      <t>サンコウ</t>
    </rPh>
    <phoneticPr fontId="2"/>
  </si>
  <si>
    <t>何れか1店舗のレシート取得
レシート時刻を自分で記入　
参考タイム 11:16</t>
    <rPh sb="0" eb="1">
      <t>イズ</t>
    </rPh>
    <rPh sb="4" eb="6">
      <t>テンポ</t>
    </rPh>
    <rPh sb="11" eb="13">
      <t>シュトク</t>
    </rPh>
    <rPh sb="18" eb="20">
      <t>ジコク</t>
    </rPh>
    <rPh sb="21" eb="23">
      <t>ジブン</t>
    </rPh>
    <rPh sb="24" eb="26">
      <t>キニュウ</t>
    </rPh>
    <rPh sb="28" eb="30">
      <t>サンコウ</t>
    </rPh>
    <phoneticPr fontId="2"/>
  </si>
  <si>
    <t>フォトコントロール　
時刻を自分で記入
鍬の瀬橋前で自分のバイクを撮影
参考タイム 12:40</t>
    <rPh sb="11" eb="13">
      <t>ジコク</t>
    </rPh>
    <rPh sb="14" eb="16">
      <t>ジブン</t>
    </rPh>
    <rPh sb="17" eb="19">
      <t>キニュウ</t>
    </rPh>
    <rPh sb="20" eb="21">
      <t>クワ</t>
    </rPh>
    <rPh sb="22" eb="23">
      <t>セ</t>
    </rPh>
    <rPh sb="23" eb="24">
      <t>ハシ</t>
    </rPh>
    <rPh sb="24" eb="25">
      <t>マエ</t>
    </rPh>
    <rPh sb="26" eb="28">
      <t>ジブン</t>
    </rPh>
    <rPh sb="33" eb="35">
      <t>サツエイ</t>
    </rPh>
    <rPh sb="36" eb="38">
      <t>サンコウ</t>
    </rPh>
    <phoneticPr fontId="2"/>
  </si>
  <si>
    <t>何れか1店舗のレシート取得
レシート時刻を自分で記入　
参考タイム 14:04</t>
    <rPh sb="0" eb="1">
      <t>イズ</t>
    </rPh>
    <rPh sb="4" eb="6">
      <t>テンポ</t>
    </rPh>
    <rPh sb="11" eb="13">
      <t>シュトク</t>
    </rPh>
    <rPh sb="18" eb="20">
      <t>ジコク</t>
    </rPh>
    <rPh sb="21" eb="23">
      <t>ジブン</t>
    </rPh>
    <rPh sb="24" eb="26">
      <t>キニュウ</t>
    </rPh>
    <rPh sb="28" eb="30">
      <t>サンコウ</t>
    </rPh>
    <phoneticPr fontId="2"/>
  </si>
  <si>
    <t>何れか1店舗のレシート取得　
レシート時刻を自分で記入　
参考タイム 16:28</t>
    <rPh sb="0" eb="1">
      <t>イズ</t>
    </rPh>
    <rPh sb="4" eb="6">
      <t>テンポ</t>
    </rPh>
    <rPh sb="11" eb="13">
      <t>シュトク</t>
    </rPh>
    <rPh sb="19" eb="21">
      <t>ジコク</t>
    </rPh>
    <rPh sb="22" eb="24">
      <t>ジブン</t>
    </rPh>
    <rPh sb="25" eb="27">
      <t>キニュウ</t>
    </rPh>
    <rPh sb="29" eb="31">
      <t>サンコウ</t>
    </rPh>
    <phoneticPr fontId="2"/>
  </si>
  <si>
    <t>海南nibinos４階　会議室Bで受付
11:00～　1階駐輪場付近で受付
16:00～21:00　会議室Bで受付
6:00スタート組　OPEN 11:53　CLOSE  19:30
7:00スタート組　最終CLOSE 20:30</t>
    <rPh sb="0" eb="2">
      <t>カイナン</t>
    </rPh>
    <rPh sb="10" eb="11">
      <t>カイ</t>
    </rPh>
    <rPh sb="12" eb="15">
      <t>カイギシツ</t>
    </rPh>
    <rPh sb="17" eb="19">
      <t>ウケツケ</t>
    </rPh>
    <rPh sb="28" eb="29">
      <t>カイ</t>
    </rPh>
    <rPh sb="29" eb="32">
      <t>チュウリンジョウ</t>
    </rPh>
    <rPh sb="32" eb="34">
      <t>フキン</t>
    </rPh>
    <rPh sb="35" eb="37">
      <t>ウケツケ</t>
    </rPh>
    <rPh sb="50" eb="53">
      <t>カイギシツ</t>
    </rPh>
    <rPh sb="55" eb="57">
      <t>ウケツケ</t>
    </rPh>
    <rPh sb="66" eb="67">
      <t>クミ</t>
    </rPh>
    <rPh sb="100" eb="101">
      <t>クミ</t>
    </rPh>
    <rPh sb="102" eb="104">
      <t>サイシュウ</t>
    </rPh>
    <phoneticPr fontId="3"/>
  </si>
  <si>
    <t>2026_BRM711近畿200km和歌山･奈良 灼熱サイクリング</t>
    <rPh sb="11" eb="13">
      <t>キンキ</t>
    </rPh>
    <rPh sb="18" eb="21">
      <t>ワカヤマ</t>
    </rPh>
    <rPh sb="22" eb="24">
      <t>ナラ</t>
    </rPh>
    <rPh sb="25" eb="27">
      <t>シャクネツ</t>
    </rPh>
    <phoneticPr fontId="2"/>
  </si>
  <si>
    <r>
      <t xml:space="preserve">PC2　ローソン吉野リバーサイド店
(又はローソン吉野上市店 77.0km)
(又はヨシスト上市店 77.2km)
</t>
    </r>
    <r>
      <rPr>
        <b/>
        <sz val="12"/>
        <color theme="1"/>
        <rFont val="ＭＳ Ｐゴシック"/>
        <family val="3"/>
        <charset val="128"/>
      </rPr>
      <t>カッコ内サブPCは吉野川対岸にあり</t>
    </r>
    <rPh sb="8" eb="10">
      <t>ヨシノ</t>
    </rPh>
    <rPh sb="16" eb="17">
      <t>テン</t>
    </rPh>
    <rPh sb="20" eb="21">
      <t>マタ</t>
    </rPh>
    <rPh sb="25" eb="27">
      <t>ヨシノ</t>
    </rPh>
    <rPh sb="27" eb="29">
      <t>ジョウイチ</t>
    </rPh>
    <rPh sb="29" eb="30">
      <t>テン</t>
    </rPh>
    <rPh sb="40" eb="41">
      <t>マタ</t>
    </rPh>
    <rPh sb="47" eb="49">
      <t>フクモト</t>
    </rPh>
    <rPh sb="49" eb="50">
      <t>テン</t>
    </rPh>
    <rPh sb="60" eb="61">
      <t>トオ</t>
    </rPh>
    <phoneticPr fontId="2"/>
  </si>
  <si>
    <t>Ver.</t>
    <phoneticPr fontId="3"/>
  </si>
  <si>
    <t>1.0.1</t>
    <phoneticPr fontId="3"/>
  </si>
  <si>
    <t>No.</t>
    <phoneticPr fontId="3"/>
  </si>
  <si>
    <t>店名の間違いを修正</t>
    <rPh sb="0" eb="2">
      <t>テンメイ</t>
    </rPh>
    <rPh sb="3" eb="5">
      <t>マチガ</t>
    </rPh>
    <rPh sb="7" eb="9">
      <t>シュウセイ</t>
    </rPh>
    <phoneticPr fontId="3"/>
  </si>
  <si>
    <t>ver 1.0.1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</si>
</sst>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_);[Red]\(0.0\)"/>
    <numFmt numFmtId="178" formatCode="yyyy/m/d\ h:mm;@"/>
    <numFmt numFmtId="179" formatCode="0.00_ "/>
    <numFmt numFmtId="184" formatCode="yyyy/m/d;@"/>
  </numFmts>
  <fonts count="3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E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7"/>
      <name val="HGSｺﾞｼｯｸE"/>
      <family val="3"/>
      <charset val="128"/>
    </font>
    <font>
      <sz val="10"/>
      <name val="HGPｺﾞｼｯｸE"/>
      <family val="3"/>
      <charset val="128"/>
    </font>
    <font>
      <sz val="9"/>
      <name val="HGPｺﾞｼｯｸE"/>
      <family val="3"/>
      <charset val="128"/>
    </font>
    <font>
      <sz val="7"/>
      <name val="HGPｺﾞｼｯｸE"/>
      <family val="3"/>
      <charset val="128"/>
    </font>
    <font>
      <sz val="10"/>
      <name val="HGSｺﾞｼｯｸE"/>
      <family val="3"/>
      <charset val="128"/>
    </font>
    <font>
      <sz val="10"/>
      <name val="Century"/>
      <family val="1"/>
    </font>
    <font>
      <sz val="9"/>
      <name val="Century"/>
      <family val="1"/>
    </font>
    <font>
      <sz val="11"/>
      <name val="Century"/>
      <family val="1"/>
    </font>
    <font>
      <sz val="6"/>
      <name val="ＭＳ Ｐゴシック"/>
      <family val="2"/>
      <charset val="128"/>
      <scheme val="minor"/>
    </font>
    <font>
      <b/>
      <sz val="10"/>
      <color rgb="FFFF0000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Arial"/>
      <family val="2"/>
    </font>
    <font>
      <sz val="11"/>
      <name val="Yu Gothic"/>
      <family val="3"/>
      <charset val="128"/>
    </font>
    <font>
      <sz val="10"/>
      <name val="ＭＳ Ｐ明朝"/>
      <family val="1"/>
      <charset val="128"/>
    </font>
    <font>
      <b/>
      <sz val="11"/>
      <name val="Yu Gothic"/>
      <family val="3"/>
      <charset val="128"/>
    </font>
    <font>
      <sz val="10"/>
      <color theme="1"/>
      <name val="Microsoft JhengHei"/>
      <family val="3"/>
    </font>
    <font>
      <b/>
      <sz val="11"/>
      <name val="HGP創英角ｺﾞｼｯｸUB"/>
      <family val="3"/>
      <charset val="128"/>
    </font>
    <font>
      <sz val="11"/>
      <name val="HGP創英角ｺﾞｼｯｸUB"/>
      <family val="3"/>
      <charset val="128"/>
    </font>
    <font>
      <b/>
      <sz val="9"/>
      <name val="HGP創英角ｺﾞｼｯｸUB"/>
      <family val="3"/>
      <charset val="128"/>
    </font>
    <font>
      <sz val="9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176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2" borderId="6" xfId="0" applyFont="1" applyFill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vertical="center" wrapText="1"/>
    </xf>
    <xf numFmtId="22" fontId="2" fillId="0" borderId="0" xfId="0" applyNumberFormat="1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9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9" fillId="0" borderId="2" xfId="0" applyFont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176" fontId="13" fillId="2" borderId="6" xfId="0" applyNumberFormat="1" applyFont="1" applyFill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176" fontId="13" fillId="4" borderId="5" xfId="0" applyNumberFormat="1" applyFont="1" applyFill="1" applyBorder="1" applyAlignment="1">
      <alignment horizontal="center" vertical="center"/>
    </xf>
    <xf numFmtId="176" fontId="13" fillId="3" borderId="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 wrapText="1"/>
    </xf>
    <xf numFmtId="177" fontId="13" fillId="2" borderId="7" xfId="0" applyNumberFormat="1" applyFont="1" applyFill="1" applyBorder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/>
    </xf>
    <xf numFmtId="177" fontId="13" fillId="0" borderId="8" xfId="0" applyNumberFormat="1" applyFont="1" applyBorder="1" applyAlignment="1">
      <alignment horizontal="center" vertical="center"/>
    </xf>
    <xf numFmtId="177" fontId="13" fillId="3" borderId="8" xfId="0" applyNumberFormat="1" applyFont="1" applyFill="1" applyBorder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177" fontId="12" fillId="0" borderId="0" xfId="0" applyNumberFormat="1" applyFont="1" applyAlignment="1">
      <alignment horizontal="center" vertical="center"/>
    </xf>
    <xf numFmtId="176" fontId="13" fillId="0" borderId="10" xfId="0" applyNumberFormat="1" applyFont="1" applyBorder="1" applyAlignment="1">
      <alignment horizontal="center" vertical="center"/>
    </xf>
    <xf numFmtId="176" fontId="13" fillId="4" borderId="10" xfId="0" applyNumberFormat="1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vertical="center" wrapText="1"/>
    </xf>
    <xf numFmtId="0" fontId="18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17" fillId="3" borderId="5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22" fontId="19" fillId="0" borderId="0" xfId="0" applyNumberFormat="1" applyFont="1">
      <alignment vertical="center"/>
    </xf>
    <xf numFmtId="176" fontId="13" fillId="3" borderId="6" xfId="0" applyNumberFormat="1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vertical="center" wrapText="1"/>
    </xf>
    <xf numFmtId="0" fontId="6" fillId="0" borderId="5" xfId="0" applyFont="1" applyBorder="1">
      <alignment vertical="center"/>
    </xf>
    <xf numFmtId="178" fontId="2" fillId="0" borderId="0" xfId="0" quotePrefix="1" applyNumberFormat="1" applyFont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21" fillId="4" borderId="5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22" fontId="2" fillId="0" borderId="5" xfId="0" applyNumberFormat="1" applyFont="1" applyBorder="1">
      <alignment vertical="center"/>
    </xf>
    <xf numFmtId="0" fontId="29" fillId="0" borderId="5" xfId="0" applyFont="1" applyBorder="1" applyAlignment="1">
      <alignment horizontal="center"/>
    </xf>
    <xf numFmtId="0" fontId="12" fillId="5" borderId="4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6" fillId="5" borderId="5" xfId="0" applyFont="1" applyFill="1" applyBorder="1">
      <alignment vertical="center"/>
    </xf>
    <xf numFmtId="0" fontId="2" fillId="5" borderId="5" xfId="0" applyFont="1" applyFill="1" applyBorder="1">
      <alignment vertical="center"/>
    </xf>
    <xf numFmtId="176" fontId="13" fillId="5" borderId="5" xfId="0" applyNumberFormat="1" applyFont="1" applyFill="1" applyBorder="1" applyAlignment="1">
      <alignment horizontal="center" vertical="center"/>
    </xf>
    <xf numFmtId="176" fontId="30" fillId="5" borderId="5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>
      <alignment vertical="center"/>
    </xf>
    <xf numFmtId="0" fontId="20" fillId="5" borderId="5" xfId="0" applyFont="1" applyFill="1" applyBorder="1" applyAlignment="1">
      <alignment vertical="center" wrapText="1"/>
    </xf>
    <xf numFmtId="177" fontId="13" fillId="5" borderId="8" xfId="0" applyNumberFormat="1" applyFont="1" applyFill="1" applyBorder="1" applyAlignment="1">
      <alignment horizontal="center" vertical="center"/>
    </xf>
    <xf numFmtId="176" fontId="17" fillId="5" borderId="5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>
      <alignment vertical="center"/>
    </xf>
    <xf numFmtId="0" fontId="5" fillId="5" borderId="5" xfId="0" applyFont="1" applyFill="1" applyBorder="1" applyAlignment="1">
      <alignment horizontal="center" vertical="center" wrapText="1"/>
    </xf>
    <xf numFmtId="0" fontId="31" fillId="5" borderId="5" xfId="0" applyFont="1" applyFill="1" applyBorder="1">
      <alignment vertical="center"/>
    </xf>
    <xf numFmtId="179" fontId="13" fillId="0" borderId="5" xfId="0" applyNumberFormat="1" applyFont="1" applyBorder="1" applyAlignment="1">
      <alignment horizontal="center" vertical="center"/>
    </xf>
    <xf numFmtId="0" fontId="31" fillId="3" borderId="5" xfId="0" applyFont="1" applyFill="1" applyBorder="1" applyAlignment="1">
      <alignment vertical="center" wrapText="1"/>
    </xf>
    <xf numFmtId="0" fontId="31" fillId="2" borderId="5" xfId="0" applyFont="1" applyFill="1" applyBorder="1" applyAlignment="1">
      <alignment vertical="center" wrapText="1"/>
    </xf>
    <xf numFmtId="0" fontId="31" fillId="5" borderId="5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20" fillId="2" borderId="6" xfId="0" applyFont="1" applyFill="1" applyBorder="1" applyAlignment="1">
      <alignment vertical="center" wrapText="1"/>
    </xf>
    <xf numFmtId="0" fontId="2" fillId="4" borderId="0" xfId="0" applyFont="1" applyFill="1">
      <alignment vertical="center"/>
    </xf>
    <xf numFmtId="176" fontId="8" fillId="4" borderId="0" xfId="0" applyNumberFormat="1" applyFont="1" applyFill="1" applyAlignment="1">
      <alignment horizontal="right" vertical="center"/>
    </xf>
    <xf numFmtId="0" fontId="0" fillId="4" borderId="0" xfId="0" applyFill="1">
      <alignment vertical="center"/>
    </xf>
    <xf numFmtId="0" fontId="2" fillId="4" borderId="0" xfId="0" applyFont="1" applyFill="1" applyAlignment="1">
      <alignment horizontal="right" vertical="center"/>
    </xf>
    <xf numFmtId="178" fontId="2" fillId="4" borderId="0" xfId="0" quotePrefix="1" applyNumberFormat="1" applyFont="1" applyFill="1" applyAlignment="1">
      <alignment horizontal="right" vertical="center"/>
    </xf>
    <xf numFmtId="184" fontId="0" fillId="0" borderId="0" xfId="0" applyNumberForma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297558</xdr:colOff>
      <xdr:row>40</xdr:row>
      <xdr:rowOff>71701</xdr:rowOff>
    </xdr:from>
    <xdr:to>
      <xdr:col>16</xdr:col>
      <xdr:colOff>971326</xdr:colOff>
      <xdr:row>45</xdr:row>
      <xdr:rowOff>60469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6923ECA1-0A70-9B1A-474A-7A15DCB95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2338" y="10861621"/>
          <a:ext cx="2776888" cy="1756608"/>
        </a:xfrm>
        <a:prstGeom prst="rect">
          <a:avLst/>
        </a:prstGeom>
      </xdr:spPr>
    </xdr:pic>
    <xdr:clientData/>
  </xdr:twoCellAnchor>
  <xdr:twoCellAnchor>
    <xdr:from>
      <xdr:col>13</xdr:col>
      <xdr:colOff>756289</xdr:colOff>
      <xdr:row>41</xdr:row>
      <xdr:rowOff>349547</xdr:rowOff>
    </xdr:from>
    <xdr:to>
      <xdr:col>16</xdr:col>
      <xdr:colOff>110358</xdr:colOff>
      <xdr:row>44</xdr:row>
      <xdr:rowOff>183931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328179" y="11458981"/>
          <a:ext cx="1456138" cy="1027309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216648</xdr:colOff>
      <xdr:row>6</xdr:row>
      <xdr:rowOff>14942</xdr:rowOff>
    </xdr:from>
    <xdr:to>
      <xdr:col>21</xdr:col>
      <xdr:colOff>366060</xdr:colOff>
      <xdr:row>6</xdr:row>
      <xdr:rowOff>211045</xdr:rowOff>
    </xdr:to>
    <xdr:sp macro="" textlink="">
      <xdr:nvSpPr>
        <xdr:cNvPr id="9" name="U ターン矢印 23">
          <a:extLst>
            <a:ext uri="{FF2B5EF4-FFF2-40B4-BE49-F238E27FC236}">
              <a16:creationId xmlns:a16="http://schemas.microsoft.com/office/drawing/2014/main" id="{395F6971-CDB3-4332-AB49-BE7B86BB7CC5}"/>
            </a:ext>
          </a:extLst>
        </xdr:cNvPr>
        <xdr:cNvSpPr/>
      </xdr:nvSpPr>
      <xdr:spPr>
        <a:xfrm>
          <a:off x="14046948" y="618714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186765</xdr:colOff>
      <xdr:row>8</xdr:row>
      <xdr:rowOff>31750</xdr:rowOff>
    </xdr:from>
    <xdr:to>
      <xdr:col>21</xdr:col>
      <xdr:colOff>336177</xdr:colOff>
      <xdr:row>8</xdr:row>
      <xdr:rowOff>212913</xdr:rowOff>
    </xdr:to>
    <xdr:sp macro="" textlink="">
      <xdr:nvSpPr>
        <xdr:cNvPr id="10" name="U ターン矢印 24">
          <a:extLst>
            <a:ext uri="{FF2B5EF4-FFF2-40B4-BE49-F238E27FC236}">
              <a16:creationId xmlns:a16="http://schemas.microsoft.com/office/drawing/2014/main" id="{A97A376F-647D-4864-A998-C24B725007E4}"/>
            </a:ext>
          </a:extLst>
        </xdr:cNvPr>
        <xdr:cNvSpPr/>
      </xdr:nvSpPr>
      <xdr:spPr>
        <a:xfrm flipH="1">
          <a:off x="14017065" y="643255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183031</xdr:colOff>
      <xdr:row>18</xdr:row>
      <xdr:rowOff>54043</xdr:rowOff>
    </xdr:from>
    <xdr:to>
      <xdr:col>20</xdr:col>
      <xdr:colOff>351277</xdr:colOff>
      <xdr:row>18</xdr:row>
      <xdr:rowOff>221575</xdr:rowOff>
    </xdr:to>
    <xdr:sp macro="" textlink="">
      <xdr:nvSpPr>
        <xdr:cNvPr id="24" name="曲折矢印 16">
          <a:extLst>
            <a:ext uri="{FF2B5EF4-FFF2-40B4-BE49-F238E27FC236}">
              <a16:creationId xmlns:a16="http://schemas.microsoft.com/office/drawing/2014/main" id="{E99FF6D5-3DE9-4A27-A378-74065829D727}"/>
            </a:ext>
          </a:extLst>
        </xdr:cNvPr>
        <xdr:cNvSpPr/>
      </xdr:nvSpPr>
      <xdr:spPr>
        <a:xfrm>
          <a:off x="14013331" y="472129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149412</xdr:colOff>
      <xdr:row>19</xdr:row>
      <xdr:rowOff>24161</xdr:rowOff>
    </xdr:from>
    <xdr:to>
      <xdr:col>20</xdr:col>
      <xdr:colOff>314171</xdr:colOff>
      <xdr:row>19</xdr:row>
      <xdr:rowOff>207309</xdr:rowOff>
    </xdr:to>
    <xdr:sp macro="" textlink="">
      <xdr:nvSpPr>
        <xdr:cNvPr id="25" name="曲折矢印 17">
          <a:extLst>
            <a:ext uri="{FF2B5EF4-FFF2-40B4-BE49-F238E27FC236}">
              <a16:creationId xmlns:a16="http://schemas.microsoft.com/office/drawing/2014/main" id="{C1D87A21-2A92-40D8-A297-BF335DB9BDE9}"/>
            </a:ext>
          </a:extLst>
        </xdr:cNvPr>
        <xdr:cNvSpPr/>
      </xdr:nvSpPr>
      <xdr:spPr>
        <a:xfrm flipH="1">
          <a:off x="13979712" y="49581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258986</xdr:colOff>
      <xdr:row>19</xdr:row>
      <xdr:rowOff>252748</xdr:rowOff>
    </xdr:from>
    <xdr:to>
      <xdr:col>20</xdr:col>
      <xdr:colOff>319060</xdr:colOff>
      <xdr:row>21</xdr:row>
      <xdr:rowOff>0</xdr:rowOff>
    </xdr:to>
    <xdr:sp macro="" textlink="">
      <xdr:nvSpPr>
        <xdr:cNvPr id="26" name="下矢印 21">
          <a:extLst>
            <a:ext uri="{FF2B5EF4-FFF2-40B4-BE49-F238E27FC236}">
              <a16:creationId xmlns:a16="http://schemas.microsoft.com/office/drawing/2014/main" id="{94DE8C1C-911F-40C9-9CB2-30D3F5D77148}"/>
            </a:ext>
          </a:extLst>
        </xdr:cNvPr>
        <xdr:cNvSpPr/>
      </xdr:nvSpPr>
      <xdr:spPr>
        <a:xfrm rot="8316506">
          <a:off x="14089286" y="5177173"/>
          <a:ext cx="60074" cy="247871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216648</xdr:colOff>
      <xdr:row>22</xdr:row>
      <xdr:rowOff>14942</xdr:rowOff>
    </xdr:from>
    <xdr:to>
      <xdr:col>20</xdr:col>
      <xdr:colOff>366060</xdr:colOff>
      <xdr:row>22</xdr:row>
      <xdr:rowOff>211045</xdr:rowOff>
    </xdr:to>
    <xdr:sp macro="" textlink="">
      <xdr:nvSpPr>
        <xdr:cNvPr id="28" name="U ターン矢印 23">
          <a:extLst>
            <a:ext uri="{FF2B5EF4-FFF2-40B4-BE49-F238E27FC236}">
              <a16:creationId xmlns:a16="http://schemas.microsoft.com/office/drawing/2014/main" id="{C6655D09-5EE0-4095-96A4-EF3087612352}"/>
            </a:ext>
          </a:extLst>
        </xdr:cNvPr>
        <xdr:cNvSpPr/>
      </xdr:nvSpPr>
      <xdr:spPr>
        <a:xfrm>
          <a:off x="14046948" y="618714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186765</xdr:colOff>
      <xdr:row>23</xdr:row>
      <xdr:rowOff>31750</xdr:rowOff>
    </xdr:from>
    <xdr:to>
      <xdr:col>20</xdr:col>
      <xdr:colOff>336177</xdr:colOff>
      <xdr:row>23</xdr:row>
      <xdr:rowOff>212913</xdr:rowOff>
    </xdr:to>
    <xdr:sp macro="" textlink="">
      <xdr:nvSpPr>
        <xdr:cNvPr id="29" name="U ターン矢印 24">
          <a:extLst>
            <a:ext uri="{FF2B5EF4-FFF2-40B4-BE49-F238E27FC236}">
              <a16:creationId xmlns:a16="http://schemas.microsoft.com/office/drawing/2014/main" id="{4F2A0A69-CAB1-4F81-8500-66FA60C17C85}"/>
            </a:ext>
          </a:extLst>
        </xdr:cNvPr>
        <xdr:cNvSpPr/>
      </xdr:nvSpPr>
      <xdr:spPr>
        <a:xfrm flipH="1">
          <a:off x="14017065" y="643255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257627</xdr:colOff>
      <xdr:row>16</xdr:row>
      <xdr:rowOff>29028</xdr:rowOff>
    </xdr:from>
    <xdr:to>
      <xdr:col>20</xdr:col>
      <xdr:colOff>341082</xdr:colOff>
      <xdr:row>16</xdr:row>
      <xdr:rowOff>214086</xdr:rowOff>
    </xdr:to>
    <xdr:sp macro="" textlink="">
      <xdr:nvSpPr>
        <xdr:cNvPr id="30" name="下矢印 29">
          <a:extLst>
            <a:ext uri="{FF2B5EF4-FFF2-40B4-BE49-F238E27FC236}">
              <a16:creationId xmlns:a16="http://schemas.microsoft.com/office/drawing/2014/main" id="{E7E8E5C7-51E5-42AE-BC8C-5CE29ED84195}"/>
            </a:ext>
          </a:extLst>
        </xdr:cNvPr>
        <xdr:cNvSpPr/>
      </xdr:nvSpPr>
      <xdr:spPr>
        <a:xfrm rot="10800000">
          <a:off x="14087927" y="3353253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194315</xdr:colOff>
      <xdr:row>14</xdr:row>
      <xdr:rowOff>18264</xdr:rowOff>
    </xdr:from>
    <xdr:to>
      <xdr:col>20</xdr:col>
      <xdr:colOff>359074</xdr:colOff>
      <xdr:row>14</xdr:row>
      <xdr:rowOff>201412</xdr:rowOff>
    </xdr:to>
    <xdr:sp macro="" textlink="">
      <xdr:nvSpPr>
        <xdr:cNvPr id="31" name="曲折矢印 32">
          <a:extLst>
            <a:ext uri="{FF2B5EF4-FFF2-40B4-BE49-F238E27FC236}">
              <a16:creationId xmlns:a16="http://schemas.microsoft.com/office/drawing/2014/main" id="{420F2ADB-9266-4CC3-8690-F96D5E90FD83}"/>
            </a:ext>
          </a:extLst>
        </xdr:cNvPr>
        <xdr:cNvSpPr/>
      </xdr:nvSpPr>
      <xdr:spPr>
        <a:xfrm flipH="1">
          <a:off x="14024615" y="288528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212060</xdr:colOff>
      <xdr:row>15</xdr:row>
      <xdr:rowOff>35900</xdr:rowOff>
    </xdr:from>
    <xdr:to>
      <xdr:col>20</xdr:col>
      <xdr:colOff>380306</xdr:colOff>
      <xdr:row>15</xdr:row>
      <xdr:rowOff>203432</xdr:rowOff>
    </xdr:to>
    <xdr:sp macro="" textlink="">
      <xdr:nvSpPr>
        <xdr:cNvPr id="32" name="曲折矢印 33">
          <a:extLst>
            <a:ext uri="{FF2B5EF4-FFF2-40B4-BE49-F238E27FC236}">
              <a16:creationId xmlns:a16="http://schemas.microsoft.com/office/drawing/2014/main" id="{76A8F6A4-53EA-474B-A502-07A35F57625A}"/>
            </a:ext>
          </a:extLst>
        </xdr:cNvPr>
        <xdr:cNvSpPr/>
      </xdr:nvSpPr>
      <xdr:spPr>
        <a:xfrm>
          <a:off x="14042360" y="3131525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152439</xdr:colOff>
      <xdr:row>25</xdr:row>
      <xdr:rowOff>18522</xdr:rowOff>
    </xdr:from>
    <xdr:to>
      <xdr:col>20</xdr:col>
      <xdr:colOff>317500</xdr:colOff>
      <xdr:row>26</xdr:row>
      <xdr:rowOff>1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2BD80735-FDC0-4D14-B491-2125CC476AFF}"/>
            </a:ext>
          </a:extLst>
        </xdr:cNvPr>
        <xdr:cNvGrpSpPr/>
      </xdr:nvGrpSpPr>
      <xdr:grpSpPr>
        <a:xfrm>
          <a:off x="18402339" y="6762222"/>
          <a:ext cx="165061" cy="210079"/>
          <a:chOff x="13403790" y="2559538"/>
          <a:chExt cx="654133" cy="967154"/>
        </a:xfrm>
      </xdr:grpSpPr>
      <xdr:sp macro="" textlink="">
        <xdr:nvSpPr>
          <xdr:cNvPr id="38" name="曲折矢印 115">
            <a:extLst>
              <a:ext uri="{FF2B5EF4-FFF2-40B4-BE49-F238E27FC236}">
                <a16:creationId xmlns:a16="http://schemas.microsoft.com/office/drawing/2014/main" id="{A7139EF3-C751-656A-4D2B-82A7FF48D3BF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D15BDFD6-1208-C18B-9DA7-A95329150F6E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0" name="直線コネクタ 39">
            <a:extLst>
              <a:ext uri="{FF2B5EF4-FFF2-40B4-BE49-F238E27FC236}">
                <a16:creationId xmlns:a16="http://schemas.microsoft.com/office/drawing/2014/main" id="{D6C445B8-1150-C79D-4113-74EF75234E07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20</xdr:col>
      <xdr:colOff>225986</xdr:colOff>
      <xdr:row>30</xdr:row>
      <xdr:rowOff>22413</xdr:rowOff>
    </xdr:from>
    <xdr:to>
      <xdr:col>20</xdr:col>
      <xdr:colOff>313764</xdr:colOff>
      <xdr:row>30</xdr:row>
      <xdr:rowOff>229721</xdr:rowOff>
    </xdr:to>
    <xdr:sp macro="" textlink="">
      <xdr:nvSpPr>
        <xdr:cNvPr id="41" name="曲折矢印 25">
          <a:extLst>
            <a:ext uri="{FF2B5EF4-FFF2-40B4-BE49-F238E27FC236}">
              <a16:creationId xmlns:a16="http://schemas.microsoft.com/office/drawing/2014/main" id="{1DA707C7-E1E5-4F58-B333-51B6E0F3A177}"/>
            </a:ext>
          </a:extLst>
        </xdr:cNvPr>
        <xdr:cNvSpPr/>
      </xdr:nvSpPr>
      <xdr:spPr>
        <a:xfrm>
          <a:off x="14723036" y="4956363"/>
          <a:ext cx="87778" cy="207308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20</xdr:col>
      <xdr:colOff>227853</xdr:colOff>
      <xdr:row>29</xdr:row>
      <xdr:rowOff>33619</xdr:rowOff>
    </xdr:from>
    <xdr:to>
      <xdr:col>20</xdr:col>
      <xdr:colOff>319369</xdr:colOff>
      <xdr:row>29</xdr:row>
      <xdr:rowOff>231589</xdr:rowOff>
    </xdr:to>
    <xdr:sp macro="" textlink="">
      <xdr:nvSpPr>
        <xdr:cNvPr id="42" name="曲折矢印 26">
          <a:extLst>
            <a:ext uri="{FF2B5EF4-FFF2-40B4-BE49-F238E27FC236}">
              <a16:creationId xmlns:a16="http://schemas.microsoft.com/office/drawing/2014/main" id="{60B9D0A8-46F3-48E6-BB9E-B24FDAA9F1BD}"/>
            </a:ext>
          </a:extLst>
        </xdr:cNvPr>
        <xdr:cNvSpPr/>
      </xdr:nvSpPr>
      <xdr:spPr>
        <a:xfrm flipH="1">
          <a:off x="14724903" y="470086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257627</xdr:colOff>
      <xdr:row>7</xdr:row>
      <xdr:rowOff>29028</xdr:rowOff>
    </xdr:from>
    <xdr:to>
      <xdr:col>9</xdr:col>
      <xdr:colOff>341082</xdr:colOff>
      <xdr:row>7</xdr:row>
      <xdr:rowOff>214086</xdr:rowOff>
    </xdr:to>
    <xdr:sp macro="" textlink="">
      <xdr:nvSpPr>
        <xdr:cNvPr id="47" name="下矢印 29">
          <a:extLst>
            <a:ext uri="{FF2B5EF4-FFF2-40B4-BE49-F238E27FC236}">
              <a16:creationId xmlns:a16="http://schemas.microsoft.com/office/drawing/2014/main" id="{74157E3B-8F99-4020-9AC0-486E40DCF85A}"/>
            </a:ext>
          </a:extLst>
        </xdr:cNvPr>
        <xdr:cNvSpPr/>
      </xdr:nvSpPr>
      <xdr:spPr>
        <a:xfrm rot="10800000">
          <a:off x="12544877" y="500107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257627</xdr:colOff>
      <xdr:row>13</xdr:row>
      <xdr:rowOff>29028</xdr:rowOff>
    </xdr:from>
    <xdr:to>
      <xdr:col>9</xdr:col>
      <xdr:colOff>341082</xdr:colOff>
      <xdr:row>13</xdr:row>
      <xdr:rowOff>214086</xdr:rowOff>
    </xdr:to>
    <xdr:sp macro="" textlink="">
      <xdr:nvSpPr>
        <xdr:cNvPr id="48" name="下矢印 29">
          <a:extLst>
            <a:ext uri="{FF2B5EF4-FFF2-40B4-BE49-F238E27FC236}">
              <a16:creationId xmlns:a16="http://schemas.microsoft.com/office/drawing/2014/main" id="{9EA98A18-6A38-4110-8235-BF88BA218C34}"/>
            </a:ext>
          </a:extLst>
        </xdr:cNvPr>
        <xdr:cNvSpPr/>
      </xdr:nvSpPr>
      <xdr:spPr>
        <a:xfrm rot="10800000">
          <a:off x="12544877" y="500107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257627</xdr:colOff>
      <xdr:row>16</xdr:row>
      <xdr:rowOff>29028</xdr:rowOff>
    </xdr:from>
    <xdr:to>
      <xdr:col>9</xdr:col>
      <xdr:colOff>341082</xdr:colOff>
      <xdr:row>16</xdr:row>
      <xdr:rowOff>214086</xdr:rowOff>
    </xdr:to>
    <xdr:sp macro="" textlink="">
      <xdr:nvSpPr>
        <xdr:cNvPr id="49" name="下矢印 29">
          <a:extLst>
            <a:ext uri="{FF2B5EF4-FFF2-40B4-BE49-F238E27FC236}">
              <a16:creationId xmlns:a16="http://schemas.microsoft.com/office/drawing/2014/main" id="{45AAFB09-CCA5-44A8-B5A0-CE5A06167429}"/>
            </a:ext>
          </a:extLst>
        </xdr:cNvPr>
        <xdr:cNvSpPr/>
      </xdr:nvSpPr>
      <xdr:spPr>
        <a:xfrm rot="10800000">
          <a:off x="12544877" y="500107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205075</xdr:colOff>
      <xdr:row>26</xdr:row>
      <xdr:rowOff>23773</xdr:rowOff>
    </xdr:from>
    <xdr:to>
      <xdr:col>9</xdr:col>
      <xdr:colOff>288530</xdr:colOff>
      <xdr:row>26</xdr:row>
      <xdr:rowOff>208831</xdr:rowOff>
    </xdr:to>
    <xdr:sp macro="" textlink="">
      <xdr:nvSpPr>
        <xdr:cNvPr id="52" name="下矢印 29">
          <a:extLst>
            <a:ext uri="{FF2B5EF4-FFF2-40B4-BE49-F238E27FC236}">
              <a16:creationId xmlns:a16="http://schemas.microsoft.com/office/drawing/2014/main" id="{DB48FC59-6AF1-4B95-993F-794174A609DA}"/>
            </a:ext>
          </a:extLst>
        </xdr:cNvPr>
        <xdr:cNvSpPr/>
      </xdr:nvSpPr>
      <xdr:spPr>
        <a:xfrm rot="10800000">
          <a:off x="6647916" y="6965856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257627</xdr:colOff>
      <xdr:row>30</xdr:row>
      <xdr:rowOff>29028</xdr:rowOff>
    </xdr:from>
    <xdr:to>
      <xdr:col>9</xdr:col>
      <xdr:colOff>341082</xdr:colOff>
      <xdr:row>30</xdr:row>
      <xdr:rowOff>214086</xdr:rowOff>
    </xdr:to>
    <xdr:sp macro="" textlink="">
      <xdr:nvSpPr>
        <xdr:cNvPr id="53" name="下矢印 29">
          <a:extLst>
            <a:ext uri="{FF2B5EF4-FFF2-40B4-BE49-F238E27FC236}">
              <a16:creationId xmlns:a16="http://schemas.microsoft.com/office/drawing/2014/main" id="{AC22E054-DEA7-43C5-81AB-810778DAEB5D}"/>
            </a:ext>
          </a:extLst>
        </xdr:cNvPr>
        <xdr:cNvSpPr/>
      </xdr:nvSpPr>
      <xdr:spPr>
        <a:xfrm rot="10800000">
          <a:off x="12544877" y="500107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189309</xdr:colOff>
      <xdr:row>54</xdr:row>
      <xdr:rowOff>23773</xdr:rowOff>
    </xdr:from>
    <xdr:to>
      <xdr:col>9</xdr:col>
      <xdr:colOff>272764</xdr:colOff>
      <xdr:row>54</xdr:row>
      <xdr:rowOff>208831</xdr:rowOff>
    </xdr:to>
    <xdr:sp macro="" textlink="">
      <xdr:nvSpPr>
        <xdr:cNvPr id="56" name="下矢印 29">
          <a:extLst>
            <a:ext uri="{FF2B5EF4-FFF2-40B4-BE49-F238E27FC236}">
              <a16:creationId xmlns:a16="http://schemas.microsoft.com/office/drawing/2014/main" id="{D0EEC9E7-90C1-417F-8C01-45DF7B6EBDFE}"/>
            </a:ext>
          </a:extLst>
        </xdr:cNvPr>
        <xdr:cNvSpPr/>
      </xdr:nvSpPr>
      <xdr:spPr>
        <a:xfrm rot="10800000">
          <a:off x="6632150" y="1546347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194565</xdr:colOff>
      <xdr:row>57</xdr:row>
      <xdr:rowOff>23772</xdr:rowOff>
    </xdr:from>
    <xdr:to>
      <xdr:col>9</xdr:col>
      <xdr:colOff>278020</xdr:colOff>
      <xdr:row>57</xdr:row>
      <xdr:rowOff>208830</xdr:rowOff>
    </xdr:to>
    <xdr:sp macro="" textlink="">
      <xdr:nvSpPr>
        <xdr:cNvPr id="57" name="下矢印 29">
          <a:extLst>
            <a:ext uri="{FF2B5EF4-FFF2-40B4-BE49-F238E27FC236}">
              <a16:creationId xmlns:a16="http://schemas.microsoft.com/office/drawing/2014/main" id="{5DB86763-619D-4CFD-B66E-E1D9011AF27A}"/>
            </a:ext>
          </a:extLst>
        </xdr:cNvPr>
        <xdr:cNvSpPr/>
      </xdr:nvSpPr>
      <xdr:spPr>
        <a:xfrm rot="10800000">
          <a:off x="6637406" y="16157151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205075</xdr:colOff>
      <xdr:row>58</xdr:row>
      <xdr:rowOff>23773</xdr:rowOff>
    </xdr:from>
    <xdr:to>
      <xdr:col>9</xdr:col>
      <xdr:colOff>288530</xdr:colOff>
      <xdr:row>58</xdr:row>
      <xdr:rowOff>208831</xdr:rowOff>
    </xdr:to>
    <xdr:sp macro="" textlink="">
      <xdr:nvSpPr>
        <xdr:cNvPr id="58" name="下矢印 29">
          <a:extLst>
            <a:ext uri="{FF2B5EF4-FFF2-40B4-BE49-F238E27FC236}">
              <a16:creationId xmlns:a16="http://schemas.microsoft.com/office/drawing/2014/main" id="{147C1CEF-BB7A-4B82-A7CE-4EA0E0ED11C2}"/>
            </a:ext>
          </a:extLst>
        </xdr:cNvPr>
        <xdr:cNvSpPr/>
      </xdr:nvSpPr>
      <xdr:spPr>
        <a:xfrm rot="10800000">
          <a:off x="6647916" y="1638838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189310</xdr:colOff>
      <xdr:row>64</xdr:row>
      <xdr:rowOff>29028</xdr:rowOff>
    </xdr:from>
    <xdr:to>
      <xdr:col>9</xdr:col>
      <xdr:colOff>272765</xdr:colOff>
      <xdr:row>64</xdr:row>
      <xdr:rowOff>214086</xdr:rowOff>
    </xdr:to>
    <xdr:sp macro="" textlink="">
      <xdr:nvSpPr>
        <xdr:cNvPr id="59" name="下矢印 29">
          <a:extLst>
            <a:ext uri="{FF2B5EF4-FFF2-40B4-BE49-F238E27FC236}">
              <a16:creationId xmlns:a16="http://schemas.microsoft.com/office/drawing/2014/main" id="{30E99526-4482-45C5-B0F1-EE66BAE3B745}"/>
            </a:ext>
          </a:extLst>
        </xdr:cNvPr>
        <xdr:cNvSpPr/>
      </xdr:nvSpPr>
      <xdr:spPr>
        <a:xfrm rot="10800000">
          <a:off x="6632151" y="18243456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257627</xdr:colOff>
      <xdr:row>69</xdr:row>
      <xdr:rowOff>29028</xdr:rowOff>
    </xdr:from>
    <xdr:to>
      <xdr:col>9</xdr:col>
      <xdr:colOff>341082</xdr:colOff>
      <xdr:row>69</xdr:row>
      <xdr:rowOff>214086</xdr:rowOff>
    </xdr:to>
    <xdr:sp macro="" textlink="">
      <xdr:nvSpPr>
        <xdr:cNvPr id="61" name="下矢印 29">
          <a:extLst>
            <a:ext uri="{FF2B5EF4-FFF2-40B4-BE49-F238E27FC236}">
              <a16:creationId xmlns:a16="http://schemas.microsoft.com/office/drawing/2014/main" id="{3EC67545-5AE7-4F92-91A9-35D6A7CD311D}"/>
            </a:ext>
          </a:extLst>
        </xdr:cNvPr>
        <xdr:cNvSpPr/>
      </xdr:nvSpPr>
      <xdr:spPr>
        <a:xfrm rot="10800000">
          <a:off x="12544877" y="500107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257627</xdr:colOff>
      <xdr:row>72</xdr:row>
      <xdr:rowOff>29028</xdr:rowOff>
    </xdr:from>
    <xdr:to>
      <xdr:col>9</xdr:col>
      <xdr:colOff>341082</xdr:colOff>
      <xdr:row>72</xdr:row>
      <xdr:rowOff>214086</xdr:rowOff>
    </xdr:to>
    <xdr:sp macro="" textlink="">
      <xdr:nvSpPr>
        <xdr:cNvPr id="62" name="下矢印 29">
          <a:extLst>
            <a:ext uri="{FF2B5EF4-FFF2-40B4-BE49-F238E27FC236}">
              <a16:creationId xmlns:a16="http://schemas.microsoft.com/office/drawing/2014/main" id="{6ECAFFBB-DC75-4A8F-A875-C625C901BD9F}"/>
            </a:ext>
          </a:extLst>
        </xdr:cNvPr>
        <xdr:cNvSpPr/>
      </xdr:nvSpPr>
      <xdr:spPr>
        <a:xfrm rot="10800000">
          <a:off x="12544877" y="500107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257627</xdr:colOff>
      <xdr:row>78</xdr:row>
      <xdr:rowOff>29028</xdr:rowOff>
    </xdr:from>
    <xdr:to>
      <xdr:col>9</xdr:col>
      <xdr:colOff>341082</xdr:colOff>
      <xdr:row>78</xdr:row>
      <xdr:rowOff>214086</xdr:rowOff>
    </xdr:to>
    <xdr:sp macro="" textlink="">
      <xdr:nvSpPr>
        <xdr:cNvPr id="64" name="下矢印 29">
          <a:extLst>
            <a:ext uri="{FF2B5EF4-FFF2-40B4-BE49-F238E27FC236}">
              <a16:creationId xmlns:a16="http://schemas.microsoft.com/office/drawing/2014/main" id="{ECB984CF-EAC4-4305-BA17-365F5E7B3854}"/>
            </a:ext>
          </a:extLst>
        </xdr:cNvPr>
        <xdr:cNvSpPr/>
      </xdr:nvSpPr>
      <xdr:spPr>
        <a:xfrm rot="10800000">
          <a:off x="12544877" y="500107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183031</xdr:colOff>
      <xdr:row>14</xdr:row>
      <xdr:rowOff>54043</xdr:rowOff>
    </xdr:from>
    <xdr:to>
      <xdr:col>21</xdr:col>
      <xdr:colOff>351277</xdr:colOff>
      <xdr:row>14</xdr:row>
      <xdr:rowOff>221575</xdr:rowOff>
    </xdr:to>
    <xdr:sp macro="" textlink="">
      <xdr:nvSpPr>
        <xdr:cNvPr id="69" name="曲折矢印 16">
          <a:extLst>
            <a:ext uri="{FF2B5EF4-FFF2-40B4-BE49-F238E27FC236}">
              <a16:creationId xmlns:a16="http://schemas.microsoft.com/office/drawing/2014/main" id="{97201589-3BC0-4420-845E-BC83007EB2AC}"/>
            </a:ext>
          </a:extLst>
        </xdr:cNvPr>
        <xdr:cNvSpPr/>
      </xdr:nvSpPr>
      <xdr:spPr>
        <a:xfrm>
          <a:off x="18499606" y="251149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149412</xdr:colOff>
      <xdr:row>15</xdr:row>
      <xdr:rowOff>24161</xdr:rowOff>
    </xdr:from>
    <xdr:to>
      <xdr:col>21</xdr:col>
      <xdr:colOff>314171</xdr:colOff>
      <xdr:row>15</xdr:row>
      <xdr:rowOff>207309</xdr:rowOff>
    </xdr:to>
    <xdr:sp macro="" textlink="">
      <xdr:nvSpPr>
        <xdr:cNvPr id="70" name="曲折矢印 17">
          <a:extLst>
            <a:ext uri="{FF2B5EF4-FFF2-40B4-BE49-F238E27FC236}">
              <a16:creationId xmlns:a16="http://schemas.microsoft.com/office/drawing/2014/main" id="{5B271241-4A64-4D2F-BF13-F8F9C50DB080}"/>
            </a:ext>
          </a:extLst>
        </xdr:cNvPr>
        <xdr:cNvSpPr/>
      </xdr:nvSpPr>
      <xdr:spPr>
        <a:xfrm flipH="1">
          <a:off x="18465987" y="27102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258986</xdr:colOff>
      <xdr:row>16</xdr:row>
      <xdr:rowOff>252748</xdr:rowOff>
    </xdr:from>
    <xdr:to>
      <xdr:col>21</xdr:col>
      <xdr:colOff>319060</xdr:colOff>
      <xdr:row>17</xdr:row>
      <xdr:rowOff>14844</xdr:rowOff>
    </xdr:to>
    <xdr:sp macro="" textlink="">
      <xdr:nvSpPr>
        <xdr:cNvPr id="71" name="下矢印 21">
          <a:extLst>
            <a:ext uri="{FF2B5EF4-FFF2-40B4-BE49-F238E27FC236}">
              <a16:creationId xmlns:a16="http://schemas.microsoft.com/office/drawing/2014/main" id="{9C50FEF4-F914-47E5-B847-58793D854DFA}"/>
            </a:ext>
          </a:extLst>
        </xdr:cNvPr>
        <xdr:cNvSpPr/>
      </xdr:nvSpPr>
      <xdr:spPr>
        <a:xfrm rot="8316506">
          <a:off x="18575561" y="2910223"/>
          <a:ext cx="60074" cy="247871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239199</xdr:colOff>
      <xdr:row>18</xdr:row>
      <xdr:rowOff>223350</xdr:rowOff>
    </xdr:from>
    <xdr:to>
      <xdr:col>21</xdr:col>
      <xdr:colOff>304377</xdr:colOff>
      <xdr:row>20</xdr:row>
      <xdr:rowOff>9656</xdr:rowOff>
    </xdr:to>
    <xdr:sp macro="" textlink="">
      <xdr:nvSpPr>
        <xdr:cNvPr id="72" name="下矢印 22">
          <a:extLst>
            <a:ext uri="{FF2B5EF4-FFF2-40B4-BE49-F238E27FC236}">
              <a16:creationId xmlns:a16="http://schemas.microsoft.com/office/drawing/2014/main" id="{99E2B6E6-FF2E-435B-A12D-8C52588C6E43}"/>
            </a:ext>
          </a:extLst>
        </xdr:cNvPr>
        <xdr:cNvSpPr/>
      </xdr:nvSpPr>
      <xdr:spPr>
        <a:xfrm rot="13335280">
          <a:off x="18555774" y="3138000"/>
          <a:ext cx="65178" cy="243506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149412</xdr:colOff>
      <xdr:row>8</xdr:row>
      <xdr:rowOff>24161</xdr:rowOff>
    </xdr:from>
    <xdr:to>
      <xdr:col>9</xdr:col>
      <xdr:colOff>314171</xdr:colOff>
      <xdr:row>8</xdr:row>
      <xdr:rowOff>207309</xdr:rowOff>
    </xdr:to>
    <xdr:sp macro="" textlink="">
      <xdr:nvSpPr>
        <xdr:cNvPr id="73" name="曲折矢印 17">
          <a:extLst>
            <a:ext uri="{FF2B5EF4-FFF2-40B4-BE49-F238E27FC236}">
              <a16:creationId xmlns:a16="http://schemas.microsoft.com/office/drawing/2014/main" id="{AFCE337B-4EA1-4A4D-B86E-163EDF3AB962}"/>
            </a:ext>
          </a:extLst>
        </xdr:cNvPr>
        <xdr:cNvSpPr/>
      </xdr:nvSpPr>
      <xdr:spPr>
        <a:xfrm flipH="1">
          <a:off x="13112937" y="4767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149412</xdr:colOff>
      <xdr:row>9</xdr:row>
      <xdr:rowOff>24161</xdr:rowOff>
    </xdr:from>
    <xdr:to>
      <xdr:col>9</xdr:col>
      <xdr:colOff>314171</xdr:colOff>
      <xdr:row>9</xdr:row>
      <xdr:rowOff>207309</xdr:rowOff>
    </xdr:to>
    <xdr:sp macro="" textlink="">
      <xdr:nvSpPr>
        <xdr:cNvPr id="74" name="曲折矢印 17">
          <a:extLst>
            <a:ext uri="{FF2B5EF4-FFF2-40B4-BE49-F238E27FC236}">
              <a16:creationId xmlns:a16="http://schemas.microsoft.com/office/drawing/2014/main" id="{A013F434-D027-4A37-AD64-14E4FD8F8895}"/>
            </a:ext>
          </a:extLst>
        </xdr:cNvPr>
        <xdr:cNvSpPr/>
      </xdr:nvSpPr>
      <xdr:spPr>
        <a:xfrm flipH="1">
          <a:off x="13112937" y="4767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149412</xdr:colOff>
      <xdr:row>10</xdr:row>
      <xdr:rowOff>24161</xdr:rowOff>
    </xdr:from>
    <xdr:to>
      <xdr:col>9</xdr:col>
      <xdr:colOff>314171</xdr:colOff>
      <xdr:row>10</xdr:row>
      <xdr:rowOff>207309</xdr:rowOff>
    </xdr:to>
    <xdr:sp macro="" textlink="">
      <xdr:nvSpPr>
        <xdr:cNvPr id="75" name="曲折矢印 17">
          <a:extLst>
            <a:ext uri="{FF2B5EF4-FFF2-40B4-BE49-F238E27FC236}">
              <a16:creationId xmlns:a16="http://schemas.microsoft.com/office/drawing/2014/main" id="{AFD43843-B78A-4A09-82DD-EAC9600ACEE4}"/>
            </a:ext>
          </a:extLst>
        </xdr:cNvPr>
        <xdr:cNvSpPr/>
      </xdr:nvSpPr>
      <xdr:spPr>
        <a:xfrm flipH="1">
          <a:off x="13112937" y="4767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149412</xdr:colOff>
      <xdr:row>11</xdr:row>
      <xdr:rowOff>24161</xdr:rowOff>
    </xdr:from>
    <xdr:to>
      <xdr:col>9</xdr:col>
      <xdr:colOff>314171</xdr:colOff>
      <xdr:row>11</xdr:row>
      <xdr:rowOff>207309</xdr:rowOff>
    </xdr:to>
    <xdr:sp macro="" textlink="">
      <xdr:nvSpPr>
        <xdr:cNvPr id="76" name="曲折矢印 17">
          <a:extLst>
            <a:ext uri="{FF2B5EF4-FFF2-40B4-BE49-F238E27FC236}">
              <a16:creationId xmlns:a16="http://schemas.microsoft.com/office/drawing/2014/main" id="{1A8F92BA-EB0F-480B-918D-5B75D207915F}"/>
            </a:ext>
          </a:extLst>
        </xdr:cNvPr>
        <xdr:cNvSpPr/>
      </xdr:nvSpPr>
      <xdr:spPr>
        <a:xfrm flipH="1">
          <a:off x="13112937" y="4767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149412</xdr:colOff>
      <xdr:row>15</xdr:row>
      <xdr:rowOff>24161</xdr:rowOff>
    </xdr:from>
    <xdr:to>
      <xdr:col>9</xdr:col>
      <xdr:colOff>314171</xdr:colOff>
      <xdr:row>15</xdr:row>
      <xdr:rowOff>207309</xdr:rowOff>
    </xdr:to>
    <xdr:sp macro="" textlink="">
      <xdr:nvSpPr>
        <xdr:cNvPr id="78" name="曲折矢印 17">
          <a:extLst>
            <a:ext uri="{FF2B5EF4-FFF2-40B4-BE49-F238E27FC236}">
              <a16:creationId xmlns:a16="http://schemas.microsoft.com/office/drawing/2014/main" id="{76702A03-C05D-4CD0-B064-AA7879D3F91B}"/>
            </a:ext>
          </a:extLst>
        </xdr:cNvPr>
        <xdr:cNvSpPr/>
      </xdr:nvSpPr>
      <xdr:spPr>
        <a:xfrm flipH="1">
          <a:off x="13112937" y="4767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149412</xdr:colOff>
      <xdr:row>20</xdr:row>
      <xdr:rowOff>24161</xdr:rowOff>
    </xdr:from>
    <xdr:to>
      <xdr:col>9</xdr:col>
      <xdr:colOff>314171</xdr:colOff>
      <xdr:row>20</xdr:row>
      <xdr:rowOff>207309</xdr:rowOff>
    </xdr:to>
    <xdr:sp macro="" textlink="">
      <xdr:nvSpPr>
        <xdr:cNvPr id="80" name="曲折矢印 17">
          <a:extLst>
            <a:ext uri="{FF2B5EF4-FFF2-40B4-BE49-F238E27FC236}">
              <a16:creationId xmlns:a16="http://schemas.microsoft.com/office/drawing/2014/main" id="{EABE9E4F-B914-44EF-85DD-AD195DF828ED}"/>
            </a:ext>
          </a:extLst>
        </xdr:cNvPr>
        <xdr:cNvSpPr/>
      </xdr:nvSpPr>
      <xdr:spPr>
        <a:xfrm flipH="1">
          <a:off x="13112937" y="4767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149412</xdr:colOff>
      <xdr:row>21</xdr:row>
      <xdr:rowOff>24161</xdr:rowOff>
    </xdr:from>
    <xdr:to>
      <xdr:col>9</xdr:col>
      <xdr:colOff>314171</xdr:colOff>
      <xdr:row>21</xdr:row>
      <xdr:rowOff>207309</xdr:rowOff>
    </xdr:to>
    <xdr:sp macro="" textlink="">
      <xdr:nvSpPr>
        <xdr:cNvPr id="81" name="曲折矢印 17">
          <a:extLst>
            <a:ext uri="{FF2B5EF4-FFF2-40B4-BE49-F238E27FC236}">
              <a16:creationId xmlns:a16="http://schemas.microsoft.com/office/drawing/2014/main" id="{0C952D81-D02A-4938-9538-140370A07CC3}"/>
            </a:ext>
          </a:extLst>
        </xdr:cNvPr>
        <xdr:cNvSpPr/>
      </xdr:nvSpPr>
      <xdr:spPr>
        <a:xfrm flipH="1">
          <a:off x="13112937" y="4767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149412</xdr:colOff>
      <xdr:row>35</xdr:row>
      <xdr:rowOff>24161</xdr:rowOff>
    </xdr:from>
    <xdr:to>
      <xdr:col>9</xdr:col>
      <xdr:colOff>314171</xdr:colOff>
      <xdr:row>35</xdr:row>
      <xdr:rowOff>207309</xdr:rowOff>
    </xdr:to>
    <xdr:sp macro="" textlink="">
      <xdr:nvSpPr>
        <xdr:cNvPr id="84" name="曲折矢印 17">
          <a:extLst>
            <a:ext uri="{FF2B5EF4-FFF2-40B4-BE49-F238E27FC236}">
              <a16:creationId xmlns:a16="http://schemas.microsoft.com/office/drawing/2014/main" id="{6C7534BA-322E-4C36-9936-93BF443ED882}"/>
            </a:ext>
          </a:extLst>
        </xdr:cNvPr>
        <xdr:cNvSpPr/>
      </xdr:nvSpPr>
      <xdr:spPr>
        <a:xfrm flipH="1">
          <a:off x="13112937" y="4767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149412</xdr:colOff>
      <xdr:row>39</xdr:row>
      <xdr:rowOff>24161</xdr:rowOff>
    </xdr:from>
    <xdr:to>
      <xdr:col>9</xdr:col>
      <xdr:colOff>314171</xdr:colOff>
      <xdr:row>39</xdr:row>
      <xdr:rowOff>207309</xdr:rowOff>
    </xdr:to>
    <xdr:sp macro="" textlink="">
      <xdr:nvSpPr>
        <xdr:cNvPr id="85" name="曲折矢印 17">
          <a:extLst>
            <a:ext uri="{FF2B5EF4-FFF2-40B4-BE49-F238E27FC236}">
              <a16:creationId xmlns:a16="http://schemas.microsoft.com/office/drawing/2014/main" id="{D6BA5460-FFAE-4303-BB37-AB59FF6CDA81}"/>
            </a:ext>
          </a:extLst>
        </xdr:cNvPr>
        <xdr:cNvSpPr/>
      </xdr:nvSpPr>
      <xdr:spPr>
        <a:xfrm flipH="1">
          <a:off x="13112937" y="4767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149412</xdr:colOff>
      <xdr:row>43</xdr:row>
      <xdr:rowOff>24161</xdr:rowOff>
    </xdr:from>
    <xdr:to>
      <xdr:col>9</xdr:col>
      <xdr:colOff>314171</xdr:colOff>
      <xdr:row>43</xdr:row>
      <xdr:rowOff>207309</xdr:rowOff>
    </xdr:to>
    <xdr:sp macro="" textlink="">
      <xdr:nvSpPr>
        <xdr:cNvPr id="86" name="曲折矢印 17">
          <a:extLst>
            <a:ext uri="{FF2B5EF4-FFF2-40B4-BE49-F238E27FC236}">
              <a16:creationId xmlns:a16="http://schemas.microsoft.com/office/drawing/2014/main" id="{CE8EE0C8-8D86-452E-8A4F-C8C560C2A110}"/>
            </a:ext>
          </a:extLst>
        </xdr:cNvPr>
        <xdr:cNvSpPr/>
      </xdr:nvSpPr>
      <xdr:spPr>
        <a:xfrm flipH="1">
          <a:off x="13112937" y="4767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149412</xdr:colOff>
      <xdr:row>46</xdr:row>
      <xdr:rowOff>24161</xdr:rowOff>
    </xdr:from>
    <xdr:to>
      <xdr:col>9</xdr:col>
      <xdr:colOff>314171</xdr:colOff>
      <xdr:row>46</xdr:row>
      <xdr:rowOff>207309</xdr:rowOff>
    </xdr:to>
    <xdr:sp macro="" textlink="">
      <xdr:nvSpPr>
        <xdr:cNvPr id="87" name="曲折矢印 17">
          <a:extLst>
            <a:ext uri="{FF2B5EF4-FFF2-40B4-BE49-F238E27FC236}">
              <a16:creationId xmlns:a16="http://schemas.microsoft.com/office/drawing/2014/main" id="{34818296-5DB6-42C7-A83E-EEDB013014BF}"/>
            </a:ext>
          </a:extLst>
        </xdr:cNvPr>
        <xdr:cNvSpPr/>
      </xdr:nvSpPr>
      <xdr:spPr>
        <a:xfrm flipH="1">
          <a:off x="13112937" y="4767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149412</xdr:colOff>
      <xdr:row>48</xdr:row>
      <xdr:rowOff>24161</xdr:rowOff>
    </xdr:from>
    <xdr:to>
      <xdr:col>9</xdr:col>
      <xdr:colOff>314171</xdr:colOff>
      <xdr:row>48</xdr:row>
      <xdr:rowOff>207309</xdr:rowOff>
    </xdr:to>
    <xdr:sp macro="" textlink="">
      <xdr:nvSpPr>
        <xdr:cNvPr id="88" name="曲折矢印 17">
          <a:extLst>
            <a:ext uri="{FF2B5EF4-FFF2-40B4-BE49-F238E27FC236}">
              <a16:creationId xmlns:a16="http://schemas.microsoft.com/office/drawing/2014/main" id="{20F4CC19-D5DD-48F7-BA35-A8AAD80590F9}"/>
            </a:ext>
          </a:extLst>
        </xdr:cNvPr>
        <xdr:cNvSpPr/>
      </xdr:nvSpPr>
      <xdr:spPr>
        <a:xfrm flipH="1">
          <a:off x="13112937" y="4767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149412</xdr:colOff>
      <xdr:row>51</xdr:row>
      <xdr:rowOff>24161</xdr:rowOff>
    </xdr:from>
    <xdr:to>
      <xdr:col>9</xdr:col>
      <xdr:colOff>314171</xdr:colOff>
      <xdr:row>51</xdr:row>
      <xdr:rowOff>207309</xdr:rowOff>
    </xdr:to>
    <xdr:sp macro="" textlink="">
      <xdr:nvSpPr>
        <xdr:cNvPr id="91" name="曲折矢印 17">
          <a:extLst>
            <a:ext uri="{FF2B5EF4-FFF2-40B4-BE49-F238E27FC236}">
              <a16:creationId xmlns:a16="http://schemas.microsoft.com/office/drawing/2014/main" id="{BD1128A0-7124-46E3-92F7-51AD38FF3A7B}"/>
            </a:ext>
          </a:extLst>
        </xdr:cNvPr>
        <xdr:cNvSpPr/>
      </xdr:nvSpPr>
      <xdr:spPr>
        <a:xfrm flipH="1">
          <a:off x="13112937" y="4767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149412</xdr:colOff>
      <xdr:row>53</xdr:row>
      <xdr:rowOff>24161</xdr:rowOff>
    </xdr:from>
    <xdr:to>
      <xdr:col>9</xdr:col>
      <xdr:colOff>314171</xdr:colOff>
      <xdr:row>53</xdr:row>
      <xdr:rowOff>207309</xdr:rowOff>
    </xdr:to>
    <xdr:sp macro="" textlink="">
      <xdr:nvSpPr>
        <xdr:cNvPr id="92" name="曲折矢印 17">
          <a:extLst>
            <a:ext uri="{FF2B5EF4-FFF2-40B4-BE49-F238E27FC236}">
              <a16:creationId xmlns:a16="http://schemas.microsoft.com/office/drawing/2014/main" id="{911F5D71-4AA8-4109-81AF-A5AA134036E0}"/>
            </a:ext>
          </a:extLst>
        </xdr:cNvPr>
        <xdr:cNvSpPr/>
      </xdr:nvSpPr>
      <xdr:spPr>
        <a:xfrm flipH="1">
          <a:off x="13112937" y="4767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149412</xdr:colOff>
      <xdr:row>55</xdr:row>
      <xdr:rowOff>24161</xdr:rowOff>
    </xdr:from>
    <xdr:to>
      <xdr:col>9</xdr:col>
      <xdr:colOff>314171</xdr:colOff>
      <xdr:row>55</xdr:row>
      <xdr:rowOff>207309</xdr:rowOff>
    </xdr:to>
    <xdr:sp macro="" textlink="">
      <xdr:nvSpPr>
        <xdr:cNvPr id="93" name="曲折矢印 17">
          <a:extLst>
            <a:ext uri="{FF2B5EF4-FFF2-40B4-BE49-F238E27FC236}">
              <a16:creationId xmlns:a16="http://schemas.microsoft.com/office/drawing/2014/main" id="{4B067950-15E1-438F-8C80-12E28E662036}"/>
            </a:ext>
          </a:extLst>
        </xdr:cNvPr>
        <xdr:cNvSpPr/>
      </xdr:nvSpPr>
      <xdr:spPr>
        <a:xfrm flipH="1">
          <a:off x="13112937" y="4767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149412</xdr:colOff>
      <xdr:row>59</xdr:row>
      <xdr:rowOff>24161</xdr:rowOff>
    </xdr:from>
    <xdr:to>
      <xdr:col>9</xdr:col>
      <xdr:colOff>314171</xdr:colOff>
      <xdr:row>59</xdr:row>
      <xdr:rowOff>207309</xdr:rowOff>
    </xdr:to>
    <xdr:sp macro="" textlink="">
      <xdr:nvSpPr>
        <xdr:cNvPr id="94" name="曲折矢印 17">
          <a:extLst>
            <a:ext uri="{FF2B5EF4-FFF2-40B4-BE49-F238E27FC236}">
              <a16:creationId xmlns:a16="http://schemas.microsoft.com/office/drawing/2014/main" id="{8347C707-E1E5-4ACC-AA9C-37BC0CB6D48D}"/>
            </a:ext>
          </a:extLst>
        </xdr:cNvPr>
        <xdr:cNvSpPr/>
      </xdr:nvSpPr>
      <xdr:spPr>
        <a:xfrm flipH="1">
          <a:off x="13112937" y="4767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149412</xdr:colOff>
      <xdr:row>62</xdr:row>
      <xdr:rowOff>24161</xdr:rowOff>
    </xdr:from>
    <xdr:to>
      <xdr:col>9</xdr:col>
      <xdr:colOff>314171</xdr:colOff>
      <xdr:row>62</xdr:row>
      <xdr:rowOff>207309</xdr:rowOff>
    </xdr:to>
    <xdr:sp macro="" textlink="">
      <xdr:nvSpPr>
        <xdr:cNvPr id="96" name="曲折矢印 17">
          <a:extLst>
            <a:ext uri="{FF2B5EF4-FFF2-40B4-BE49-F238E27FC236}">
              <a16:creationId xmlns:a16="http://schemas.microsoft.com/office/drawing/2014/main" id="{0DE0D109-9EE9-4532-B090-0764DD2E49B9}"/>
            </a:ext>
          </a:extLst>
        </xdr:cNvPr>
        <xdr:cNvSpPr/>
      </xdr:nvSpPr>
      <xdr:spPr>
        <a:xfrm flipH="1">
          <a:off x="13112937" y="4767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149412</xdr:colOff>
      <xdr:row>79</xdr:row>
      <xdr:rowOff>24161</xdr:rowOff>
    </xdr:from>
    <xdr:to>
      <xdr:col>9</xdr:col>
      <xdr:colOff>314171</xdr:colOff>
      <xdr:row>79</xdr:row>
      <xdr:rowOff>207309</xdr:rowOff>
    </xdr:to>
    <xdr:sp macro="" textlink="">
      <xdr:nvSpPr>
        <xdr:cNvPr id="97" name="曲折矢印 17">
          <a:extLst>
            <a:ext uri="{FF2B5EF4-FFF2-40B4-BE49-F238E27FC236}">
              <a16:creationId xmlns:a16="http://schemas.microsoft.com/office/drawing/2014/main" id="{08FA0B4C-E794-4BA9-BC57-EC7D20879832}"/>
            </a:ext>
          </a:extLst>
        </xdr:cNvPr>
        <xdr:cNvSpPr/>
      </xdr:nvSpPr>
      <xdr:spPr>
        <a:xfrm flipH="1">
          <a:off x="13112937" y="4767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183031</xdr:colOff>
      <xdr:row>22</xdr:row>
      <xdr:rowOff>54043</xdr:rowOff>
    </xdr:from>
    <xdr:to>
      <xdr:col>9</xdr:col>
      <xdr:colOff>351277</xdr:colOff>
      <xdr:row>22</xdr:row>
      <xdr:rowOff>221575</xdr:rowOff>
    </xdr:to>
    <xdr:sp macro="" textlink="">
      <xdr:nvSpPr>
        <xdr:cNvPr id="101" name="曲折矢印 16">
          <a:extLst>
            <a:ext uri="{FF2B5EF4-FFF2-40B4-BE49-F238E27FC236}">
              <a16:creationId xmlns:a16="http://schemas.microsoft.com/office/drawing/2014/main" id="{EE107DF5-8D7C-437D-ACB9-84EE17E71AFB}"/>
            </a:ext>
          </a:extLst>
        </xdr:cNvPr>
        <xdr:cNvSpPr/>
      </xdr:nvSpPr>
      <xdr:spPr>
        <a:xfrm>
          <a:off x="13146556" y="456889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183031</xdr:colOff>
      <xdr:row>25</xdr:row>
      <xdr:rowOff>54043</xdr:rowOff>
    </xdr:from>
    <xdr:to>
      <xdr:col>9</xdr:col>
      <xdr:colOff>351277</xdr:colOff>
      <xdr:row>25</xdr:row>
      <xdr:rowOff>221575</xdr:rowOff>
    </xdr:to>
    <xdr:sp macro="" textlink="">
      <xdr:nvSpPr>
        <xdr:cNvPr id="102" name="曲折矢印 16">
          <a:extLst>
            <a:ext uri="{FF2B5EF4-FFF2-40B4-BE49-F238E27FC236}">
              <a16:creationId xmlns:a16="http://schemas.microsoft.com/office/drawing/2014/main" id="{35EFF1DD-ADB5-4AB3-8379-4AC49ED76D01}"/>
            </a:ext>
          </a:extLst>
        </xdr:cNvPr>
        <xdr:cNvSpPr/>
      </xdr:nvSpPr>
      <xdr:spPr>
        <a:xfrm>
          <a:off x="13146556" y="456889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183031</xdr:colOff>
      <xdr:row>31</xdr:row>
      <xdr:rowOff>54043</xdr:rowOff>
    </xdr:from>
    <xdr:to>
      <xdr:col>9</xdr:col>
      <xdr:colOff>351277</xdr:colOff>
      <xdr:row>31</xdr:row>
      <xdr:rowOff>221575</xdr:rowOff>
    </xdr:to>
    <xdr:sp macro="" textlink="">
      <xdr:nvSpPr>
        <xdr:cNvPr id="103" name="曲折矢印 16">
          <a:extLst>
            <a:ext uri="{FF2B5EF4-FFF2-40B4-BE49-F238E27FC236}">
              <a16:creationId xmlns:a16="http://schemas.microsoft.com/office/drawing/2014/main" id="{5AEFAAB0-9118-438A-B235-0B7AD0DF0D3F}"/>
            </a:ext>
          </a:extLst>
        </xdr:cNvPr>
        <xdr:cNvSpPr/>
      </xdr:nvSpPr>
      <xdr:spPr>
        <a:xfrm>
          <a:off x="13146556" y="456889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183031</xdr:colOff>
      <xdr:row>32</xdr:row>
      <xdr:rowOff>54043</xdr:rowOff>
    </xdr:from>
    <xdr:to>
      <xdr:col>9</xdr:col>
      <xdr:colOff>351277</xdr:colOff>
      <xdr:row>32</xdr:row>
      <xdr:rowOff>221575</xdr:rowOff>
    </xdr:to>
    <xdr:sp macro="" textlink="">
      <xdr:nvSpPr>
        <xdr:cNvPr id="104" name="曲折矢印 16">
          <a:extLst>
            <a:ext uri="{FF2B5EF4-FFF2-40B4-BE49-F238E27FC236}">
              <a16:creationId xmlns:a16="http://schemas.microsoft.com/office/drawing/2014/main" id="{FAD7617D-3A6C-4B9C-A6BB-5DEB8127B1EA}"/>
            </a:ext>
          </a:extLst>
        </xdr:cNvPr>
        <xdr:cNvSpPr/>
      </xdr:nvSpPr>
      <xdr:spPr>
        <a:xfrm>
          <a:off x="13146556" y="456889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183031</xdr:colOff>
      <xdr:row>33</xdr:row>
      <xdr:rowOff>54043</xdr:rowOff>
    </xdr:from>
    <xdr:to>
      <xdr:col>9</xdr:col>
      <xdr:colOff>351277</xdr:colOff>
      <xdr:row>33</xdr:row>
      <xdr:rowOff>221575</xdr:rowOff>
    </xdr:to>
    <xdr:sp macro="" textlink="">
      <xdr:nvSpPr>
        <xdr:cNvPr id="105" name="曲折矢印 16">
          <a:extLst>
            <a:ext uri="{FF2B5EF4-FFF2-40B4-BE49-F238E27FC236}">
              <a16:creationId xmlns:a16="http://schemas.microsoft.com/office/drawing/2014/main" id="{96CECC76-D088-484A-8E2B-547A1381F81F}"/>
            </a:ext>
          </a:extLst>
        </xdr:cNvPr>
        <xdr:cNvSpPr/>
      </xdr:nvSpPr>
      <xdr:spPr>
        <a:xfrm>
          <a:off x="13146556" y="456889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183031</xdr:colOff>
      <xdr:row>36</xdr:row>
      <xdr:rowOff>54043</xdr:rowOff>
    </xdr:from>
    <xdr:to>
      <xdr:col>9</xdr:col>
      <xdr:colOff>351277</xdr:colOff>
      <xdr:row>36</xdr:row>
      <xdr:rowOff>221575</xdr:rowOff>
    </xdr:to>
    <xdr:sp macro="" textlink="">
      <xdr:nvSpPr>
        <xdr:cNvPr id="110" name="曲折矢印 16">
          <a:extLst>
            <a:ext uri="{FF2B5EF4-FFF2-40B4-BE49-F238E27FC236}">
              <a16:creationId xmlns:a16="http://schemas.microsoft.com/office/drawing/2014/main" id="{C2C5DAF2-EA07-4160-AAB2-3E55765E3060}"/>
            </a:ext>
          </a:extLst>
        </xdr:cNvPr>
        <xdr:cNvSpPr/>
      </xdr:nvSpPr>
      <xdr:spPr>
        <a:xfrm>
          <a:off x="13146556" y="456889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183031</xdr:colOff>
      <xdr:row>38</xdr:row>
      <xdr:rowOff>54043</xdr:rowOff>
    </xdr:from>
    <xdr:to>
      <xdr:col>9</xdr:col>
      <xdr:colOff>351277</xdr:colOff>
      <xdr:row>38</xdr:row>
      <xdr:rowOff>221575</xdr:rowOff>
    </xdr:to>
    <xdr:sp macro="" textlink="">
      <xdr:nvSpPr>
        <xdr:cNvPr id="112" name="曲折矢印 16">
          <a:extLst>
            <a:ext uri="{FF2B5EF4-FFF2-40B4-BE49-F238E27FC236}">
              <a16:creationId xmlns:a16="http://schemas.microsoft.com/office/drawing/2014/main" id="{1CB2C4B9-430A-4835-9CC6-54513FF380E1}"/>
            </a:ext>
          </a:extLst>
        </xdr:cNvPr>
        <xdr:cNvSpPr/>
      </xdr:nvSpPr>
      <xdr:spPr>
        <a:xfrm>
          <a:off x="13146556" y="456889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183031</xdr:colOff>
      <xdr:row>41</xdr:row>
      <xdr:rowOff>54043</xdr:rowOff>
    </xdr:from>
    <xdr:to>
      <xdr:col>9</xdr:col>
      <xdr:colOff>351277</xdr:colOff>
      <xdr:row>41</xdr:row>
      <xdr:rowOff>221575</xdr:rowOff>
    </xdr:to>
    <xdr:sp macro="" textlink="">
      <xdr:nvSpPr>
        <xdr:cNvPr id="113" name="曲折矢印 16">
          <a:extLst>
            <a:ext uri="{FF2B5EF4-FFF2-40B4-BE49-F238E27FC236}">
              <a16:creationId xmlns:a16="http://schemas.microsoft.com/office/drawing/2014/main" id="{3A8C8992-A8E1-4DC1-AF1B-FA602774A3DF}"/>
            </a:ext>
          </a:extLst>
        </xdr:cNvPr>
        <xdr:cNvSpPr/>
      </xdr:nvSpPr>
      <xdr:spPr>
        <a:xfrm>
          <a:off x="13146556" y="456889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183031</xdr:colOff>
      <xdr:row>45</xdr:row>
      <xdr:rowOff>54043</xdr:rowOff>
    </xdr:from>
    <xdr:to>
      <xdr:col>9</xdr:col>
      <xdr:colOff>351277</xdr:colOff>
      <xdr:row>45</xdr:row>
      <xdr:rowOff>221575</xdr:rowOff>
    </xdr:to>
    <xdr:sp macro="" textlink="">
      <xdr:nvSpPr>
        <xdr:cNvPr id="114" name="曲折矢印 16">
          <a:extLst>
            <a:ext uri="{FF2B5EF4-FFF2-40B4-BE49-F238E27FC236}">
              <a16:creationId xmlns:a16="http://schemas.microsoft.com/office/drawing/2014/main" id="{45805738-A79B-4178-AF16-098776E6F51B}"/>
            </a:ext>
          </a:extLst>
        </xdr:cNvPr>
        <xdr:cNvSpPr/>
      </xdr:nvSpPr>
      <xdr:spPr>
        <a:xfrm>
          <a:off x="13146556" y="456889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183031</xdr:colOff>
      <xdr:row>49</xdr:row>
      <xdr:rowOff>54043</xdr:rowOff>
    </xdr:from>
    <xdr:to>
      <xdr:col>9</xdr:col>
      <xdr:colOff>351277</xdr:colOff>
      <xdr:row>49</xdr:row>
      <xdr:rowOff>221575</xdr:rowOff>
    </xdr:to>
    <xdr:sp macro="" textlink="">
      <xdr:nvSpPr>
        <xdr:cNvPr id="115" name="曲折矢印 16">
          <a:extLst>
            <a:ext uri="{FF2B5EF4-FFF2-40B4-BE49-F238E27FC236}">
              <a16:creationId xmlns:a16="http://schemas.microsoft.com/office/drawing/2014/main" id="{2507DFDA-5448-4DDA-94E4-298903574BFB}"/>
            </a:ext>
          </a:extLst>
        </xdr:cNvPr>
        <xdr:cNvSpPr/>
      </xdr:nvSpPr>
      <xdr:spPr>
        <a:xfrm>
          <a:off x="13146556" y="456889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183031</xdr:colOff>
      <xdr:row>63</xdr:row>
      <xdr:rowOff>54043</xdr:rowOff>
    </xdr:from>
    <xdr:to>
      <xdr:col>9</xdr:col>
      <xdr:colOff>351277</xdr:colOff>
      <xdr:row>63</xdr:row>
      <xdr:rowOff>221575</xdr:rowOff>
    </xdr:to>
    <xdr:sp macro="" textlink="">
      <xdr:nvSpPr>
        <xdr:cNvPr id="117" name="曲折矢印 16">
          <a:extLst>
            <a:ext uri="{FF2B5EF4-FFF2-40B4-BE49-F238E27FC236}">
              <a16:creationId xmlns:a16="http://schemas.microsoft.com/office/drawing/2014/main" id="{B2CB767A-30D9-4E9E-91CC-1A722A38258E}"/>
            </a:ext>
          </a:extLst>
        </xdr:cNvPr>
        <xdr:cNvSpPr/>
      </xdr:nvSpPr>
      <xdr:spPr>
        <a:xfrm>
          <a:off x="13146556" y="456889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183031</xdr:colOff>
      <xdr:row>65</xdr:row>
      <xdr:rowOff>54043</xdr:rowOff>
    </xdr:from>
    <xdr:to>
      <xdr:col>9</xdr:col>
      <xdr:colOff>351277</xdr:colOff>
      <xdr:row>65</xdr:row>
      <xdr:rowOff>221575</xdr:rowOff>
    </xdr:to>
    <xdr:sp macro="" textlink="">
      <xdr:nvSpPr>
        <xdr:cNvPr id="119" name="曲折矢印 16">
          <a:extLst>
            <a:ext uri="{FF2B5EF4-FFF2-40B4-BE49-F238E27FC236}">
              <a16:creationId xmlns:a16="http://schemas.microsoft.com/office/drawing/2014/main" id="{478148A0-36F3-487D-8914-8473EE28F960}"/>
            </a:ext>
          </a:extLst>
        </xdr:cNvPr>
        <xdr:cNvSpPr/>
      </xdr:nvSpPr>
      <xdr:spPr>
        <a:xfrm>
          <a:off x="13146556" y="456889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183031</xdr:colOff>
      <xdr:row>70</xdr:row>
      <xdr:rowOff>54043</xdr:rowOff>
    </xdr:from>
    <xdr:to>
      <xdr:col>9</xdr:col>
      <xdr:colOff>351277</xdr:colOff>
      <xdr:row>70</xdr:row>
      <xdr:rowOff>221575</xdr:rowOff>
    </xdr:to>
    <xdr:sp macro="" textlink="">
      <xdr:nvSpPr>
        <xdr:cNvPr id="121" name="曲折矢印 16">
          <a:extLst>
            <a:ext uri="{FF2B5EF4-FFF2-40B4-BE49-F238E27FC236}">
              <a16:creationId xmlns:a16="http://schemas.microsoft.com/office/drawing/2014/main" id="{90810B70-8433-4A7B-B32F-0103E37F94E6}"/>
            </a:ext>
          </a:extLst>
        </xdr:cNvPr>
        <xdr:cNvSpPr/>
      </xdr:nvSpPr>
      <xdr:spPr>
        <a:xfrm>
          <a:off x="13146556" y="456889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183031</xdr:colOff>
      <xdr:row>74</xdr:row>
      <xdr:rowOff>54043</xdr:rowOff>
    </xdr:from>
    <xdr:to>
      <xdr:col>9</xdr:col>
      <xdr:colOff>351277</xdr:colOff>
      <xdr:row>74</xdr:row>
      <xdr:rowOff>221575</xdr:rowOff>
    </xdr:to>
    <xdr:sp macro="" textlink="">
      <xdr:nvSpPr>
        <xdr:cNvPr id="122" name="曲折矢印 16">
          <a:extLst>
            <a:ext uri="{FF2B5EF4-FFF2-40B4-BE49-F238E27FC236}">
              <a16:creationId xmlns:a16="http://schemas.microsoft.com/office/drawing/2014/main" id="{A52AAF1D-7E92-44C9-A73E-5B33A58F0A0B}"/>
            </a:ext>
          </a:extLst>
        </xdr:cNvPr>
        <xdr:cNvSpPr/>
      </xdr:nvSpPr>
      <xdr:spPr>
        <a:xfrm>
          <a:off x="13146556" y="456889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183031</xdr:colOff>
      <xdr:row>75</xdr:row>
      <xdr:rowOff>54043</xdr:rowOff>
    </xdr:from>
    <xdr:to>
      <xdr:col>9</xdr:col>
      <xdr:colOff>351277</xdr:colOff>
      <xdr:row>75</xdr:row>
      <xdr:rowOff>221575</xdr:rowOff>
    </xdr:to>
    <xdr:sp macro="" textlink="">
      <xdr:nvSpPr>
        <xdr:cNvPr id="123" name="曲折矢印 16">
          <a:extLst>
            <a:ext uri="{FF2B5EF4-FFF2-40B4-BE49-F238E27FC236}">
              <a16:creationId xmlns:a16="http://schemas.microsoft.com/office/drawing/2014/main" id="{180FB15A-8C44-4D58-9771-9A5F8A248EF9}"/>
            </a:ext>
          </a:extLst>
        </xdr:cNvPr>
        <xdr:cNvSpPr/>
      </xdr:nvSpPr>
      <xdr:spPr>
        <a:xfrm>
          <a:off x="13146556" y="456889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183031</xdr:colOff>
      <xdr:row>76</xdr:row>
      <xdr:rowOff>54043</xdr:rowOff>
    </xdr:from>
    <xdr:to>
      <xdr:col>9</xdr:col>
      <xdr:colOff>351277</xdr:colOff>
      <xdr:row>76</xdr:row>
      <xdr:rowOff>221575</xdr:rowOff>
    </xdr:to>
    <xdr:sp macro="" textlink="">
      <xdr:nvSpPr>
        <xdr:cNvPr id="124" name="曲折矢印 16">
          <a:extLst>
            <a:ext uri="{FF2B5EF4-FFF2-40B4-BE49-F238E27FC236}">
              <a16:creationId xmlns:a16="http://schemas.microsoft.com/office/drawing/2014/main" id="{173FBA71-744A-4174-86FB-0690A2B90806}"/>
            </a:ext>
          </a:extLst>
        </xdr:cNvPr>
        <xdr:cNvSpPr/>
      </xdr:nvSpPr>
      <xdr:spPr>
        <a:xfrm>
          <a:off x="13146556" y="456889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183031</xdr:colOff>
      <xdr:row>77</xdr:row>
      <xdr:rowOff>54043</xdr:rowOff>
    </xdr:from>
    <xdr:to>
      <xdr:col>9</xdr:col>
      <xdr:colOff>351277</xdr:colOff>
      <xdr:row>77</xdr:row>
      <xdr:rowOff>221575</xdr:rowOff>
    </xdr:to>
    <xdr:sp macro="" textlink="">
      <xdr:nvSpPr>
        <xdr:cNvPr id="125" name="曲折矢印 16">
          <a:extLst>
            <a:ext uri="{FF2B5EF4-FFF2-40B4-BE49-F238E27FC236}">
              <a16:creationId xmlns:a16="http://schemas.microsoft.com/office/drawing/2014/main" id="{23FC6BCE-67DD-478B-B153-DE28090366D5}"/>
            </a:ext>
          </a:extLst>
        </xdr:cNvPr>
        <xdr:cNvSpPr/>
      </xdr:nvSpPr>
      <xdr:spPr>
        <a:xfrm>
          <a:off x="13146556" y="456889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183031</xdr:colOff>
      <xdr:row>80</xdr:row>
      <xdr:rowOff>54043</xdr:rowOff>
    </xdr:from>
    <xdr:to>
      <xdr:col>9</xdr:col>
      <xdr:colOff>351277</xdr:colOff>
      <xdr:row>80</xdr:row>
      <xdr:rowOff>221575</xdr:rowOff>
    </xdr:to>
    <xdr:sp macro="" textlink="">
      <xdr:nvSpPr>
        <xdr:cNvPr id="126" name="曲折矢印 16">
          <a:extLst>
            <a:ext uri="{FF2B5EF4-FFF2-40B4-BE49-F238E27FC236}">
              <a16:creationId xmlns:a16="http://schemas.microsoft.com/office/drawing/2014/main" id="{CF6DC2A3-52F6-44A6-BBFC-D289660CB1EF}"/>
            </a:ext>
          </a:extLst>
        </xdr:cNvPr>
        <xdr:cNvSpPr/>
      </xdr:nvSpPr>
      <xdr:spPr>
        <a:xfrm>
          <a:off x="13146556" y="456889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149412</xdr:colOff>
      <xdr:row>81</xdr:row>
      <xdr:rowOff>24161</xdr:rowOff>
    </xdr:from>
    <xdr:to>
      <xdr:col>9</xdr:col>
      <xdr:colOff>314171</xdr:colOff>
      <xdr:row>81</xdr:row>
      <xdr:rowOff>207309</xdr:rowOff>
    </xdr:to>
    <xdr:sp macro="" textlink="">
      <xdr:nvSpPr>
        <xdr:cNvPr id="127" name="曲折矢印 17">
          <a:extLst>
            <a:ext uri="{FF2B5EF4-FFF2-40B4-BE49-F238E27FC236}">
              <a16:creationId xmlns:a16="http://schemas.microsoft.com/office/drawing/2014/main" id="{83377CD2-A66E-4C12-BAA9-B17A3EF34F0C}"/>
            </a:ext>
          </a:extLst>
        </xdr:cNvPr>
        <xdr:cNvSpPr/>
      </xdr:nvSpPr>
      <xdr:spPr>
        <a:xfrm flipH="1">
          <a:off x="5654862" y="2238886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258986</xdr:colOff>
      <xdr:row>13</xdr:row>
      <xdr:rowOff>252748</xdr:rowOff>
    </xdr:from>
    <xdr:to>
      <xdr:col>9</xdr:col>
      <xdr:colOff>319060</xdr:colOff>
      <xdr:row>15</xdr:row>
      <xdr:rowOff>14844</xdr:rowOff>
    </xdr:to>
    <xdr:sp macro="" textlink="">
      <xdr:nvSpPr>
        <xdr:cNvPr id="128" name="下矢印 21">
          <a:extLst>
            <a:ext uri="{FF2B5EF4-FFF2-40B4-BE49-F238E27FC236}">
              <a16:creationId xmlns:a16="http://schemas.microsoft.com/office/drawing/2014/main" id="{9D8A36A4-91EC-431E-9C18-F30E653C7B84}"/>
            </a:ext>
          </a:extLst>
        </xdr:cNvPr>
        <xdr:cNvSpPr/>
      </xdr:nvSpPr>
      <xdr:spPr>
        <a:xfrm rot="8316506">
          <a:off x="12546236" y="6110623"/>
          <a:ext cx="60074" cy="247871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258986</xdr:colOff>
      <xdr:row>22</xdr:row>
      <xdr:rowOff>252748</xdr:rowOff>
    </xdr:from>
    <xdr:to>
      <xdr:col>9</xdr:col>
      <xdr:colOff>319060</xdr:colOff>
      <xdr:row>24</xdr:row>
      <xdr:rowOff>14844</xdr:rowOff>
    </xdr:to>
    <xdr:sp macro="" textlink="">
      <xdr:nvSpPr>
        <xdr:cNvPr id="130" name="下矢印 21">
          <a:extLst>
            <a:ext uri="{FF2B5EF4-FFF2-40B4-BE49-F238E27FC236}">
              <a16:creationId xmlns:a16="http://schemas.microsoft.com/office/drawing/2014/main" id="{2C99A512-D848-4F2E-99E0-96F23EA5F5FA}"/>
            </a:ext>
          </a:extLst>
        </xdr:cNvPr>
        <xdr:cNvSpPr/>
      </xdr:nvSpPr>
      <xdr:spPr>
        <a:xfrm rot="8316506">
          <a:off x="12546236" y="6110623"/>
          <a:ext cx="60074" cy="247871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258986</xdr:colOff>
      <xdr:row>72</xdr:row>
      <xdr:rowOff>252748</xdr:rowOff>
    </xdr:from>
    <xdr:to>
      <xdr:col>9</xdr:col>
      <xdr:colOff>319060</xdr:colOff>
      <xdr:row>74</xdr:row>
      <xdr:rowOff>14844</xdr:rowOff>
    </xdr:to>
    <xdr:sp macro="" textlink="">
      <xdr:nvSpPr>
        <xdr:cNvPr id="134" name="下矢印 21">
          <a:extLst>
            <a:ext uri="{FF2B5EF4-FFF2-40B4-BE49-F238E27FC236}">
              <a16:creationId xmlns:a16="http://schemas.microsoft.com/office/drawing/2014/main" id="{6CFCF216-BDB4-4314-9C7C-348E28B42354}"/>
            </a:ext>
          </a:extLst>
        </xdr:cNvPr>
        <xdr:cNvSpPr/>
      </xdr:nvSpPr>
      <xdr:spPr>
        <a:xfrm rot="8316506">
          <a:off x="12546236" y="6110623"/>
          <a:ext cx="60074" cy="247871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239199</xdr:colOff>
      <xdr:row>11</xdr:row>
      <xdr:rowOff>223350</xdr:rowOff>
    </xdr:from>
    <xdr:to>
      <xdr:col>9</xdr:col>
      <xdr:colOff>304377</xdr:colOff>
      <xdr:row>13</xdr:row>
      <xdr:rowOff>9656</xdr:rowOff>
    </xdr:to>
    <xdr:sp macro="" textlink="">
      <xdr:nvSpPr>
        <xdr:cNvPr id="136" name="下矢印 22">
          <a:extLst>
            <a:ext uri="{FF2B5EF4-FFF2-40B4-BE49-F238E27FC236}">
              <a16:creationId xmlns:a16="http://schemas.microsoft.com/office/drawing/2014/main" id="{CC51BC6C-D902-4751-ACAC-0AA2236710FD}"/>
            </a:ext>
          </a:extLst>
        </xdr:cNvPr>
        <xdr:cNvSpPr/>
      </xdr:nvSpPr>
      <xdr:spPr>
        <a:xfrm rot="13335280">
          <a:off x="12526449" y="6338400"/>
          <a:ext cx="65178" cy="243506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239199</xdr:colOff>
      <xdr:row>26</xdr:row>
      <xdr:rowOff>223350</xdr:rowOff>
    </xdr:from>
    <xdr:to>
      <xdr:col>9</xdr:col>
      <xdr:colOff>304377</xdr:colOff>
      <xdr:row>28</xdr:row>
      <xdr:rowOff>9656</xdr:rowOff>
    </xdr:to>
    <xdr:sp macro="" textlink="">
      <xdr:nvSpPr>
        <xdr:cNvPr id="138" name="下矢印 22">
          <a:extLst>
            <a:ext uri="{FF2B5EF4-FFF2-40B4-BE49-F238E27FC236}">
              <a16:creationId xmlns:a16="http://schemas.microsoft.com/office/drawing/2014/main" id="{52689FB9-626A-40AF-8156-FEC17B617F1A}"/>
            </a:ext>
          </a:extLst>
        </xdr:cNvPr>
        <xdr:cNvSpPr/>
      </xdr:nvSpPr>
      <xdr:spPr>
        <a:xfrm rot="13335280">
          <a:off x="12526449" y="6338400"/>
          <a:ext cx="65178" cy="243506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241411</xdr:colOff>
      <xdr:row>61</xdr:row>
      <xdr:rowOff>325</xdr:rowOff>
    </xdr:from>
    <xdr:to>
      <xdr:col>9</xdr:col>
      <xdr:colOff>287130</xdr:colOff>
      <xdr:row>62</xdr:row>
      <xdr:rowOff>10034</xdr:rowOff>
    </xdr:to>
    <xdr:sp macro="" textlink="">
      <xdr:nvSpPr>
        <xdr:cNvPr id="142" name="下矢印 22">
          <a:extLst>
            <a:ext uri="{FF2B5EF4-FFF2-40B4-BE49-F238E27FC236}">
              <a16:creationId xmlns:a16="http://schemas.microsoft.com/office/drawing/2014/main" id="{D7F17921-8613-4E04-BE28-23DB091B76C6}"/>
            </a:ext>
          </a:extLst>
        </xdr:cNvPr>
        <xdr:cNvSpPr/>
      </xdr:nvSpPr>
      <xdr:spPr>
        <a:xfrm rot="13335280">
          <a:off x="7047456" y="18015564"/>
          <a:ext cx="45719" cy="230515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239199</xdr:colOff>
      <xdr:row>66</xdr:row>
      <xdr:rowOff>223350</xdr:rowOff>
    </xdr:from>
    <xdr:to>
      <xdr:col>9</xdr:col>
      <xdr:colOff>304377</xdr:colOff>
      <xdr:row>68</xdr:row>
      <xdr:rowOff>9656</xdr:rowOff>
    </xdr:to>
    <xdr:sp macro="" textlink="">
      <xdr:nvSpPr>
        <xdr:cNvPr id="144" name="下矢印 22">
          <a:extLst>
            <a:ext uri="{FF2B5EF4-FFF2-40B4-BE49-F238E27FC236}">
              <a16:creationId xmlns:a16="http://schemas.microsoft.com/office/drawing/2014/main" id="{A3FEBB7B-69C9-4B62-897F-4573C21AEFE8}"/>
            </a:ext>
          </a:extLst>
        </xdr:cNvPr>
        <xdr:cNvSpPr/>
      </xdr:nvSpPr>
      <xdr:spPr>
        <a:xfrm rot="13335280">
          <a:off x="13202724" y="5424000"/>
          <a:ext cx="65178" cy="243506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169445</xdr:colOff>
      <xdr:row>4</xdr:row>
      <xdr:rowOff>335381</xdr:rowOff>
    </xdr:from>
    <xdr:to>
      <xdr:col>21</xdr:col>
      <xdr:colOff>321845</xdr:colOff>
      <xdr:row>4</xdr:row>
      <xdr:rowOff>335381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AF524EEE-2BA4-AA0E-98A6-56CB1C230AFA}"/>
            </a:ext>
          </a:extLst>
        </xdr:cNvPr>
        <xdr:cNvCxnSpPr/>
      </xdr:nvCxnSpPr>
      <xdr:spPr>
        <a:xfrm>
          <a:off x="13895471" y="1353052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174523</xdr:colOff>
      <xdr:row>11</xdr:row>
      <xdr:rowOff>98954</xdr:rowOff>
    </xdr:from>
    <xdr:to>
      <xdr:col>1</xdr:col>
      <xdr:colOff>239048</xdr:colOff>
      <xdr:row>11</xdr:row>
      <xdr:rowOff>98954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8BA5885D-6EEC-4036-9067-EF1BA279648E}"/>
            </a:ext>
          </a:extLst>
        </xdr:cNvPr>
        <xdr:cNvCxnSpPr/>
      </xdr:nvCxnSpPr>
      <xdr:spPr>
        <a:xfrm>
          <a:off x="517423" y="3004079"/>
          <a:ext cx="6452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170447</xdr:colOff>
      <xdr:row>4</xdr:row>
      <xdr:rowOff>140368</xdr:rowOff>
    </xdr:from>
    <xdr:to>
      <xdr:col>20</xdr:col>
      <xdr:colOff>170447</xdr:colOff>
      <xdr:row>4</xdr:row>
      <xdr:rowOff>325855</xdr:rowOff>
    </xdr:to>
    <xdr:cxnSp macro="">
      <xdr:nvCxnSpPr>
        <xdr:cNvPr id="150" name="直線コネクタ 149">
          <a:extLst>
            <a:ext uri="{FF2B5EF4-FFF2-40B4-BE49-F238E27FC236}">
              <a16:creationId xmlns:a16="http://schemas.microsoft.com/office/drawing/2014/main" id="{9BEDB583-AD44-4893-9308-6EAC9D8DA2A1}"/>
            </a:ext>
          </a:extLst>
        </xdr:cNvPr>
        <xdr:cNvCxnSpPr/>
      </xdr:nvCxnSpPr>
      <xdr:spPr>
        <a:xfrm flipV="1">
          <a:off x="13219697" y="1158039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235618</xdr:colOff>
      <xdr:row>3</xdr:row>
      <xdr:rowOff>175461</xdr:rowOff>
    </xdr:from>
    <xdr:to>
      <xdr:col>21</xdr:col>
      <xdr:colOff>391027</xdr:colOff>
      <xdr:row>3</xdr:row>
      <xdr:rowOff>330868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AA321D8D-41E0-11F4-8E2D-24E792E265B3}"/>
            </a:ext>
          </a:extLst>
        </xdr:cNvPr>
        <xdr:cNvCxnSpPr/>
      </xdr:nvCxnSpPr>
      <xdr:spPr>
        <a:xfrm flipV="1">
          <a:off x="13961644" y="686803"/>
          <a:ext cx="155409" cy="15540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149412</xdr:colOff>
      <xdr:row>17</xdr:row>
      <xdr:rowOff>24161</xdr:rowOff>
    </xdr:from>
    <xdr:to>
      <xdr:col>9</xdr:col>
      <xdr:colOff>314171</xdr:colOff>
      <xdr:row>17</xdr:row>
      <xdr:rowOff>207309</xdr:rowOff>
    </xdr:to>
    <xdr:sp macro="" textlink="">
      <xdr:nvSpPr>
        <xdr:cNvPr id="157" name="曲折矢印 17">
          <a:extLst>
            <a:ext uri="{FF2B5EF4-FFF2-40B4-BE49-F238E27FC236}">
              <a16:creationId xmlns:a16="http://schemas.microsoft.com/office/drawing/2014/main" id="{594FB353-FA71-47B2-BCDF-82040C0CF7E0}"/>
            </a:ext>
          </a:extLst>
        </xdr:cNvPr>
        <xdr:cNvSpPr/>
      </xdr:nvSpPr>
      <xdr:spPr>
        <a:xfrm flipH="1">
          <a:off x="6416862" y="52248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223837</xdr:colOff>
      <xdr:row>25</xdr:row>
      <xdr:rowOff>14288</xdr:rowOff>
    </xdr:from>
    <xdr:to>
      <xdr:col>21</xdr:col>
      <xdr:colOff>380995</xdr:colOff>
      <xdr:row>26</xdr:row>
      <xdr:rowOff>4762</xdr:rowOff>
    </xdr:to>
    <xdr:grpSp>
      <xdr:nvGrpSpPr>
        <xdr:cNvPr id="159" name="グループ化 158">
          <a:extLst>
            <a:ext uri="{FF2B5EF4-FFF2-40B4-BE49-F238E27FC236}">
              <a16:creationId xmlns:a16="http://schemas.microsoft.com/office/drawing/2014/main" id="{06FE4C62-2270-4B01-B2C9-0726A00E2023}"/>
            </a:ext>
          </a:extLst>
        </xdr:cNvPr>
        <xdr:cNvGrpSpPr/>
      </xdr:nvGrpSpPr>
      <xdr:grpSpPr>
        <a:xfrm flipH="1">
          <a:off x="18975387" y="6757988"/>
          <a:ext cx="157158" cy="219074"/>
          <a:chOff x="12538593" y="1598309"/>
          <a:chExt cx="811088" cy="1285587"/>
        </a:xfrm>
      </xdr:grpSpPr>
      <xdr:sp macro="" textlink="">
        <xdr:nvSpPr>
          <xdr:cNvPr id="160" name="曲折矢印 115">
            <a:extLst>
              <a:ext uri="{FF2B5EF4-FFF2-40B4-BE49-F238E27FC236}">
                <a16:creationId xmlns:a16="http://schemas.microsoft.com/office/drawing/2014/main" id="{DB63836F-1456-9377-0203-A9E3C375892D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61" name="直線コネクタ 160">
            <a:extLst>
              <a:ext uri="{FF2B5EF4-FFF2-40B4-BE49-F238E27FC236}">
                <a16:creationId xmlns:a16="http://schemas.microsoft.com/office/drawing/2014/main" id="{67071803-68B9-43DC-B5B7-F2A1267290F9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2" name="直線コネクタ 161">
            <a:extLst>
              <a:ext uri="{FF2B5EF4-FFF2-40B4-BE49-F238E27FC236}">
                <a16:creationId xmlns:a16="http://schemas.microsoft.com/office/drawing/2014/main" id="{E322C6BD-4415-15D5-3BB8-7FDA4133C36C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157162</xdr:colOff>
      <xdr:row>18</xdr:row>
      <xdr:rowOff>9526</xdr:rowOff>
    </xdr:from>
    <xdr:to>
      <xdr:col>9</xdr:col>
      <xdr:colOff>309563</xdr:colOff>
      <xdr:row>18</xdr:row>
      <xdr:rowOff>214313</xdr:rowOff>
    </xdr:to>
    <xdr:grpSp>
      <xdr:nvGrpSpPr>
        <xdr:cNvPr id="167" name="グループ化 166">
          <a:extLst>
            <a:ext uri="{FF2B5EF4-FFF2-40B4-BE49-F238E27FC236}">
              <a16:creationId xmlns:a16="http://schemas.microsoft.com/office/drawing/2014/main" id="{6B6978EF-B2AD-4A83-BBCB-5E1C527735B1}"/>
            </a:ext>
          </a:extLst>
        </xdr:cNvPr>
        <xdr:cNvGrpSpPr/>
      </xdr:nvGrpSpPr>
      <xdr:grpSpPr>
        <a:xfrm flipH="1">
          <a:off x="6723062" y="4594226"/>
          <a:ext cx="152401" cy="204787"/>
          <a:chOff x="12538593" y="1598309"/>
          <a:chExt cx="811088" cy="1285587"/>
        </a:xfrm>
      </xdr:grpSpPr>
      <xdr:sp macro="" textlink="">
        <xdr:nvSpPr>
          <xdr:cNvPr id="168" name="曲折矢印 115">
            <a:extLst>
              <a:ext uri="{FF2B5EF4-FFF2-40B4-BE49-F238E27FC236}">
                <a16:creationId xmlns:a16="http://schemas.microsoft.com/office/drawing/2014/main" id="{5379F0CA-9391-66B4-599D-1FCFA403C097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69" name="直線コネクタ 168">
            <a:extLst>
              <a:ext uri="{FF2B5EF4-FFF2-40B4-BE49-F238E27FC236}">
                <a16:creationId xmlns:a16="http://schemas.microsoft.com/office/drawing/2014/main" id="{E0072A2B-8B11-3CEB-F7B4-790FEE52AD2A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0" name="直線コネクタ 169">
            <a:extLst>
              <a:ext uri="{FF2B5EF4-FFF2-40B4-BE49-F238E27FC236}">
                <a16:creationId xmlns:a16="http://schemas.microsoft.com/office/drawing/2014/main" id="{176CDDFB-3AA9-B83E-44A5-AE8E85B6BBDC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152439</xdr:colOff>
      <xdr:row>19</xdr:row>
      <xdr:rowOff>18522</xdr:rowOff>
    </xdr:from>
    <xdr:to>
      <xdr:col>9</xdr:col>
      <xdr:colOff>317500</xdr:colOff>
      <xdr:row>20</xdr:row>
      <xdr:rowOff>1</xdr:rowOff>
    </xdr:to>
    <xdr:grpSp>
      <xdr:nvGrpSpPr>
        <xdr:cNvPr id="171" name="グループ化 170">
          <a:extLst>
            <a:ext uri="{FF2B5EF4-FFF2-40B4-BE49-F238E27FC236}">
              <a16:creationId xmlns:a16="http://schemas.microsoft.com/office/drawing/2014/main" id="{70C2204F-0810-4D08-8B44-75D28F6F7465}"/>
            </a:ext>
          </a:extLst>
        </xdr:cNvPr>
        <xdr:cNvGrpSpPr/>
      </xdr:nvGrpSpPr>
      <xdr:grpSpPr>
        <a:xfrm>
          <a:off x="6718339" y="4831822"/>
          <a:ext cx="165061" cy="210079"/>
          <a:chOff x="13403790" y="2559538"/>
          <a:chExt cx="654133" cy="967154"/>
        </a:xfrm>
      </xdr:grpSpPr>
      <xdr:sp macro="" textlink="">
        <xdr:nvSpPr>
          <xdr:cNvPr id="172" name="曲折矢印 115">
            <a:extLst>
              <a:ext uri="{FF2B5EF4-FFF2-40B4-BE49-F238E27FC236}">
                <a16:creationId xmlns:a16="http://schemas.microsoft.com/office/drawing/2014/main" id="{E37929F0-B4F8-14E3-B5A4-2FC3BB8AE958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73" name="直線コネクタ 172">
            <a:extLst>
              <a:ext uri="{FF2B5EF4-FFF2-40B4-BE49-F238E27FC236}">
                <a16:creationId xmlns:a16="http://schemas.microsoft.com/office/drawing/2014/main" id="{A7F7BB57-9B32-7BBC-1BD8-FB5CBC126BC4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4" name="直線コネクタ 173">
            <a:extLst>
              <a:ext uri="{FF2B5EF4-FFF2-40B4-BE49-F238E27FC236}">
                <a16:creationId xmlns:a16="http://schemas.microsoft.com/office/drawing/2014/main" id="{08CCC582-D95D-BF92-166E-958B0B1956A6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107942</xdr:colOff>
      <xdr:row>23</xdr:row>
      <xdr:rowOff>40821</xdr:rowOff>
    </xdr:from>
    <xdr:to>
      <xdr:col>1</xdr:col>
      <xdr:colOff>166670</xdr:colOff>
      <xdr:row>23</xdr:row>
      <xdr:rowOff>135177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7854A312-5619-4CAF-B345-6491F2BE1CE6}"/>
            </a:ext>
          </a:extLst>
        </xdr:cNvPr>
        <xdr:cNvCxnSpPr/>
      </xdr:nvCxnSpPr>
      <xdr:spPr>
        <a:xfrm flipH="1" flipV="1">
          <a:off x="449528" y="5737428"/>
          <a:ext cx="58728" cy="9435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170793</xdr:colOff>
      <xdr:row>24</xdr:row>
      <xdr:rowOff>243052</xdr:rowOff>
    </xdr:from>
    <xdr:to>
      <xdr:col>1</xdr:col>
      <xdr:colOff>170793</xdr:colOff>
      <xdr:row>24</xdr:row>
      <xdr:rowOff>391026</xdr:rowOff>
    </xdr:to>
    <xdr:cxnSp macro="">
      <xdr:nvCxnSpPr>
        <xdr:cNvPr id="177" name="直線コネクタ 176">
          <a:extLst>
            <a:ext uri="{FF2B5EF4-FFF2-40B4-BE49-F238E27FC236}">
              <a16:creationId xmlns:a16="http://schemas.microsoft.com/office/drawing/2014/main" id="{993F97D0-8AAE-4A9D-86EF-13FD2FA99178}"/>
            </a:ext>
          </a:extLst>
        </xdr:cNvPr>
        <xdr:cNvCxnSpPr/>
      </xdr:nvCxnSpPr>
      <xdr:spPr>
        <a:xfrm flipV="1">
          <a:off x="551793" y="7321631"/>
          <a:ext cx="0" cy="14797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321879</xdr:colOff>
      <xdr:row>22</xdr:row>
      <xdr:rowOff>39414</xdr:rowOff>
    </xdr:from>
    <xdr:to>
      <xdr:col>21</xdr:col>
      <xdr:colOff>321879</xdr:colOff>
      <xdr:row>22</xdr:row>
      <xdr:rowOff>216777</xdr:rowOff>
    </xdr:to>
    <xdr:cxnSp macro="">
      <xdr:nvCxnSpPr>
        <xdr:cNvPr id="178" name="直線コネクタ 177">
          <a:extLst>
            <a:ext uri="{FF2B5EF4-FFF2-40B4-BE49-F238E27FC236}">
              <a16:creationId xmlns:a16="http://schemas.microsoft.com/office/drawing/2014/main" id="{9F055416-F15F-4307-BD0A-515E28C4C000}"/>
            </a:ext>
          </a:extLst>
        </xdr:cNvPr>
        <xdr:cNvCxnSpPr/>
      </xdr:nvCxnSpPr>
      <xdr:spPr>
        <a:xfrm>
          <a:off x="14051017" y="6647793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221775</xdr:colOff>
      <xdr:row>22</xdr:row>
      <xdr:rowOff>17782</xdr:rowOff>
    </xdr:from>
    <xdr:to>
      <xdr:col>21</xdr:col>
      <xdr:colOff>276498</xdr:colOff>
      <xdr:row>22</xdr:row>
      <xdr:rowOff>224292</xdr:rowOff>
    </xdr:to>
    <xdr:sp macro="" textlink="">
      <xdr:nvSpPr>
        <xdr:cNvPr id="181" name="下矢印 21">
          <a:extLst>
            <a:ext uri="{FF2B5EF4-FFF2-40B4-BE49-F238E27FC236}">
              <a16:creationId xmlns:a16="http://schemas.microsoft.com/office/drawing/2014/main" id="{1DE02668-A028-A392-9996-DDF1921DFA14}"/>
            </a:ext>
          </a:extLst>
        </xdr:cNvPr>
        <xdr:cNvSpPr/>
      </xdr:nvSpPr>
      <xdr:spPr>
        <a:xfrm rot="2507879">
          <a:off x="13950913" y="6626161"/>
          <a:ext cx="54723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231808</xdr:colOff>
      <xdr:row>27</xdr:row>
      <xdr:rowOff>88446</xdr:rowOff>
    </xdr:from>
    <xdr:to>
      <xdr:col>21</xdr:col>
      <xdr:colOff>438318</xdr:colOff>
      <xdr:row>27</xdr:row>
      <xdr:rowOff>140842</xdr:rowOff>
    </xdr:to>
    <xdr:sp macro="" textlink="">
      <xdr:nvSpPr>
        <xdr:cNvPr id="182" name="下矢印 21">
          <a:extLst>
            <a:ext uri="{FF2B5EF4-FFF2-40B4-BE49-F238E27FC236}">
              <a16:creationId xmlns:a16="http://schemas.microsoft.com/office/drawing/2014/main" id="{95407A71-02AC-47AD-B619-FA9945235B9D}"/>
            </a:ext>
          </a:extLst>
        </xdr:cNvPr>
        <xdr:cNvSpPr/>
      </xdr:nvSpPr>
      <xdr:spPr>
        <a:xfrm rot="18684046">
          <a:off x="14038003" y="8196320"/>
          <a:ext cx="52396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249621</xdr:colOff>
      <xdr:row>27</xdr:row>
      <xdr:rowOff>19706</xdr:rowOff>
    </xdr:from>
    <xdr:to>
      <xdr:col>21</xdr:col>
      <xdr:colOff>249621</xdr:colOff>
      <xdr:row>27</xdr:row>
      <xdr:rowOff>197069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931B7F97-84D3-4441-AFD5-B290D59F3CD0}"/>
            </a:ext>
          </a:extLst>
        </xdr:cNvPr>
        <xdr:cNvCxnSpPr/>
      </xdr:nvCxnSpPr>
      <xdr:spPr>
        <a:xfrm>
          <a:off x="13978759" y="8204637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321879</xdr:colOff>
      <xdr:row>28</xdr:row>
      <xdr:rowOff>39414</xdr:rowOff>
    </xdr:from>
    <xdr:to>
      <xdr:col>9</xdr:col>
      <xdr:colOff>321879</xdr:colOff>
      <xdr:row>28</xdr:row>
      <xdr:rowOff>216777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507C0454-31DF-4D6A-BFA7-21F136028D5E}"/>
            </a:ext>
          </a:extLst>
        </xdr:cNvPr>
        <xdr:cNvCxnSpPr/>
      </xdr:nvCxnSpPr>
      <xdr:spPr>
        <a:xfrm>
          <a:off x="14051017" y="6647793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221775</xdr:colOff>
      <xdr:row>28</xdr:row>
      <xdr:rowOff>17782</xdr:rowOff>
    </xdr:from>
    <xdr:to>
      <xdr:col>9</xdr:col>
      <xdr:colOff>276498</xdr:colOff>
      <xdr:row>28</xdr:row>
      <xdr:rowOff>224292</xdr:rowOff>
    </xdr:to>
    <xdr:sp macro="" textlink="">
      <xdr:nvSpPr>
        <xdr:cNvPr id="185" name="下矢印 21">
          <a:extLst>
            <a:ext uri="{FF2B5EF4-FFF2-40B4-BE49-F238E27FC236}">
              <a16:creationId xmlns:a16="http://schemas.microsoft.com/office/drawing/2014/main" id="{D44FF728-FA34-4120-8144-31A2C1E93361}"/>
            </a:ext>
          </a:extLst>
        </xdr:cNvPr>
        <xdr:cNvSpPr/>
      </xdr:nvSpPr>
      <xdr:spPr>
        <a:xfrm rot="2507879">
          <a:off x="13950913" y="6626161"/>
          <a:ext cx="54723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284485</xdr:colOff>
      <xdr:row>32</xdr:row>
      <xdr:rowOff>61142</xdr:rowOff>
    </xdr:from>
    <xdr:to>
      <xdr:col>20</xdr:col>
      <xdr:colOff>383020</xdr:colOff>
      <xdr:row>32</xdr:row>
      <xdr:rowOff>179383</xdr:rowOff>
    </xdr:to>
    <xdr:sp macro="" textlink="">
      <xdr:nvSpPr>
        <xdr:cNvPr id="186" name="曲折矢印 17">
          <a:extLst>
            <a:ext uri="{FF2B5EF4-FFF2-40B4-BE49-F238E27FC236}">
              <a16:creationId xmlns:a16="http://schemas.microsoft.com/office/drawing/2014/main" id="{7AE2A77D-E724-408C-8F71-04D3571D2FF7}"/>
            </a:ext>
          </a:extLst>
        </xdr:cNvPr>
        <xdr:cNvSpPr/>
      </xdr:nvSpPr>
      <xdr:spPr>
        <a:xfrm flipH="1">
          <a:off x="13868600" y="9307719"/>
          <a:ext cx="98535" cy="118241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197286</xdr:colOff>
      <xdr:row>32</xdr:row>
      <xdr:rowOff>19966</xdr:rowOff>
    </xdr:from>
    <xdr:to>
      <xdr:col>21</xdr:col>
      <xdr:colOff>243005</xdr:colOff>
      <xdr:row>32</xdr:row>
      <xdr:rowOff>100816</xdr:rowOff>
    </xdr:to>
    <xdr:sp macro="" textlink="">
      <xdr:nvSpPr>
        <xdr:cNvPr id="187" name="下矢印 29">
          <a:extLst>
            <a:ext uri="{FF2B5EF4-FFF2-40B4-BE49-F238E27FC236}">
              <a16:creationId xmlns:a16="http://schemas.microsoft.com/office/drawing/2014/main" id="{D87BBFA1-F84B-487A-BF9A-E8361AC2A593}"/>
            </a:ext>
          </a:extLst>
        </xdr:cNvPr>
        <xdr:cNvSpPr/>
      </xdr:nvSpPr>
      <xdr:spPr>
        <a:xfrm rot="10800000">
          <a:off x="13922811" y="9306841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340519</xdr:colOff>
      <xdr:row>34</xdr:row>
      <xdr:rowOff>19050</xdr:rowOff>
    </xdr:from>
    <xdr:to>
      <xdr:col>21</xdr:col>
      <xdr:colOff>386238</xdr:colOff>
      <xdr:row>34</xdr:row>
      <xdr:rowOff>99900</xdr:rowOff>
    </xdr:to>
    <xdr:sp macro="" textlink="">
      <xdr:nvSpPr>
        <xdr:cNvPr id="188" name="下矢印 29">
          <a:extLst>
            <a:ext uri="{FF2B5EF4-FFF2-40B4-BE49-F238E27FC236}">
              <a16:creationId xmlns:a16="http://schemas.microsoft.com/office/drawing/2014/main" id="{94DBC330-29B8-4C72-8097-BD2585ABD4ED}"/>
            </a:ext>
          </a:extLst>
        </xdr:cNvPr>
        <xdr:cNvSpPr/>
      </xdr:nvSpPr>
      <xdr:spPr>
        <a:xfrm rot="10800000">
          <a:off x="14066044" y="9763125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165755</xdr:colOff>
      <xdr:row>34</xdr:row>
      <xdr:rowOff>35731</xdr:rowOff>
    </xdr:from>
    <xdr:to>
      <xdr:col>9</xdr:col>
      <xdr:colOff>211474</xdr:colOff>
      <xdr:row>34</xdr:row>
      <xdr:rowOff>116581</xdr:rowOff>
    </xdr:to>
    <xdr:sp macro="" textlink="">
      <xdr:nvSpPr>
        <xdr:cNvPr id="189" name="下矢印 29">
          <a:extLst>
            <a:ext uri="{FF2B5EF4-FFF2-40B4-BE49-F238E27FC236}">
              <a16:creationId xmlns:a16="http://schemas.microsoft.com/office/drawing/2014/main" id="{7771C5E7-2A7E-443B-A131-A6603E789123}"/>
            </a:ext>
          </a:extLst>
        </xdr:cNvPr>
        <xdr:cNvSpPr/>
      </xdr:nvSpPr>
      <xdr:spPr>
        <a:xfrm rot="10800000">
          <a:off x="6608596" y="8827634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337039</xdr:colOff>
      <xdr:row>34</xdr:row>
      <xdr:rowOff>29308</xdr:rowOff>
    </xdr:from>
    <xdr:to>
      <xdr:col>20</xdr:col>
      <xdr:colOff>337039</xdr:colOff>
      <xdr:row>34</xdr:row>
      <xdr:rowOff>214795</xdr:rowOff>
    </xdr:to>
    <xdr:cxnSp macro="">
      <xdr:nvCxnSpPr>
        <xdr:cNvPr id="190" name="直線コネクタ 189">
          <a:extLst>
            <a:ext uri="{FF2B5EF4-FFF2-40B4-BE49-F238E27FC236}">
              <a16:creationId xmlns:a16="http://schemas.microsoft.com/office/drawing/2014/main" id="{D5632032-22F4-47FB-BD26-BC2422265D67}"/>
            </a:ext>
          </a:extLst>
        </xdr:cNvPr>
        <xdr:cNvCxnSpPr/>
      </xdr:nvCxnSpPr>
      <xdr:spPr>
        <a:xfrm flipV="1">
          <a:off x="13921154" y="9730154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125329</xdr:colOff>
      <xdr:row>34</xdr:row>
      <xdr:rowOff>30079</xdr:rowOff>
    </xdr:from>
    <xdr:to>
      <xdr:col>1</xdr:col>
      <xdr:colOff>125329</xdr:colOff>
      <xdr:row>34</xdr:row>
      <xdr:rowOff>110289</xdr:rowOff>
    </xdr:to>
    <xdr:cxnSp macro="">
      <xdr:nvCxnSpPr>
        <xdr:cNvPr id="191" name="直線コネクタ 190">
          <a:extLst>
            <a:ext uri="{FF2B5EF4-FFF2-40B4-BE49-F238E27FC236}">
              <a16:creationId xmlns:a16="http://schemas.microsoft.com/office/drawing/2014/main" id="{A0BFC019-F930-4829-B4E1-97C5C6A0464E}"/>
            </a:ext>
          </a:extLst>
        </xdr:cNvPr>
        <xdr:cNvCxnSpPr/>
      </xdr:nvCxnSpPr>
      <xdr:spPr>
        <a:xfrm flipV="1">
          <a:off x="506329" y="9840829"/>
          <a:ext cx="0" cy="802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185833</xdr:colOff>
      <xdr:row>37</xdr:row>
      <xdr:rowOff>333289</xdr:rowOff>
    </xdr:from>
    <xdr:to>
      <xdr:col>1</xdr:col>
      <xdr:colOff>185833</xdr:colOff>
      <xdr:row>37</xdr:row>
      <xdr:rowOff>481263</xdr:rowOff>
    </xdr:to>
    <xdr:cxnSp macro="">
      <xdr:nvCxnSpPr>
        <xdr:cNvPr id="195" name="直線コネクタ 194">
          <a:extLst>
            <a:ext uri="{FF2B5EF4-FFF2-40B4-BE49-F238E27FC236}">
              <a16:creationId xmlns:a16="http://schemas.microsoft.com/office/drawing/2014/main" id="{558EB7CC-5681-4234-B9CD-6219BE46BF33}"/>
            </a:ext>
          </a:extLst>
        </xdr:cNvPr>
        <xdr:cNvCxnSpPr/>
      </xdr:nvCxnSpPr>
      <xdr:spPr>
        <a:xfrm flipV="1">
          <a:off x="566833" y="10835855"/>
          <a:ext cx="0" cy="14797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149412</xdr:colOff>
      <xdr:row>40</xdr:row>
      <xdr:rowOff>24161</xdr:rowOff>
    </xdr:from>
    <xdr:to>
      <xdr:col>9</xdr:col>
      <xdr:colOff>314171</xdr:colOff>
      <xdr:row>40</xdr:row>
      <xdr:rowOff>207309</xdr:rowOff>
    </xdr:to>
    <xdr:sp macro="" textlink="">
      <xdr:nvSpPr>
        <xdr:cNvPr id="197" name="曲折矢印 17">
          <a:extLst>
            <a:ext uri="{FF2B5EF4-FFF2-40B4-BE49-F238E27FC236}">
              <a16:creationId xmlns:a16="http://schemas.microsoft.com/office/drawing/2014/main" id="{6DCC5ABA-DEB7-428A-A028-42C0C5F39844}"/>
            </a:ext>
          </a:extLst>
        </xdr:cNvPr>
        <xdr:cNvSpPr/>
      </xdr:nvSpPr>
      <xdr:spPr>
        <a:xfrm flipH="1">
          <a:off x="6415859" y="1155943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180820</xdr:colOff>
      <xdr:row>42</xdr:row>
      <xdr:rowOff>233026</xdr:rowOff>
    </xdr:from>
    <xdr:to>
      <xdr:col>1</xdr:col>
      <xdr:colOff>180820</xdr:colOff>
      <xdr:row>42</xdr:row>
      <xdr:rowOff>381000</xdr:rowOff>
    </xdr:to>
    <xdr:cxnSp macro="">
      <xdr:nvCxnSpPr>
        <xdr:cNvPr id="198" name="直線コネクタ 197">
          <a:extLst>
            <a:ext uri="{FF2B5EF4-FFF2-40B4-BE49-F238E27FC236}">
              <a16:creationId xmlns:a16="http://schemas.microsoft.com/office/drawing/2014/main" id="{9FA0C2F3-8CD2-469A-A1C5-D33047C88E9E}"/>
            </a:ext>
          </a:extLst>
        </xdr:cNvPr>
        <xdr:cNvCxnSpPr/>
      </xdr:nvCxnSpPr>
      <xdr:spPr>
        <a:xfrm flipV="1">
          <a:off x="561820" y="12610513"/>
          <a:ext cx="0" cy="14797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183173</xdr:colOff>
      <xdr:row>44</xdr:row>
      <xdr:rowOff>21981</xdr:rowOff>
    </xdr:from>
    <xdr:to>
      <xdr:col>9</xdr:col>
      <xdr:colOff>351419</xdr:colOff>
      <xdr:row>44</xdr:row>
      <xdr:rowOff>189513</xdr:rowOff>
    </xdr:to>
    <xdr:sp macro="" textlink="">
      <xdr:nvSpPr>
        <xdr:cNvPr id="199" name="曲折矢印 16">
          <a:extLst>
            <a:ext uri="{FF2B5EF4-FFF2-40B4-BE49-F238E27FC236}">
              <a16:creationId xmlns:a16="http://schemas.microsoft.com/office/drawing/2014/main" id="{E879AE14-B63B-4C8C-9039-5A31F51D7933}"/>
            </a:ext>
          </a:extLst>
        </xdr:cNvPr>
        <xdr:cNvSpPr/>
      </xdr:nvSpPr>
      <xdr:spPr>
        <a:xfrm>
          <a:off x="6989885" y="1307123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185833</xdr:colOff>
      <xdr:row>47</xdr:row>
      <xdr:rowOff>333289</xdr:rowOff>
    </xdr:from>
    <xdr:to>
      <xdr:col>1</xdr:col>
      <xdr:colOff>185833</xdr:colOff>
      <xdr:row>47</xdr:row>
      <xdr:rowOff>481263</xdr:rowOff>
    </xdr:to>
    <xdr:cxnSp macro="">
      <xdr:nvCxnSpPr>
        <xdr:cNvPr id="200" name="直線コネクタ 199">
          <a:extLst>
            <a:ext uri="{FF2B5EF4-FFF2-40B4-BE49-F238E27FC236}">
              <a16:creationId xmlns:a16="http://schemas.microsoft.com/office/drawing/2014/main" id="{CFE0C219-2844-4022-92D4-5FCD417F05BF}"/>
            </a:ext>
          </a:extLst>
        </xdr:cNvPr>
        <xdr:cNvCxnSpPr/>
      </xdr:nvCxnSpPr>
      <xdr:spPr>
        <a:xfrm flipV="1">
          <a:off x="566833" y="10715539"/>
          <a:ext cx="0" cy="14797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125329</xdr:colOff>
      <xdr:row>50</xdr:row>
      <xdr:rowOff>30079</xdr:rowOff>
    </xdr:from>
    <xdr:to>
      <xdr:col>1</xdr:col>
      <xdr:colOff>125329</xdr:colOff>
      <xdr:row>50</xdr:row>
      <xdr:rowOff>110289</xdr:rowOff>
    </xdr:to>
    <xdr:cxnSp macro="">
      <xdr:nvCxnSpPr>
        <xdr:cNvPr id="201" name="直線コネクタ 200">
          <a:extLst>
            <a:ext uri="{FF2B5EF4-FFF2-40B4-BE49-F238E27FC236}">
              <a16:creationId xmlns:a16="http://schemas.microsoft.com/office/drawing/2014/main" id="{86DDDE54-23CC-4DD3-BF65-935133AFF9A6}"/>
            </a:ext>
          </a:extLst>
        </xdr:cNvPr>
        <xdr:cNvCxnSpPr/>
      </xdr:nvCxnSpPr>
      <xdr:spPr>
        <a:xfrm flipV="1">
          <a:off x="506329" y="9730925"/>
          <a:ext cx="0" cy="802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165755</xdr:colOff>
      <xdr:row>50</xdr:row>
      <xdr:rowOff>35731</xdr:rowOff>
    </xdr:from>
    <xdr:to>
      <xdr:col>9</xdr:col>
      <xdr:colOff>211474</xdr:colOff>
      <xdr:row>50</xdr:row>
      <xdr:rowOff>116581</xdr:rowOff>
    </xdr:to>
    <xdr:sp macro="" textlink="">
      <xdr:nvSpPr>
        <xdr:cNvPr id="202" name="下矢印 29">
          <a:extLst>
            <a:ext uri="{FF2B5EF4-FFF2-40B4-BE49-F238E27FC236}">
              <a16:creationId xmlns:a16="http://schemas.microsoft.com/office/drawing/2014/main" id="{E4AF7365-D45D-4872-B4C7-4E8CC51037BB}"/>
            </a:ext>
          </a:extLst>
        </xdr:cNvPr>
        <xdr:cNvSpPr/>
      </xdr:nvSpPr>
      <xdr:spPr>
        <a:xfrm rot="10800000">
          <a:off x="6608596" y="14550517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149412</xdr:colOff>
      <xdr:row>52</xdr:row>
      <xdr:rowOff>24161</xdr:rowOff>
    </xdr:from>
    <xdr:to>
      <xdr:col>9</xdr:col>
      <xdr:colOff>314171</xdr:colOff>
      <xdr:row>52</xdr:row>
      <xdr:rowOff>207309</xdr:rowOff>
    </xdr:to>
    <xdr:sp macro="" textlink="">
      <xdr:nvSpPr>
        <xdr:cNvPr id="203" name="曲折矢印 17">
          <a:extLst>
            <a:ext uri="{FF2B5EF4-FFF2-40B4-BE49-F238E27FC236}">
              <a16:creationId xmlns:a16="http://schemas.microsoft.com/office/drawing/2014/main" id="{376AB2E3-F115-4B53-9563-F666AD401C5A}"/>
            </a:ext>
          </a:extLst>
        </xdr:cNvPr>
        <xdr:cNvSpPr/>
      </xdr:nvSpPr>
      <xdr:spPr>
        <a:xfrm flipH="1">
          <a:off x="6956124" y="15249507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231808</xdr:colOff>
      <xdr:row>56</xdr:row>
      <xdr:rowOff>88446</xdr:rowOff>
    </xdr:from>
    <xdr:to>
      <xdr:col>9</xdr:col>
      <xdr:colOff>438318</xdr:colOff>
      <xdr:row>56</xdr:row>
      <xdr:rowOff>140842</xdr:rowOff>
    </xdr:to>
    <xdr:sp macro="" textlink="">
      <xdr:nvSpPr>
        <xdr:cNvPr id="204" name="下矢印 21">
          <a:extLst>
            <a:ext uri="{FF2B5EF4-FFF2-40B4-BE49-F238E27FC236}">
              <a16:creationId xmlns:a16="http://schemas.microsoft.com/office/drawing/2014/main" id="{73E0D655-1171-42CD-93CE-774F63DFDC65}"/>
            </a:ext>
          </a:extLst>
        </xdr:cNvPr>
        <xdr:cNvSpPr/>
      </xdr:nvSpPr>
      <xdr:spPr>
        <a:xfrm rot="18684046">
          <a:off x="14567057" y="8122293"/>
          <a:ext cx="52396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249621</xdr:colOff>
      <xdr:row>56</xdr:row>
      <xdr:rowOff>19706</xdr:rowOff>
    </xdr:from>
    <xdr:to>
      <xdr:col>9</xdr:col>
      <xdr:colOff>249621</xdr:colOff>
      <xdr:row>56</xdr:row>
      <xdr:rowOff>197069</xdr:rowOff>
    </xdr:to>
    <xdr:cxnSp macro="">
      <xdr:nvCxnSpPr>
        <xdr:cNvPr id="205" name="直線コネクタ 204">
          <a:extLst>
            <a:ext uri="{FF2B5EF4-FFF2-40B4-BE49-F238E27FC236}">
              <a16:creationId xmlns:a16="http://schemas.microsoft.com/office/drawing/2014/main" id="{6B89E37A-BCE0-4467-B4B2-33226F9FDEAB}"/>
            </a:ext>
          </a:extLst>
        </xdr:cNvPr>
        <xdr:cNvCxnSpPr/>
      </xdr:nvCxnSpPr>
      <xdr:spPr>
        <a:xfrm>
          <a:off x="14507813" y="8130610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285873</xdr:colOff>
      <xdr:row>4</xdr:row>
      <xdr:rowOff>217407</xdr:rowOff>
    </xdr:from>
    <xdr:to>
      <xdr:col>22</xdr:col>
      <xdr:colOff>421295</xdr:colOff>
      <xdr:row>4</xdr:row>
      <xdr:rowOff>361798</xdr:rowOff>
    </xdr:to>
    <xdr:grpSp>
      <xdr:nvGrpSpPr>
        <xdr:cNvPr id="211" name="グループ化 210">
          <a:extLst>
            <a:ext uri="{FF2B5EF4-FFF2-40B4-BE49-F238E27FC236}">
              <a16:creationId xmlns:a16="http://schemas.microsoft.com/office/drawing/2014/main" id="{C3FE8A1F-DA61-FD5E-FAD9-489730A9E85D}"/>
            </a:ext>
          </a:extLst>
        </xdr:cNvPr>
        <xdr:cNvGrpSpPr/>
      </xdr:nvGrpSpPr>
      <xdr:grpSpPr>
        <a:xfrm rot="2477569">
          <a:off x="19539073" y="1214357"/>
          <a:ext cx="135422" cy="144391"/>
          <a:chOff x="15141013" y="1209766"/>
          <a:chExt cx="163930" cy="185487"/>
        </a:xfrm>
      </xdr:grpSpPr>
      <xdr:cxnSp macro="">
        <xdr:nvCxnSpPr>
          <xdr:cNvPr id="153" name="直線コネクタ 152">
            <a:extLst>
              <a:ext uri="{FF2B5EF4-FFF2-40B4-BE49-F238E27FC236}">
                <a16:creationId xmlns:a16="http://schemas.microsoft.com/office/drawing/2014/main" id="{E0308F81-C66C-D66C-7336-5A07F9B01A0D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8" name="直線コネクタ 207">
            <a:extLst>
              <a:ext uri="{FF2B5EF4-FFF2-40B4-BE49-F238E27FC236}">
                <a16:creationId xmlns:a16="http://schemas.microsoft.com/office/drawing/2014/main" id="{2DEDF51E-2E66-D7C2-058B-67D35BCB0D19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9" name="直線コネクタ 208">
            <a:extLst>
              <a:ext uri="{FF2B5EF4-FFF2-40B4-BE49-F238E27FC236}">
                <a16:creationId xmlns:a16="http://schemas.microsoft.com/office/drawing/2014/main" id="{18B74672-BD31-76DD-7AC9-86E150DD635A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112413</xdr:colOff>
      <xdr:row>61</xdr:row>
      <xdr:rowOff>34790</xdr:rowOff>
    </xdr:from>
    <xdr:to>
      <xdr:col>1</xdr:col>
      <xdr:colOff>256804</xdr:colOff>
      <xdr:row>61</xdr:row>
      <xdr:rowOff>170212</xdr:rowOff>
    </xdr:to>
    <xdr:grpSp>
      <xdr:nvGrpSpPr>
        <xdr:cNvPr id="212" name="グループ化 211">
          <a:extLst>
            <a:ext uri="{FF2B5EF4-FFF2-40B4-BE49-F238E27FC236}">
              <a16:creationId xmlns:a16="http://schemas.microsoft.com/office/drawing/2014/main" id="{1F98CA86-65A5-41C5-9CA1-941BE11FA3B5}"/>
            </a:ext>
          </a:extLst>
        </xdr:cNvPr>
        <xdr:cNvGrpSpPr/>
      </xdr:nvGrpSpPr>
      <xdr:grpSpPr>
        <a:xfrm rot="2826985">
          <a:off x="466148" y="17556305"/>
          <a:ext cx="135422" cy="144391"/>
          <a:chOff x="15141013" y="1209766"/>
          <a:chExt cx="163930" cy="185487"/>
        </a:xfrm>
      </xdr:grpSpPr>
      <xdr:cxnSp macro="">
        <xdr:nvCxnSpPr>
          <xdr:cNvPr id="213" name="直線コネクタ 212">
            <a:extLst>
              <a:ext uri="{FF2B5EF4-FFF2-40B4-BE49-F238E27FC236}">
                <a16:creationId xmlns:a16="http://schemas.microsoft.com/office/drawing/2014/main" id="{711DCD19-435B-B569-1259-E41AF40B8825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4" name="直線コネクタ 213">
            <a:extLst>
              <a:ext uri="{FF2B5EF4-FFF2-40B4-BE49-F238E27FC236}">
                <a16:creationId xmlns:a16="http://schemas.microsoft.com/office/drawing/2014/main" id="{00F5A41C-91E8-5BE7-DE55-BAD418C446E6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5" name="直線コネクタ 214">
            <a:extLst>
              <a:ext uri="{FF2B5EF4-FFF2-40B4-BE49-F238E27FC236}">
                <a16:creationId xmlns:a16="http://schemas.microsoft.com/office/drawing/2014/main" id="{2BECBCC1-B278-5E1E-4A6B-76F918C9E89F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21</xdr:col>
      <xdr:colOff>255544</xdr:colOff>
      <xdr:row>29</xdr:row>
      <xdr:rowOff>4995</xdr:rowOff>
    </xdr:from>
    <xdr:to>
      <xdr:col>21</xdr:col>
      <xdr:colOff>376354</xdr:colOff>
      <xdr:row>29</xdr:row>
      <xdr:rowOff>209086</xdr:rowOff>
    </xdr:to>
    <xdr:grpSp>
      <xdr:nvGrpSpPr>
        <xdr:cNvPr id="216" name="グループ化 215">
          <a:extLst>
            <a:ext uri="{FF2B5EF4-FFF2-40B4-BE49-F238E27FC236}">
              <a16:creationId xmlns:a16="http://schemas.microsoft.com/office/drawing/2014/main" id="{6E6F5503-0A99-4FD5-805F-7FFBB64202D1}"/>
            </a:ext>
          </a:extLst>
        </xdr:cNvPr>
        <xdr:cNvGrpSpPr/>
      </xdr:nvGrpSpPr>
      <xdr:grpSpPr>
        <a:xfrm>
          <a:off x="19007094" y="7663095"/>
          <a:ext cx="120810" cy="204091"/>
          <a:chOff x="12538593" y="1598309"/>
          <a:chExt cx="811088" cy="1285587"/>
        </a:xfrm>
      </xdr:grpSpPr>
      <xdr:sp macro="" textlink="">
        <xdr:nvSpPr>
          <xdr:cNvPr id="217" name="曲折矢印 115">
            <a:extLst>
              <a:ext uri="{FF2B5EF4-FFF2-40B4-BE49-F238E27FC236}">
                <a16:creationId xmlns:a16="http://schemas.microsoft.com/office/drawing/2014/main" id="{456566DB-766B-FF8B-A88F-3A58D11AFF06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218" name="直線コネクタ 217">
            <a:extLst>
              <a:ext uri="{FF2B5EF4-FFF2-40B4-BE49-F238E27FC236}">
                <a16:creationId xmlns:a16="http://schemas.microsoft.com/office/drawing/2014/main" id="{5270191B-0197-E5A9-3CFF-62D7E2A7F243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19" name="直線コネクタ 218">
            <a:extLst>
              <a:ext uri="{FF2B5EF4-FFF2-40B4-BE49-F238E27FC236}">
                <a16:creationId xmlns:a16="http://schemas.microsoft.com/office/drawing/2014/main" id="{D6A598C8-7E29-5A85-0F80-2C6DC7E5A28E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255544</xdr:colOff>
      <xdr:row>66</xdr:row>
      <xdr:rowOff>4995</xdr:rowOff>
    </xdr:from>
    <xdr:to>
      <xdr:col>9</xdr:col>
      <xdr:colOff>376354</xdr:colOff>
      <xdr:row>66</xdr:row>
      <xdr:rowOff>209086</xdr:rowOff>
    </xdr:to>
    <xdr:grpSp>
      <xdr:nvGrpSpPr>
        <xdr:cNvPr id="220" name="グループ化 219">
          <a:extLst>
            <a:ext uri="{FF2B5EF4-FFF2-40B4-BE49-F238E27FC236}">
              <a16:creationId xmlns:a16="http://schemas.microsoft.com/office/drawing/2014/main" id="{52E67701-50D7-4BA5-8647-BA163D9A8CA5}"/>
            </a:ext>
          </a:extLst>
        </xdr:cNvPr>
        <xdr:cNvGrpSpPr/>
      </xdr:nvGrpSpPr>
      <xdr:grpSpPr>
        <a:xfrm>
          <a:off x="6821444" y="18610495"/>
          <a:ext cx="120810" cy="204091"/>
          <a:chOff x="12538593" y="1598309"/>
          <a:chExt cx="811088" cy="1285587"/>
        </a:xfrm>
      </xdr:grpSpPr>
      <xdr:sp macro="" textlink="">
        <xdr:nvSpPr>
          <xdr:cNvPr id="221" name="曲折矢印 115">
            <a:extLst>
              <a:ext uri="{FF2B5EF4-FFF2-40B4-BE49-F238E27FC236}">
                <a16:creationId xmlns:a16="http://schemas.microsoft.com/office/drawing/2014/main" id="{0D597ADF-A219-D440-3C10-5ECA5ECF7446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222" name="直線コネクタ 221">
            <a:extLst>
              <a:ext uri="{FF2B5EF4-FFF2-40B4-BE49-F238E27FC236}">
                <a16:creationId xmlns:a16="http://schemas.microsoft.com/office/drawing/2014/main" id="{96F0A0F8-449F-472B-E55B-391F959DA28B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23" name="直線コネクタ 222">
            <a:extLst>
              <a:ext uri="{FF2B5EF4-FFF2-40B4-BE49-F238E27FC236}">
                <a16:creationId xmlns:a16="http://schemas.microsoft.com/office/drawing/2014/main" id="{32ABFB06-07D5-AC20-FE02-2A8880ACFBBA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255544</xdr:colOff>
      <xdr:row>68</xdr:row>
      <xdr:rowOff>4995</xdr:rowOff>
    </xdr:from>
    <xdr:to>
      <xdr:col>9</xdr:col>
      <xdr:colOff>376354</xdr:colOff>
      <xdr:row>68</xdr:row>
      <xdr:rowOff>209086</xdr:rowOff>
    </xdr:to>
    <xdr:grpSp>
      <xdr:nvGrpSpPr>
        <xdr:cNvPr id="224" name="グループ化 223">
          <a:extLst>
            <a:ext uri="{FF2B5EF4-FFF2-40B4-BE49-F238E27FC236}">
              <a16:creationId xmlns:a16="http://schemas.microsoft.com/office/drawing/2014/main" id="{42211D90-9FD4-4AE8-A895-9EF47F538930}"/>
            </a:ext>
          </a:extLst>
        </xdr:cNvPr>
        <xdr:cNvGrpSpPr/>
      </xdr:nvGrpSpPr>
      <xdr:grpSpPr>
        <a:xfrm>
          <a:off x="6821444" y="19042295"/>
          <a:ext cx="120810" cy="204091"/>
          <a:chOff x="12538593" y="1598309"/>
          <a:chExt cx="811088" cy="1285587"/>
        </a:xfrm>
      </xdr:grpSpPr>
      <xdr:sp macro="" textlink="">
        <xdr:nvSpPr>
          <xdr:cNvPr id="225" name="曲折矢印 115">
            <a:extLst>
              <a:ext uri="{FF2B5EF4-FFF2-40B4-BE49-F238E27FC236}">
                <a16:creationId xmlns:a16="http://schemas.microsoft.com/office/drawing/2014/main" id="{C386AAA7-0DE0-3CC5-7818-42DA655CC226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226" name="直線コネクタ 225">
            <a:extLst>
              <a:ext uri="{FF2B5EF4-FFF2-40B4-BE49-F238E27FC236}">
                <a16:creationId xmlns:a16="http://schemas.microsoft.com/office/drawing/2014/main" id="{31650369-CD91-8EFC-8915-32CBA6B0ABEF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27" name="直線コネクタ 226">
            <a:extLst>
              <a:ext uri="{FF2B5EF4-FFF2-40B4-BE49-F238E27FC236}">
                <a16:creationId xmlns:a16="http://schemas.microsoft.com/office/drawing/2014/main" id="{0CD9A2F5-76F9-6AE9-1890-38FD6557BA37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255544</xdr:colOff>
      <xdr:row>71</xdr:row>
      <xdr:rowOff>4995</xdr:rowOff>
    </xdr:from>
    <xdr:to>
      <xdr:col>9</xdr:col>
      <xdr:colOff>376354</xdr:colOff>
      <xdr:row>71</xdr:row>
      <xdr:rowOff>209086</xdr:rowOff>
    </xdr:to>
    <xdr:grpSp>
      <xdr:nvGrpSpPr>
        <xdr:cNvPr id="228" name="グループ化 227">
          <a:extLst>
            <a:ext uri="{FF2B5EF4-FFF2-40B4-BE49-F238E27FC236}">
              <a16:creationId xmlns:a16="http://schemas.microsoft.com/office/drawing/2014/main" id="{B6608A94-965A-4D52-8314-584BC39D8855}"/>
            </a:ext>
          </a:extLst>
        </xdr:cNvPr>
        <xdr:cNvGrpSpPr/>
      </xdr:nvGrpSpPr>
      <xdr:grpSpPr>
        <a:xfrm>
          <a:off x="6821444" y="19689995"/>
          <a:ext cx="120810" cy="204091"/>
          <a:chOff x="12538593" y="1598309"/>
          <a:chExt cx="811088" cy="1285587"/>
        </a:xfrm>
      </xdr:grpSpPr>
      <xdr:sp macro="" textlink="">
        <xdr:nvSpPr>
          <xdr:cNvPr id="229" name="曲折矢印 115">
            <a:extLst>
              <a:ext uri="{FF2B5EF4-FFF2-40B4-BE49-F238E27FC236}">
                <a16:creationId xmlns:a16="http://schemas.microsoft.com/office/drawing/2014/main" id="{683D4C41-9502-F5B4-93D4-708C42F9EEEE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230" name="直線コネクタ 229">
            <a:extLst>
              <a:ext uri="{FF2B5EF4-FFF2-40B4-BE49-F238E27FC236}">
                <a16:creationId xmlns:a16="http://schemas.microsoft.com/office/drawing/2014/main" id="{927414CA-D63D-AB36-C7C7-45303E73E5AB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31" name="直線コネクタ 230">
            <a:extLst>
              <a:ext uri="{FF2B5EF4-FFF2-40B4-BE49-F238E27FC236}">
                <a16:creationId xmlns:a16="http://schemas.microsoft.com/office/drawing/2014/main" id="{693B439A-95F0-86F8-A8AF-494F47A9311D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208245</xdr:colOff>
      <xdr:row>60</xdr:row>
      <xdr:rowOff>210024</xdr:rowOff>
    </xdr:from>
    <xdr:to>
      <xdr:col>1</xdr:col>
      <xdr:colOff>208245</xdr:colOff>
      <xdr:row>60</xdr:row>
      <xdr:rowOff>357998</xdr:rowOff>
    </xdr:to>
    <xdr:cxnSp macro="">
      <xdr:nvCxnSpPr>
        <xdr:cNvPr id="232" name="直線コネクタ 231">
          <a:extLst>
            <a:ext uri="{FF2B5EF4-FFF2-40B4-BE49-F238E27FC236}">
              <a16:creationId xmlns:a16="http://schemas.microsoft.com/office/drawing/2014/main" id="{3BD6EA0D-CDA8-4D70-B408-59133C675437}"/>
            </a:ext>
          </a:extLst>
        </xdr:cNvPr>
        <xdr:cNvCxnSpPr/>
      </xdr:nvCxnSpPr>
      <xdr:spPr>
        <a:xfrm flipV="1">
          <a:off x="589245" y="17298995"/>
          <a:ext cx="0" cy="14797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156882</xdr:colOff>
      <xdr:row>3</xdr:row>
      <xdr:rowOff>224117</xdr:rowOff>
    </xdr:from>
    <xdr:to>
      <xdr:col>20</xdr:col>
      <xdr:colOff>280441</xdr:colOff>
      <xdr:row>3</xdr:row>
      <xdr:rowOff>342073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3BF6B127-4E57-282B-42FD-2C4CB79BB109}"/>
            </a:ext>
          </a:extLst>
        </xdr:cNvPr>
        <xdr:cNvCxnSpPr/>
      </xdr:nvCxnSpPr>
      <xdr:spPr>
        <a:xfrm flipH="1" flipV="1">
          <a:off x="19722353" y="728382"/>
          <a:ext cx="123559" cy="11795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183031</xdr:colOff>
      <xdr:row>5</xdr:row>
      <xdr:rowOff>54043</xdr:rowOff>
    </xdr:from>
    <xdr:to>
      <xdr:col>9</xdr:col>
      <xdr:colOff>351277</xdr:colOff>
      <xdr:row>5</xdr:row>
      <xdr:rowOff>221575</xdr:rowOff>
    </xdr:to>
    <xdr:sp macro="" textlink="">
      <xdr:nvSpPr>
        <xdr:cNvPr id="3" name="曲折矢印 16">
          <a:extLst>
            <a:ext uri="{FF2B5EF4-FFF2-40B4-BE49-F238E27FC236}">
              <a16:creationId xmlns:a16="http://schemas.microsoft.com/office/drawing/2014/main" id="{522C4A70-DF9D-472D-918D-F01EB5EAD396}"/>
            </a:ext>
          </a:extLst>
        </xdr:cNvPr>
        <xdr:cNvSpPr/>
      </xdr:nvSpPr>
      <xdr:spPr>
        <a:xfrm>
          <a:off x="6619690" y="229521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183031</xdr:colOff>
      <xdr:row>6</xdr:row>
      <xdr:rowOff>54043</xdr:rowOff>
    </xdr:from>
    <xdr:to>
      <xdr:col>9</xdr:col>
      <xdr:colOff>351277</xdr:colOff>
      <xdr:row>6</xdr:row>
      <xdr:rowOff>221575</xdr:rowOff>
    </xdr:to>
    <xdr:sp macro="" textlink="">
      <xdr:nvSpPr>
        <xdr:cNvPr id="4" name="曲折矢印 16">
          <a:extLst>
            <a:ext uri="{FF2B5EF4-FFF2-40B4-BE49-F238E27FC236}">
              <a16:creationId xmlns:a16="http://schemas.microsoft.com/office/drawing/2014/main" id="{01B9844D-8F43-48BD-A5C9-B7707856EAE9}"/>
            </a:ext>
          </a:extLst>
        </xdr:cNvPr>
        <xdr:cNvSpPr/>
      </xdr:nvSpPr>
      <xdr:spPr>
        <a:xfrm>
          <a:off x="6619690" y="159597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313765</xdr:colOff>
      <xdr:row>6</xdr:row>
      <xdr:rowOff>71718</xdr:rowOff>
    </xdr:from>
    <xdr:to>
      <xdr:col>1</xdr:col>
      <xdr:colOff>232361</xdr:colOff>
      <xdr:row>7</xdr:row>
      <xdr:rowOff>80375</xdr:rowOff>
    </xdr:to>
    <xdr:sp macro="" textlink="">
      <xdr:nvSpPr>
        <xdr:cNvPr id="6" name="円弧 5">
          <a:extLst>
            <a:ext uri="{FF2B5EF4-FFF2-40B4-BE49-F238E27FC236}">
              <a16:creationId xmlns:a16="http://schemas.microsoft.com/office/drawing/2014/main" id="{0F88A148-AFC4-487C-93F6-68D9D601CB1E}"/>
            </a:ext>
          </a:extLst>
        </xdr:cNvPr>
        <xdr:cNvSpPr/>
      </xdr:nvSpPr>
      <xdr:spPr>
        <a:xfrm>
          <a:off x="313765" y="1846730"/>
          <a:ext cx="259255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200025</xdr:colOff>
      <xdr:row>6</xdr:row>
      <xdr:rowOff>42863</xdr:rowOff>
    </xdr:from>
    <xdr:to>
      <xdr:col>1</xdr:col>
      <xdr:colOff>261938</xdr:colOff>
      <xdr:row>6</xdr:row>
      <xdr:rowOff>109537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3972205-40E3-4AE3-8A62-13BCBDB6EB37}"/>
            </a:ext>
          </a:extLst>
        </xdr:cNvPr>
        <xdr:cNvCxnSpPr/>
      </xdr:nvCxnSpPr>
      <xdr:spPr>
        <a:xfrm flipV="1">
          <a:off x="542925" y="1804988"/>
          <a:ext cx="61913" cy="6667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173421</xdr:colOff>
      <xdr:row>29</xdr:row>
      <xdr:rowOff>26276</xdr:rowOff>
    </xdr:from>
    <xdr:to>
      <xdr:col>9</xdr:col>
      <xdr:colOff>341667</xdr:colOff>
      <xdr:row>29</xdr:row>
      <xdr:rowOff>193808</xdr:rowOff>
    </xdr:to>
    <xdr:sp macro="" textlink="">
      <xdr:nvSpPr>
        <xdr:cNvPr id="12" name="曲折矢印 16">
          <a:extLst>
            <a:ext uri="{FF2B5EF4-FFF2-40B4-BE49-F238E27FC236}">
              <a16:creationId xmlns:a16="http://schemas.microsoft.com/office/drawing/2014/main" id="{A4C5C332-6F12-40E4-8DEA-F31B4593B4D2}"/>
            </a:ext>
          </a:extLst>
        </xdr:cNvPr>
        <xdr:cNvSpPr/>
      </xdr:nvSpPr>
      <xdr:spPr>
        <a:xfrm>
          <a:off x="6616262" y="766204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15</xdr:row>
          <xdr:rowOff>114300</xdr:rowOff>
        </xdr:from>
        <xdr:to>
          <xdr:col>16</xdr:col>
          <xdr:colOff>1132272</xdr:colOff>
          <xdr:row>21</xdr:row>
          <xdr:rowOff>160020</xdr:rowOff>
        </xdr:to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id="{C8C5B678-EF03-8992-057D-22B17C233E9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13)'!$A$1:$D$11" spid="_x0000_s108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1727180" y="4030980"/>
              <a:ext cx="3082992" cy="141732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297558</xdr:colOff>
      <xdr:row>7</xdr:row>
      <xdr:rowOff>0</xdr:rowOff>
    </xdr:from>
    <xdr:to>
      <xdr:col>8</xdr:col>
      <xdr:colOff>971326</xdr:colOff>
      <xdr:row>9</xdr:row>
      <xdr:rowOff>115768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EE2BD62-9648-4F05-90C4-A8EF8EBB8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3158" y="10949251"/>
          <a:ext cx="2813718" cy="1754068"/>
        </a:xfrm>
        <a:prstGeom prst="rect">
          <a:avLst/>
        </a:prstGeom>
      </xdr:spPr>
    </xdr:pic>
    <xdr:clientData/>
  </xdr:twoCellAnchor>
  <xdr:twoCellAnchor>
    <xdr:from>
      <xdr:col>5</xdr:col>
      <xdr:colOff>756289</xdr:colOff>
      <xdr:row>7</xdr:row>
      <xdr:rowOff>0</xdr:rowOff>
    </xdr:from>
    <xdr:to>
      <xdr:col>8</xdr:col>
      <xdr:colOff>110358</xdr:colOff>
      <xdr:row>8</xdr:row>
      <xdr:rowOff>0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8281C2A2-C4B8-4991-ADD0-6FFBB48F9F37}"/>
            </a:ext>
          </a:extLst>
        </xdr:cNvPr>
        <xdr:cNvSpPr/>
      </xdr:nvSpPr>
      <xdr:spPr>
        <a:xfrm>
          <a:off x="12541889" y="11455697"/>
          <a:ext cx="1494019" cy="114248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169445</xdr:colOff>
      <xdr:row>4</xdr:row>
      <xdr:rowOff>335381</xdr:rowOff>
    </xdr:from>
    <xdr:to>
      <xdr:col>13</xdr:col>
      <xdr:colOff>321845</xdr:colOff>
      <xdr:row>4</xdr:row>
      <xdr:rowOff>335381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E4C079CF-0E63-47C3-93FE-F6CB84D57B40}"/>
            </a:ext>
          </a:extLst>
        </xdr:cNvPr>
        <xdr:cNvCxnSpPr/>
      </xdr:nvCxnSpPr>
      <xdr:spPr>
        <a:xfrm>
          <a:off x="18920995" y="1332331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170447</xdr:colOff>
      <xdr:row>4</xdr:row>
      <xdr:rowOff>140368</xdr:rowOff>
    </xdr:from>
    <xdr:to>
      <xdr:col>12</xdr:col>
      <xdr:colOff>170447</xdr:colOff>
      <xdr:row>4</xdr:row>
      <xdr:rowOff>325855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A40C9235-1597-4F74-BCA7-72439022DE3D}"/>
            </a:ext>
          </a:extLst>
        </xdr:cNvPr>
        <xdr:cNvCxnSpPr/>
      </xdr:nvCxnSpPr>
      <xdr:spPr>
        <a:xfrm flipV="1">
          <a:off x="18420347" y="1137318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235618</xdr:colOff>
      <xdr:row>3</xdr:row>
      <xdr:rowOff>175461</xdr:rowOff>
    </xdr:from>
    <xdr:to>
      <xdr:col>13</xdr:col>
      <xdr:colOff>391027</xdr:colOff>
      <xdr:row>3</xdr:row>
      <xdr:rowOff>330868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981D3E80-02DE-4208-9490-FDBF528285B3}"/>
            </a:ext>
          </a:extLst>
        </xdr:cNvPr>
        <xdr:cNvCxnSpPr/>
      </xdr:nvCxnSpPr>
      <xdr:spPr>
        <a:xfrm flipV="1">
          <a:off x="18987168" y="670761"/>
          <a:ext cx="155409" cy="15540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285873</xdr:colOff>
      <xdr:row>4</xdr:row>
      <xdr:rowOff>217407</xdr:rowOff>
    </xdr:from>
    <xdr:to>
      <xdr:col>14</xdr:col>
      <xdr:colOff>421295</xdr:colOff>
      <xdr:row>4</xdr:row>
      <xdr:rowOff>361798</xdr:rowOff>
    </xdr:to>
    <xdr:grpSp>
      <xdr:nvGrpSpPr>
        <xdr:cNvPr id="121" name="グループ化 120">
          <a:extLst>
            <a:ext uri="{FF2B5EF4-FFF2-40B4-BE49-F238E27FC236}">
              <a16:creationId xmlns:a16="http://schemas.microsoft.com/office/drawing/2014/main" id="{F60517A7-5572-4014-ACA7-58A94D7DA2D1}"/>
            </a:ext>
          </a:extLst>
        </xdr:cNvPr>
        <xdr:cNvGrpSpPr/>
      </xdr:nvGrpSpPr>
      <xdr:grpSpPr>
        <a:xfrm rot="2477569">
          <a:off x="13836773" y="1214357"/>
          <a:ext cx="135422" cy="144391"/>
          <a:chOff x="15141013" y="1209766"/>
          <a:chExt cx="163930" cy="185487"/>
        </a:xfrm>
      </xdr:grpSpPr>
      <xdr:cxnSp macro="">
        <xdr:nvCxnSpPr>
          <xdr:cNvPr id="122" name="直線コネクタ 121">
            <a:extLst>
              <a:ext uri="{FF2B5EF4-FFF2-40B4-BE49-F238E27FC236}">
                <a16:creationId xmlns:a16="http://schemas.microsoft.com/office/drawing/2014/main" id="{65D8F545-8639-AA3A-291D-A78872FF3E79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3" name="直線コネクタ 122">
            <a:extLst>
              <a:ext uri="{FF2B5EF4-FFF2-40B4-BE49-F238E27FC236}">
                <a16:creationId xmlns:a16="http://schemas.microsoft.com/office/drawing/2014/main" id="{7B2EE691-3BC1-674D-0645-9FC8913ED0AF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4" name="直線コネクタ 123">
            <a:extLst>
              <a:ext uri="{FF2B5EF4-FFF2-40B4-BE49-F238E27FC236}">
                <a16:creationId xmlns:a16="http://schemas.microsoft.com/office/drawing/2014/main" id="{4F815DC9-ECEC-E93C-2C78-A1BE8FACF6E4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156882</xdr:colOff>
      <xdr:row>3</xdr:row>
      <xdr:rowOff>224117</xdr:rowOff>
    </xdr:from>
    <xdr:to>
      <xdr:col>12</xdr:col>
      <xdr:colOff>280441</xdr:colOff>
      <xdr:row>3</xdr:row>
      <xdr:rowOff>342073</xdr:rowOff>
    </xdr:to>
    <xdr:cxnSp macro="">
      <xdr:nvCxnSpPr>
        <xdr:cNvPr id="146" name="直線コネクタ 145">
          <a:extLst>
            <a:ext uri="{FF2B5EF4-FFF2-40B4-BE49-F238E27FC236}">
              <a16:creationId xmlns:a16="http://schemas.microsoft.com/office/drawing/2014/main" id="{DC4711F7-5F9B-4A3F-9C06-90973C3104C9}"/>
            </a:ext>
          </a:extLst>
        </xdr:cNvPr>
        <xdr:cNvCxnSpPr/>
      </xdr:nvCxnSpPr>
      <xdr:spPr>
        <a:xfrm flipH="1" flipV="1">
          <a:off x="18406782" y="719417"/>
          <a:ext cx="123559" cy="11795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5</xdr:row>
          <xdr:rowOff>0</xdr:rowOff>
        </xdr:from>
        <xdr:to>
          <xdr:col>8</xdr:col>
          <xdr:colOff>1132272</xdr:colOff>
          <xdr:row>6</xdr:row>
          <xdr:rowOff>629920</xdr:rowOff>
        </xdr:to>
        <xdr:pic>
          <xdr:nvPicPr>
            <xdr:cNvPr id="152" name="図 151">
              <a:extLst>
                <a:ext uri="{FF2B5EF4-FFF2-40B4-BE49-F238E27FC236}">
                  <a16:creationId xmlns:a16="http://schemas.microsoft.com/office/drawing/2014/main" id="{80E66527-9BFC-4794-B74E-F6CF3389C94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pc-open-close (13)'!$A$1:$D$11" spid="_x0000_s2060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1938000" y="4013200"/>
              <a:ext cx="3119822" cy="141732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10</xdr:row>
          <xdr:rowOff>209550</xdr:rowOff>
        </xdr:from>
        <xdr:to>
          <xdr:col>14</xdr:col>
          <xdr:colOff>266700</xdr:colOff>
          <xdr:row>49</xdr:row>
          <xdr:rowOff>82550</xdr:rowOff>
        </xdr:to>
        <xdr:pic>
          <xdr:nvPicPr>
            <xdr:cNvPr id="153" name="図 152">
              <a:extLst>
                <a:ext uri="{FF2B5EF4-FFF2-40B4-BE49-F238E27FC236}">
                  <a16:creationId xmlns:a16="http://schemas.microsoft.com/office/drawing/2014/main" id="{B0447C32-E4DE-411C-D0AE-7099C9A5656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2:$E$11" spid="_x0000_s2061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7727950" y="6451600"/>
              <a:ext cx="6089650" cy="72961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fajf\Downloads\pc-open-close%20(13).xls" TargetMode="External"/><Relationship Id="rId1" Type="http://schemas.openxmlformats.org/officeDocument/2006/relationships/externalLinkPath" Target="/Users/cfajf/Downloads/pc-open-close%20(1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c-open-close (13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127"/>
  <sheetViews>
    <sheetView tabSelected="1" zoomScaleNormal="100" zoomScaleSheetLayoutView="90" workbookViewId="0">
      <selection activeCell="L4" sqref="L4"/>
    </sheetView>
  </sheetViews>
  <sheetFormatPr defaultColWidth="7.81640625" defaultRowHeight="12.5"/>
  <cols>
    <col min="1" max="1" width="5" style="34" bestFit="1" customWidth="1"/>
    <col min="2" max="3" width="5" style="34" customWidth="1"/>
    <col min="4" max="4" width="43.54296875" style="1" customWidth="1"/>
    <col min="5" max="5" width="4.453125" style="12" bestFit="1" customWidth="1"/>
    <col min="6" max="6" width="10" style="1" customWidth="1"/>
    <col min="7" max="8" width="7.08984375" style="2" customWidth="1"/>
    <col min="9" max="9" width="6.81640625" style="24" customWidth="1"/>
    <col min="10" max="10" width="7.1796875" style="12" customWidth="1"/>
    <col min="11" max="11" width="0.453125" style="1" customWidth="1"/>
    <col min="12" max="12" width="61.1796875" style="1" customWidth="1"/>
    <col min="13" max="13" width="5.90625" style="36" customWidth="1"/>
    <col min="14" max="14" width="14.08984375" style="1" bestFit="1" customWidth="1"/>
    <col min="15" max="15" width="8.90625" style="1" customWidth="1"/>
    <col min="16" max="16" width="7.6328125" style="1" customWidth="1"/>
    <col min="17" max="17" width="20.1796875" style="1" customWidth="1"/>
    <col min="18" max="18" width="20.453125" style="1" customWidth="1"/>
    <col min="19" max="19" width="14.08984375" style="1" bestFit="1" customWidth="1"/>
    <col min="20" max="24" width="7.1796875" style="1" customWidth="1"/>
    <col min="25" max="16384" width="7.81640625" style="1"/>
  </cols>
  <sheetData>
    <row r="2" spans="1:23" ht="13">
      <c r="A2"/>
      <c r="B2"/>
      <c r="C2"/>
      <c r="D2" s="1" t="s">
        <v>92</v>
      </c>
      <c r="L2" s="3" t="s">
        <v>139</v>
      </c>
    </row>
    <row r="3" spans="1:23" ht="13.5" thickBot="1">
      <c r="A3"/>
      <c r="B3"/>
      <c r="C3"/>
      <c r="L3" s="55">
        <v>46205.566666666666</v>
      </c>
    </row>
    <row r="4" spans="1:23" s="23" customFormat="1" ht="39.75" customHeight="1" thickBot="1">
      <c r="A4" s="35" t="s">
        <v>48</v>
      </c>
      <c r="B4" s="63" t="s">
        <v>46</v>
      </c>
      <c r="C4" s="63" t="s">
        <v>47</v>
      </c>
      <c r="D4" s="20" t="s">
        <v>0</v>
      </c>
      <c r="E4" s="20" t="s">
        <v>2</v>
      </c>
      <c r="F4" s="89" t="s">
        <v>107</v>
      </c>
      <c r="G4" s="21" t="s">
        <v>3</v>
      </c>
      <c r="H4" s="21" t="s">
        <v>85</v>
      </c>
      <c r="I4" s="22" t="s">
        <v>4</v>
      </c>
      <c r="J4" s="22" t="s">
        <v>45</v>
      </c>
      <c r="K4" s="20"/>
      <c r="L4" s="20" t="s">
        <v>1</v>
      </c>
      <c r="M4" s="37" t="s">
        <v>5</v>
      </c>
    </row>
    <row r="5" spans="1:23" ht="48.65" customHeight="1" thickTop="1">
      <c r="A5" s="33">
        <v>1</v>
      </c>
      <c r="B5" s="61"/>
      <c r="C5" s="61"/>
      <c r="D5" s="87" t="s">
        <v>91</v>
      </c>
      <c r="E5" s="13"/>
      <c r="F5" s="4"/>
      <c r="G5" s="25">
        <v>0</v>
      </c>
      <c r="H5" s="25"/>
      <c r="I5" s="52">
        <v>0</v>
      </c>
      <c r="J5" s="13"/>
      <c r="K5" s="4"/>
      <c r="L5" s="90" t="s">
        <v>118</v>
      </c>
      <c r="M5" s="38">
        <v>0</v>
      </c>
      <c r="N5" s="10"/>
      <c r="R5" s="10"/>
      <c r="S5" s="10"/>
      <c r="V5" s="10"/>
    </row>
    <row r="6" spans="1:23" ht="18" customHeight="1">
      <c r="A6" s="32">
        <v>2</v>
      </c>
      <c r="B6" s="58" t="s">
        <v>41</v>
      </c>
      <c r="C6" s="62" t="s">
        <v>49</v>
      </c>
      <c r="D6" s="5"/>
      <c r="E6" s="14"/>
      <c r="F6" s="6" t="s">
        <v>93</v>
      </c>
      <c r="G6" s="26">
        <v>0.1</v>
      </c>
      <c r="H6" s="26"/>
      <c r="I6" s="27">
        <f t="shared" ref="I6:I32" si="0">I5+G6</f>
        <v>0.1</v>
      </c>
      <c r="J6" s="56"/>
      <c r="K6" s="5"/>
      <c r="L6" s="7"/>
      <c r="M6" s="39"/>
      <c r="N6" s="10"/>
      <c r="R6" s="10"/>
      <c r="S6" s="10"/>
      <c r="U6" s="58" t="s">
        <v>41</v>
      </c>
      <c r="V6" s="66" t="s">
        <v>53</v>
      </c>
      <c r="W6" s="10"/>
    </row>
    <row r="7" spans="1:23" ht="18" customHeight="1">
      <c r="A7" s="32">
        <v>3</v>
      </c>
      <c r="B7" s="58"/>
      <c r="C7" s="62" t="s">
        <v>49</v>
      </c>
      <c r="D7" s="5" t="s">
        <v>69</v>
      </c>
      <c r="E7" s="14"/>
      <c r="F7" s="6" t="s">
        <v>6</v>
      </c>
      <c r="G7" s="26">
        <v>0.5</v>
      </c>
      <c r="H7" s="26"/>
      <c r="I7" s="27">
        <f t="shared" si="0"/>
        <v>0.6</v>
      </c>
      <c r="J7" s="56"/>
      <c r="K7" s="5"/>
      <c r="L7" s="5" t="s">
        <v>94</v>
      </c>
      <c r="M7" s="40"/>
      <c r="N7" s="10"/>
      <c r="R7" s="10"/>
      <c r="S7" s="10"/>
      <c r="U7" s="59" t="s">
        <v>42</v>
      </c>
      <c r="W7" s="10"/>
    </row>
    <row r="8" spans="1:23" ht="18" customHeight="1">
      <c r="A8" s="32">
        <v>8</v>
      </c>
      <c r="B8" s="58" t="s">
        <v>41</v>
      </c>
      <c r="C8" s="62" t="s">
        <v>49</v>
      </c>
      <c r="D8" s="5"/>
      <c r="E8" s="14"/>
      <c r="F8" s="6" t="s">
        <v>95</v>
      </c>
      <c r="G8" s="26">
        <v>1.9</v>
      </c>
      <c r="H8" s="26"/>
      <c r="I8" s="27">
        <f t="shared" si="0"/>
        <v>2.5</v>
      </c>
      <c r="J8" s="56"/>
      <c r="K8" s="5"/>
      <c r="L8" s="5"/>
      <c r="M8" s="40"/>
      <c r="N8" s="10"/>
      <c r="R8" s="10"/>
      <c r="S8" s="10"/>
      <c r="U8" s="59" t="s">
        <v>43</v>
      </c>
      <c r="W8" s="10"/>
    </row>
    <row r="9" spans="1:23" ht="18" customHeight="1">
      <c r="A9" s="32">
        <v>9</v>
      </c>
      <c r="B9" s="58" t="s">
        <v>41</v>
      </c>
      <c r="C9" s="62" t="s">
        <v>49</v>
      </c>
      <c r="D9" s="5" t="s">
        <v>70</v>
      </c>
      <c r="E9" s="14"/>
      <c r="F9" s="6"/>
      <c r="G9" s="26">
        <v>1</v>
      </c>
      <c r="H9" s="26"/>
      <c r="I9" s="27">
        <f t="shared" si="0"/>
        <v>3.5</v>
      </c>
      <c r="J9" s="56"/>
      <c r="K9" s="5"/>
      <c r="L9" s="5" t="s">
        <v>106</v>
      </c>
      <c r="M9" s="40"/>
      <c r="N9" s="10"/>
      <c r="R9" s="10"/>
      <c r="S9" s="10"/>
      <c r="U9" s="59" t="s">
        <v>43</v>
      </c>
      <c r="W9" s="10"/>
    </row>
    <row r="10" spans="1:23" ht="18" customHeight="1">
      <c r="A10" s="32">
        <v>10</v>
      </c>
      <c r="B10" s="58" t="s">
        <v>41</v>
      </c>
      <c r="C10" s="62" t="s">
        <v>49</v>
      </c>
      <c r="D10" s="5" t="s">
        <v>71</v>
      </c>
      <c r="E10" s="14"/>
      <c r="F10" s="6" t="s">
        <v>6</v>
      </c>
      <c r="G10" s="26">
        <v>1</v>
      </c>
      <c r="H10" s="26"/>
      <c r="I10" s="27">
        <f t="shared" si="0"/>
        <v>4.5</v>
      </c>
      <c r="J10" s="56"/>
      <c r="K10" s="5"/>
      <c r="L10" s="5"/>
      <c r="M10" s="40"/>
      <c r="N10" s="10"/>
      <c r="R10" s="10"/>
      <c r="S10" s="10"/>
      <c r="U10" s="59" t="s">
        <v>43</v>
      </c>
      <c r="V10" s="65" t="s">
        <v>54</v>
      </c>
      <c r="W10" s="10"/>
    </row>
    <row r="11" spans="1:23" ht="18" customHeight="1">
      <c r="A11" s="32">
        <v>11</v>
      </c>
      <c r="B11" s="58" t="s">
        <v>41</v>
      </c>
      <c r="C11" s="62" t="s">
        <v>49</v>
      </c>
      <c r="D11" s="5" t="s">
        <v>72</v>
      </c>
      <c r="E11" s="14" t="s">
        <v>7</v>
      </c>
      <c r="F11" s="6" t="s">
        <v>6</v>
      </c>
      <c r="G11" s="26">
        <v>2.7</v>
      </c>
      <c r="H11" s="26"/>
      <c r="I11" s="27">
        <f t="shared" si="0"/>
        <v>7.2</v>
      </c>
      <c r="J11" s="56"/>
      <c r="K11" s="5"/>
      <c r="L11" s="5" t="s">
        <v>32</v>
      </c>
      <c r="M11" s="40"/>
      <c r="N11" s="10"/>
      <c r="R11" s="10"/>
      <c r="S11" s="10"/>
      <c r="U11" s="59" t="s">
        <v>43</v>
      </c>
      <c r="V11" s="65" t="s">
        <v>55</v>
      </c>
      <c r="W11" s="10"/>
    </row>
    <row r="12" spans="1:23" ht="18" customHeight="1">
      <c r="A12" s="32">
        <v>12</v>
      </c>
      <c r="B12" s="58" t="s">
        <v>51</v>
      </c>
      <c r="C12" s="62" t="s">
        <v>49</v>
      </c>
      <c r="D12" s="5"/>
      <c r="E12" s="14"/>
      <c r="F12" s="6" t="s">
        <v>8</v>
      </c>
      <c r="G12" s="26">
        <v>8.6999999999999993</v>
      </c>
      <c r="H12" s="26"/>
      <c r="I12" s="27">
        <f t="shared" si="0"/>
        <v>15.899999999999999</v>
      </c>
      <c r="J12" s="56"/>
      <c r="K12" s="5"/>
      <c r="L12" s="5" t="s">
        <v>56</v>
      </c>
      <c r="M12" s="40"/>
      <c r="N12" s="10"/>
      <c r="R12" s="10"/>
      <c r="S12" s="10"/>
      <c r="U12" s="59" t="s">
        <v>42</v>
      </c>
      <c r="V12" s="10"/>
      <c r="W12" s="10"/>
    </row>
    <row r="13" spans="1:23" ht="18" customHeight="1">
      <c r="A13" s="32">
        <v>13</v>
      </c>
      <c r="B13" s="58" t="s">
        <v>57</v>
      </c>
      <c r="C13" s="62" t="s">
        <v>49</v>
      </c>
      <c r="D13" s="5" t="s">
        <v>73</v>
      </c>
      <c r="E13" s="14" t="s">
        <v>19</v>
      </c>
      <c r="F13" s="6"/>
      <c r="G13" s="26">
        <v>2.1</v>
      </c>
      <c r="H13" s="26"/>
      <c r="I13" s="27">
        <f t="shared" si="0"/>
        <v>18</v>
      </c>
      <c r="J13" s="56"/>
      <c r="K13" s="5"/>
      <c r="L13" s="5" t="s">
        <v>36</v>
      </c>
      <c r="M13" s="40"/>
      <c r="N13" s="10"/>
      <c r="R13" s="10"/>
      <c r="S13" s="10"/>
      <c r="U13" s="59" t="s">
        <v>43</v>
      </c>
      <c r="V13" s="64" t="s">
        <v>50</v>
      </c>
      <c r="W13" s="10"/>
    </row>
    <row r="14" spans="1:23" ht="18" customHeight="1">
      <c r="A14" s="32">
        <v>14</v>
      </c>
      <c r="B14" s="58" t="s">
        <v>41</v>
      </c>
      <c r="C14" s="62" t="s">
        <v>49</v>
      </c>
      <c r="D14" s="5" t="s">
        <v>74</v>
      </c>
      <c r="E14" s="14"/>
      <c r="F14" s="6" t="s">
        <v>96</v>
      </c>
      <c r="G14" s="26">
        <v>0.8</v>
      </c>
      <c r="H14" s="26"/>
      <c r="I14" s="27">
        <f t="shared" si="0"/>
        <v>18.8</v>
      </c>
      <c r="J14" s="56"/>
      <c r="K14" s="5"/>
      <c r="L14" s="5" t="s">
        <v>26</v>
      </c>
      <c r="M14" s="40"/>
      <c r="N14" s="10"/>
      <c r="R14" s="10"/>
      <c r="S14" s="10"/>
      <c r="U14" s="56"/>
      <c r="V14" s="64"/>
      <c r="W14" s="10"/>
    </row>
    <row r="15" spans="1:23" ht="18" customHeight="1">
      <c r="A15" s="32">
        <v>15</v>
      </c>
      <c r="B15" s="59" t="s">
        <v>42</v>
      </c>
      <c r="C15" s="62"/>
      <c r="D15" s="5"/>
      <c r="E15" s="14"/>
      <c r="F15" s="6" t="s">
        <v>8</v>
      </c>
      <c r="G15" s="26">
        <v>1.5</v>
      </c>
      <c r="H15" s="26"/>
      <c r="I15" s="27">
        <f t="shared" si="0"/>
        <v>20.3</v>
      </c>
      <c r="J15" s="56"/>
      <c r="K15" s="5"/>
      <c r="L15" s="5" t="s">
        <v>10</v>
      </c>
      <c r="M15" s="40"/>
      <c r="N15" s="10"/>
      <c r="R15" s="10"/>
      <c r="S15" s="10"/>
      <c r="U15" s="56"/>
      <c r="V15" s="56"/>
      <c r="W15" s="10"/>
    </row>
    <row r="16" spans="1:23" ht="18" customHeight="1">
      <c r="A16" s="32">
        <v>16</v>
      </c>
      <c r="B16" s="59" t="s">
        <v>43</v>
      </c>
      <c r="C16" s="62" t="s">
        <v>49</v>
      </c>
      <c r="D16" s="5"/>
      <c r="E16" s="14"/>
      <c r="F16" s="6"/>
      <c r="G16" s="26">
        <v>1.3</v>
      </c>
      <c r="H16" s="26"/>
      <c r="I16" s="27">
        <f t="shared" si="0"/>
        <v>21.6</v>
      </c>
      <c r="J16" s="56"/>
      <c r="K16" s="5"/>
      <c r="L16" s="5"/>
      <c r="M16" s="40"/>
      <c r="N16" s="10"/>
      <c r="R16" s="10"/>
      <c r="S16" s="10"/>
      <c r="U16" s="56"/>
      <c r="V16" s="56"/>
      <c r="W16" s="10"/>
    </row>
    <row r="17" spans="1:23" ht="18" customHeight="1">
      <c r="A17" s="32">
        <v>17</v>
      </c>
      <c r="B17" s="58" t="s">
        <v>51</v>
      </c>
      <c r="C17" s="62" t="s">
        <v>49</v>
      </c>
      <c r="D17" s="5" t="s">
        <v>75</v>
      </c>
      <c r="E17" s="14"/>
      <c r="F17" s="6" t="s">
        <v>59</v>
      </c>
      <c r="G17" s="26">
        <v>0.1</v>
      </c>
      <c r="H17" s="26"/>
      <c r="I17" s="27">
        <f t="shared" si="0"/>
        <v>21.700000000000003</v>
      </c>
      <c r="J17" s="56"/>
      <c r="K17" s="5"/>
      <c r="L17" s="54" t="s">
        <v>108</v>
      </c>
      <c r="M17" s="40"/>
      <c r="N17" s="10"/>
      <c r="R17" s="10"/>
      <c r="S17" s="10"/>
      <c r="U17" s="56"/>
      <c r="V17" s="10"/>
      <c r="W17" s="10"/>
    </row>
    <row r="18" spans="1:23" ht="18" customHeight="1">
      <c r="A18" s="32">
        <v>18</v>
      </c>
      <c r="B18" s="58" t="s">
        <v>51</v>
      </c>
      <c r="C18" s="62"/>
      <c r="D18" s="5"/>
      <c r="E18" s="14"/>
      <c r="F18" s="6" t="s">
        <v>59</v>
      </c>
      <c r="G18" s="26">
        <v>5</v>
      </c>
      <c r="H18" s="26"/>
      <c r="I18" s="27">
        <f t="shared" si="0"/>
        <v>26.700000000000003</v>
      </c>
      <c r="J18" s="56"/>
      <c r="K18" s="5"/>
      <c r="L18" s="5" t="s">
        <v>37</v>
      </c>
      <c r="M18" s="40"/>
      <c r="N18" s="10"/>
      <c r="R18" s="10"/>
      <c r="S18" s="10"/>
      <c r="U18" s="56"/>
      <c r="W18" s="10"/>
    </row>
    <row r="19" spans="1:23" ht="18" customHeight="1">
      <c r="A19" s="32">
        <v>19</v>
      </c>
      <c r="B19" s="64" t="s">
        <v>50</v>
      </c>
      <c r="C19" s="62"/>
      <c r="D19" s="5"/>
      <c r="E19" s="14"/>
      <c r="F19" s="6"/>
      <c r="G19" s="26">
        <v>1.1000000000000001</v>
      </c>
      <c r="H19" s="26"/>
      <c r="I19" s="27">
        <f t="shared" si="0"/>
        <v>27.800000000000004</v>
      </c>
      <c r="J19" s="56"/>
      <c r="K19" s="5"/>
      <c r="L19" s="5" t="s">
        <v>109</v>
      </c>
      <c r="M19" s="40"/>
      <c r="N19" s="10"/>
      <c r="R19" s="10"/>
      <c r="S19" s="10"/>
      <c r="U19" s="56"/>
      <c r="W19" s="10"/>
    </row>
    <row r="20" spans="1:23" ht="18" customHeight="1">
      <c r="A20" s="32">
        <v>20</v>
      </c>
      <c r="B20" s="59" t="s">
        <v>42</v>
      </c>
      <c r="C20" s="62"/>
      <c r="D20" s="5"/>
      <c r="E20" s="14"/>
      <c r="F20" s="6" t="s">
        <v>97</v>
      </c>
      <c r="G20" s="26">
        <v>7.7</v>
      </c>
      <c r="H20" s="26"/>
      <c r="I20" s="27">
        <f t="shared" si="0"/>
        <v>35.500000000000007</v>
      </c>
      <c r="J20" s="56"/>
      <c r="K20" s="5"/>
      <c r="L20" s="5" t="s">
        <v>58</v>
      </c>
      <c r="M20" s="40"/>
      <c r="N20" s="10"/>
      <c r="R20" s="10"/>
      <c r="S20" s="10"/>
      <c r="U20" s="56"/>
      <c r="V20" s="56"/>
      <c r="W20" s="10"/>
    </row>
    <row r="21" spans="1:23" ht="18" customHeight="1">
      <c r="A21" s="32">
        <v>21</v>
      </c>
      <c r="B21" s="59" t="s">
        <v>43</v>
      </c>
      <c r="C21" s="62" t="s">
        <v>49</v>
      </c>
      <c r="D21" s="5"/>
      <c r="E21" s="14"/>
      <c r="F21" s="6"/>
      <c r="G21" s="26">
        <v>3.2</v>
      </c>
      <c r="H21" s="26"/>
      <c r="I21" s="27">
        <f t="shared" si="0"/>
        <v>38.70000000000001</v>
      </c>
      <c r="J21" s="56"/>
      <c r="K21" s="5"/>
      <c r="L21" s="5" t="s">
        <v>110</v>
      </c>
      <c r="M21" s="40"/>
      <c r="N21" s="10"/>
      <c r="R21" s="10"/>
      <c r="S21" s="10"/>
      <c r="U21" s="56"/>
      <c r="V21" s="10"/>
      <c r="W21" s="10"/>
    </row>
    <row r="22" spans="1:23" ht="18" customHeight="1">
      <c r="A22" s="32">
        <v>23</v>
      </c>
      <c r="B22" s="58" t="s">
        <v>41</v>
      </c>
      <c r="C22" s="62" t="s">
        <v>49</v>
      </c>
      <c r="D22" s="5" t="s">
        <v>77</v>
      </c>
      <c r="E22" s="14"/>
      <c r="F22" s="6" t="s">
        <v>97</v>
      </c>
      <c r="G22" s="26">
        <v>2.5</v>
      </c>
      <c r="H22" s="26"/>
      <c r="I22" s="27">
        <f t="shared" si="0"/>
        <v>41.20000000000001</v>
      </c>
      <c r="J22" s="56"/>
      <c r="K22" s="5"/>
      <c r="L22" s="5" t="s">
        <v>38</v>
      </c>
      <c r="M22" s="40"/>
      <c r="N22" s="10"/>
      <c r="R22" s="10"/>
      <c r="S22" s="10"/>
      <c r="U22" s="56"/>
      <c r="W22" s="10"/>
    </row>
    <row r="23" spans="1:23" ht="18" customHeight="1">
      <c r="A23" s="32">
        <v>24</v>
      </c>
      <c r="B23" s="67" t="s">
        <v>60</v>
      </c>
      <c r="C23" s="62" t="s">
        <v>49</v>
      </c>
      <c r="D23" s="5" t="s">
        <v>78</v>
      </c>
      <c r="E23" s="14"/>
      <c r="F23" s="6" t="s">
        <v>97</v>
      </c>
      <c r="G23" s="26">
        <v>0.1</v>
      </c>
      <c r="H23" s="26"/>
      <c r="I23" s="27">
        <f t="shared" si="0"/>
        <v>41.300000000000011</v>
      </c>
      <c r="J23" s="56"/>
      <c r="K23" s="5"/>
      <c r="L23" s="5"/>
      <c r="M23" s="40"/>
      <c r="N23" s="10"/>
      <c r="R23" s="10"/>
      <c r="S23" s="10"/>
      <c r="U23" s="56"/>
      <c r="V23" s="68"/>
      <c r="W23" s="10"/>
    </row>
    <row r="24" spans="1:23" ht="18" customHeight="1">
      <c r="A24" s="32">
        <v>25</v>
      </c>
      <c r="B24" s="58" t="s">
        <v>41</v>
      </c>
      <c r="C24" s="62" t="s">
        <v>49</v>
      </c>
      <c r="D24" s="5" t="s">
        <v>79</v>
      </c>
      <c r="E24" s="14" t="s">
        <v>12</v>
      </c>
      <c r="F24" s="6" t="s">
        <v>97</v>
      </c>
      <c r="G24" s="26">
        <v>0.8</v>
      </c>
      <c r="H24" s="26"/>
      <c r="I24" s="27">
        <f t="shared" si="0"/>
        <v>42.100000000000009</v>
      </c>
      <c r="J24" s="56"/>
      <c r="K24" s="5"/>
      <c r="L24" s="5" t="s">
        <v>11</v>
      </c>
      <c r="M24" s="40"/>
      <c r="N24" s="10"/>
      <c r="R24" s="10"/>
      <c r="S24" s="10"/>
      <c r="U24" s="56"/>
      <c r="V24" s="10"/>
      <c r="W24" s="10"/>
    </row>
    <row r="25" spans="1:23" ht="62.25" customHeight="1">
      <c r="A25" s="70">
        <v>26</v>
      </c>
      <c r="B25" s="71"/>
      <c r="C25" s="72"/>
      <c r="D25" s="88" t="s">
        <v>111</v>
      </c>
      <c r="E25" s="73"/>
      <c r="F25" s="74" t="s">
        <v>6</v>
      </c>
      <c r="G25" s="75">
        <v>0.8</v>
      </c>
      <c r="H25" s="75"/>
      <c r="I25" s="75">
        <f t="shared" si="0"/>
        <v>42.900000000000006</v>
      </c>
      <c r="J25" s="76" t="s">
        <v>20</v>
      </c>
      <c r="K25" s="77"/>
      <c r="L25" s="78" t="s">
        <v>121</v>
      </c>
      <c r="M25" s="79">
        <f>I25-I5</f>
        <v>42.900000000000006</v>
      </c>
      <c r="N25" s="10"/>
      <c r="R25" s="10"/>
      <c r="S25" s="10"/>
      <c r="U25" s="56"/>
      <c r="V25" s="10"/>
      <c r="W25" s="10"/>
    </row>
    <row r="26" spans="1:23" ht="18" customHeight="1">
      <c r="A26" s="32">
        <v>27</v>
      </c>
      <c r="B26" s="58" t="s">
        <v>61</v>
      </c>
      <c r="C26" s="62" t="s">
        <v>49</v>
      </c>
      <c r="D26" s="5" t="s">
        <v>80</v>
      </c>
      <c r="E26" s="14" t="s">
        <v>12</v>
      </c>
      <c r="F26" s="6" t="s">
        <v>14</v>
      </c>
      <c r="G26" s="26">
        <v>0.9</v>
      </c>
      <c r="H26" s="26"/>
      <c r="I26" s="27">
        <f t="shared" si="0"/>
        <v>43.800000000000004</v>
      </c>
      <c r="J26" s="56"/>
      <c r="K26" s="5"/>
      <c r="L26" s="5" t="s">
        <v>13</v>
      </c>
      <c r="M26" s="40"/>
      <c r="N26" s="10"/>
      <c r="R26" s="10"/>
      <c r="S26" s="10"/>
      <c r="U26" s="56"/>
      <c r="V26" s="56"/>
      <c r="W26" s="10"/>
    </row>
    <row r="27" spans="1:23" ht="18" customHeight="1">
      <c r="A27" s="32">
        <v>28</v>
      </c>
      <c r="B27" s="58" t="s">
        <v>61</v>
      </c>
      <c r="C27" s="62" t="s">
        <v>49</v>
      </c>
      <c r="D27" s="5" t="s">
        <v>81</v>
      </c>
      <c r="E27" s="14"/>
      <c r="F27" s="6" t="s">
        <v>14</v>
      </c>
      <c r="G27" s="26">
        <v>4</v>
      </c>
      <c r="H27" s="26"/>
      <c r="I27" s="27">
        <f t="shared" si="0"/>
        <v>47.800000000000004</v>
      </c>
      <c r="J27" s="56"/>
      <c r="K27" s="5"/>
      <c r="L27" s="5" t="s">
        <v>33</v>
      </c>
      <c r="M27" s="40"/>
      <c r="N27" s="10"/>
      <c r="R27" s="10"/>
      <c r="S27" s="10"/>
      <c r="U27" s="56"/>
      <c r="V27" s="10"/>
      <c r="W27" s="10"/>
    </row>
    <row r="28" spans="1:23" ht="18" customHeight="1">
      <c r="A28" s="32">
        <v>29</v>
      </c>
      <c r="B28" s="59" t="s">
        <v>42</v>
      </c>
      <c r="C28" s="62"/>
      <c r="D28" s="5" t="s">
        <v>9</v>
      </c>
      <c r="E28" s="14"/>
      <c r="F28" s="6" t="s">
        <v>98</v>
      </c>
      <c r="G28" s="26">
        <v>6.9</v>
      </c>
      <c r="H28" s="26"/>
      <c r="I28" s="27">
        <f t="shared" si="0"/>
        <v>54.7</v>
      </c>
      <c r="J28" s="56"/>
      <c r="K28" s="5"/>
      <c r="L28" s="5"/>
      <c r="M28" s="40"/>
      <c r="N28" s="10"/>
      <c r="R28" s="10"/>
      <c r="S28" s="10"/>
      <c r="U28" s="60" t="s">
        <v>44</v>
      </c>
      <c r="V28" s="68"/>
      <c r="W28" s="10"/>
    </row>
    <row r="29" spans="1:23" ht="18" customHeight="1">
      <c r="A29" s="32">
        <v>30</v>
      </c>
      <c r="B29" s="64" t="s">
        <v>50</v>
      </c>
      <c r="C29" s="62" t="s">
        <v>49</v>
      </c>
      <c r="D29" s="5" t="s">
        <v>82</v>
      </c>
      <c r="E29" s="14" t="s">
        <v>12</v>
      </c>
      <c r="F29" s="6" t="s">
        <v>98</v>
      </c>
      <c r="G29" s="26">
        <v>1.7</v>
      </c>
      <c r="H29" s="26"/>
      <c r="I29" s="27">
        <f t="shared" si="0"/>
        <v>56.400000000000006</v>
      </c>
      <c r="J29" s="68"/>
      <c r="K29" s="5"/>
      <c r="L29" s="5" t="s">
        <v>62</v>
      </c>
      <c r="M29" s="40"/>
      <c r="N29" s="10"/>
      <c r="R29" s="10"/>
      <c r="S29" s="10"/>
      <c r="U29"/>
      <c r="V29" s="10"/>
      <c r="W29" s="10"/>
    </row>
    <row r="30" spans="1:23" ht="18" customHeight="1">
      <c r="A30" s="32">
        <v>31</v>
      </c>
      <c r="B30" s="58" t="s">
        <v>61</v>
      </c>
      <c r="C30" s="62" t="s">
        <v>49</v>
      </c>
      <c r="D30" s="5" t="s">
        <v>83</v>
      </c>
      <c r="E30" s="14"/>
      <c r="F30" s="6" t="s">
        <v>15</v>
      </c>
      <c r="G30" s="26">
        <v>0.8</v>
      </c>
      <c r="H30" s="26"/>
      <c r="I30" s="27">
        <f t="shared" si="0"/>
        <v>57.2</v>
      </c>
      <c r="J30" s="56"/>
      <c r="K30" s="5"/>
      <c r="L30" s="5" t="s">
        <v>21</v>
      </c>
      <c r="M30" s="40"/>
      <c r="N30" s="10"/>
      <c r="R30" s="10"/>
      <c r="S30" s="10"/>
      <c r="U30" s="57"/>
      <c r="V30" s="56"/>
      <c r="W30" s="10"/>
    </row>
    <row r="31" spans="1:23" ht="18" customHeight="1">
      <c r="A31" s="32">
        <v>32</v>
      </c>
      <c r="B31" s="58" t="s">
        <v>61</v>
      </c>
      <c r="C31" s="62" t="s">
        <v>49</v>
      </c>
      <c r="D31" s="5" t="s">
        <v>84</v>
      </c>
      <c r="E31" s="14"/>
      <c r="F31" s="6"/>
      <c r="G31" s="26">
        <v>1.7</v>
      </c>
      <c r="H31" s="26"/>
      <c r="I31" s="27">
        <f t="shared" si="0"/>
        <v>58.900000000000006</v>
      </c>
      <c r="J31" s="56"/>
      <c r="K31" s="5"/>
      <c r="L31" s="5"/>
      <c r="M31" s="40"/>
      <c r="N31" s="10"/>
      <c r="R31" s="10"/>
      <c r="S31" s="10"/>
      <c r="U31" s="57"/>
      <c r="V31" s="10"/>
      <c r="W31" s="10"/>
    </row>
    <row r="32" spans="1:23" ht="18" customHeight="1">
      <c r="A32" s="32">
        <v>33</v>
      </c>
      <c r="B32" s="58" t="s">
        <v>61</v>
      </c>
      <c r="C32" s="62" t="s">
        <v>49</v>
      </c>
      <c r="D32" s="5" t="s">
        <v>68</v>
      </c>
      <c r="E32" s="14" t="s">
        <v>12</v>
      </c>
      <c r="F32" s="6" t="s">
        <v>99</v>
      </c>
      <c r="G32" s="26">
        <v>1.7</v>
      </c>
      <c r="H32" s="26"/>
      <c r="I32" s="27">
        <f t="shared" si="0"/>
        <v>60.600000000000009</v>
      </c>
      <c r="J32" s="56"/>
      <c r="K32" s="5"/>
      <c r="L32" s="5" t="s">
        <v>63</v>
      </c>
      <c r="M32" s="40"/>
      <c r="N32" s="10"/>
      <c r="R32" s="10"/>
      <c r="S32" s="10"/>
      <c r="V32" s="10"/>
      <c r="W32" s="10"/>
    </row>
    <row r="33" spans="1:23" ht="18" customHeight="1">
      <c r="A33" s="32">
        <v>34</v>
      </c>
      <c r="B33" s="58" t="s">
        <v>52</v>
      </c>
      <c r="C33" s="62"/>
      <c r="D33" s="5"/>
      <c r="E33" s="14"/>
      <c r="F33" s="6" t="s">
        <v>101</v>
      </c>
      <c r="G33" s="26">
        <v>14.3</v>
      </c>
      <c r="H33" s="26"/>
      <c r="I33" s="27">
        <f t="shared" ref="I33:I66" si="1">I32+G33</f>
        <v>74.900000000000006</v>
      </c>
      <c r="J33" s="56"/>
      <c r="K33" s="5"/>
      <c r="L33" s="5" t="s">
        <v>16</v>
      </c>
      <c r="M33" s="40"/>
      <c r="N33" s="10"/>
      <c r="R33" s="10"/>
      <c r="S33" s="10"/>
      <c r="V33" s="69" t="s">
        <v>54</v>
      </c>
      <c r="W33" s="10"/>
    </row>
    <row r="34" spans="1:23" ht="18" customHeight="1">
      <c r="A34" s="32">
        <v>35</v>
      </c>
      <c r="B34" s="58" t="s">
        <v>41</v>
      </c>
      <c r="C34" s="62" t="s">
        <v>49</v>
      </c>
      <c r="D34" s="5"/>
      <c r="E34" s="14"/>
      <c r="F34" s="6" t="s">
        <v>100</v>
      </c>
      <c r="G34" s="26">
        <v>0.8</v>
      </c>
      <c r="H34" s="26"/>
      <c r="I34" s="27">
        <f t="shared" si="1"/>
        <v>75.7</v>
      </c>
      <c r="J34" s="56"/>
      <c r="K34" s="5"/>
      <c r="L34" s="5" t="s">
        <v>112</v>
      </c>
      <c r="M34" s="40"/>
      <c r="N34" s="10"/>
      <c r="R34" s="10"/>
      <c r="S34" s="10"/>
      <c r="V34" s="10"/>
      <c r="W34" s="10"/>
    </row>
    <row r="35" spans="1:23" ht="18" customHeight="1">
      <c r="A35" s="32">
        <v>36</v>
      </c>
      <c r="B35" s="69" t="s">
        <v>54</v>
      </c>
      <c r="C35" s="62"/>
      <c r="D35" s="5" t="s">
        <v>17</v>
      </c>
      <c r="E35" s="14"/>
      <c r="F35" s="6" t="s">
        <v>101</v>
      </c>
      <c r="G35" s="26">
        <v>0.8</v>
      </c>
      <c r="H35" s="26"/>
      <c r="I35" s="27">
        <f t="shared" si="1"/>
        <v>76.5</v>
      </c>
      <c r="J35" s="69" t="s">
        <v>54</v>
      </c>
      <c r="K35" s="47"/>
      <c r="L35" s="5" t="s">
        <v>64</v>
      </c>
      <c r="M35" s="40"/>
      <c r="N35" s="10"/>
      <c r="R35" s="10"/>
      <c r="S35" s="10"/>
      <c r="V35" s="69" t="s">
        <v>55</v>
      </c>
      <c r="W35" s="10"/>
    </row>
    <row r="36" spans="1:23" ht="18" customHeight="1">
      <c r="A36" s="32">
        <v>37</v>
      </c>
      <c r="B36" s="58" t="s">
        <v>51</v>
      </c>
      <c r="C36" s="62"/>
      <c r="D36" s="5"/>
      <c r="E36" s="14"/>
      <c r="F36" s="6" t="s">
        <v>102</v>
      </c>
      <c r="G36" s="26">
        <v>1.2</v>
      </c>
      <c r="H36" s="26"/>
      <c r="I36" s="27">
        <f t="shared" si="1"/>
        <v>77.7</v>
      </c>
      <c r="J36" s="56"/>
      <c r="K36" s="14"/>
      <c r="L36" s="5"/>
      <c r="M36" s="40"/>
      <c r="N36" s="10"/>
      <c r="R36" s="10"/>
      <c r="S36" s="10"/>
      <c r="V36" s="10"/>
      <c r="W36" s="10"/>
    </row>
    <row r="37" spans="1:23" ht="18" customHeight="1">
      <c r="A37" s="32">
        <v>38</v>
      </c>
      <c r="B37" s="58" t="s">
        <v>41</v>
      </c>
      <c r="C37" s="62" t="s">
        <v>49</v>
      </c>
      <c r="D37" s="50" t="s">
        <v>67</v>
      </c>
      <c r="E37" s="14"/>
      <c r="F37" s="6" t="s">
        <v>103</v>
      </c>
      <c r="G37" s="26">
        <v>0.2</v>
      </c>
      <c r="H37" s="26"/>
      <c r="I37" s="27">
        <f t="shared" si="1"/>
        <v>77.900000000000006</v>
      </c>
      <c r="J37" s="56"/>
      <c r="K37" s="14"/>
      <c r="L37" s="5"/>
      <c r="M37" s="40"/>
      <c r="N37" s="10"/>
      <c r="P37" s="10"/>
      <c r="Q37" s="10"/>
      <c r="R37" s="10"/>
      <c r="S37" s="10"/>
    </row>
    <row r="38" spans="1:23" ht="73.5" customHeight="1">
      <c r="A38" s="70">
        <v>39</v>
      </c>
      <c r="B38" s="71"/>
      <c r="C38" s="72"/>
      <c r="D38" s="88" t="s">
        <v>134</v>
      </c>
      <c r="E38" s="73"/>
      <c r="F38" s="74" t="s">
        <v>18</v>
      </c>
      <c r="G38" s="75">
        <v>1.1000000000000001</v>
      </c>
      <c r="H38" s="75"/>
      <c r="I38" s="75">
        <f t="shared" si="1"/>
        <v>79</v>
      </c>
      <c r="J38" s="76" t="s">
        <v>20</v>
      </c>
      <c r="K38" s="80"/>
      <c r="L38" s="78" t="s">
        <v>122</v>
      </c>
      <c r="M38" s="79">
        <f>I38-I25</f>
        <v>36.099999999999994</v>
      </c>
      <c r="N38" s="10"/>
      <c r="P38" s="10"/>
      <c r="Q38" s="10"/>
      <c r="R38" s="10"/>
      <c r="S38" s="10"/>
    </row>
    <row r="39" spans="1:23" ht="18" customHeight="1">
      <c r="A39" s="32">
        <v>40</v>
      </c>
      <c r="B39" s="58" t="s">
        <v>52</v>
      </c>
      <c r="C39" s="62" t="s">
        <v>49</v>
      </c>
      <c r="D39" s="5" t="s">
        <v>66</v>
      </c>
      <c r="E39" s="14" t="s">
        <v>7</v>
      </c>
      <c r="F39" s="6" t="s">
        <v>18</v>
      </c>
      <c r="G39" s="26">
        <v>0.2</v>
      </c>
      <c r="H39" s="26"/>
      <c r="I39" s="27">
        <f t="shared" si="1"/>
        <v>79.2</v>
      </c>
      <c r="J39" s="56"/>
      <c r="K39" s="5"/>
      <c r="L39" s="5"/>
      <c r="M39" s="40"/>
      <c r="N39" s="10"/>
      <c r="P39" s="10"/>
      <c r="Q39" s="10"/>
      <c r="R39" s="10"/>
      <c r="S39" s="10"/>
    </row>
    <row r="40" spans="1:23" ht="18" customHeight="1">
      <c r="A40" s="32">
        <v>41</v>
      </c>
      <c r="B40" s="59" t="s">
        <v>43</v>
      </c>
      <c r="C40" s="62"/>
      <c r="D40" s="5"/>
      <c r="E40" s="14"/>
      <c r="F40" s="6"/>
      <c r="G40" s="26">
        <v>0.1</v>
      </c>
      <c r="H40" s="26"/>
      <c r="I40" s="27">
        <f t="shared" si="1"/>
        <v>79.3</v>
      </c>
      <c r="J40" s="56"/>
      <c r="K40" s="5"/>
      <c r="L40" s="5"/>
      <c r="M40" s="40"/>
      <c r="N40" s="10"/>
      <c r="P40" s="10"/>
      <c r="Q40" s="10"/>
      <c r="R40" s="10"/>
      <c r="S40" s="10"/>
    </row>
    <row r="41" spans="1:23" ht="18" customHeight="1">
      <c r="A41" s="32">
        <v>42</v>
      </c>
      <c r="B41" s="58" t="s">
        <v>51</v>
      </c>
      <c r="C41" s="62"/>
      <c r="D41" s="5"/>
      <c r="E41" s="14"/>
      <c r="F41" s="6" t="s">
        <v>101</v>
      </c>
      <c r="G41" s="26">
        <v>3.5</v>
      </c>
      <c r="H41" s="26"/>
      <c r="I41" s="27">
        <f t="shared" si="1"/>
        <v>82.8</v>
      </c>
      <c r="J41" s="56"/>
      <c r="K41" s="5"/>
      <c r="L41" s="5"/>
      <c r="M41" s="40"/>
      <c r="N41"/>
      <c r="O41"/>
      <c r="P41"/>
      <c r="Q41"/>
      <c r="R41"/>
      <c r="S41"/>
      <c r="T41"/>
      <c r="U41"/>
      <c r="V41"/>
    </row>
    <row r="42" spans="1:23" ht="30" customHeight="1">
      <c r="A42" s="32">
        <v>43</v>
      </c>
      <c r="B42" s="59" t="s">
        <v>43</v>
      </c>
      <c r="C42" s="62" t="s">
        <v>49</v>
      </c>
      <c r="D42" s="5" t="s">
        <v>65</v>
      </c>
      <c r="E42" s="14"/>
      <c r="F42" s="6"/>
      <c r="G42" s="26">
        <v>0.7</v>
      </c>
      <c r="H42" s="26"/>
      <c r="I42" s="27">
        <f t="shared" si="1"/>
        <v>83.5</v>
      </c>
      <c r="J42" s="56"/>
      <c r="K42" s="5"/>
      <c r="L42" s="7" t="s">
        <v>27</v>
      </c>
      <c r="M42" s="40"/>
      <c r="N42" s="10"/>
      <c r="P42" s="10"/>
      <c r="Q42" s="10"/>
      <c r="R42" s="10"/>
      <c r="S42" s="10"/>
    </row>
    <row r="43" spans="1:23" ht="55.25" customHeight="1">
      <c r="A43" s="70">
        <v>44</v>
      </c>
      <c r="B43" s="71"/>
      <c r="C43" s="72"/>
      <c r="D43" s="84" t="s">
        <v>114</v>
      </c>
      <c r="E43" s="81"/>
      <c r="F43" s="82" t="s">
        <v>18</v>
      </c>
      <c r="G43" s="75">
        <v>16.600000000000001</v>
      </c>
      <c r="H43" s="75"/>
      <c r="I43" s="75">
        <f t="shared" si="1"/>
        <v>100.1</v>
      </c>
      <c r="J43" s="83" t="s">
        <v>115</v>
      </c>
      <c r="K43" s="77"/>
      <c r="L43" s="78" t="s">
        <v>123</v>
      </c>
      <c r="M43" s="79">
        <f>I43-I38</f>
        <v>21.099999999999994</v>
      </c>
      <c r="N43" s="51" t="s">
        <v>25</v>
      </c>
      <c r="P43" s="10"/>
      <c r="Q43" s="10"/>
      <c r="R43" s="10"/>
      <c r="S43" s="10"/>
    </row>
    <row r="44" spans="1:23" ht="18" customHeight="1">
      <c r="A44" s="32">
        <v>45</v>
      </c>
      <c r="B44" s="58" t="s">
        <v>51</v>
      </c>
      <c r="C44" s="62" t="s">
        <v>49</v>
      </c>
      <c r="D44" s="5" t="s">
        <v>65</v>
      </c>
      <c r="E44" s="14" t="s">
        <v>19</v>
      </c>
      <c r="F44" s="6" t="s">
        <v>18</v>
      </c>
      <c r="G44" s="26">
        <v>16.5</v>
      </c>
      <c r="H44" s="26">
        <f>G44</f>
        <v>16.5</v>
      </c>
      <c r="I44" s="27">
        <f t="shared" si="1"/>
        <v>116.6</v>
      </c>
      <c r="J44" s="56"/>
      <c r="K44" s="5"/>
      <c r="L44" s="5"/>
      <c r="M44" s="40"/>
      <c r="N44" s="10"/>
      <c r="P44" s="10"/>
      <c r="Q44" s="10"/>
      <c r="R44" s="10"/>
      <c r="S44" s="10"/>
    </row>
    <row r="45" spans="1:23" ht="18" customHeight="1">
      <c r="A45" s="32">
        <v>46</v>
      </c>
      <c r="B45" s="59" t="s">
        <v>43</v>
      </c>
      <c r="C45" s="62" t="s">
        <v>49</v>
      </c>
      <c r="D45" s="5"/>
      <c r="E45" s="14"/>
      <c r="F45" s="6"/>
      <c r="G45" s="26">
        <v>0.6</v>
      </c>
      <c r="H45" s="26">
        <f>H44+G45</f>
        <v>17.100000000000001</v>
      </c>
      <c r="I45" s="27">
        <f t="shared" si="1"/>
        <v>117.19999999999999</v>
      </c>
      <c r="J45" s="56"/>
      <c r="K45" s="5"/>
      <c r="L45" s="5"/>
      <c r="M45" s="40"/>
      <c r="N45"/>
      <c r="O45"/>
      <c r="P45"/>
      <c r="Q45"/>
      <c r="R45"/>
      <c r="S45"/>
      <c r="T45"/>
      <c r="U45"/>
      <c r="V45"/>
    </row>
    <row r="46" spans="1:23" ht="18" customHeight="1">
      <c r="A46" s="32">
        <v>47</v>
      </c>
      <c r="B46" s="58" t="s">
        <v>52</v>
      </c>
      <c r="C46" s="62"/>
      <c r="D46" s="5"/>
      <c r="E46" s="14"/>
      <c r="F46" s="6" t="s">
        <v>101</v>
      </c>
      <c r="G46" s="26">
        <v>3.7</v>
      </c>
      <c r="H46" s="26">
        <f>G46+H45</f>
        <v>20.8</v>
      </c>
      <c r="I46" s="27">
        <f t="shared" si="1"/>
        <v>120.89999999999999</v>
      </c>
      <c r="J46" s="56"/>
      <c r="K46" s="5"/>
      <c r="L46" s="5" t="s">
        <v>22</v>
      </c>
      <c r="M46" s="40"/>
      <c r="N46"/>
      <c r="O46"/>
      <c r="P46"/>
      <c r="Q46"/>
      <c r="R46"/>
      <c r="S46"/>
      <c r="T46"/>
      <c r="U46"/>
      <c r="V46"/>
    </row>
    <row r="47" spans="1:23" ht="18" customHeight="1">
      <c r="A47" s="32">
        <v>48</v>
      </c>
      <c r="B47" s="59" t="s">
        <v>43</v>
      </c>
      <c r="C47" s="62" t="s">
        <v>49</v>
      </c>
      <c r="D47" s="5"/>
      <c r="E47" s="14"/>
      <c r="F47" s="6"/>
      <c r="G47" s="26">
        <v>0.1</v>
      </c>
      <c r="H47" s="26">
        <f t="shared" ref="H47" si="2">H46+G47</f>
        <v>20.900000000000002</v>
      </c>
      <c r="I47" s="27">
        <f t="shared" si="1"/>
        <v>120.99999999999999</v>
      </c>
      <c r="J47" s="56"/>
      <c r="K47" s="5"/>
      <c r="M47" s="40"/>
      <c r="N47"/>
      <c r="O47"/>
      <c r="P47"/>
      <c r="Q47"/>
      <c r="R47"/>
      <c r="S47"/>
      <c r="T47"/>
      <c r="U47"/>
      <c r="V47"/>
    </row>
    <row r="48" spans="1:23" ht="74.25" customHeight="1">
      <c r="A48" s="70">
        <v>49</v>
      </c>
      <c r="B48" s="71"/>
      <c r="C48" s="72"/>
      <c r="D48" s="88" t="s">
        <v>116</v>
      </c>
      <c r="E48" s="73"/>
      <c r="F48" s="74" t="s">
        <v>18</v>
      </c>
      <c r="G48" s="75">
        <v>0.2</v>
      </c>
      <c r="H48" s="75">
        <f t="shared" ref="H48" si="3">G48+H47</f>
        <v>21.1</v>
      </c>
      <c r="I48" s="75">
        <f t="shared" si="1"/>
        <v>121.19999999999999</v>
      </c>
      <c r="J48" s="80" t="s">
        <v>23</v>
      </c>
      <c r="K48" s="80"/>
      <c r="L48" s="78" t="s">
        <v>124</v>
      </c>
      <c r="M48" s="79">
        <f>I48-I43</f>
        <v>21.099999999999994</v>
      </c>
      <c r="N48" s="10"/>
      <c r="P48" s="10"/>
      <c r="Q48" s="10"/>
      <c r="R48" s="10"/>
      <c r="S48" s="10"/>
    </row>
    <row r="49" spans="1:22" ht="18" customHeight="1">
      <c r="A49" s="32">
        <v>50</v>
      </c>
      <c r="B49" s="58" t="s">
        <v>41</v>
      </c>
      <c r="C49" s="62" t="s">
        <v>49</v>
      </c>
      <c r="D49" s="50" t="s">
        <v>67</v>
      </c>
      <c r="E49" s="14"/>
      <c r="F49" s="6" t="s">
        <v>18</v>
      </c>
      <c r="G49" s="26">
        <v>1.1000000000000001</v>
      </c>
      <c r="H49" s="26">
        <f t="shared" ref="H49" si="4">H48+G49</f>
        <v>22.200000000000003</v>
      </c>
      <c r="I49" s="27">
        <f t="shared" si="1"/>
        <v>122.29999999999998</v>
      </c>
      <c r="J49" s="56"/>
      <c r="K49" s="5"/>
      <c r="L49" s="5"/>
      <c r="M49" s="40"/>
      <c r="N49"/>
      <c r="O49"/>
      <c r="P49"/>
      <c r="Q49"/>
      <c r="R49"/>
      <c r="S49"/>
      <c r="T49"/>
      <c r="U49"/>
      <c r="V49"/>
    </row>
    <row r="50" spans="1:22" ht="18" customHeight="1">
      <c r="A50" s="32">
        <v>51</v>
      </c>
      <c r="B50" s="59" t="s">
        <v>43</v>
      </c>
      <c r="C50" s="62"/>
      <c r="D50" s="5"/>
      <c r="E50" s="14"/>
      <c r="F50" s="6" t="s">
        <v>103</v>
      </c>
      <c r="G50" s="26">
        <v>0.2</v>
      </c>
      <c r="H50" s="26">
        <f t="shared" ref="H50" si="5">G50+H49</f>
        <v>22.400000000000002</v>
      </c>
      <c r="I50" s="27">
        <f t="shared" si="1"/>
        <v>122.49999999999999</v>
      </c>
      <c r="J50" s="56"/>
      <c r="K50" s="5"/>
      <c r="L50" s="5"/>
      <c r="M50" s="40"/>
      <c r="N50"/>
      <c r="O50"/>
      <c r="P50"/>
      <c r="Q50"/>
      <c r="R50"/>
      <c r="S50"/>
      <c r="T50"/>
      <c r="U50"/>
      <c r="V50"/>
    </row>
    <row r="51" spans="1:22" ht="18" customHeight="1">
      <c r="A51" s="32">
        <v>52</v>
      </c>
      <c r="B51" s="69" t="s">
        <v>54</v>
      </c>
      <c r="C51" s="62"/>
      <c r="D51" s="5" t="s">
        <v>17</v>
      </c>
      <c r="E51" s="14"/>
      <c r="F51" s="6" t="s">
        <v>104</v>
      </c>
      <c r="G51" s="26">
        <v>1.1000000000000001</v>
      </c>
      <c r="H51" s="26">
        <f t="shared" ref="H51" si="6">H50+G51</f>
        <v>23.500000000000004</v>
      </c>
      <c r="I51" s="27">
        <f t="shared" si="1"/>
        <v>123.59999999999998</v>
      </c>
      <c r="J51" s="69" t="s">
        <v>54</v>
      </c>
      <c r="K51" s="5"/>
      <c r="L51" s="5" t="s">
        <v>86</v>
      </c>
      <c r="M51" s="40"/>
      <c r="N51"/>
      <c r="O51"/>
      <c r="P51"/>
      <c r="Q51"/>
      <c r="R51"/>
      <c r="S51"/>
      <c r="T51"/>
      <c r="U51"/>
      <c r="V51"/>
    </row>
    <row r="52" spans="1:22" ht="18" customHeight="1">
      <c r="A52" s="32">
        <v>53</v>
      </c>
      <c r="B52" s="58" t="s">
        <v>41</v>
      </c>
      <c r="C52" s="62" t="s">
        <v>49</v>
      </c>
      <c r="D52" s="5"/>
      <c r="E52" s="14"/>
      <c r="F52" s="6" t="s">
        <v>101</v>
      </c>
      <c r="G52" s="26">
        <v>0.8</v>
      </c>
      <c r="H52" s="26">
        <f t="shared" ref="H52" si="7">G52+H51</f>
        <v>24.300000000000004</v>
      </c>
      <c r="I52" s="27">
        <f t="shared" si="1"/>
        <v>124.39999999999998</v>
      </c>
      <c r="J52" s="56"/>
      <c r="K52" s="5"/>
      <c r="L52" s="5" t="s">
        <v>24</v>
      </c>
      <c r="M52" s="40"/>
      <c r="N52"/>
      <c r="O52"/>
      <c r="P52"/>
      <c r="Q52"/>
      <c r="R52"/>
      <c r="S52"/>
      <c r="T52"/>
      <c r="U52"/>
      <c r="V52"/>
    </row>
    <row r="53" spans="1:22" ht="18" customHeight="1">
      <c r="A53" s="32">
        <v>54</v>
      </c>
      <c r="B53" s="59" t="s">
        <v>43</v>
      </c>
      <c r="C53" s="62"/>
      <c r="D53" s="5"/>
      <c r="E53" s="14"/>
      <c r="F53" s="6" t="s">
        <v>100</v>
      </c>
      <c r="G53" s="26">
        <v>0.7</v>
      </c>
      <c r="H53" s="26">
        <f t="shared" ref="H53" si="8">H52+G53</f>
        <v>25.000000000000004</v>
      </c>
      <c r="I53" s="27">
        <f t="shared" si="1"/>
        <v>125.09999999999998</v>
      </c>
      <c r="J53" s="56"/>
      <c r="K53" s="5"/>
      <c r="L53" s="5"/>
      <c r="M53" s="40"/>
      <c r="N53"/>
      <c r="O53"/>
      <c r="P53"/>
      <c r="Q53"/>
      <c r="R53"/>
      <c r="S53"/>
      <c r="T53"/>
      <c r="U53"/>
      <c r="V53"/>
    </row>
    <row r="54" spans="1:22" ht="18" customHeight="1">
      <c r="A54" s="32">
        <v>55</v>
      </c>
      <c r="B54" s="58" t="s">
        <v>61</v>
      </c>
      <c r="C54" s="62" t="s">
        <v>49</v>
      </c>
      <c r="D54" s="5" t="s">
        <v>68</v>
      </c>
      <c r="E54" s="14" t="s">
        <v>19</v>
      </c>
      <c r="F54" s="6" t="s">
        <v>101</v>
      </c>
      <c r="G54" s="26">
        <v>14.5</v>
      </c>
      <c r="H54" s="26">
        <f t="shared" ref="H54" si="9">G54+H53</f>
        <v>39.5</v>
      </c>
      <c r="I54" s="27">
        <f t="shared" si="1"/>
        <v>139.59999999999997</v>
      </c>
      <c r="J54" s="56"/>
      <c r="K54" s="5"/>
      <c r="L54" s="5"/>
      <c r="M54" s="40"/>
      <c r="N54"/>
      <c r="O54"/>
      <c r="P54"/>
      <c r="Q54"/>
      <c r="R54"/>
      <c r="S54"/>
      <c r="T54"/>
      <c r="U54"/>
      <c r="V54"/>
    </row>
    <row r="55" spans="1:22" ht="18" customHeight="1">
      <c r="A55" s="32">
        <v>56</v>
      </c>
      <c r="B55" s="58" t="s">
        <v>61</v>
      </c>
      <c r="C55" s="62" t="s">
        <v>49</v>
      </c>
      <c r="D55" s="5" t="s">
        <v>84</v>
      </c>
      <c r="E55" s="14"/>
      <c r="F55" s="6" t="s">
        <v>99</v>
      </c>
      <c r="G55" s="26">
        <v>1.7</v>
      </c>
      <c r="H55" s="26">
        <f t="shared" ref="H55" si="10">H54+G55</f>
        <v>41.2</v>
      </c>
      <c r="I55" s="27">
        <f t="shared" si="1"/>
        <v>141.29999999999995</v>
      </c>
      <c r="J55" s="56"/>
      <c r="K55" s="5"/>
      <c r="L55" s="5"/>
      <c r="M55" s="40"/>
      <c r="N55"/>
      <c r="O55"/>
      <c r="P55"/>
      <c r="Q55"/>
      <c r="R55"/>
      <c r="S55"/>
      <c r="T55"/>
      <c r="U55"/>
      <c r="V55"/>
    </row>
    <row r="56" spans="1:22" ht="18" customHeight="1">
      <c r="A56" s="32">
        <v>57</v>
      </c>
      <c r="B56" s="58" t="s">
        <v>61</v>
      </c>
      <c r="C56" s="62" t="s">
        <v>49</v>
      </c>
      <c r="D56" s="5" t="s">
        <v>83</v>
      </c>
      <c r="E56" s="14"/>
      <c r="F56" s="6"/>
      <c r="G56" s="26">
        <v>1.7</v>
      </c>
      <c r="H56" s="26">
        <f t="shared" ref="H56" si="11">G56+H55</f>
        <v>42.900000000000006</v>
      </c>
      <c r="I56" s="27">
        <f t="shared" si="1"/>
        <v>142.99999999999994</v>
      </c>
      <c r="J56" s="56"/>
      <c r="K56" s="5"/>
      <c r="L56" s="5"/>
      <c r="M56" s="40"/>
      <c r="N56"/>
      <c r="O56"/>
      <c r="P56"/>
      <c r="Q56"/>
      <c r="R56"/>
      <c r="S56"/>
      <c r="T56"/>
      <c r="U56"/>
      <c r="V56"/>
    </row>
    <row r="57" spans="1:22" ht="18" customHeight="1">
      <c r="A57" s="32">
        <v>58</v>
      </c>
      <c r="B57" s="64" t="s">
        <v>50</v>
      </c>
      <c r="C57" s="62" t="s">
        <v>49</v>
      </c>
      <c r="D57" s="5" t="s">
        <v>82</v>
      </c>
      <c r="E57" s="14" t="s">
        <v>19</v>
      </c>
      <c r="F57" s="6" t="s">
        <v>15</v>
      </c>
      <c r="G57" s="26">
        <v>0.8</v>
      </c>
      <c r="H57" s="26">
        <f t="shared" ref="H57" si="12">H56+G57</f>
        <v>43.7</v>
      </c>
      <c r="I57" s="27">
        <f t="shared" si="1"/>
        <v>143.79999999999995</v>
      </c>
      <c r="J57" s="68"/>
      <c r="K57" s="5"/>
      <c r="L57" s="5" t="s">
        <v>87</v>
      </c>
      <c r="M57" s="40"/>
      <c r="N57"/>
      <c r="O57"/>
      <c r="P57"/>
      <c r="Q57"/>
      <c r="R57"/>
      <c r="S57"/>
      <c r="T57"/>
      <c r="U57"/>
      <c r="V57"/>
    </row>
    <row r="58" spans="1:22" ht="18" customHeight="1">
      <c r="A58" s="32">
        <v>59</v>
      </c>
      <c r="B58" s="64" t="s">
        <v>50</v>
      </c>
      <c r="C58" s="62"/>
      <c r="D58" s="5"/>
      <c r="E58" s="14"/>
      <c r="F58" s="6" t="s">
        <v>98</v>
      </c>
      <c r="G58" s="26">
        <v>1.7</v>
      </c>
      <c r="H58" s="26">
        <f t="shared" ref="H58" si="13">G58+H57</f>
        <v>45.400000000000006</v>
      </c>
      <c r="I58" s="27">
        <f t="shared" si="1"/>
        <v>145.49999999999994</v>
      </c>
      <c r="J58" s="56"/>
      <c r="K58" s="5"/>
      <c r="L58" s="5"/>
      <c r="M58" s="40"/>
      <c r="N58"/>
      <c r="O58"/>
      <c r="P58"/>
      <c r="R58"/>
      <c r="S58"/>
      <c r="T58"/>
      <c r="U58"/>
      <c r="V58"/>
    </row>
    <row r="59" spans="1:22" ht="18" customHeight="1">
      <c r="A59" s="32">
        <v>60</v>
      </c>
      <c r="B59" s="58" t="s">
        <v>61</v>
      </c>
      <c r="C59" s="62" t="s">
        <v>49</v>
      </c>
      <c r="D59" s="5" t="s">
        <v>81</v>
      </c>
      <c r="E59" s="14"/>
      <c r="F59" s="6" t="s">
        <v>98</v>
      </c>
      <c r="G59" s="26">
        <v>6.9</v>
      </c>
      <c r="H59" s="26">
        <f t="shared" ref="H59" si="14">H58+G59</f>
        <v>52.300000000000004</v>
      </c>
      <c r="I59" s="27">
        <f t="shared" si="1"/>
        <v>152.39999999999995</v>
      </c>
      <c r="J59" s="56"/>
      <c r="K59" s="5"/>
      <c r="L59" s="5" t="s">
        <v>34</v>
      </c>
      <c r="M59" s="40"/>
      <c r="N59"/>
      <c r="O59"/>
      <c r="P59"/>
      <c r="R59"/>
      <c r="S59"/>
      <c r="T59"/>
      <c r="U59"/>
      <c r="V59"/>
    </row>
    <row r="60" spans="1:22" ht="18" customHeight="1">
      <c r="A60" s="32">
        <v>61</v>
      </c>
      <c r="B60" s="58" t="s">
        <v>61</v>
      </c>
      <c r="C60" s="62" t="s">
        <v>49</v>
      </c>
      <c r="D60" s="5" t="s">
        <v>80</v>
      </c>
      <c r="E60" s="14" t="s">
        <v>19</v>
      </c>
      <c r="F60" s="6" t="s">
        <v>6</v>
      </c>
      <c r="G60" s="26">
        <v>3.9</v>
      </c>
      <c r="H60" s="26">
        <f t="shared" ref="H60" si="15">G60+H59</f>
        <v>56.2</v>
      </c>
      <c r="I60" s="27">
        <f t="shared" si="1"/>
        <v>156.29999999999995</v>
      </c>
      <c r="J60" s="56"/>
      <c r="K60" s="5"/>
      <c r="L60" s="5" t="s">
        <v>28</v>
      </c>
      <c r="M60" s="40"/>
      <c r="N60"/>
      <c r="O60"/>
      <c r="P60"/>
      <c r="R60"/>
      <c r="S60"/>
      <c r="T60"/>
      <c r="U60"/>
      <c r="V60"/>
    </row>
    <row r="61" spans="1:22" ht="58.5" customHeight="1">
      <c r="A61" s="70">
        <v>62</v>
      </c>
      <c r="B61" s="71"/>
      <c r="C61" s="72"/>
      <c r="D61" s="88" t="s">
        <v>117</v>
      </c>
      <c r="E61" s="73"/>
      <c r="F61" s="74" t="s">
        <v>6</v>
      </c>
      <c r="G61" s="75">
        <v>0.9</v>
      </c>
      <c r="H61" s="75">
        <f t="shared" ref="H61" si="16">H60+G61</f>
        <v>57.1</v>
      </c>
      <c r="I61" s="75">
        <f t="shared" si="1"/>
        <v>157.19999999999996</v>
      </c>
      <c r="J61" s="80" t="s">
        <v>23</v>
      </c>
      <c r="K61" s="77"/>
      <c r="L61" s="78" t="s">
        <v>125</v>
      </c>
      <c r="M61" s="79">
        <f>I61-I48</f>
        <v>35.999999999999972</v>
      </c>
      <c r="N61" s="10"/>
      <c r="P61"/>
      <c r="R61"/>
      <c r="S61" s="10"/>
    </row>
    <row r="62" spans="1:22" ht="17.25" customHeight="1">
      <c r="A62" s="32">
        <v>63</v>
      </c>
      <c r="B62" s="58"/>
      <c r="C62" s="62" t="s">
        <v>49</v>
      </c>
      <c r="D62" s="5" t="s">
        <v>79</v>
      </c>
      <c r="E62" s="14" t="s">
        <v>7</v>
      </c>
      <c r="F62" s="5" t="s">
        <v>6</v>
      </c>
      <c r="G62" s="26">
        <v>0.8</v>
      </c>
      <c r="H62" s="26">
        <f t="shared" ref="H62" si="17">G62+H61</f>
        <v>57.9</v>
      </c>
      <c r="I62" s="27">
        <f t="shared" si="1"/>
        <v>157.99999999999997</v>
      </c>
      <c r="J62" s="56"/>
      <c r="K62" s="8"/>
      <c r="L62" s="8" t="s">
        <v>29</v>
      </c>
      <c r="M62" s="44"/>
      <c r="N62" s="10"/>
      <c r="P62"/>
      <c r="R62"/>
      <c r="S62"/>
      <c r="T62" s="11"/>
    </row>
    <row r="63" spans="1:22" ht="17.25" customHeight="1">
      <c r="A63" s="32">
        <v>64</v>
      </c>
      <c r="B63" s="58" t="s">
        <v>51</v>
      </c>
      <c r="C63" s="62" t="s">
        <v>49</v>
      </c>
      <c r="D63" s="5" t="s">
        <v>78</v>
      </c>
      <c r="E63" s="14"/>
      <c r="F63" s="5" t="s">
        <v>97</v>
      </c>
      <c r="G63" s="26">
        <v>0.8</v>
      </c>
      <c r="H63" s="26">
        <f t="shared" ref="H63" si="18">H62+G63</f>
        <v>58.699999999999996</v>
      </c>
      <c r="I63" s="27">
        <f t="shared" si="1"/>
        <v>158.79999999999998</v>
      </c>
      <c r="J63" s="56"/>
      <c r="K63" s="8"/>
      <c r="L63" s="8"/>
      <c r="M63" s="44"/>
      <c r="N63" s="10"/>
      <c r="P63"/>
      <c r="R63"/>
      <c r="S63"/>
      <c r="T63" s="11"/>
    </row>
    <row r="64" spans="1:22" ht="17.25" customHeight="1">
      <c r="A64" s="32">
        <v>65</v>
      </c>
      <c r="B64" s="58" t="s">
        <v>41</v>
      </c>
      <c r="C64" s="62" t="s">
        <v>49</v>
      </c>
      <c r="D64" s="5" t="s">
        <v>77</v>
      </c>
      <c r="E64" s="14"/>
      <c r="F64" s="6" t="s">
        <v>105</v>
      </c>
      <c r="G64" s="26">
        <v>0.1</v>
      </c>
      <c r="H64" s="26">
        <f t="shared" ref="H64" si="19">G64+H63</f>
        <v>58.8</v>
      </c>
      <c r="I64" s="27">
        <f t="shared" si="1"/>
        <v>158.89999999999998</v>
      </c>
      <c r="J64" s="56"/>
      <c r="K64" s="8"/>
      <c r="L64" s="9"/>
      <c r="M64" s="44"/>
      <c r="N64" s="10"/>
      <c r="P64"/>
      <c r="R64"/>
      <c r="S64"/>
      <c r="T64" s="11"/>
    </row>
    <row r="65" spans="1:20" ht="17.25" customHeight="1">
      <c r="A65" s="32">
        <v>66</v>
      </c>
      <c r="B65" s="58" t="s">
        <v>41</v>
      </c>
      <c r="C65" s="62" t="s">
        <v>49</v>
      </c>
      <c r="D65" s="5" t="s">
        <v>76</v>
      </c>
      <c r="E65" s="17"/>
      <c r="F65" s="6" t="s">
        <v>105</v>
      </c>
      <c r="G65" s="26">
        <v>0.8</v>
      </c>
      <c r="H65" s="26">
        <f t="shared" ref="H65" si="20">H64+G65</f>
        <v>59.599999999999994</v>
      </c>
      <c r="I65" s="27">
        <f t="shared" si="1"/>
        <v>159.69999999999999</v>
      </c>
      <c r="J65" s="56"/>
      <c r="K65" s="18"/>
      <c r="L65" s="5" t="s">
        <v>88</v>
      </c>
      <c r="M65" s="45"/>
      <c r="N65" s="10"/>
      <c r="P65"/>
      <c r="R65"/>
      <c r="S65"/>
      <c r="T65" s="11"/>
    </row>
    <row r="66" spans="1:20" ht="17.25" customHeight="1">
      <c r="A66" s="32">
        <v>67</v>
      </c>
      <c r="B66" s="58" t="s">
        <v>52</v>
      </c>
      <c r="C66" s="62" t="s">
        <v>49</v>
      </c>
      <c r="D66" s="5"/>
      <c r="E66" s="17"/>
      <c r="F66" s="6" t="s">
        <v>97</v>
      </c>
      <c r="G66" s="26">
        <v>1.7</v>
      </c>
      <c r="H66" s="26">
        <f t="shared" ref="H66" si="21">G66+H65</f>
        <v>61.3</v>
      </c>
      <c r="I66" s="27">
        <f t="shared" si="1"/>
        <v>161.39999999999998</v>
      </c>
      <c r="J66" s="56"/>
      <c r="K66" s="18"/>
      <c r="L66" s="18" t="s">
        <v>30</v>
      </c>
      <c r="M66" s="45"/>
      <c r="N66" s="10"/>
      <c r="P66"/>
      <c r="R66"/>
      <c r="S66"/>
      <c r="T66" s="11"/>
    </row>
    <row r="67" spans="1:20" ht="17.25" customHeight="1">
      <c r="A67" s="32">
        <v>68</v>
      </c>
      <c r="B67" s="64" t="s">
        <v>50</v>
      </c>
      <c r="C67" s="62"/>
      <c r="D67" s="5"/>
      <c r="E67" s="17"/>
      <c r="F67" s="6"/>
      <c r="G67" s="26">
        <v>3.2</v>
      </c>
      <c r="H67" s="26">
        <f t="shared" ref="H67" si="22">H66+G67</f>
        <v>64.5</v>
      </c>
      <c r="I67" s="27">
        <f t="shared" ref="I67:I83" si="23">I66+G67</f>
        <v>164.59999999999997</v>
      </c>
      <c r="J67" s="56"/>
      <c r="K67" s="18"/>
      <c r="L67" s="18" t="s">
        <v>89</v>
      </c>
      <c r="M67" s="45"/>
      <c r="N67" s="10"/>
      <c r="P67"/>
      <c r="R67"/>
      <c r="S67"/>
      <c r="T67" s="11"/>
    </row>
    <row r="68" spans="1:20" ht="17.25" customHeight="1">
      <c r="A68" s="32">
        <v>69</v>
      </c>
      <c r="B68" s="59" t="s">
        <v>42</v>
      </c>
      <c r="C68" s="62" t="s">
        <v>49</v>
      </c>
      <c r="D68" s="5"/>
      <c r="E68" s="17"/>
      <c r="F68" s="6" t="s">
        <v>97</v>
      </c>
      <c r="G68" s="26">
        <v>7.7</v>
      </c>
      <c r="H68" s="26">
        <f t="shared" ref="H68" si="24">G68+H67</f>
        <v>72.2</v>
      </c>
      <c r="I68" s="27">
        <f t="shared" si="23"/>
        <v>172.29999999999995</v>
      </c>
      <c r="J68" s="56"/>
      <c r="K68" s="18"/>
      <c r="L68" s="18" t="s">
        <v>30</v>
      </c>
      <c r="M68" s="45"/>
      <c r="N68" s="10"/>
      <c r="P68"/>
      <c r="R68"/>
      <c r="S68"/>
      <c r="T68" s="11"/>
    </row>
    <row r="69" spans="1:20" ht="17.25" customHeight="1">
      <c r="A69" s="32">
        <v>70</v>
      </c>
      <c r="B69" s="64" t="s">
        <v>50</v>
      </c>
      <c r="C69" s="62"/>
      <c r="D69" s="5"/>
      <c r="E69" s="17"/>
      <c r="F69" s="6"/>
      <c r="G69" s="26">
        <v>1</v>
      </c>
      <c r="H69" s="26">
        <f t="shared" ref="H69" si="25">H68+G69</f>
        <v>73.2</v>
      </c>
      <c r="I69" s="27">
        <f t="shared" si="23"/>
        <v>173.29999999999995</v>
      </c>
      <c r="J69" s="56"/>
      <c r="K69" s="18"/>
      <c r="L69" s="54" t="s">
        <v>90</v>
      </c>
      <c r="M69" s="45"/>
      <c r="N69" s="10"/>
      <c r="P69"/>
      <c r="R69"/>
      <c r="S69"/>
      <c r="T69" s="11"/>
    </row>
    <row r="70" spans="1:20" ht="17.25" customHeight="1">
      <c r="A70" s="32">
        <v>71</v>
      </c>
      <c r="B70" s="58" t="s">
        <v>52</v>
      </c>
      <c r="C70" s="62" t="s">
        <v>49</v>
      </c>
      <c r="D70" s="5" t="s">
        <v>75</v>
      </c>
      <c r="E70" s="17"/>
      <c r="F70" s="6" t="s">
        <v>97</v>
      </c>
      <c r="G70" s="85">
        <v>5.33</v>
      </c>
      <c r="H70" s="85">
        <f t="shared" ref="H70" si="26">G70+H69</f>
        <v>78.53</v>
      </c>
      <c r="I70" s="27">
        <f t="shared" si="23"/>
        <v>178.62999999999997</v>
      </c>
      <c r="J70" s="56"/>
      <c r="K70" s="18"/>
      <c r="L70" s="18"/>
      <c r="M70" s="45"/>
      <c r="N70" s="10"/>
      <c r="P70"/>
      <c r="R70"/>
      <c r="S70"/>
      <c r="T70" s="11"/>
    </row>
    <row r="71" spans="1:20" ht="17.25" customHeight="1">
      <c r="A71" s="32">
        <v>72</v>
      </c>
      <c r="B71" s="58" t="s">
        <v>52</v>
      </c>
      <c r="C71" s="62" t="s">
        <v>49</v>
      </c>
      <c r="D71" s="5"/>
      <c r="E71" s="17"/>
      <c r="F71" s="6" t="s">
        <v>8</v>
      </c>
      <c r="G71" s="85">
        <v>0.03</v>
      </c>
      <c r="H71" s="85">
        <f t="shared" ref="H71" si="27">H70+G71</f>
        <v>78.56</v>
      </c>
      <c r="I71" s="27">
        <f t="shared" si="23"/>
        <v>178.65999999999997</v>
      </c>
      <c r="J71" s="56"/>
      <c r="K71" s="18"/>
      <c r="L71" s="18" t="s">
        <v>30</v>
      </c>
      <c r="M71" s="45"/>
      <c r="N71" s="10"/>
      <c r="P71"/>
      <c r="R71"/>
      <c r="S71"/>
      <c r="T71" s="11"/>
    </row>
    <row r="72" spans="1:20" ht="17.25" customHeight="1">
      <c r="A72" s="32">
        <v>73</v>
      </c>
      <c r="B72" s="64" t="s">
        <v>50</v>
      </c>
      <c r="C72" s="62"/>
      <c r="D72" s="5"/>
      <c r="E72" s="17"/>
      <c r="F72" s="6"/>
      <c r="G72" s="26">
        <v>1.2</v>
      </c>
      <c r="H72" s="26">
        <f t="shared" ref="H72" si="28">G72+H71</f>
        <v>79.760000000000005</v>
      </c>
      <c r="I72" s="27">
        <f t="shared" si="23"/>
        <v>179.85999999999996</v>
      </c>
      <c r="J72" s="56"/>
      <c r="K72" s="18"/>
      <c r="L72" s="18"/>
      <c r="M72" s="45"/>
      <c r="N72" s="10"/>
      <c r="P72"/>
      <c r="R72"/>
      <c r="S72"/>
      <c r="T72" s="11"/>
    </row>
    <row r="73" spans="1:20" ht="17.25" customHeight="1">
      <c r="A73" s="32">
        <v>74</v>
      </c>
      <c r="B73" s="58" t="s">
        <v>41</v>
      </c>
      <c r="C73" s="62" t="s">
        <v>49</v>
      </c>
      <c r="D73" s="5" t="s">
        <v>74</v>
      </c>
      <c r="E73" s="17"/>
      <c r="F73" s="6" t="s">
        <v>8</v>
      </c>
      <c r="G73" s="26">
        <v>1.4</v>
      </c>
      <c r="H73" s="26">
        <f t="shared" ref="H73" si="29">H72+G73</f>
        <v>81.160000000000011</v>
      </c>
      <c r="I73" s="27">
        <f t="shared" si="23"/>
        <v>181.25999999999996</v>
      </c>
      <c r="J73" s="56"/>
      <c r="K73" s="18"/>
      <c r="L73" s="5" t="s">
        <v>31</v>
      </c>
      <c r="M73" s="45"/>
      <c r="N73" s="10"/>
      <c r="P73"/>
      <c r="R73"/>
      <c r="S73"/>
      <c r="T73" s="11"/>
    </row>
    <row r="74" spans="1:20" ht="17.25" customHeight="1">
      <c r="A74" s="32">
        <v>75</v>
      </c>
      <c r="B74" s="59" t="s">
        <v>42</v>
      </c>
      <c r="C74" s="62" t="s">
        <v>49</v>
      </c>
      <c r="D74" s="5" t="s">
        <v>73</v>
      </c>
      <c r="E74" s="17"/>
      <c r="F74" s="6" t="s">
        <v>96</v>
      </c>
      <c r="G74" s="26">
        <v>0.9</v>
      </c>
      <c r="H74" s="26">
        <f t="shared" ref="H74" si="30">G74+H73</f>
        <v>82.060000000000016</v>
      </c>
      <c r="I74" s="27">
        <f t="shared" si="23"/>
        <v>182.15999999999997</v>
      </c>
      <c r="J74" s="56"/>
      <c r="K74" s="18"/>
      <c r="L74" s="8"/>
      <c r="M74" s="45"/>
      <c r="N74" s="10"/>
      <c r="P74"/>
      <c r="R74"/>
      <c r="S74"/>
      <c r="T74" s="11"/>
    </row>
    <row r="75" spans="1:20" ht="17.25" customHeight="1">
      <c r="A75" s="32">
        <v>76</v>
      </c>
      <c r="B75" s="59" t="s">
        <v>43</v>
      </c>
      <c r="C75" s="62" t="s">
        <v>49</v>
      </c>
      <c r="D75" s="5"/>
      <c r="E75" s="17"/>
      <c r="F75" s="6"/>
      <c r="G75" s="26">
        <v>2.1</v>
      </c>
      <c r="H75" s="26">
        <f t="shared" ref="H75" si="31">H74+G75</f>
        <v>84.160000000000011</v>
      </c>
      <c r="I75" s="27">
        <f t="shared" si="23"/>
        <v>184.25999999999996</v>
      </c>
      <c r="J75" s="56"/>
      <c r="K75" s="18"/>
      <c r="L75" s="18"/>
      <c r="M75" s="45"/>
      <c r="N75" s="10"/>
      <c r="P75"/>
      <c r="R75"/>
      <c r="S75"/>
      <c r="T75" s="11"/>
    </row>
    <row r="76" spans="1:20" ht="17.25" customHeight="1">
      <c r="A76" s="32">
        <v>77</v>
      </c>
      <c r="B76" s="58" t="s">
        <v>41</v>
      </c>
      <c r="C76" s="62" t="s">
        <v>49</v>
      </c>
      <c r="D76" s="5" t="s">
        <v>72</v>
      </c>
      <c r="E76" s="17" t="s">
        <v>19</v>
      </c>
      <c r="F76" s="6" t="s">
        <v>8</v>
      </c>
      <c r="G76" s="26">
        <v>8.6999999999999993</v>
      </c>
      <c r="H76" s="26">
        <f t="shared" ref="H76" si="32">G76+H75</f>
        <v>92.860000000000014</v>
      </c>
      <c r="I76" s="27">
        <f t="shared" si="23"/>
        <v>192.95999999999995</v>
      </c>
      <c r="J76" s="56"/>
      <c r="K76" s="18"/>
      <c r="L76" s="5" t="s">
        <v>35</v>
      </c>
      <c r="M76" s="45"/>
      <c r="N76" s="10"/>
      <c r="P76"/>
      <c r="R76"/>
      <c r="S76"/>
      <c r="T76" s="11"/>
    </row>
    <row r="77" spans="1:20" ht="17.25" customHeight="1">
      <c r="A77" s="32">
        <v>78</v>
      </c>
      <c r="B77" s="58" t="s">
        <v>41</v>
      </c>
      <c r="C77" s="62" t="s">
        <v>49</v>
      </c>
      <c r="D77" s="5" t="s">
        <v>71</v>
      </c>
      <c r="E77" s="17"/>
      <c r="F77" s="6"/>
      <c r="G77" s="26">
        <v>2.5</v>
      </c>
      <c r="H77" s="26">
        <f t="shared" ref="H77" si="33">H76+G77</f>
        <v>95.360000000000014</v>
      </c>
      <c r="I77" s="27">
        <f t="shared" si="23"/>
        <v>195.45999999999995</v>
      </c>
      <c r="J77" s="56"/>
      <c r="K77" s="18"/>
      <c r="L77" s="8"/>
      <c r="M77" s="45"/>
      <c r="N77" s="10"/>
      <c r="P77"/>
      <c r="R77"/>
      <c r="S77"/>
      <c r="T77" s="11"/>
    </row>
    <row r="78" spans="1:20" ht="17.25" customHeight="1">
      <c r="A78" s="32">
        <v>79</v>
      </c>
      <c r="B78" s="58" t="s">
        <v>41</v>
      </c>
      <c r="C78" s="62" t="s">
        <v>49</v>
      </c>
      <c r="D78" s="5" t="s">
        <v>70</v>
      </c>
      <c r="E78" s="17"/>
      <c r="F78" s="6" t="s">
        <v>6</v>
      </c>
      <c r="G78" s="26">
        <v>1.1000000000000001</v>
      </c>
      <c r="H78" s="26">
        <f t="shared" ref="H78" si="34">G78+H77</f>
        <v>96.460000000000008</v>
      </c>
      <c r="I78" s="27">
        <f t="shared" si="23"/>
        <v>196.55999999999995</v>
      </c>
      <c r="J78" s="56"/>
      <c r="K78" s="18"/>
      <c r="L78" s="18"/>
      <c r="M78" s="45"/>
      <c r="N78" s="10"/>
      <c r="P78"/>
      <c r="R78"/>
      <c r="S78"/>
      <c r="T78" s="11"/>
    </row>
    <row r="79" spans="1:20" ht="17.25" customHeight="1">
      <c r="A79" s="32">
        <v>80</v>
      </c>
      <c r="B79" s="58" t="s">
        <v>41</v>
      </c>
      <c r="C79" s="62" t="s">
        <v>49</v>
      </c>
      <c r="D79" s="5"/>
      <c r="E79" s="17"/>
      <c r="F79" s="6"/>
      <c r="G79" s="26">
        <v>0.9</v>
      </c>
      <c r="H79" s="26">
        <f t="shared" ref="H79" si="35">H78+G79</f>
        <v>97.360000000000014</v>
      </c>
      <c r="I79" s="27">
        <f t="shared" si="23"/>
        <v>197.45999999999995</v>
      </c>
      <c r="J79" s="56"/>
      <c r="K79" s="18"/>
      <c r="L79" s="18"/>
      <c r="M79" s="45"/>
      <c r="N79" s="10"/>
      <c r="P79"/>
      <c r="R79"/>
      <c r="S79"/>
      <c r="T79" s="11"/>
    </row>
    <row r="80" spans="1:20" ht="17.25" customHeight="1">
      <c r="A80" s="32">
        <v>81</v>
      </c>
      <c r="B80" s="59" t="s">
        <v>43</v>
      </c>
      <c r="C80" s="62" t="s">
        <v>49</v>
      </c>
      <c r="D80" s="5" t="s">
        <v>69</v>
      </c>
      <c r="E80" s="17"/>
      <c r="F80" s="6" t="s">
        <v>95</v>
      </c>
      <c r="G80" s="26">
        <v>2</v>
      </c>
      <c r="H80" s="26">
        <f t="shared" ref="H80" si="36">G80+H79</f>
        <v>99.360000000000014</v>
      </c>
      <c r="I80" s="27">
        <f t="shared" si="23"/>
        <v>199.45999999999995</v>
      </c>
      <c r="J80" s="56"/>
      <c r="K80" s="18"/>
      <c r="L80" s="18"/>
      <c r="M80" s="45"/>
      <c r="N80" s="10"/>
      <c r="P80"/>
      <c r="R80"/>
      <c r="S80"/>
      <c r="T80" s="11"/>
    </row>
    <row r="81" spans="1:22" ht="17.25" customHeight="1">
      <c r="A81" s="32">
        <v>82</v>
      </c>
      <c r="B81" s="58" t="s">
        <v>52</v>
      </c>
      <c r="C81" s="62" t="s">
        <v>49</v>
      </c>
      <c r="D81" s="5"/>
      <c r="E81" s="17"/>
      <c r="F81" s="6" t="s">
        <v>6</v>
      </c>
      <c r="G81" s="26">
        <v>0.3</v>
      </c>
      <c r="H81" s="26">
        <f t="shared" ref="H81" si="37">H80+G81</f>
        <v>99.660000000000011</v>
      </c>
      <c r="I81" s="27">
        <f t="shared" si="23"/>
        <v>199.75999999999996</v>
      </c>
      <c r="J81" s="56"/>
      <c r="K81" s="8"/>
      <c r="L81" s="9"/>
      <c r="M81" s="44"/>
      <c r="N81" s="10"/>
      <c r="O81"/>
      <c r="P81"/>
      <c r="Q81"/>
      <c r="R81"/>
      <c r="S81"/>
      <c r="T81" s="11"/>
    </row>
    <row r="82" spans="1:22" ht="17.25" customHeight="1">
      <c r="A82" s="32">
        <v>83</v>
      </c>
      <c r="B82" s="58" t="s">
        <v>41</v>
      </c>
      <c r="C82" s="62"/>
      <c r="D82" s="5"/>
      <c r="E82" s="17"/>
      <c r="F82" s="6"/>
      <c r="G82" s="26">
        <v>0.3</v>
      </c>
      <c r="H82" s="26">
        <f t="shared" ref="H82" si="38">G82+H81</f>
        <v>99.960000000000008</v>
      </c>
      <c r="I82" s="27">
        <f t="shared" si="23"/>
        <v>200.05999999999997</v>
      </c>
      <c r="J82" s="56"/>
      <c r="K82" s="8"/>
      <c r="L82" s="9"/>
      <c r="M82" s="44"/>
      <c r="N82" s="10"/>
      <c r="O82"/>
      <c r="P82"/>
      <c r="Q82"/>
      <c r="R82"/>
      <c r="S82"/>
      <c r="T82" s="11"/>
    </row>
    <row r="83" spans="1:22" ht="79.75" customHeight="1">
      <c r="A83" s="33">
        <v>84</v>
      </c>
      <c r="B83" s="61"/>
      <c r="C83" s="61"/>
      <c r="D83" s="86" t="s">
        <v>39</v>
      </c>
      <c r="E83" s="46"/>
      <c r="F83" s="46"/>
      <c r="G83" s="28">
        <v>0.1</v>
      </c>
      <c r="H83" s="28">
        <f t="shared" ref="H83" si="39">H82+G83</f>
        <v>100.06</v>
      </c>
      <c r="I83" s="28">
        <f t="shared" si="23"/>
        <v>200.15999999999997</v>
      </c>
      <c r="J83" s="49" t="s">
        <v>40</v>
      </c>
      <c r="K83" s="19"/>
      <c r="L83" s="53" t="s">
        <v>119</v>
      </c>
      <c r="M83" s="41">
        <f>I83-I61</f>
        <v>42.960000000000008</v>
      </c>
      <c r="N83" s="10"/>
      <c r="O83"/>
      <c r="P83"/>
      <c r="Q83"/>
      <c r="R83"/>
      <c r="S83"/>
      <c r="T83" s="11"/>
    </row>
    <row r="84" spans="1:22" ht="14">
      <c r="D84"/>
      <c r="E84"/>
      <c r="F84"/>
      <c r="G84" s="29"/>
      <c r="H84" s="29"/>
      <c r="I84" s="29"/>
      <c r="J84" s="29"/>
      <c r="K84" s="29"/>
      <c r="L84"/>
      <c r="M84" s="42"/>
      <c r="N84" s="10"/>
      <c r="O84" s="10"/>
      <c r="P84" s="10"/>
      <c r="Q84" s="10"/>
      <c r="R84" s="10"/>
      <c r="S84" s="16"/>
      <c r="T84" s="11"/>
    </row>
    <row r="85" spans="1:22" ht="12.75" customHeight="1">
      <c r="D85"/>
      <c r="E85"/>
      <c r="F85"/>
      <c r="G85" s="29"/>
      <c r="H85" s="29"/>
      <c r="I85" s="29"/>
      <c r="J85" s="29"/>
      <c r="K85" s="29"/>
      <c r="L85"/>
      <c r="M85" s="42"/>
      <c r="N85" s="10"/>
      <c r="O85" s="10"/>
      <c r="P85" s="10"/>
      <c r="Q85" s="10"/>
      <c r="R85" s="10"/>
      <c r="S85" s="16"/>
      <c r="T85" s="11"/>
    </row>
    <row r="86" spans="1:22" ht="14">
      <c r="D86"/>
      <c r="E86"/>
      <c r="F86"/>
      <c r="G86" s="29"/>
      <c r="H86" s="29"/>
      <c r="I86" s="29"/>
      <c r="J86" s="29"/>
      <c r="K86" s="29"/>
      <c r="L86"/>
      <c r="M86" s="42"/>
      <c r="N86" s="10"/>
      <c r="O86" s="10"/>
      <c r="P86" s="10"/>
      <c r="Q86" s="10"/>
      <c r="R86" s="10"/>
      <c r="S86" s="16"/>
      <c r="T86" s="11"/>
    </row>
    <row r="87" spans="1:22" ht="14">
      <c r="D87"/>
      <c r="E87"/>
      <c r="F87"/>
      <c r="G87" s="29"/>
      <c r="H87" s="29"/>
      <c r="I87" s="29"/>
      <c r="J87" s="29"/>
      <c r="K87" s="29"/>
      <c r="L87"/>
      <c r="M87" s="42"/>
      <c r="N87" s="10"/>
      <c r="O87" s="10"/>
      <c r="P87" s="10"/>
      <c r="Q87" s="10"/>
      <c r="R87" s="10"/>
      <c r="S87" s="16"/>
      <c r="T87" s="11"/>
    </row>
    <row r="88" spans="1:22" ht="14.25" customHeight="1">
      <c r="D88"/>
      <c r="E88"/>
      <c r="F88"/>
      <c r="G88" s="29"/>
      <c r="H88" s="29"/>
      <c r="I88" s="29"/>
      <c r="J88" s="48"/>
      <c r="K88"/>
      <c r="L88"/>
      <c r="M88" s="42"/>
      <c r="N88" s="10"/>
      <c r="O88" s="10"/>
      <c r="P88" s="10"/>
      <c r="Q88" s="10"/>
      <c r="R88" s="10"/>
      <c r="S88"/>
      <c r="T88"/>
      <c r="U88"/>
      <c r="V88"/>
    </row>
    <row r="89" spans="1:22" ht="14">
      <c r="D89"/>
      <c r="E89"/>
      <c r="F89"/>
      <c r="G89" s="29"/>
      <c r="H89" s="29"/>
      <c r="I89" s="29"/>
      <c r="J89" s="48"/>
      <c r="K89"/>
      <c r="L89"/>
      <c r="M89" s="42"/>
      <c r="N89" s="10"/>
      <c r="O89" s="10"/>
      <c r="P89" s="10"/>
      <c r="Q89" s="10"/>
      <c r="R89" s="10"/>
      <c r="S89"/>
      <c r="T89"/>
      <c r="U89"/>
      <c r="V89"/>
    </row>
    <row r="90" spans="1:22" ht="14">
      <c r="D90"/>
      <c r="E90"/>
      <c r="F90"/>
      <c r="G90" s="29"/>
      <c r="H90" s="29"/>
      <c r="I90" s="29"/>
      <c r="J90" s="48"/>
      <c r="K90"/>
      <c r="L90"/>
      <c r="M90" s="42"/>
      <c r="N90" s="10"/>
      <c r="O90" s="10"/>
      <c r="P90" s="10"/>
      <c r="Q90" s="10"/>
      <c r="R90" s="10"/>
      <c r="S90"/>
      <c r="T90"/>
      <c r="U90"/>
      <c r="V90"/>
    </row>
    <row r="91" spans="1:22" ht="13">
      <c r="E91" s="15"/>
      <c r="G91" s="30"/>
      <c r="H91" s="30"/>
      <c r="I91" s="31"/>
      <c r="M91" s="43"/>
      <c r="N91" s="10"/>
      <c r="O91" s="10"/>
      <c r="P91" s="10"/>
      <c r="Q91" s="10"/>
      <c r="R91" s="10"/>
      <c r="S91"/>
      <c r="T91"/>
      <c r="U91"/>
      <c r="V91"/>
    </row>
    <row r="92" spans="1:22" ht="13">
      <c r="E92" s="15"/>
      <c r="G92" s="30"/>
      <c r="H92" s="30"/>
      <c r="I92" s="31"/>
      <c r="M92" s="43"/>
      <c r="N92" s="10"/>
      <c r="O92" s="10"/>
      <c r="P92" s="10"/>
      <c r="Q92" s="10"/>
      <c r="R92" s="10"/>
      <c r="S92"/>
      <c r="T92"/>
      <c r="U92"/>
      <c r="V92"/>
    </row>
    <row r="93" spans="1:22" ht="13">
      <c r="E93" s="15"/>
      <c r="G93" s="30"/>
      <c r="H93" s="30"/>
      <c r="I93" s="31"/>
      <c r="M93" s="43"/>
      <c r="N93" s="10"/>
      <c r="O93" s="10"/>
      <c r="P93" s="10"/>
      <c r="Q93" s="10"/>
      <c r="R93" s="10"/>
      <c r="S93"/>
      <c r="T93"/>
      <c r="U93"/>
      <c r="V93"/>
    </row>
    <row r="94" spans="1:22" ht="13">
      <c r="G94" s="30"/>
      <c r="H94" s="30"/>
      <c r="I94" s="31"/>
      <c r="M94" s="43"/>
      <c r="N94" s="10"/>
      <c r="O94" s="10"/>
      <c r="P94" s="10"/>
      <c r="Q94" s="10"/>
      <c r="R94" s="10"/>
      <c r="S94"/>
      <c r="T94"/>
      <c r="U94"/>
      <c r="V94"/>
    </row>
    <row r="95" spans="1:22" ht="13">
      <c r="G95" s="30"/>
      <c r="H95" s="30"/>
      <c r="I95" s="31"/>
      <c r="M95" s="43"/>
      <c r="N95" s="10"/>
      <c r="O95" s="10"/>
      <c r="P95" s="10"/>
      <c r="Q95" s="10"/>
      <c r="R95" s="10"/>
      <c r="S95"/>
      <c r="T95"/>
      <c r="U95"/>
      <c r="V95"/>
    </row>
    <row r="96" spans="1:22" ht="13">
      <c r="G96" s="30"/>
      <c r="H96" s="30"/>
      <c r="I96" s="31"/>
      <c r="M96" s="43"/>
      <c r="N96" s="10"/>
      <c r="O96" s="10"/>
      <c r="P96" s="10"/>
      <c r="Q96" s="10"/>
      <c r="R96" s="10"/>
      <c r="S96"/>
      <c r="T96"/>
      <c r="U96"/>
      <c r="V96"/>
    </row>
    <row r="97" spans="7:22" ht="13">
      <c r="G97" s="30"/>
      <c r="H97" s="30"/>
      <c r="I97" s="31"/>
      <c r="M97" s="43"/>
      <c r="N97" s="10"/>
      <c r="O97" s="10"/>
      <c r="P97" s="10"/>
      <c r="Q97" s="10"/>
      <c r="R97" s="10"/>
      <c r="S97"/>
      <c r="T97"/>
      <c r="U97"/>
      <c r="V97"/>
    </row>
    <row r="98" spans="7:22" ht="13">
      <c r="G98" s="30"/>
      <c r="H98" s="30"/>
      <c r="I98" s="31"/>
      <c r="M98" s="43"/>
      <c r="N98" s="10"/>
      <c r="O98" s="10"/>
      <c r="P98" s="10"/>
      <c r="Q98" s="10"/>
      <c r="R98" s="10"/>
      <c r="S98"/>
      <c r="T98"/>
      <c r="U98"/>
      <c r="V98"/>
    </row>
    <row r="99" spans="7:22" ht="13">
      <c r="G99" s="30"/>
      <c r="H99" s="30"/>
      <c r="I99" s="31"/>
      <c r="M99" s="43"/>
      <c r="N99" s="10"/>
      <c r="O99" s="10"/>
      <c r="P99" s="10"/>
      <c r="Q99" s="10"/>
      <c r="R99" s="10"/>
      <c r="S99"/>
      <c r="T99"/>
      <c r="U99"/>
      <c r="V99"/>
    </row>
    <row r="100" spans="7:22" ht="13">
      <c r="G100" s="30"/>
      <c r="H100" s="30"/>
      <c r="I100" s="31"/>
      <c r="N100" s="10"/>
      <c r="O100" s="10"/>
      <c r="P100" s="10"/>
      <c r="Q100" s="10"/>
      <c r="R100" s="10"/>
      <c r="S100"/>
      <c r="T100"/>
      <c r="U100"/>
      <c r="V100"/>
    </row>
    <row r="101" spans="7:22" ht="13">
      <c r="G101" s="30"/>
      <c r="H101" s="30"/>
      <c r="I101" s="31"/>
      <c r="N101" s="10"/>
      <c r="O101" s="10"/>
      <c r="P101" s="10"/>
      <c r="Q101" s="10"/>
      <c r="R101" s="10"/>
      <c r="S101"/>
      <c r="T101"/>
      <c r="U101"/>
      <c r="V101"/>
    </row>
    <row r="102" spans="7:22">
      <c r="G102" s="30"/>
      <c r="H102" s="30"/>
      <c r="I102" s="31"/>
      <c r="N102" s="10"/>
      <c r="O102" s="10"/>
      <c r="P102" s="10"/>
      <c r="Q102" s="10"/>
      <c r="R102" s="10"/>
      <c r="S102" s="16"/>
      <c r="T102" s="11"/>
    </row>
    <row r="103" spans="7:22">
      <c r="G103" s="30"/>
      <c r="H103" s="30"/>
      <c r="I103" s="31"/>
      <c r="N103" s="10"/>
      <c r="O103" s="10"/>
      <c r="P103" s="10"/>
      <c r="Q103" s="10"/>
      <c r="R103" s="10"/>
      <c r="S103" s="16"/>
      <c r="T103" s="11"/>
    </row>
    <row r="104" spans="7:22">
      <c r="G104" s="30"/>
      <c r="H104" s="30"/>
      <c r="I104" s="31"/>
      <c r="N104" s="10"/>
      <c r="O104" s="10"/>
      <c r="P104" s="10"/>
      <c r="Q104" s="10"/>
      <c r="R104" s="10"/>
      <c r="S104" s="16"/>
      <c r="T104" s="11"/>
    </row>
    <row r="105" spans="7:22">
      <c r="G105" s="30"/>
      <c r="H105" s="30"/>
      <c r="I105" s="31"/>
      <c r="N105" s="10"/>
      <c r="O105" s="10"/>
      <c r="P105" s="10"/>
      <c r="Q105" s="10"/>
      <c r="R105" s="10"/>
      <c r="S105" s="16"/>
      <c r="T105" s="11"/>
    </row>
    <row r="106" spans="7:22">
      <c r="G106" s="30"/>
      <c r="H106" s="30"/>
      <c r="I106" s="31"/>
      <c r="N106" s="10"/>
      <c r="O106" s="10"/>
      <c r="P106" s="10"/>
      <c r="Q106" s="10"/>
      <c r="R106" s="10"/>
      <c r="S106" s="16"/>
      <c r="T106" s="11"/>
    </row>
    <row r="107" spans="7:22">
      <c r="G107" s="30"/>
      <c r="H107" s="30"/>
      <c r="I107" s="31"/>
      <c r="N107" s="10"/>
      <c r="O107" s="10"/>
      <c r="P107" s="10"/>
      <c r="Q107" s="10"/>
      <c r="R107" s="10"/>
      <c r="S107" s="16"/>
      <c r="T107" s="11"/>
    </row>
    <row r="108" spans="7:22">
      <c r="G108" s="30"/>
      <c r="H108" s="30"/>
      <c r="I108" s="31"/>
      <c r="N108" s="10"/>
      <c r="O108" s="10"/>
      <c r="P108" s="10"/>
      <c r="Q108" s="10"/>
      <c r="R108" s="10"/>
      <c r="S108" s="16"/>
      <c r="T108" s="11"/>
    </row>
    <row r="109" spans="7:22">
      <c r="G109" s="30"/>
      <c r="H109" s="30"/>
      <c r="I109" s="31"/>
      <c r="N109" s="10"/>
      <c r="O109" s="10"/>
      <c r="P109" s="10"/>
      <c r="Q109" s="10"/>
      <c r="R109" s="10"/>
      <c r="S109" s="16"/>
      <c r="T109" s="11"/>
    </row>
    <row r="110" spans="7:22">
      <c r="G110" s="30"/>
      <c r="H110" s="30"/>
      <c r="I110" s="31"/>
      <c r="N110" s="10"/>
      <c r="O110" s="10"/>
      <c r="P110" s="10"/>
      <c r="Q110" s="10"/>
      <c r="R110" s="10"/>
      <c r="S110" s="16"/>
      <c r="T110" s="11"/>
    </row>
    <row r="111" spans="7:22">
      <c r="G111" s="30"/>
      <c r="H111" s="30"/>
      <c r="I111" s="31"/>
      <c r="N111" s="10"/>
      <c r="O111" s="10"/>
      <c r="P111" s="10"/>
      <c r="Q111" s="10"/>
      <c r="R111" s="10"/>
      <c r="S111" s="16"/>
      <c r="T111" s="11"/>
    </row>
    <row r="112" spans="7:22">
      <c r="G112" s="30"/>
      <c r="H112" s="30"/>
      <c r="I112" s="31"/>
      <c r="N112" s="10"/>
      <c r="O112" s="10"/>
      <c r="P112" s="10"/>
      <c r="Q112" s="10"/>
      <c r="R112" s="10"/>
      <c r="S112" s="16"/>
      <c r="T112" s="11"/>
    </row>
    <row r="113" spans="14:20">
      <c r="N113" s="10"/>
      <c r="O113" s="10"/>
      <c r="P113" s="10"/>
      <c r="Q113" s="10"/>
      <c r="R113" s="10"/>
      <c r="S113" s="16"/>
      <c r="T113" s="11"/>
    </row>
    <row r="114" spans="14:20">
      <c r="N114" s="10"/>
      <c r="O114" s="10"/>
      <c r="P114" s="10"/>
      <c r="Q114" s="10"/>
      <c r="R114" s="10"/>
      <c r="S114" s="16"/>
      <c r="T114" s="11"/>
    </row>
    <row r="115" spans="14:20">
      <c r="N115" s="10"/>
      <c r="O115" s="10"/>
      <c r="P115" s="10"/>
      <c r="Q115" s="10"/>
      <c r="R115" s="10"/>
      <c r="S115" s="16"/>
      <c r="T115" s="11"/>
    </row>
    <row r="116" spans="14:20">
      <c r="N116" s="10"/>
      <c r="O116" s="10"/>
      <c r="P116" s="10"/>
      <c r="Q116" s="10"/>
      <c r="R116" s="10"/>
      <c r="S116" s="16"/>
      <c r="T116" s="11"/>
    </row>
    <row r="117" spans="14:20">
      <c r="N117" s="10"/>
      <c r="O117" s="10"/>
      <c r="P117" s="10"/>
      <c r="Q117" s="10"/>
      <c r="R117" s="10"/>
      <c r="S117" s="16"/>
      <c r="T117" s="11"/>
    </row>
    <row r="118" spans="14:20">
      <c r="N118" s="10"/>
      <c r="O118" s="10"/>
      <c r="P118" s="10"/>
      <c r="Q118" s="10"/>
      <c r="R118" s="10"/>
      <c r="S118" s="16"/>
      <c r="T118" s="11"/>
    </row>
    <row r="119" spans="14:20">
      <c r="N119" s="10"/>
      <c r="O119" s="10"/>
      <c r="P119" s="10"/>
      <c r="Q119" s="10"/>
      <c r="R119" s="10"/>
      <c r="S119" s="16"/>
      <c r="T119" s="11"/>
    </row>
    <row r="120" spans="14:20">
      <c r="N120" s="10"/>
      <c r="O120" s="10"/>
      <c r="P120" s="10"/>
      <c r="Q120" s="10"/>
      <c r="R120" s="10"/>
      <c r="S120" s="16"/>
      <c r="T120" s="11"/>
    </row>
    <row r="121" spans="14:20">
      <c r="N121" s="10"/>
      <c r="O121" s="10"/>
      <c r="P121" s="10"/>
      <c r="Q121" s="10"/>
      <c r="R121" s="10"/>
      <c r="S121" s="16"/>
      <c r="T121" s="11"/>
    </row>
    <row r="122" spans="14:20">
      <c r="N122" s="10"/>
      <c r="O122" s="10"/>
      <c r="P122" s="10"/>
      <c r="Q122" s="10"/>
      <c r="R122" s="10"/>
      <c r="S122" s="16"/>
      <c r="T122" s="11"/>
    </row>
    <row r="123" spans="14:20">
      <c r="N123" s="10"/>
      <c r="O123" s="10"/>
      <c r="P123" s="10"/>
      <c r="Q123" s="10"/>
      <c r="R123" s="10"/>
      <c r="S123" s="16"/>
      <c r="T123" s="11"/>
    </row>
    <row r="124" spans="14:20">
      <c r="N124" s="10"/>
      <c r="O124" s="10"/>
      <c r="P124" s="10"/>
      <c r="Q124" s="10"/>
      <c r="R124" s="10"/>
      <c r="S124" s="16"/>
      <c r="T124" s="11"/>
    </row>
    <row r="125" spans="14:20">
      <c r="N125" s="10"/>
      <c r="O125" s="10"/>
      <c r="P125" s="10"/>
      <c r="Q125" s="10"/>
      <c r="R125" s="10"/>
      <c r="S125" s="16"/>
      <c r="T125" s="11"/>
    </row>
    <row r="126" spans="14:20">
      <c r="N126" s="10"/>
      <c r="O126" s="10"/>
      <c r="P126" s="10"/>
      <c r="Q126" s="10"/>
      <c r="R126" s="10"/>
      <c r="S126" s="16"/>
      <c r="T126" s="11"/>
    </row>
    <row r="127" spans="14:20">
      <c r="N127" s="10"/>
      <c r="O127" s="10"/>
      <c r="P127" s="10"/>
      <c r="Q127" s="10"/>
      <c r="R127" s="10"/>
    </row>
  </sheetData>
  <phoneticPr fontId="2"/>
  <pageMargins left="0.23622047244094491" right="0" top="0.39370078740157483" bottom="0" header="0.31496062992125984" footer="0.31496062992125984"/>
  <pageSetup paperSize="9" scale="47"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75831-9BDE-44F6-A35D-771AFA2E0114}">
  <dimension ref="A1:D2"/>
  <sheetViews>
    <sheetView workbookViewId="0">
      <selection activeCell="D3" sqref="D3"/>
    </sheetView>
  </sheetViews>
  <sheetFormatPr defaultRowHeight="13"/>
  <cols>
    <col min="1" max="1" width="10.1796875" style="96" customWidth="1"/>
  </cols>
  <sheetData>
    <row r="1" spans="1:4">
      <c r="B1" t="s">
        <v>135</v>
      </c>
      <c r="C1" t="s">
        <v>137</v>
      </c>
    </row>
    <row r="2" spans="1:4">
      <c r="A2" s="96">
        <v>46205</v>
      </c>
      <c r="B2" t="s">
        <v>136</v>
      </c>
      <c r="C2">
        <v>39</v>
      </c>
      <c r="D2" t="s">
        <v>138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C8286-C50A-4C2B-A1E1-03FA8F23DC65}">
  <sheetPr>
    <pageSetUpPr fitToPage="1"/>
  </sheetPr>
  <dimension ref="A1:O55"/>
  <sheetViews>
    <sheetView topLeftCell="A10" zoomScaleNormal="100" zoomScaleSheetLayoutView="90" workbookViewId="0">
      <selection activeCell="F20" sqref="F20"/>
    </sheetView>
  </sheetViews>
  <sheetFormatPr defaultColWidth="7.81640625" defaultRowHeight="12.5"/>
  <cols>
    <col min="1" max="1" width="5" style="34" bestFit="1" customWidth="1"/>
    <col min="2" max="2" width="43.54296875" style="1" customWidth="1"/>
    <col min="3" max="3" width="6.81640625" style="24" customWidth="1"/>
    <col min="4" max="4" width="0.453125" style="1" customWidth="1"/>
    <col min="5" max="5" width="31.26953125" style="1" customWidth="1"/>
    <col min="6" max="6" width="14.08984375" style="1" bestFit="1" customWidth="1"/>
    <col min="7" max="7" width="8.90625" style="1" customWidth="1"/>
    <col min="8" max="8" width="7.6328125" style="1" customWidth="1"/>
    <col min="9" max="9" width="20.1796875" style="1" customWidth="1"/>
    <col min="10" max="10" width="20.453125" style="1" customWidth="1"/>
    <col min="11" max="11" width="14.08984375" style="1" bestFit="1" customWidth="1"/>
    <col min="12" max="16" width="7.1796875" style="1" customWidth="1"/>
    <col min="17" max="16384" width="7.81640625" style="1"/>
  </cols>
  <sheetData>
    <row r="1" spans="1:15">
      <c r="B1" s="91"/>
      <c r="C1" s="92"/>
      <c r="D1" s="91"/>
      <c r="E1" s="91"/>
      <c r="F1" s="91"/>
    </row>
    <row r="2" spans="1:15" ht="13">
      <c r="A2" s="93"/>
      <c r="B2" s="91" t="s">
        <v>133</v>
      </c>
      <c r="C2" s="92"/>
      <c r="D2" s="91"/>
      <c r="E2" s="94" t="s">
        <v>120</v>
      </c>
      <c r="F2" s="91"/>
    </row>
    <row r="3" spans="1:15" ht="13.5" thickBot="1">
      <c r="A3" s="93"/>
      <c r="B3" s="91"/>
      <c r="C3" s="92"/>
      <c r="D3" s="91"/>
      <c r="E3" s="95">
        <v>46201.563194444447</v>
      </c>
      <c r="F3" s="91"/>
    </row>
    <row r="4" spans="1:15" s="23" customFormat="1" ht="39.75" customHeight="1" thickBot="1">
      <c r="A4" s="35" t="s">
        <v>48</v>
      </c>
      <c r="B4" s="20" t="s">
        <v>0</v>
      </c>
      <c r="C4" s="22" t="s">
        <v>4</v>
      </c>
      <c r="D4" s="20"/>
      <c r="E4" s="20" t="s">
        <v>1</v>
      </c>
    </row>
    <row r="5" spans="1:15" ht="90" customHeight="1" thickTop="1">
      <c r="A5" s="33">
        <v>1</v>
      </c>
      <c r="B5" s="87" t="s">
        <v>91</v>
      </c>
      <c r="C5" s="52">
        <v>0</v>
      </c>
      <c r="D5" s="4"/>
      <c r="E5" s="90" t="s">
        <v>126</v>
      </c>
      <c r="F5" s="10"/>
      <c r="J5" s="10"/>
      <c r="K5" s="10"/>
      <c r="N5" s="10"/>
    </row>
    <row r="6" spans="1:15" ht="62.25" customHeight="1">
      <c r="A6" s="70">
        <v>26</v>
      </c>
      <c r="B6" s="88" t="s">
        <v>111</v>
      </c>
      <c r="C6" s="75">
        <v>42.900000000000006</v>
      </c>
      <c r="D6" s="77"/>
      <c r="E6" s="78" t="s">
        <v>127</v>
      </c>
      <c r="F6" s="10"/>
      <c r="J6" s="10"/>
      <c r="K6" s="10"/>
      <c r="M6" s="56"/>
      <c r="N6" s="10"/>
      <c r="O6" s="10"/>
    </row>
    <row r="7" spans="1:15" ht="73.5" customHeight="1">
      <c r="A7" s="70">
        <v>39</v>
      </c>
      <c r="B7" s="88" t="s">
        <v>113</v>
      </c>
      <c r="C7" s="75">
        <v>79</v>
      </c>
      <c r="D7" s="80"/>
      <c r="E7" s="78" t="s">
        <v>128</v>
      </c>
      <c r="F7" s="10"/>
      <c r="H7" s="10"/>
      <c r="I7" s="10"/>
      <c r="J7" s="10"/>
      <c r="K7" s="10"/>
    </row>
    <row r="8" spans="1:15" ht="55.25" customHeight="1">
      <c r="A8" s="70">
        <v>44</v>
      </c>
      <c r="B8" s="84" t="s">
        <v>114</v>
      </c>
      <c r="C8" s="75">
        <v>100.1</v>
      </c>
      <c r="D8" s="77"/>
      <c r="E8" s="78" t="s">
        <v>129</v>
      </c>
      <c r="F8" s="51" t="s">
        <v>25</v>
      </c>
      <c r="H8" s="10"/>
      <c r="I8" s="10"/>
      <c r="J8" s="10"/>
      <c r="K8" s="10"/>
    </row>
    <row r="9" spans="1:15" ht="74.25" customHeight="1">
      <c r="A9" s="70">
        <v>49</v>
      </c>
      <c r="B9" s="88" t="s">
        <v>116</v>
      </c>
      <c r="C9" s="75">
        <v>121.19999999999999</v>
      </c>
      <c r="D9" s="80"/>
      <c r="E9" s="78" t="s">
        <v>130</v>
      </c>
      <c r="F9" s="10"/>
      <c r="H9" s="10"/>
      <c r="I9" s="10"/>
      <c r="J9" s="10"/>
      <c r="K9" s="10"/>
    </row>
    <row r="10" spans="1:15" ht="58.5" customHeight="1">
      <c r="A10" s="70">
        <v>62</v>
      </c>
      <c r="B10" s="88" t="s">
        <v>117</v>
      </c>
      <c r="C10" s="75">
        <v>157.19999999999996</v>
      </c>
      <c r="D10" s="77"/>
      <c r="E10" s="78" t="s">
        <v>131</v>
      </c>
      <c r="F10" s="10"/>
      <c r="H10"/>
      <c r="J10"/>
      <c r="K10" s="10"/>
    </row>
    <row r="11" spans="1:15" ht="95" customHeight="1">
      <c r="A11" s="33">
        <v>84</v>
      </c>
      <c r="B11" s="86" t="s">
        <v>39</v>
      </c>
      <c r="C11" s="28">
        <v>200.15999999999997</v>
      </c>
      <c r="D11" s="19"/>
      <c r="E11" s="53" t="s">
        <v>132</v>
      </c>
      <c r="F11" s="10"/>
      <c r="G11"/>
      <c r="H11"/>
      <c r="I11"/>
      <c r="J11"/>
      <c r="K11"/>
      <c r="L11" s="11"/>
    </row>
    <row r="12" spans="1:15" ht="14">
      <c r="B12"/>
      <c r="C12" s="29"/>
      <c r="D12" s="29"/>
      <c r="E12"/>
      <c r="F12" s="10"/>
      <c r="G12" s="10"/>
      <c r="H12" s="10"/>
      <c r="I12" s="10"/>
      <c r="J12" s="10"/>
      <c r="K12" s="16"/>
      <c r="L12" s="11"/>
    </row>
    <row r="13" spans="1:15" ht="12.75" customHeight="1">
      <c r="B13"/>
      <c r="C13" s="29"/>
      <c r="D13" s="29"/>
      <c r="E13"/>
      <c r="F13" s="10"/>
      <c r="G13" s="10"/>
      <c r="H13" s="10"/>
      <c r="I13" s="10"/>
      <c r="J13" s="10"/>
      <c r="K13" s="16"/>
      <c r="L13" s="11"/>
    </row>
    <row r="14" spans="1:15" ht="14">
      <c r="B14"/>
      <c r="C14" s="29"/>
      <c r="D14" s="29"/>
      <c r="E14"/>
      <c r="F14" s="10"/>
      <c r="G14" s="10"/>
      <c r="H14" s="10"/>
      <c r="I14" s="10"/>
      <c r="J14" s="10"/>
      <c r="K14" s="16"/>
      <c r="L14" s="11"/>
    </row>
    <row r="15" spans="1:15" ht="14">
      <c r="B15"/>
      <c r="C15" s="29"/>
      <c r="D15" s="29"/>
      <c r="E15"/>
      <c r="F15" s="10"/>
      <c r="G15" s="10"/>
      <c r="H15" s="10"/>
      <c r="I15" s="10"/>
      <c r="J15" s="10"/>
      <c r="K15" s="16"/>
      <c r="L15" s="11"/>
    </row>
    <row r="16" spans="1:15" ht="14.25" customHeight="1">
      <c r="B16"/>
      <c r="C16" s="29"/>
      <c r="D16"/>
      <c r="E16"/>
      <c r="F16" s="10"/>
      <c r="G16" s="10"/>
      <c r="H16" s="10"/>
      <c r="I16" s="10"/>
      <c r="J16" s="10"/>
      <c r="K16"/>
      <c r="L16"/>
      <c r="M16"/>
      <c r="N16"/>
    </row>
    <row r="17" spans="2:14" ht="14">
      <c r="B17"/>
      <c r="C17" s="29"/>
      <c r="D17"/>
      <c r="E17"/>
      <c r="F17" s="10"/>
      <c r="G17" s="10"/>
      <c r="H17" s="10"/>
      <c r="I17" s="10"/>
      <c r="J17" s="10"/>
      <c r="K17"/>
      <c r="L17"/>
      <c r="M17"/>
      <c r="N17"/>
    </row>
    <row r="18" spans="2:14" ht="14">
      <c r="B18"/>
      <c r="C18" s="29"/>
      <c r="D18"/>
      <c r="E18"/>
      <c r="F18" s="10"/>
      <c r="G18" s="10"/>
      <c r="H18" s="10"/>
      <c r="I18" s="10"/>
      <c r="J18" s="10"/>
      <c r="K18"/>
      <c r="L18"/>
      <c r="M18"/>
      <c r="N18"/>
    </row>
    <row r="19" spans="2:14" ht="13">
      <c r="C19" s="31"/>
      <c r="F19" s="10"/>
      <c r="G19" s="10"/>
      <c r="H19" s="10"/>
      <c r="I19" s="10"/>
      <c r="J19" s="10"/>
      <c r="K19"/>
      <c r="L19"/>
      <c r="M19"/>
      <c r="N19"/>
    </row>
    <row r="20" spans="2:14" ht="13">
      <c r="C20" s="31"/>
      <c r="F20" s="10"/>
      <c r="G20" s="10"/>
      <c r="H20" s="10"/>
      <c r="I20" s="10"/>
      <c r="J20" s="10"/>
      <c r="K20"/>
      <c r="L20"/>
      <c r="M20"/>
      <c r="N20"/>
    </row>
    <row r="21" spans="2:14" ht="13">
      <c r="C21" s="31"/>
      <c r="F21" s="10"/>
      <c r="G21" s="10"/>
      <c r="H21" s="10"/>
      <c r="I21" s="10"/>
      <c r="J21" s="10"/>
      <c r="K21"/>
      <c r="L21"/>
      <c r="M21"/>
      <c r="N21"/>
    </row>
    <row r="22" spans="2:14" ht="13">
      <c r="C22" s="31"/>
      <c r="F22" s="10"/>
      <c r="G22" s="10"/>
      <c r="H22" s="10"/>
      <c r="I22" s="10"/>
      <c r="J22" s="10"/>
      <c r="K22"/>
      <c r="L22"/>
      <c r="M22"/>
      <c r="N22"/>
    </row>
    <row r="23" spans="2:14" ht="13">
      <c r="C23" s="31"/>
      <c r="F23" s="10"/>
      <c r="G23" s="10"/>
      <c r="H23" s="10"/>
      <c r="I23" s="10"/>
      <c r="J23" s="10"/>
      <c r="K23"/>
      <c r="L23"/>
      <c r="M23"/>
      <c r="N23"/>
    </row>
    <row r="24" spans="2:14" ht="13">
      <c r="C24" s="31"/>
      <c r="F24" s="10"/>
      <c r="G24" s="10"/>
      <c r="H24" s="10"/>
      <c r="I24" s="10"/>
      <c r="J24" s="10"/>
      <c r="K24"/>
      <c r="L24"/>
      <c r="M24"/>
      <c r="N24"/>
    </row>
    <row r="25" spans="2:14" ht="13">
      <c r="C25" s="31"/>
      <c r="F25" s="10"/>
      <c r="G25" s="10"/>
      <c r="H25" s="10"/>
      <c r="I25" s="10"/>
      <c r="J25" s="10"/>
      <c r="K25"/>
      <c r="L25"/>
      <c r="M25"/>
      <c r="N25"/>
    </row>
    <row r="26" spans="2:14" ht="13">
      <c r="C26" s="31"/>
      <c r="F26" s="10"/>
      <c r="G26" s="10"/>
      <c r="H26" s="10"/>
      <c r="I26" s="10"/>
      <c r="J26" s="10"/>
      <c r="K26"/>
      <c r="L26"/>
      <c r="M26"/>
      <c r="N26"/>
    </row>
    <row r="27" spans="2:14" ht="13">
      <c r="C27" s="31"/>
      <c r="F27" s="10"/>
      <c r="G27" s="10"/>
      <c r="H27" s="10"/>
      <c r="I27" s="10"/>
      <c r="J27" s="10"/>
      <c r="K27"/>
      <c r="L27"/>
      <c r="M27"/>
      <c r="N27"/>
    </row>
    <row r="28" spans="2:14" ht="13">
      <c r="C28" s="31"/>
      <c r="F28" s="10"/>
      <c r="G28" s="10"/>
      <c r="H28" s="10"/>
      <c r="I28" s="10"/>
      <c r="J28" s="10"/>
      <c r="K28"/>
      <c r="L28"/>
      <c r="M28"/>
      <c r="N28"/>
    </row>
    <row r="29" spans="2:14" ht="13">
      <c r="C29" s="31"/>
      <c r="F29" s="10"/>
      <c r="G29" s="10"/>
      <c r="H29" s="10"/>
      <c r="I29" s="10"/>
      <c r="J29" s="10"/>
      <c r="K29"/>
      <c r="L29"/>
      <c r="M29"/>
      <c r="N29"/>
    </row>
    <row r="30" spans="2:14">
      <c r="C30" s="31"/>
      <c r="F30" s="10"/>
      <c r="G30" s="10"/>
      <c r="H30" s="10"/>
      <c r="I30" s="10"/>
      <c r="J30" s="10"/>
      <c r="K30" s="16"/>
      <c r="L30" s="11"/>
    </row>
    <row r="31" spans="2:14">
      <c r="C31" s="31"/>
      <c r="F31" s="10"/>
      <c r="G31" s="10"/>
      <c r="H31" s="10"/>
      <c r="I31" s="10"/>
      <c r="J31" s="10"/>
      <c r="K31" s="16"/>
      <c r="L31" s="11"/>
    </row>
    <row r="32" spans="2:14">
      <c r="C32" s="31"/>
      <c r="F32" s="10"/>
      <c r="G32" s="10"/>
      <c r="H32" s="10"/>
      <c r="I32" s="10"/>
      <c r="J32" s="10"/>
      <c r="K32" s="16"/>
      <c r="L32" s="11"/>
    </row>
    <row r="33" spans="3:12">
      <c r="C33" s="31"/>
      <c r="F33" s="10"/>
      <c r="G33" s="10"/>
      <c r="H33" s="10"/>
      <c r="I33" s="10"/>
      <c r="J33" s="10"/>
      <c r="K33" s="16"/>
      <c r="L33" s="11"/>
    </row>
    <row r="34" spans="3:12">
      <c r="C34" s="31"/>
      <c r="F34" s="10"/>
      <c r="G34" s="10"/>
      <c r="H34" s="10"/>
      <c r="I34" s="10"/>
      <c r="J34" s="10"/>
      <c r="K34" s="16"/>
      <c r="L34" s="11"/>
    </row>
    <row r="35" spans="3:12">
      <c r="C35" s="31"/>
      <c r="F35" s="10"/>
      <c r="G35" s="10"/>
      <c r="H35" s="10"/>
      <c r="I35" s="10"/>
      <c r="J35" s="10"/>
      <c r="K35" s="16"/>
      <c r="L35" s="11"/>
    </row>
    <row r="36" spans="3:12">
      <c r="C36" s="31"/>
      <c r="F36" s="10"/>
      <c r="G36" s="10"/>
      <c r="H36" s="10"/>
      <c r="I36" s="10"/>
      <c r="J36" s="10"/>
      <c r="K36" s="16"/>
      <c r="L36" s="11"/>
    </row>
    <row r="37" spans="3:12">
      <c r="C37" s="31"/>
      <c r="F37" s="10"/>
      <c r="G37" s="10"/>
      <c r="H37" s="10"/>
      <c r="I37" s="10"/>
      <c r="J37" s="10"/>
      <c r="K37" s="16"/>
      <c r="L37" s="11"/>
    </row>
    <row r="38" spans="3:12">
      <c r="C38" s="31"/>
      <c r="F38" s="10"/>
      <c r="G38" s="10"/>
      <c r="H38" s="10"/>
      <c r="I38" s="10"/>
      <c r="J38" s="10"/>
      <c r="K38" s="16"/>
      <c r="L38" s="11"/>
    </row>
    <row r="39" spans="3:12">
      <c r="C39" s="31"/>
      <c r="F39" s="10"/>
      <c r="G39" s="10"/>
      <c r="H39" s="10"/>
      <c r="I39" s="10"/>
      <c r="J39" s="10"/>
      <c r="K39" s="16"/>
      <c r="L39" s="11"/>
    </row>
    <row r="40" spans="3:12">
      <c r="C40" s="31"/>
      <c r="F40" s="10"/>
      <c r="G40" s="10"/>
      <c r="H40" s="10"/>
      <c r="I40" s="10"/>
      <c r="J40" s="10"/>
      <c r="K40" s="16"/>
      <c r="L40" s="11"/>
    </row>
    <row r="41" spans="3:12">
      <c r="F41" s="10"/>
      <c r="G41" s="10"/>
      <c r="H41" s="10"/>
      <c r="I41" s="10"/>
      <c r="J41" s="10"/>
      <c r="K41" s="16"/>
      <c r="L41" s="11"/>
    </row>
    <row r="42" spans="3:12">
      <c r="F42" s="10"/>
      <c r="G42" s="10"/>
      <c r="H42" s="10"/>
      <c r="I42" s="10"/>
      <c r="J42" s="10"/>
      <c r="K42" s="16"/>
      <c r="L42" s="11"/>
    </row>
    <row r="43" spans="3:12">
      <c r="F43" s="10"/>
      <c r="G43" s="10"/>
      <c r="H43" s="10"/>
      <c r="I43" s="10"/>
      <c r="J43" s="10"/>
      <c r="K43" s="16"/>
      <c r="L43" s="11"/>
    </row>
    <row r="44" spans="3:12">
      <c r="F44" s="10"/>
      <c r="G44" s="10"/>
      <c r="H44" s="10"/>
      <c r="I44" s="10"/>
      <c r="J44" s="10"/>
      <c r="K44" s="16"/>
      <c r="L44" s="11"/>
    </row>
    <row r="45" spans="3:12">
      <c r="F45" s="10"/>
      <c r="G45" s="10"/>
      <c r="H45" s="10"/>
      <c r="I45" s="10"/>
      <c r="J45" s="10"/>
      <c r="K45" s="16"/>
      <c r="L45" s="11"/>
    </row>
    <row r="46" spans="3:12">
      <c r="F46" s="10"/>
      <c r="G46" s="10"/>
      <c r="H46" s="10"/>
      <c r="I46" s="10"/>
      <c r="J46" s="10"/>
      <c r="K46" s="16"/>
      <c r="L46" s="11"/>
    </row>
    <row r="47" spans="3:12">
      <c r="F47" s="10"/>
      <c r="G47" s="10"/>
      <c r="H47" s="10"/>
      <c r="I47" s="10"/>
      <c r="J47" s="10"/>
      <c r="K47" s="16"/>
      <c r="L47" s="11"/>
    </row>
    <row r="48" spans="3:12">
      <c r="F48" s="10"/>
      <c r="G48" s="10"/>
      <c r="H48" s="10"/>
      <c r="I48" s="10"/>
      <c r="J48" s="10"/>
      <c r="K48" s="16"/>
      <c r="L48" s="11"/>
    </row>
    <row r="49" spans="6:12">
      <c r="F49" s="10"/>
      <c r="G49" s="10"/>
      <c r="H49" s="10"/>
      <c r="I49" s="10"/>
      <c r="J49" s="10"/>
      <c r="K49" s="16"/>
      <c r="L49" s="11"/>
    </row>
    <row r="50" spans="6:12">
      <c r="F50" s="10"/>
      <c r="G50" s="10"/>
      <c r="H50" s="10"/>
      <c r="I50" s="10"/>
      <c r="J50" s="10"/>
      <c r="K50" s="16"/>
      <c r="L50" s="11"/>
    </row>
    <row r="51" spans="6:12">
      <c r="F51" s="10"/>
      <c r="G51" s="10"/>
      <c r="H51" s="10"/>
      <c r="I51" s="10"/>
      <c r="J51" s="10"/>
      <c r="K51" s="16"/>
      <c r="L51" s="11"/>
    </row>
    <row r="52" spans="6:12">
      <c r="F52" s="10"/>
      <c r="G52" s="10"/>
      <c r="H52" s="10"/>
      <c r="I52" s="10"/>
      <c r="J52" s="10"/>
      <c r="K52" s="16"/>
      <c r="L52" s="11"/>
    </row>
    <row r="53" spans="6:12">
      <c r="F53" s="10"/>
      <c r="G53" s="10"/>
      <c r="H53" s="10"/>
      <c r="I53" s="10"/>
      <c r="J53" s="10"/>
      <c r="K53" s="16"/>
      <c r="L53" s="11"/>
    </row>
    <row r="54" spans="6:12">
      <c r="F54" s="10"/>
      <c r="G54" s="10"/>
      <c r="H54" s="10"/>
      <c r="I54" s="10"/>
      <c r="J54" s="10"/>
      <c r="K54" s="16"/>
      <c r="L54" s="11"/>
    </row>
    <row r="55" spans="6:12">
      <c r="F55" s="10"/>
      <c r="G55" s="10"/>
      <c r="H55" s="10"/>
      <c r="I55" s="10"/>
      <c r="J55" s="10"/>
    </row>
  </sheetData>
  <phoneticPr fontId="3"/>
  <pageMargins left="0.23622047244094491" right="0" top="0.39370078740157483" bottom="0" header="0.31496062992125984" footer="0.31496062992125984"/>
  <pageSetup paperSize="9" scale="47" orientation="portrait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2026_BRM711</vt:lpstr>
      <vt:lpstr>変更履歴</vt:lpstr>
      <vt:lpstr>参加案内用</vt:lpstr>
      <vt:lpstr>'2026_BRM711'!Print_Area</vt:lpstr>
      <vt:lpstr>参加案内用!Print_Area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桑田　芳昭</cp:lastModifiedBy>
  <cp:lastPrinted>2026-07-02T04:38:04Z</cp:lastPrinted>
  <dcterms:created xsi:type="dcterms:W3CDTF">2011-02-06T12:06:47Z</dcterms:created>
  <dcterms:modified xsi:type="dcterms:W3CDTF">2026-07-02T04:38:09Z</dcterms:modified>
</cp:coreProperties>
</file>