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kawai\OneDrive\デスクトップ\2026BAK1031近畿200km桑名 ツアーオブ鈴鹿スカイライン\"/>
    </mc:Choice>
  </mc:AlternateContent>
  <xr:revisionPtr revIDLastSave="0" documentId="13_ncr:1_{898162C4-1616-4714-97E1-155998E01687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7 00スタート" sheetId="17" r:id="rId1"/>
    <sheet name="訂正箇所" sheetId="15" r:id="rId2"/>
  </sheets>
  <calcPr calcId="191028"/>
</workbook>
</file>

<file path=xl/calcChain.xml><?xml version="1.0" encoding="utf-8"?>
<calcChain xmlns="http://schemas.openxmlformats.org/spreadsheetml/2006/main">
  <c r="A12" i="17" l="1"/>
  <c r="A13" i="17"/>
  <c r="A14" i="17"/>
  <c r="A15" i="17"/>
  <c r="A16" i="17"/>
  <c r="A17" i="17"/>
  <c r="A18" i="17"/>
  <c r="A19" i="17"/>
  <c r="A20" i="17"/>
  <c r="A21" i="17"/>
  <c r="A22" i="17"/>
  <c r="A23" i="17"/>
  <c r="A24" i="17"/>
  <c r="A25" i="17"/>
  <c r="A26" i="17"/>
  <c r="A27" i="17"/>
  <c r="A28" i="17"/>
  <c r="A29" i="17"/>
  <c r="A30" i="17"/>
  <c r="A31" i="17"/>
  <c r="A32" i="17"/>
  <c r="A33" i="17"/>
  <c r="A34" i="17"/>
  <c r="A35" i="17"/>
  <c r="A36" i="17"/>
  <c r="A37" i="17"/>
  <c r="A38" i="17"/>
  <c r="A39" i="17"/>
  <c r="A40" i="17"/>
  <c r="A41" i="17"/>
  <c r="A42" i="17"/>
  <c r="A43" i="17"/>
  <c r="A44" i="17"/>
  <c r="A45" i="17"/>
  <c r="A46" i="17"/>
  <c r="A47" i="17"/>
  <c r="A48" i="17"/>
  <c r="A49" i="17"/>
  <c r="A50" i="17"/>
  <c r="A51" i="17"/>
  <c r="A52" i="17"/>
  <c r="A53" i="17"/>
  <c r="A54" i="17"/>
  <c r="A55" i="17"/>
  <c r="A56" i="17"/>
  <c r="A57" i="17"/>
  <c r="A58" i="17"/>
  <c r="A59" i="17"/>
  <c r="A60" i="17"/>
  <c r="A61" i="17"/>
  <c r="A62" i="17"/>
  <c r="A63" i="17"/>
  <c r="H34" i="17"/>
  <c r="H35" i="17"/>
  <c r="H36" i="17"/>
  <c r="H32" i="17"/>
  <c r="H33" i="17"/>
  <c r="H12" i="17"/>
  <c r="H13" i="17"/>
  <c r="H14" i="17"/>
  <c r="H15" i="17"/>
  <c r="H16" i="17"/>
  <c r="H17" i="17"/>
  <c r="H18" i="17"/>
  <c r="H19" i="17"/>
  <c r="A10" i="17"/>
  <c r="A11" i="17"/>
  <c r="K63" i="17"/>
  <c r="K46" i="17"/>
  <c r="K30" i="17"/>
  <c r="K25" i="17"/>
  <c r="K21" i="17"/>
  <c r="K15" i="17"/>
  <c r="H7" i="17"/>
  <c r="H8" i="17"/>
  <c r="H9" i="17"/>
  <c r="H10" i="17"/>
  <c r="H11" i="17"/>
  <c r="H20" i="17"/>
  <c r="H21" i="17"/>
  <c r="H22" i="17"/>
  <c r="H23" i="17"/>
  <c r="H24" i="17"/>
  <c r="H25" i="17"/>
  <c r="H26" i="17"/>
  <c r="H27" i="17"/>
  <c r="H28" i="17"/>
  <c r="H29" i="17"/>
  <c r="H30" i="17"/>
  <c r="H31" i="17"/>
  <c r="H37" i="17"/>
  <c r="H38" i="17"/>
  <c r="H39" i="17"/>
  <c r="H40" i="17"/>
  <c r="H41" i="17"/>
  <c r="H42" i="17"/>
  <c r="H43" i="17"/>
  <c r="H44" i="17"/>
  <c r="H45" i="17"/>
  <c r="H46" i="17"/>
  <c r="H47" i="17"/>
  <c r="H48" i="17"/>
  <c r="H49" i="17"/>
  <c r="H50" i="17"/>
  <c r="H51" i="17"/>
  <c r="H52" i="17"/>
  <c r="H53" i="17"/>
  <c r="H54" i="17"/>
  <c r="H55" i="17"/>
  <c r="H56" i="17"/>
  <c r="H57" i="17"/>
  <c r="H58" i="17"/>
  <c r="H59" i="17"/>
  <c r="H60" i="17"/>
  <c r="H61" i="17"/>
  <c r="H62" i="17"/>
  <c r="H63" i="17"/>
  <c r="H6" i="17"/>
  <c r="A9" i="17" l="1"/>
  <c r="A8" i="17"/>
  <c r="A7" i="17"/>
  <c r="A6" i="17"/>
  <c r="A5" i="17"/>
</calcChain>
</file>

<file path=xl/sharedStrings.xml><?xml version="1.0" encoding="utf-8"?>
<sst xmlns="http://schemas.openxmlformats.org/spreadsheetml/2006/main" count="322" uniqueCount="147">
  <si>
    <t>×</t>
  </si>
  <si>
    <t>←標識・案内看板等なし</t>
  </si>
  <si>
    <t>形状</t>
    <rPh sb="0" eb="2">
      <t>ケイジョウ</t>
    </rPh>
    <phoneticPr fontId="2"/>
  </si>
  <si>
    <t>信号</t>
    <rPh sb="0" eb="2">
      <t>シンゴウ</t>
    </rPh>
    <phoneticPr fontId="2"/>
  </si>
  <si>
    <t>ポイント</t>
    <phoneticPr fontId="2"/>
  </si>
  <si>
    <t>標識</t>
    <rPh sb="0" eb="2">
      <t>ヒョウシキ</t>
    </rPh>
    <phoneticPr fontId="2"/>
  </si>
  <si>
    <t>現在地からの進行先</t>
    <rPh sb="0" eb="3">
      <t>ゲンザイチ</t>
    </rPh>
    <rPh sb="6" eb="8">
      <t>シンコウ</t>
    </rPh>
    <rPh sb="8" eb="9">
      <t>サキ</t>
    </rPh>
    <phoneticPr fontId="2"/>
  </si>
  <si>
    <t>現在地までの</t>
    <rPh sb="0" eb="3">
      <t>ゲンザイチ</t>
    </rPh>
    <phoneticPr fontId="2"/>
  </si>
  <si>
    <t>備考</t>
    <rPh sb="0" eb="2">
      <t>ビコウ</t>
    </rPh>
    <phoneticPr fontId="2"/>
  </si>
  <si>
    <t>PC間</t>
    <rPh sb="2" eb="3">
      <t>アイダ</t>
    </rPh>
    <phoneticPr fontId="2"/>
  </si>
  <si>
    <t>方角</t>
    <rPh sb="0" eb="2">
      <t>ホウガク</t>
    </rPh>
    <phoneticPr fontId="2"/>
  </si>
  <si>
    <t>道路</t>
    <rPh sb="0" eb="2">
      <t>ドウロ</t>
    </rPh>
    <phoneticPr fontId="2"/>
  </si>
  <si>
    <t>区間</t>
    <rPh sb="0" eb="2">
      <t>クカン</t>
    </rPh>
    <phoneticPr fontId="2"/>
  </si>
  <si>
    <t>合計</t>
    <rPh sb="0" eb="2">
      <t>ゴウケイ</t>
    </rPh>
    <phoneticPr fontId="2"/>
  </si>
  <si>
    <t>ver.1.0.1 訂正箇所</t>
    <rPh sb="10" eb="12">
      <t>テイセイ</t>
    </rPh>
    <rPh sb="12" eb="14">
      <t>カショ</t>
    </rPh>
    <phoneticPr fontId="1"/>
  </si>
  <si>
    <t>No.</t>
    <phoneticPr fontId="1"/>
  </si>
  <si>
    <t>訂正箇所</t>
    <rPh sb="0" eb="2">
      <t>テイセイ</t>
    </rPh>
    <rPh sb="2" eb="4">
      <t>カショ</t>
    </rPh>
    <phoneticPr fontId="1"/>
  </si>
  <si>
    <t>訂正前</t>
    <rPh sb="0" eb="2">
      <t>テイセイ</t>
    </rPh>
    <rPh sb="2" eb="3">
      <t>マエ</t>
    </rPh>
    <phoneticPr fontId="1"/>
  </si>
  <si>
    <t>訂正後</t>
    <rPh sb="0" eb="2">
      <t>テイセイ</t>
    </rPh>
    <rPh sb="2" eb="3">
      <t>ゴ</t>
    </rPh>
    <phoneticPr fontId="1"/>
  </si>
  <si>
    <t>市道</t>
    <rPh sb="0" eb="2">
      <t>シドウ</t>
    </rPh>
    <phoneticPr fontId="1"/>
  </si>
  <si>
    <t>S</t>
    <phoneticPr fontId="1"/>
  </si>
  <si>
    <t>右折</t>
    <rPh sb="0" eb="2">
      <t>ウセツ</t>
    </rPh>
    <phoneticPr fontId="1"/>
  </si>
  <si>
    <t>┬</t>
    <phoneticPr fontId="1"/>
  </si>
  <si>
    <t>左折</t>
    <rPh sb="0" eb="2">
      <t>サセツ</t>
    </rPh>
    <phoneticPr fontId="1"/>
  </si>
  <si>
    <t>R1</t>
    <phoneticPr fontId="1"/>
  </si>
  <si>
    <t>├</t>
    <phoneticPr fontId="1"/>
  </si>
  <si>
    <t>Y</t>
    <phoneticPr fontId="1"/>
  </si>
  <si>
    <t>|</t>
    <phoneticPr fontId="1"/>
  </si>
  <si>
    <t>左側
(直進)</t>
    <rPh sb="0" eb="2">
      <t>ヒダリガワ</t>
    </rPh>
    <rPh sb="4" eb="6">
      <t>チョクシン</t>
    </rPh>
    <phoneticPr fontId="1"/>
  </si>
  <si>
    <t>┤</t>
    <phoneticPr fontId="1"/>
  </si>
  <si>
    <t>R477</t>
    <phoneticPr fontId="1"/>
  </si>
  <si>
    <t>START : 桑名駅 東口付近</t>
    <phoneticPr fontId="1"/>
  </si>
  <si>
    <t>市道</t>
  </si>
  <si>
    <t>-</t>
    <phoneticPr fontId="1"/>
  </si>
  <si>
    <t>CLOSE 7:30 装備チェック後、順次スタート。</t>
    <rPh sb="11" eb="13">
      <t>ソウビ</t>
    </rPh>
    <rPh sb="17" eb="18">
      <t>ゴ</t>
    </rPh>
    <rPh sb="19" eb="21">
      <t>ジュンジ</t>
    </rPh>
    <phoneticPr fontId="1"/>
  </si>
  <si>
    <t>十</t>
    <phoneticPr fontId="1"/>
  </si>
  <si>
    <t>R421</t>
    <phoneticPr fontId="1"/>
  </si>
  <si>
    <t>⅄</t>
    <phoneticPr fontId="1"/>
  </si>
  <si>
    <t>K25</t>
    <phoneticPr fontId="1"/>
  </si>
  <si>
    <t>阿下喜S</t>
    <rPh sb="0" eb="3">
      <t>アゲキ</t>
    </rPh>
    <phoneticPr fontId="1"/>
  </si>
  <si>
    <t>K606</t>
    <phoneticPr fontId="1"/>
  </si>
  <si>
    <t>右側
(折返し)</t>
    <rPh sb="0" eb="2">
      <t>ミギガワ</t>
    </rPh>
    <phoneticPr fontId="1"/>
  </si>
  <si>
    <t>PhotoControl-1　TOJいなべ山岳地点</t>
    <rPh sb="21" eb="25">
      <t>サンガクチテン</t>
    </rPh>
    <phoneticPr fontId="1"/>
  </si>
  <si>
    <t>TOJいなべ山岳地点と自転車を1枚の写真に撮影。フィニッシュで提示。</t>
    <phoneticPr fontId="1"/>
  </si>
  <si>
    <t>R306,R365</t>
    <phoneticPr fontId="1"/>
  </si>
  <si>
    <t>瀬木S</t>
    <rPh sb="0" eb="2">
      <t>セキ</t>
    </rPh>
    <phoneticPr fontId="1"/>
  </si>
  <si>
    <t>別名S</t>
    <rPh sb="0" eb="2">
      <t>ベツメイ</t>
    </rPh>
    <phoneticPr fontId="1"/>
  </si>
  <si>
    <t>奥郷南S</t>
    <rPh sb="0" eb="1">
      <t>オク</t>
    </rPh>
    <rPh sb="1" eb="2">
      <t>ゴウ</t>
    </rPh>
    <rPh sb="2" eb="3">
      <t>ミナミ</t>
    </rPh>
    <phoneticPr fontId="1"/>
  </si>
  <si>
    <t>R306</t>
  </si>
  <si>
    <t>K752</t>
    <phoneticPr fontId="1"/>
  </si>
  <si>
    <t>PhotoControl-2　湯の山温泉駅</t>
    <rPh sb="15" eb="16">
      <t>ユ</t>
    </rPh>
    <rPh sb="17" eb="18">
      <t>ヤマ</t>
    </rPh>
    <rPh sb="18" eb="21">
      <t>オンセンエキ</t>
    </rPh>
    <phoneticPr fontId="1"/>
  </si>
  <si>
    <t>湯の山温泉駅と自転車を1枚の写真に撮影。フィニッシュで提示。</t>
    <phoneticPr fontId="1"/>
  </si>
  <si>
    <t>左側
(右折)</t>
    <rPh sb="0" eb="2">
      <t>ヒダリガワ</t>
    </rPh>
    <rPh sb="4" eb="6">
      <t>ウセツ</t>
    </rPh>
    <phoneticPr fontId="1"/>
  </si>
  <si>
    <t>PhotoControl-3　西大路公民館</t>
    <rPh sb="15" eb="16">
      <t>ニシ</t>
    </rPh>
    <rPh sb="16" eb="17">
      <t>ダイ</t>
    </rPh>
    <rPh sb="17" eb="18">
      <t>ロ</t>
    </rPh>
    <rPh sb="18" eb="21">
      <t>コウミンカン</t>
    </rPh>
    <phoneticPr fontId="1"/>
  </si>
  <si>
    <t>西大路公民館と自転車を1枚の写真に撮影。フィニッシュで提示。</t>
    <phoneticPr fontId="1"/>
  </si>
  <si>
    <t>PhotoControl-4　道の駅 奥永源寺渓流の里</t>
    <rPh sb="15" eb="16">
      <t>ミチ</t>
    </rPh>
    <rPh sb="17" eb="18">
      <t>エキ</t>
    </rPh>
    <rPh sb="19" eb="20">
      <t>オク</t>
    </rPh>
    <rPh sb="20" eb="23">
      <t>エイゲンジ</t>
    </rPh>
    <rPh sb="23" eb="25">
      <t>ケイリュウ</t>
    </rPh>
    <rPh sb="26" eb="27">
      <t>サト</t>
    </rPh>
    <phoneticPr fontId="1"/>
  </si>
  <si>
    <t>道の駅 奥永源寺渓流の里と自転車を1枚の写真に撮影。フィニッシュで提示。</t>
    <phoneticPr fontId="1"/>
  </si>
  <si>
    <t>R306</t>
    <phoneticPr fontId="1"/>
  </si>
  <si>
    <t>K34</t>
    <phoneticPr fontId="1"/>
  </si>
  <si>
    <t>久徳S</t>
    <rPh sb="0" eb="2">
      <t>ヒサトク</t>
    </rPh>
    <phoneticPr fontId="1"/>
  </si>
  <si>
    <t>多賀北S</t>
    <rPh sb="0" eb="2">
      <t>タガ</t>
    </rPh>
    <rPh sb="2" eb="3">
      <t>キタ</t>
    </rPh>
    <phoneticPr fontId="1"/>
  </si>
  <si>
    <t>K240</t>
    <phoneticPr fontId="1"/>
  </si>
  <si>
    <t>R21</t>
    <phoneticPr fontId="1"/>
  </si>
  <si>
    <t>醒ヶ井駅と自転車を1枚の写真に撮影。フィニッシュで提示。</t>
    <phoneticPr fontId="1"/>
  </si>
  <si>
    <t>左手にWELCOMEの看板</t>
    <rPh sb="0" eb="2">
      <t>ヒダリテ</t>
    </rPh>
    <rPh sb="11" eb="13">
      <t>カンバン</t>
    </rPh>
    <phoneticPr fontId="1"/>
  </si>
  <si>
    <t>牧田一色S</t>
    <rPh sb="0" eb="2">
      <t>マキタ</t>
    </rPh>
    <rPh sb="2" eb="4">
      <t>イッシキ</t>
    </rPh>
    <phoneticPr fontId="1"/>
  </si>
  <si>
    <t>K56</t>
    <phoneticPr fontId="1"/>
  </si>
  <si>
    <t>駒野S</t>
    <rPh sb="0" eb="2">
      <t>コマノ</t>
    </rPh>
    <phoneticPr fontId="1"/>
  </si>
  <si>
    <t>R258</t>
    <phoneticPr fontId="1"/>
  </si>
  <si>
    <t>下野代南S</t>
    <rPh sb="0" eb="2">
      <t>シモノ</t>
    </rPh>
    <rPh sb="2" eb="3">
      <t>ダイ</t>
    </rPh>
    <rPh sb="3" eb="4">
      <t>ミナミ</t>
    </rPh>
    <phoneticPr fontId="1"/>
  </si>
  <si>
    <t>K149</t>
    <phoneticPr fontId="1"/>
  </si>
  <si>
    <t>左側</t>
    <rPh sb="0" eb="2">
      <t>ヒダリガワ</t>
    </rPh>
    <phoneticPr fontId="1"/>
  </si>
  <si>
    <t>FINISH : THE KARI ROOM</t>
    <phoneticPr fontId="1"/>
  </si>
  <si>
    <t>OPEN 12:53、CLOSE 20:30　(会場は15:00開場予定)
駐輪場に止め、受付へ入室。ブルべカードに必要事項を記入してスタッフへ提出。</t>
    <phoneticPr fontId="1"/>
  </si>
  <si>
    <t>DNFされる場合は、必ず御連絡下さい！</t>
    <phoneticPr fontId="1"/>
  </si>
  <si>
    <t>≪参考画像≫</t>
    <rPh sb="1" eb="5">
      <t>サンコウガゾウ</t>
    </rPh>
    <phoneticPr fontId="1"/>
  </si>
  <si>
    <t>&lt;注意&gt; 左折専用レーンの渡り方</t>
    <rPh sb="1" eb="3">
      <t>チュウイ</t>
    </rPh>
    <rPh sb="5" eb="7">
      <t>サセツ</t>
    </rPh>
    <rPh sb="7" eb="9">
      <t>センヨウ</t>
    </rPh>
    <rPh sb="13" eb="14">
      <t>ワタ</t>
    </rPh>
    <rPh sb="15" eb="16">
      <t>カタ</t>
    </rPh>
    <phoneticPr fontId="1"/>
  </si>
  <si>
    <t>Photo Control-1</t>
    <phoneticPr fontId="1"/>
  </si>
  <si>
    <t>Photo Control-2</t>
    <phoneticPr fontId="1"/>
  </si>
  <si>
    <t>PhotoControl-5　醒ヶ井駅</t>
    <rPh sb="15" eb="18">
      <t>サメガイ</t>
    </rPh>
    <rPh sb="18" eb="19">
      <t>エキ</t>
    </rPh>
    <phoneticPr fontId="1"/>
  </si>
  <si>
    <t>Photo Control-3</t>
    <phoneticPr fontId="1"/>
  </si>
  <si>
    <t>Photo Control-4</t>
    <phoneticPr fontId="1"/>
  </si>
  <si>
    <t>Photo Control-5</t>
    <phoneticPr fontId="1"/>
  </si>
  <si>
    <t>桑名市大橋通S</t>
    <rPh sb="0" eb="3">
      <t>クワナシ</t>
    </rPh>
    <rPh sb="3" eb="6">
      <t>オオハシドオリ</t>
    </rPh>
    <phoneticPr fontId="1"/>
  </si>
  <si>
    <t>広瀬橋南S</t>
    <rPh sb="0" eb="3">
      <t>ヒロセバシ</t>
    </rPh>
    <rPh sb="3" eb="4">
      <t>ミナミ</t>
    </rPh>
    <phoneticPr fontId="1"/>
  </si>
  <si>
    <t>樋口S</t>
    <rPh sb="0" eb="2">
      <t>ヒグチ</t>
    </rPh>
    <phoneticPr fontId="1"/>
  </si>
  <si>
    <t>キューシート27番　111.6km地点(下り区間),川を横断する区間あり要注意,自転車から降りて歩いて通過することを推奨します</t>
    <rPh sb="8" eb="9">
      <t>バン</t>
    </rPh>
    <rPh sb="20" eb="21">
      <t>クダ</t>
    </rPh>
    <rPh sb="22" eb="24">
      <t>クカン</t>
    </rPh>
    <phoneticPr fontId="1"/>
  </si>
  <si>
    <t>2026BAK1031近畿200km桑名 ツアーオブ鈴鹿スカイライン</t>
    <phoneticPr fontId="1"/>
  </si>
  <si>
    <t>2026/10/31  7：00スタート　日出 6:12、日没 16:59</t>
    <rPh sb="22" eb="23">
      <t>デ</t>
    </rPh>
    <phoneticPr fontId="1"/>
  </si>
  <si>
    <t>寿町一S</t>
    <rPh sb="0" eb="2">
      <t>コトブキチョウ</t>
    </rPh>
    <rPh sb="2" eb="3">
      <t>1</t>
    </rPh>
    <phoneticPr fontId="1"/>
  </si>
  <si>
    <t>浅川S</t>
    <rPh sb="0" eb="2">
      <t>アサカワ</t>
    </rPh>
    <phoneticPr fontId="1"/>
  </si>
  <si>
    <t>右手に越渓橋</t>
    <rPh sb="0" eb="2">
      <t>ミギテ</t>
    </rPh>
    <rPh sb="3" eb="4">
      <t>コ</t>
    </rPh>
    <rPh sb="5" eb="6">
      <t>バシ</t>
    </rPh>
    <phoneticPr fontId="1"/>
  </si>
  <si>
    <t>右奥に[愛知銀行]</t>
    <rPh sb="0" eb="2">
      <t>ミギオク</t>
    </rPh>
    <rPh sb="4" eb="8">
      <t>アイチギンコウ</t>
    </rPh>
    <phoneticPr fontId="1"/>
  </si>
  <si>
    <t>正面右手に[かっぱ寿司]</t>
    <rPh sb="0" eb="4">
      <t>ショウメンミギテ</t>
    </rPh>
    <rPh sb="9" eb="11">
      <t>ズシ</t>
    </rPh>
    <phoneticPr fontId="1"/>
  </si>
  <si>
    <t>電柱に青看板[国道421]</t>
    <rPh sb="0" eb="2">
      <t>デンチュウ</t>
    </rPh>
    <rPh sb="3" eb="6">
      <t>アオカンバン</t>
    </rPh>
    <rPh sb="7" eb="9">
      <t>コクドウ</t>
    </rPh>
    <phoneticPr fontId="1"/>
  </si>
  <si>
    <t>左手前に[711]</t>
    <rPh sb="0" eb="4">
      <t>ヒダリ</t>
    </rPh>
    <phoneticPr fontId="1"/>
  </si>
  <si>
    <t>ver.1.0.0</t>
    <phoneticPr fontId="2"/>
  </si>
  <si>
    <t>以下より生活道路区間の為走行に注意すること</t>
    <rPh sb="0" eb="2">
      <t>イカ</t>
    </rPh>
    <rPh sb="4" eb="8">
      <t>セイカツドウロ</t>
    </rPh>
    <rPh sb="8" eb="10">
      <t>クカン</t>
    </rPh>
    <rPh sb="11" eb="12">
      <t>タメ</t>
    </rPh>
    <rPh sb="12" eb="14">
      <t>ソウコウ</t>
    </rPh>
    <rPh sb="15" eb="17">
      <t>チュウイ</t>
    </rPh>
    <phoneticPr fontId="1"/>
  </si>
  <si>
    <t>横断歩道を使用し右折すること　右奥に[ミニストップ]</t>
    <rPh sb="0" eb="2">
      <t>オウダン</t>
    </rPh>
    <rPh sb="2" eb="4">
      <t>ホドウ</t>
    </rPh>
    <rPh sb="5" eb="7">
      <t>シヨウ</t>
    </rPh>
    <rPh sb="8" eb="10">
      <t>ウセツ</t>
    </rPh>
    <rPh sb="15" eb="16">
      <t>ミギ</t>
    </rPh>
    <rPh sb="16" eb="17">
      <t>オク</t>
    </rPh>
    <phoneticPr fontId="1"/>
  </si>
  <si>
    <t>奥に[下深谷駅]</t>
    <rPh sb="0" eb="1">
      <t>オク</t>
    </rPh>
    <rPh sb="3" eb="4">
      <t>シモ</t>
    </rPh>
    <rPh sb="4" eb="6">
      <t>フカヤ</t>
    </rPh>
    <rPh sb="6" eb="7">
      <t>エキ</t>
    </rPh>
    <phoneticPr fontId="1"/>
  </si>
  <si>
    <t>左奥に[中山道番場宿の石碑]</t>
    <rPh sb="0" eb="2">
      <t>ヒダリオク</t>
    </rPh>
    <rPh sb="4" eb="7">
      <t>ナカヤマミチ</t>
    </rPh>
    <rPh sb="7" eb="10">
      <t>バンバジュク</t>
    </rPh>
    <rPh sb="11" eb="13">
      <t>セキヒ</t>
    </rPh>
    <phoneticPr fontId="1"/>
  </si>
  <si>
    <t>右奥に[びわ湖東部中核工業団地]の看板</t>
    <rPh sb="0" eb="2">
      <t>ミギオク</t>
    </rPh>
    <rPh sb="6" eb="7">
      <t>ミズウミ</t>
    </rPh>
    <rPh sb="7" eb="9">
      <t>トウブ</t>
    </rPh>
    <rPh sb="9" eb="11">
      <t>チュウカク</t>
    </rPh>
    <rPh sb="11" eb="13">
      <t>コウギョウ</t>
    </rPh>
    <rPh sb="13" eb="15">
      <t>ダンチ</t>
    </rPh>
    <rPh sb="17" eb="19">
      <t>カンバン</t>
    </rPh>
    <phoneticPr fontId="1"/>
  </si>
  <si>
    <t>R421&gt;K63</t>
    <phoneticPr fontId="1"/>
  </si>
  <si>
    <t>R421&gt;K14&gt;市道&gt;K9&gt;K5</t>
    <rPh sb="9" eb="11">
      <t>シドウ</t>
    </rPh>
    <phoneticPr fontId="1"/>
  </si>
  <si>
    <t>K157</t>
    <phoneticPr fontId="1"/>
  </si>
  <si>
    <t>K626&gt;K577</t>
    <phoneticPr fontId="1"/>
  </si>
  <si>
    <t>K752&gt;K577</t>
    <phoneticPr fontId="1"/>
  </si>
  <si>
    <t>市道&gt;K508&gt;K189</t>
    <rPh sb="0" eb="2">
      <t>シドウ</t>
    </rPh>
    <phoneticPr fontId="1"/>
  </si>
  <si>
    <t>R421,K508</t>
    <phoneticPr fontId="1"/>
  </si>
  <si>
    <t>直進</t>
    <rPh sb="0" eb="2">
      <t>チョクシン</t>
    </rPh>
    <phoneticPr fontId="1"/>
  </si>
  <si>
    <t>市道&gt;K17&gt;K239</t>
    <rPh sb="0" eb="2">
      <t>シドウ</t>
    </rPh>
    <phoneticPr fontId="1"/>
  </si>
  <si>
    <t>市道&gt;K229</t>
    <rPh sb="0" eb="2">
      <t>シドウ</t>
    </rPh>
    <phoneticPr fontId="1"/>
  </si>
  <si>
    <t>R365,K56</t>
    <phoneticPr fontId="1"/>
  </si>
  <si>
    <t>左奥に[エネオス],右奥に[ニッショー]</t>
    <rPh sb="0" eb="2">
      <t>ヒダリオク</t>
    </rPh>
    <phoneticPr fontId="1"/>
  </si>
  <si>
    <t>右手前に[COSMO],右奥に[エネオス]
二段階右折のこと</t>
    <rPh sb="0" eb="1">
      <t>ミギ</t>
    </rPh>
    <rPh sb="1" eb="3">
      <t>テマエ</t>
    </rPh>
    <rPh sb="12" eb="14">
      <t>ミギオク</t>
    </rPh>
    <rPh sb="22" eb="25">
      <t>ニダンカイ</t>
    </rPh>
    <rPh sb="25" eb="27">
      <t>ウセツ</t>
    </rPh>
    <phoneticPr fontId="1"/>
  </si>
  <si>
    <t>正面白看板[←川原(東林寺)]</t>
    <rPh sb="0" eb="2">
      <t>ショウメン</t>
    </rPh>
    <rPh sb="2" eb="3">
      <t>シロ</t>
    </rPh>
    <rPh sb="3" eb="5">
      <t>カンバン</t>
    </rPh>
    <rPh sb="7" eb="9">
      <t>カワハラ</t>
    </rPh>
    <rPh sb="10" eb="13">
      <t>トウリンジ</t>
    </rPh>
    <phoneticPr fontId="1"/>
  </si>
  <si>
    <t>左手前にバス停[川原]</t>
    <rPh sb="1" eb="3">
      <t>テマエ</t>
    </rPh>
    <rPh sb="6" eb="7">
      <t>テイ</t>
    </rPh>
    <rPh sb="8" eb="10">
      <t>カワハラ</t>
    </rPh>
    <phoneticPr fontId="1"/>
  </si>
  <si>
    <t>左前の日本家屋に緑看板[京ヶ野ゴルフ]</t>
    <rPh sb="0" eb="1">
      <t>ヒダリ</t>
    </rPh>
    <rPh sb="1" eb="2">
      <t>マエ</t>
    </rPh>
    <rPh sb="3" eb="7">
      <t>ニホンカオク</t>
    </rPh>
    <rPh sb="8" eb="11">
      <t>ミドリカンバン</t>
    </rPh>
    <rPh sb="12" eb="13">
      <t>キョウ</t>
    </rPh>
    <rPh sb="14" eb="15">
      <t>ノ</t>
    </rPh>
    <phoneticPr fontId="1"/>
  </si>
  <si>
    <t>左手[ドン・キホーテ]の小道を左方向へ</t>
    <phoneticPr fontId="1"/>
  </si>
  <si>
    <t>左前に[田辺公園],左斜め方向へ</t>
    <rPh sb="0" eb="2">
      <t>ヒダリマエ</t>
    </rPh>
    <rPh sb="4" eb="6">
      <t>タナベ</t>
    </rPh>
    <rPh sb="6" eb="8">
      <t>コウエン</t>
    </rPh>
    <rPh sb="10" eb="11">
      <t>ヒダリ</t>
    </rPh>
    <rPh sb="11" eb="12">
      <t>ナナ</t>
    </rPh>
    <rPh sb="13" eb="15">
      <t>ホウコウ</t>
    </rPh>
    <phoneticPr fontId="1"/>
  </si>
  <si>
    <t>青看板[←桑名・四日市　藤原・関ケ原→]
桑名・四日市方面へ</t>
    <rPh sb="0" eb="3">
      <t>アオカンバン</t>
    </rPh>
    <rPh sb="5" eb="7">
      <t>クワナ</t>
    </rPh>
    <rPh sb="8" eb="11">
      <t>ヨッカイチ</t>
    </rPh>
    <rPh sb="12" eb="14">
      <t>フジワラ</t>
    </rPh>
    <rPh sb="15" eb="18">
      <t>セキガハラ</t>
    </rPh>
    <rPh sb="21" eb="23">
      <t>クワナ</t>
    </rPh>
    <rPh sb="24" eb="29">
      <t>ヨッカイチホウメン</t>
    </rPh>
    <phoneticPr fontId="1"/>
  </si>
  <si>
    <t>左折し神明橋を渡る</t>
    <rPh sb="0" eb="2">
      <t>サセツ</t>
    </rPh>
    <rPh sb="3" eb="5">
      <t>シンミョウ</t>
    </rPh>
    <rPh sb="5" eb="6">
      <t>ハシ</t>
    </rPh>
    <rPh sb="7" eb="8">
      <t>ワタ</t>
    </rPh>
    <phoneticPr fontId="1"/>
  </si>
  <si>
    <t>57.8km地点クレーチングに注意のこと</t>
    <rPh sb="6" eb="8">
      <t>チテン</t>
    </rPh>
    <rPh sb="15" eb="17">
      <t>チュウイ</t>
    </rPh>
    <phoneticPr fontId="1"/>
  </si>
  <si>
    <t>緑看板[グリーンホテル]段差に注意のこと
急坂</t>
    <rPh sb="21" eb="22">
      <t>キュウ</t>
    </rPh>
    <rPh sb="22" eb="23">
      <t>サカ</t>
    </rPh>
    <phoneticPr fontId="1"/>
  </si>
  <si>
    <t>交通量が多いのでしっかりと一時停止し左折すること
鈴鹿スカイライン(武平峠)を登る</t>
    <rPh sb="0" eb="3">
      <t>コウツウリョウ</t>
    </rPh>
    <rPh sb="4" eb="5">
      <t>オオ</t>
    </rPh>
    <rPh sb="13" eb="17">
      <t>イチジテイシ</t>
    </rPh>
    <rPh sb="18" eb="20">
      <t>サセツ</t>
    </rPh>
    <rPh sb="25" eb="27">
      <t>スズカ</t>
    </rPh>
    <rPh sb="34" eb="36">
      <t>ブヒラ</t>
    </rPh>
    <rPh sb="36" eb="37">
      <t>トウゲ</t>
    </rPh>
    <rPh sb="39" eb="40">
      <t>ノボ</t>
    </rPh>
    <phoneticPr fontId="1"/>
  </si>
  <si>
    <t>変十</t>
    <rPh sb="0" eb="1">
      <t>ヘン</t>
    </rPh>
    <phoneticPr fontId="1"/>
  </si>
  <si>
    <t>変形十字路,左斜め方面に</t>
    <rPh sb="0" eb="2">
      <t>ヘンケイ</t>
    </rPh>
    <rPh sb="2" eb="5">
      <t>ジュウジロ</t>
    </rPh>
    <rPh sb="6" eb="8">
      <t>ヒダリナナ</t>
    </rPh>
    <rPh sb="9" eb="11">
      <t>ホウメン</t>
    </rPh>
    <phoneticPr fontId="1"/>
  </si>
  <si>
    <t>蓼畑橋を渡り左折</t>
    <rPh sb="4" eb="5">
      <t>ワタ</t>
    </rPh>
    <rPh sb="6" eb="8">
      <t>サセツ</t>
    </rPh>
    <phoneticPr fontId="1"/>
  </si>
  <si>
    <t>青看板[国道307号]を右折</t>
    <rPh sb="0" eb="3">
      <t>アオカンバン</t>
    </rPh>
    <rPh sb="4" eb="6">
      <t>コクドウ</t>
    </rPh>
    <rPh sb="9" eb="10">
      <t>ゴウ</t>
    </rPh>
    <rPh sb="12" eb="14">
      <t>ウセツ</t>
    </rPh>
    <phoneticPr fontId="1"/>
  </si>
  <si>
    <t>道なり,左斜めに抜ける</t>
    <rPh sb="0" eb="1">
      <t>ミチ</t>
    </rPh>
    <rPh sb="4" eb="6">
      <t>ヒダリナナ</t>
    </rPh>
    <rPh sb="8" eb="9">
      <t>ヌ</t>
    </rPh>
    <phoneticPr fontId="1"/>
  </si>
  <si>
    <t>横断歩道(押しボタン式)を使用し右斜めに</t>
    <rPh sb="5" eb="6">
      <t>オ</t>
    </rPh>
    <rPh sb="10" eb="11">
      <t>シキ</t>
    </rPh>
    <rPh sb="16" eb="18">
      <t>ミギナナ</t>
    </rPh>
    <phoneticPr fontId="1"/>
  </si>
  <si>
    <t>右手に[中山道の石碑]</t>
    <rPh sb="0" eb="2">
      <t>ミギテ</t>
    </rPh>
    <rPh sb="4" eb="7">
      <t>ナカヤマミチ</t>
    </rPh>
    <rPh sb="8" eb="10">
      <t>セキヒ</t>
    </rPh>
    <phoneticPr fontId="1"/>
  </si>
  <si>
    <t>交通量多し注意のこと</t>
    <rPh sb="0" eb="3">
      <t>コウツウリョウ</t>
    </rPh>
    <rPh sb="3" eb="4">
      <t>オオ</t>
    </rPh>
    <rPh sb="5" eb="7">
      <t>チュウイ</t>
    </rPh>
    <phoneticPr fontId="1"/>
  </si>
  <si>
    <t>旧中山道沿いに抜ける</t>
    <phoneticPr fontId="1"/>
  </si>
  <si>
    <t>線路を渡る</t>
    <rPh sb="0" eb="2">
      <t>センロ</t>
    </rPh>
    <rPh sb="3" eb="4">
      <t>ワタ</t>
    </rPh>
    <phoneticPr fontId="1"/>
  </si>
  <si>
    <t>広瀬橋を渡り左折
青看板[←海津養老 四日市→]</t>
    <rPh sb="0" eb="3">
      <t>ヒロセバシ</t>
    </rPh>
    <rPh sb="4" eb="5">
      <t>ワタ</t>
    </rPh>
    <rPh sb="6" eb="8">
      <t>サセツ</t>
    </rPh>
    <rPh sb="9" eb="12">
      <t>アオカンバン</t>
    </rPh>
    <rPh sb="14" eb="16">
      <t>カイズ</t>
    </rPh>
    <rPh sb="16" eb="18">
      <t>ヨウロウ</t>
    </rPh>
    <rPh sb="19" eb="22">
      <t>ヨッカイチ</t>
    </rPh>
    <phoneticPr fontId="1"/>
  </si>
  <si>
    <t>左手前に[711],右奥に[ココス]
交通量多し注意のこと</t>
    <rPh sb="0" eb="3">
      <t>ヒダリテマエ</t>
    </rPh>
    <rPh sb="10" eb="12">
      <t>ミギオク</t>
    </rPh>
    <phoneticPr fontId="1"/>
  </si>
  <si>
    <t>左斜めの生活道路方面に抜ける</t>
    <rPh sb="0" eb="2">
      <t>ヒダリナナ</t>
    </rPh>
    <rPh sb="4" eb="8">
      <t>セイカツドウロ</t>
    </rPh>
    <rPh sb="8" eb="10">
      <t>ホウメン</t>
    </rPh>
    <rPh sb="11" eb="12">
      <t>ヌ</t>
    </rPh>
    <phoneticPr fontId="1"/>
  </si>
  <si>
    <t>左手白看板[あぶないよ  カーブでタイヤが 泣く速度]の奥の横断歩道を使用し右折すること　右奥に[ミニストップ]</t>
    <rPh sb="0" eb="2">
      <t>ヒダリテ</t>
    </rPh>
    <rPh sb="2" eb="5">
      <t>シロカンバン</t>
    </rPh>
    <rPh sb="22" eb="23">
      <t>ナ</t>
    </rPh>
    <rPh sb="24" eb="26">
      <t>ソクド</t>
    </rPh>
    <rPh sb="28" eb="29">
      <t>オク</t>
    </rPh>
    <rPh sb="30" eb="34">
      <t>オウダンホドウ</t>
    </rPh>
    <rPh sb="35" eb="37">
      <t>シヨウ</t>
    </rPh>
    <rPh sb="38" eb="40">
      <t>ウセツ</t>
    </rPh>
    <rPh sb="45" eb="47">
      <t>ミギオク</t>
    </rPh>
    <phoneticPr fontId="1"/>
  </si>
  <si>
    <t>止まれを右折</t>
    <rPh sb="0" eb="1">
      <t>ト</t>
    </rPh>
    <rPh sb="4" eb="6">
      <t>ウセツ</t>
    </rPh>
    <phoneticPr fontId="1"/>
  </si>
  <si>
    <t>左正面バス停[黄和田口]
116.6km地点,川を横断する区間あり要注意(下の写真参照)</t>
    <rPh sb="0" eb="3">
      <t>ヒダリショウメン</t>
    </rPh>
    <rPh sb="5" eb="6">
      <t>テイ</t>
    </rPh>
    <rPh sb="20" eb="22">
      <t>チテン</t>
    </rPh>
    <rPh sb="23" eb="24">
      <t>カワ</t>
    </rPh>
    <rPh sb="25" eb="27">
      <t>オウダン</t>
    </rPh>
    <rPh sb="29" eb="31">
      <t>クカン</t>
    </rPh>
    <rPh sb="33" eb="36">
      <t>ヨウチュウイ</t>
    </rPh>
    <rPh sb="37" eb="38">
      <t>シタ</t>
    </rPh>
    <rPh sb="39" eb="41">
      <t>シャシン</t>
    </rPh>
    <rPh sb="41" eb="43">
      <t>サンショウ</t>
    </rPh>
    <phoneticPr fontId="1"/>
  </si>
  <si>
    <t>[川相川橋]手前を右折</t>
    <rPh sb="1" eb="3">
      <t>カワイ</t>
    </rPh>
    <rPh sb="3" eb="4">
      <t>ガワ</t>
    </rPh>
    <rPh sb="4" eb="5">
      <t>ハシ</t>
    </rPh>
    <rPh sb="6" eb="8">
      <t>テマエ</t>
    </rPh>
    <rPh sb="9" eb="11">
      <t>ウセツ</t>
    </rPh>
    <phoneticPr fontId="1"/>
  </si>
  <si>
    <t>手前に青看板[中山、善谷、荘厳寺]方面へ</t>
    <phoneticPr fontId="1"/>
  </si>
  <si>
    <t>左手のカーブミラーに[湖北サイクルロード]の看板</t>
    <phoneticPr fontId="1"/>
  </si>
  <si>
    <t>緩やかな左カーブの先の細い路地に入る</t>
    <phoneticPr fontId="1"/>
  </si>
  <si>
    <t>左手に[au},右奥に[伝丸]</t>
    <rPh sb="0" eb="2">
      <t>ヒダリテ</t>
    </rPh>
    <rPh sb="8" eb="10">
      <t>ミギオク</t>
    </rPh>
    <rPh sb="12" eb="13">
      <t>デン</t>
    </rPh>
    <rPh sb="13" eb="14">
      <t>マル</t>
    </rPh>
    <phoneticPr fontId="1"/>
  </si>
  <si>
    <t>左手前に[711]
ココから番号35まで補給なし</t>
    <rPh sb="0" eb="4">
      <t>ヒダリ</t>
    </rPh>
    <rPh sb="14" eb="16">
      <t>バンゴウ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</si>
</sst>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14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rgb="FF000000"/>
      <name val="MS PGothic"/>
      <family val="3"/>
      <charset val="128"/>
    </font>
    <font>
      <sz val="9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9"/>
      <color rgb="FFFF0000"/>
      <name val="ＭＳ Ｐ明朝"/>
      <family val="1"/>
      <charset val="128"/>
    </font>
    <font>
      <b/>
      <sz val="9"/>
      <name val="ＭＳ Ｐ明朝"/>
      <family val="1"/>
      <charset val="128"/>
    </font>
    <font>
      <sz val="10"/>
      <color theme="1"/>
      <name val="游明朝"/>
      <family val="1"/>
      <charset val="128"/>
    </font>
    <font>
      <sz val="11"/>
      <color theme="1"/>
      <name val="游明朝"/>
      <family val="1"/>
      <charset val="128"/>
    </font>
    <font>
      <sz val="9"/>
      <name val="游明朝"/>
      <family val="1"/>
      <charset val="128"/>
    </font>
    <font>
      <sz val="10"/>
      <name val="游明朝"/>
      <family val="1"/>
      <charset val="128"/>
    </font>
    <font>
      <sz val="9"/>
      <name val="Segoe UI Symbol"/>
      <family val="1"/>
    </font>
    <font>
      <b/>
      <u/>
      <sz val="9"/>
      <name val="ＭＳ Ｐ明朝"/>
      <family val="1"/>
      <charset val="128"/>
    </font>
  </fonts>
  <fills count="6">
    <fill>
      <patternFill patternType="none"/>
    </fill>
    <fill>
      <patternFill patternType="gray125"/>
    </fill>
    <fill>
      <patternFill patternType="solid">
        <fgColor rgb="FFFDE9D9"/>
        <bgColor rgb="FFFDE9D9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4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double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double">
        <color rgb="FF000000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double">
        <color indexed="64"/>
      </top>
      <bottom style="thin">
        <color rgb="FF000000"/>
      </bottom>
      <diagonal/>
    </border>
    <border>
      <left/>
      <right style="thin">
        <color rgb="FF000000"/>
      </right>
      <top style="double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 style="medium">
        <color indexed="64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/>
  </cellStyleXfs>
  <cellXfs count="104">
    <xf numFmtId="0" fontId="0" fillId="0" borderId="0" xfId="0">
      <alignment vertical="center"/>
    </xf>
    <xf numFmtId="0" fontId="4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176" fontId="4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right" vertical="center"/>
    </xf>
    <xf numFmtId="176" fontId="4" fillId="0" borderId="0" xfId="0" applyNumberFormat="1" applyFont="1" applyAlignment="1">
      <alignment horizontal="right" vertical="center"/>
    </xf>
    <xf numFmtId="0" fontId="4" fillId="0" borderId="7" xfId="0" applyFont="1" applyBorder="1" applyAlignment="1">
      <alignment horizontal="center" vertical="center"/>
    </xf>
    <xf numFmtId="176" fontId="4" fillId="0" borderId="7" xfId="0" applyNumberFormat="1" applyFont="1" applyBorder="1" applyAlignment="1">
      <alignment horizontal="center" vertical="center"/>
    </xf>
    <xf numFmtId="0" fontId="5" fillId="0" borderId="0" xfId="0" applyFont="1" applyAlignment="1">
      <alignment vertical="center" shrinkToFit="1"/>
    </xf>
    <xf numFmtId="0" fontId="5" fillId="0" borderId="0" xfId="0" applyFont="1" applyAlignment="1">
      <alignment vertical="center" wrapText="1"/>
    </xf>
    <xf numFmtId="0" fontId="4" fillId="0" borderId="14" xfId="1" applyFont="1" applyBorder="1" applyAlignment="1">
      <alignment horizontal="center" vertical="center"/>
    </xf>
    <xf numFmtId="0" fontId="4" fillId="0" borderId="14" xfId="1" applyFont="1" applyBorder="1" applyAlignment="1">
      <alignment vertical="center"/>
    </xf>
    <xf numFmtId="0" fontId="4" fillId="0" borderId="15" xfId="1" applyFont="1" applyBorder="1" applyAlignment="1">
      <alignment vertical="center" wrapText="1"/>
    </xf>
    <xf numFmtId="0" fontId="4" fillId="0" borderId="29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176" fontId="4" fillId="0" borderId="18" xfId="1" applyNumberFormat="1" applyFont="1" applyBorder="1" applyAlignment="1">
      <alignment horizontal="right" vertical="center" shrinkToFit="1"/>
    </xf>
    <xf numFmtId="0" fontId="4" fillId="0" borderId="31" xfId="0" applyFont="1" applyBorder="1" applyAlignment="1">
      <alignment vertical="center" shrinkToFit="1"/>
    </xf>
    <xf numFmtId="176" fontId="7" fillId="3" borderId="18" xfId="1" applyNumberFormat="1" applyFont="1" applyFill="1" applyBorder="1" applyAlignment="1">
      <alignment horizontal="right" vertical="center" shrinkToFit="1"/>
    </xf>
    <xf numFmtId="176" fontId="7" fillId="3" borderId="20" xfId="1" applyNumberFormat="1" applyFont="1" applyFill="1" applyBorder="1" applyAlignment="1">
      <alignment horizontal="right" vertical="center" shrinkToFit="1"/>
    </xf>
    <xf numFmtId="0" fontId="7" fillId="3" borderId="14" xfId="1" applyFont="1" applyFill="1" applyBorder="1" applyAlignment="1">
      <alignment vertical="center"/>
    </xf>
    <xf numFmtId="0" fontId="7" fillId="3" borderId="14" xfId="1" applyFont="1" applyFill="1" applyBorder="1" applyAlignment="1">
      <alignment horizontal="center" vertical="center"/>
    </xf>
    <xf numFmtId="0" fontId="7" fillId="3" borderId="15" xfId="1" applyFont="1" applyFill="1" applyBorder="1" applyAlignment="1">
      <alignment vertical="center" wrapText="1"/>
    </xf>
    <xf numFmtId="0" fontId="6" fillId="2" borderId="21" xfId="0" applyFont="1" applyFill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 wrapText="1"/>
    </xf>
    <xf numFmtId="0" fontId="9" fillId="0" borderId="0" xfId="0" applyFont="1">
      <alignment vertical="center"/>
    </xf>
    <xf numFmtId="0" fontId="8" fillId="0" borderId="23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8" fillId="0" borderId="33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10" fillId="4" borderId="17" xfId="1" applyFont="1" applyFill="1" applyBorder="1" applyAlignment="1">
      <alignment vertical="center" wrapText="1"/>
    </xf>
    <xf numFmtId="0" fontId="11" fillId="0" borderId="34" xfId="0" applyFont="1" applyBorder="1" applyAlignment="1">
      <alignment horizontal="left" vertical="center" wrapText="1" indent="1"/>
    </xf>
    <xf numFmtId="0" fontId="11" fillId="0" borderId="26" xfId="0" applyFont="1" applyBorder="1" applyAlignment="1">
      <alignment horizontal="left" vertical="center" wrapText="1" indent="1"/>
    </xf>
    <xf numFmtId="0" fontId="8" fillId="0" borderId="27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11" fillId="0" borderId="35" xfId="1" applyFont="1" applyBorder="1" applyAlignment="1">
      <alignment horizontal="left" vertical="center" wrapText="1" indent="1"/>
    </xf>
    <xf numFmtId="0" fontId="11" fillId="0" borderId="28" xfId="1" applyFont="1" applyBorder="1" applyAlignment="1">
      <alignment horizontal="left" vertical="center" wrapText="1" indent="1"/>
    </xf>
    <xf numFmtId="0" fontId="4" fillId="0" borderId="0" xfId="0" applyFont="1" applyAlignment="1">
      <alignment horizontal="center" vertical="center"/>
    </xf>
    <xf numFmtId="56" fontId="4" fillId="0" borderId="0" xfId="0" quotePrefix="1" applyNumberFormat="1" applyFont="1" applyAlignment="1">
      <alignment horizontal="right" vertical="center" shrinkToFit="1"/>
    </xf>
    <xf numFmtId="0" fontId="4" fillId="2" borderId="0" xfId="0" applyFont="1" applyFill="1" applyAlignment="1">
      <alignment horizontal="center" vertical="center"/>
    </xf>
    <xf numFmtId="176" fontId="4" fillId="0" borderId="12" xfId="0" applyNumberFormat="1" applyFont="1" applyBorder="1" applyAlignment="1">
      <alignment horizontal="center" vertical="center"/>
    </xf>
    <xf numFmtId="0" fontId="7" fillId="3" borderId="36" xfId="0" applyFont="1" applyFill="1" applyBorder="1" applyAlignment="1">
      <alignment horizontal="center" vertical="center"/>
    </xf>
    <xf numFmtId="0" fontId="7" fillId="3" borderId="37" xfId="0" applyFont="1" applyFill="1" applyBorder="1" applyAlignment="1">
      <alignment horizontal="center" vertical="center"/>
    </xf>
    <xf numFmtId="0" fontId="7" fillId="3" borderId="38" xfId="0" applyFont="1" applyFill="1" applyBorder="1" applyAlignment="1">
      <alignment horizontal="center" vertical="center"/>
    </xf>
    <xf numFmtId="0" fontId="7" fillId="3" borderId="14" xfId="0" applyFont="1" applyFill="1" applyBorder="1">
      <alignment vertical="center"/>
    </xf>
    <xf numFmtId="0" fontId="7" fillId="3" borderId="32" xfId="0" applyFont="1" applyFill="1" applyBorder="1" applyAlignment="1">
      <alignment horizontal="center" vertical="center"/>
    </xf>
    <xf numFmtId="176" fontId="4" fillId="3" borderId="14" xfId="0" applyNumberFormat="1" applyFont="1" applyFill="1" applyBorder="1" applyAlignment="1">
      <alignment horizontal="right" vertical="center"/>
    </xf>
    <xf numFmtId="176" fontId="7" fillId="3" borderId="18" xfId="0" applyNumberFormat="1" applyFont="1" applyFill="1" applyBorder="1">
      <alignment vertical="center"/>
    </xf>
    <xf numFmtId="0" fontId="7" fillId="3" borderId="15" xfId="0" applyFont="1" applyFill="1" applyBorder="1" applyAlignment="1">
      <alignment vertical="center" wrapText="1"/>
    </xf>
    <xf numFmtId="0" fontId="7" fillId="3" borderId="39" xfId="0" applyFont="1" applyFill="1" applyBorder="1" applyAlignment="1">
      <alignment vertical="center" shrinkToFit="1"/>
    </xf>
    <xf numFmtId="0" fontId="7" fillId="0" borderId="0" xfId="0" applyFont="1">
      <alignment vertical="center"/>
    </xf>
    <xf numFmtId="0" fontId="4" fillId="0" borderId="36" xfId="0" applyFont="1" applyBorder="1" applyAlignment="1">
      <alignment horizontal="center" vertical="center"/>
    </xf>
    <xf numFmtId="0" fontId="4" fillId="0" borderId="40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22" xfId="0" applyFont="1" applyBorder="1">
      <alignment vertical="center"/>
    </xf>
    <xf numFmtId="0" fontId="4" fillId="0" borderId="21" xfId="0" applyFont="1" applyBorder="1" applyAlignment="1">
      <alignment horizontal="center" vertical="center"/>
    </xf>
    <xf numFmtId="0" fontId="4" fillId="0" borderId="15" xfId="0" applyFont="1" applyBorder="1">
      <alignment vertical="center"/>
    </xf>
    <xf numFmtId="0" fontId="4" fillId="0" borderId="14" xfId="0" applyFont="1" applyBorder="1">
      <alignment vertical="center"/>
    </xf>
    <xf numFmtId="176" fontId="4" fillId="0" borderId="13" xfId="0" applyNumberFormat="1" applyFont="1" applyBorder="1" applyAlignment="1">
      <alignment horizontal="right" vertical="center"/>
    </xf>
    <xf numFmtId="176" fontId="4" fillId="0" borderId="18" xfId="0" applyNumberFormat="1" applyFont="1" applyBorder="1">
      <alignment vertical="center"/>
    </xf>
    <xf numFmtId="0" fontId="4" fillId="0" borderId="15" xfId="0" applyFont="1" applyBorder="1" applyAlignment="1">
      <alignment vertical="center" wrapText="1"/>
    </xf>
    <xf numFmtId="0" fontId="4" fillId="0" borderId="39" xfId="0" applyFont="1" applyBorder="1" applyAlignment="1">
      <alignment vertical="center" shrinkToFit="1"/>
    </xf>
    <xf numFmtId="0" fontId="4" fillId="0" borderId="16" xfId="0" applyFont="1" applyBorder="1">
      <alignment vertical="center"/>
    </xf>
    <xf numFmtId="0" fontId="4" fillId="0" borderId="16" xfId="0" applyFont="1" applyBorder="1" applyAlignment="1">
      <alignment vertical="center" wrapText="1"/>
    </xf>
    <xf numFmtId="0" fontId="12" fillId="0" borderId="40" xfId="0" applyFont="1" applyBorder="1" applyAlignment="1">
      <alignment horizontal="center" vertical="center"/>
    </xf>
    <xf numFmtId="0" fontId="4" fillId="0" borderId="0" xfId="0" applyFont="1" applyAlignment="1">
      <alignment vertical="center" shrinkToFit="1"/>
    </xf>
    <xf numFmtId="0" fontId="4" fillId="0" borderId="0" xfId="0" applyFont="1" applyAlignment="1">
      <alignment horizontal="left" vertical="center" indent="2"/>
    </xf>
    <xf numFmtId="0" fontId="4" fillId="0" borderId="0" xfId="0" applyFont="1" applyAlignment="1">
      <alignment horizontal="left" vertical="center" indent="4"/>
    </xf>
    <xf numFmtId="0" fontId="7" fillId="3" borderId="29" xfId="0" applyFont="1" applyFill="1" applyBorder="1" applyAlignment="1">
      <alignment horizontal="center" vertical="center"/>
    </xf>
    <xf numFmtId="0" fontId="7" fillId="3" borderId="30" xfId="0" applyFont="1" applyFill="1" applyBorder="1" applyAlignment="1">
      <alignment horizontal="center" vertical="center"/>
    </xf>
    <xf numFmtId="0" fontId="7" fillId="3" borderId="14" xfId="1" applyFont="1" applyFill="1" applyBorder="1" applyAlignment="1">
      <alignment vertical="center" wrapText="1"/>
    </xf>
    <xf numFmtId="176" fontId="7" fillId="3" borderId="13" xfId="0" applyNumberFormat="1" applyFont="1" applyFill="1" applyBorder="1" applyAlignment="1">
      <alignment horizontal="right" vertical="center"/>
    </xf>
    <xf numFmtId="176" fontId="7" fillId="3" borderId="31" xfId="0" applyNumberFormat="1" applyFont="1" applyFill="1" applyBorder="1" applyAlignment="1">
      <alignment vertical="center" shrinkToFit="1"/>
    </xf>
    <xf numFmtId="0" fontId="7" fillId="3" borderId="40" xfId="0" applyFont="1" applyFill="1" applyBorder="1" applyAlignment="1">
      <alignment horizontal="center" vertical="center"/>
    </xf>
    <xf numFmtId="0" fontId="7" fillId="3" borderId="41" xfId="0" applyFont="1" applyFill="1" applyBorder="1" applyAlignment="1">
      <alignment horizontal="center" vertical="center"/>
    </xf>
    <xf numFmtId="0" fontId="7" fillId="3" borderId="42" xfId="0" applyFont="1" applyFill="1" applyBorder="1" applyAlignment="1">
      <alignment horizontal="center" vertical="center"/>
    </xf>
    <xf numFmtId="0" fontId="7" fillId="3" borderId="43" xfId="1" applyFont="1" applyFill="1" applyBorder="1" applyAlignment="1">
      <alignment vertical="center"/>
    </xf>
    <xf numFmtId="0" fontId="7" fillId="3" borderId="43" xfId="1" applyFont="1" applyFill="1" applyBorder="1" applyAlignment="1">
      <alignment horizontal="center" vertical="center"/>
    </xf>
    <xf numFmtId="0" fontId="7" fillId="3" borderId="43" xfId="0" applyFont="1" applyFill="1" applyBorder="1">
      <alignment vertical="center"/>
    </xf>
    <xf numFmtId="176" fontId="7" fillId="3" borderId="19" xfId="0" applyNumberFormat="1" applyFont="1" applyFill="1" applyBorder="1" applyAlignment="1">
      <alignment horizontal="right" vertical="center"/>
    </xf>
    <xf numFmtId="0" fontId="7" fillId="3" borderId="42" xfId="1" applyFont="1" applyFill="1" applyBorder="1" applyAlignment="1">
      <alignment vertical="center" wrapText="1"/>
    </xf>
    <xf numFmtId="176" fontId="7" fillId="3" borderId="44" xfId="0" applyNumberFormat="1" applyFont="1" applyFill="1" applyBorder="1" applyAlignment="1">
      <alignment vertical="center" shrinkToFit="1"/>
    </xf>
    <xf numFmtId="0" fontId="4" fillId="0" borderId="15" xfId="1" applyFont="1" applyBorder="1" applyAlignment="1">
      <alignment vertical="center"/>
    </xf>
    <xf numFmtId="0" fontId="4" fillId="5" borderId="15" xfId="1" applyFont="1" applyFill="1" applyBorder="1" applyAlignment="1">
      <alignment vertical="center" wrapText="1"/>
    </xf>
    <xf numFmtId="0" fontId="13" fillId="0" borderId="0" xfId="0" applyFont="1" applyAlignment="1">
      <alignment horizontal="left" vertical="center" indent="1"/>
    </xf>
    <xf numFmtId="176" fontId="4" fillId="0" borderId="3" xfId="0" applyNumberFormat="1" applyFont="1" applyBorder="1" applyAlignment="1">
      <alignment horizontal="center" vertical="center"/>
    </xf>
    <xf numFmtId="176" fontId="4" fillId="0" borderId="11" xfId="0" applyNumberFormat="1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7" fillId="3" borderId="45" xfId="0" applyFont="1" applyFill="1" applyBorder="1" applyAlignment="1">
      <alignment horizontal="center" vertical="center"/>
    </xf>
  </cellXfs>
  <cellStyles count="2">
    <cellStyle name="標準" xfId="0" builtinId="0"/>
    <cellStyle name="標準 2" xfId="1" xr:uid="{00000000-0005-0000-0000-00002F000000}"/>
  </cellStyles>
  <dxfs count="0"/>
  <tableStyles count="0" defaultTableStyle="TableStyleMedium2" defaultPivotStyle="PivotStyleLight16"/>
  <colors>
    <mruColors>
      <color rgb="FFFFCCFF"/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446050</xdr:colOff>
      <xdr:row>68</xdr:row>
      <xdr:rowOff>16526</xdr:rowOff>
    </xdr:from>
    <xdr:to>
      <xdr:col>10</xdr:col>
      <xdr:colOff>65478</xdr:colOff>
      <xdr:row>81</xdr:row>
      <xdr:rowOff>137327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8FE8FBEC-6C1B-47A2-B41E-5883F9E84F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792952" y="12645282"/>
          <a:ext cx="2602380" cy="1993278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68</xdr:row>
      <xdr:rowOff>95250</xdr:rowOff>
    </xdr:from>
    <xdr:to>
      <xdr:col>4</xdr:col>
      <xdr:colOff>85725</xdr:colOff>
      <xdr:row>79</xdr:row>
      <xdr:rowOff>134804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64FDD4B5-D750-4353-B208-D5F372CE41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9267825"/>
          <a:ext cx="2971800" cy="1925505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9</xdr:col>
      <xdr:colOff>455342</xdr:colOff>
      <xdr:row>83</xdr:row>
      <xdr:rowOff>16525</xdr:rowOff>
    </xdr:from>
    <xdr:ext cx="2591874" cy="1944345"/>
    <xdr:pic>
      <xdr:nvPicPr>
        <xdr:cNvPr id="5" name="図 4">
          <a:extLst>
            <a:ext uri="{FF2B5EF4-FFF2-40B4-BE49-F238E27FC236}">
              <a16:creationId xmlns:a16="http://schemas.microsoft.com/office/drawing/2014/main" id="{1F8CAAC4-19F7-461D-A601-32BD2B4950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802244" y="14805830"/>
          <a:ext cx="2591874" cy="1944345"/>
        </a:xfrm>
        <a:prstGeom prst="rect">
          <a:avLst/>
        </a:prstGeom>
      </xdr:spPr>
    </xdr:pic>
    <xdr:clientData/>
  </xdr:oneCellAnchor>
  <xdr:oneCellAnchor>
    <xdr:from>
      <xdr:col>5</xdr:col>
      <xdr:colOff>127680</xdr:colOff>
      <xdr:row>99</xdr:row>
      <xdr:rowOff>69123</xdr:rowOff>
    </xdr:from>
    <xdr:ext cx="2705989" cy="2029950"/>
    <xdr:pic>
      <xdr:nvPicPr>
        <xdr:cNvPr id="10" name="図 9">
          <a:extLst>
            <a:ext uri="{FF2B5EF4-FFF2-40B4-BE49-F238E27FC236}">
              <a16:creationId xmlns:a16="http://schemas.microsoft.com/office/drawing/2014/main" id="{799C6D49-3675-4FC2-BD4E-8B066691B0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515267" y="18249449"/>
          <a:ext cx="2705989" cy="2029950"/>
        </a:xfrm>
        <a:prstGeom prst="rect">
          <a:avLst/>
        </a:prstGeom>
      </xdr:spPr>
    </xdr:pic>
    <xdr:clientData/>
  </xdr:oneCellAnchor>
  <xdr:twoCellAnchor editAs="oneCell">
    <xdr:from>
      <xdr:col>5</xdr:col>
      <xdr:colOff>12440</xdr:colOff>
      <xdr:row>68</xdr:row>
      <xdr:rowOff>13446</xdr:rowOff>
    </xdr:from>
    <xdr:to>
      <xdr:col>8</xdr:col>
      <xdr:colOff>150337</xdr:colOff>
      <xdr:row>82</xdr:row>
      <xdr:rowOff>3231</xdr:rowOff>
    </xdr:to>
    <xdr:pic>
      <xdr:nvPicPr>
        <xdr:cNvPr id="11" name="図 10">
          <a:extLst>
            <a:ext uri="{FF2B5EF4-FFF2-40B4-BE49-F238E27FC236}">
              <a16:creationId xmlns:a16="http://schemas.microsoft.com/office/drawing/2014/main" id="{3A8B5358-C96C-4D8A-A1CF-E76FF27727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399623" y="12642202"/>
          <a:ext cx="2670153" cy="2003066"/>
        </a:xfrm>
        <a:prstGeom prst="rect">
          <a:avLst/>
        </a:prstGeom>
      </xdr:spPr>
    </xdr:pic>
    <xdr:clientData/>
  </xdr:twoCellAnchor>
  <xdr:twoCellAnchor editAs="oneCell">
    <xdr:from>
      <xdr:col>1</xdr:col>
      <xdr:colOff>11511</xdr:colOff>
      <xdr:row>83</xdr:row>
      <xdr:rowOff>3224</xdr:rowOff>
    </xdr:from>
    <xdr:to>
      <xdr:col>3</xdr:col>
      <xdr:colOff>2314286</xdr:colOff>
      <xdr:row>96</xdr:row>
      <xdr:rowOff>157974</xdr:rowOff>
    </xdr:to>
    <xdr:pic>
      <xdr:nvPicPr>
        <xdr:cNvPr id="12" name="図 11">
          <a:extLst>
            <a:ext uri="{FF2B5EF4-FFF2-40B4-BE49-F238E27FC236}">
              <a16:creationId xmlns:a16="http://schemas.microsoft.com/office/drawing/2014/main" id="{9707B311-4D46-403E-AC7C-07B62ED7A6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39182" y="14792529"/>
          <a:ext cx="2702360" cy="2027227"/>
        </a:xfrm>
        <a:prstGeom prst="rect">
          <a:avLst/>
        </a:prstGeom>
      </xdr:spPr>
    </xdr:pic>
    <xdr:clientData/>
  </xdr:twoCellAnchor>
  <xdr:twoCellAnchor editAs="oneCell">
    <xdr:from>
      <xdr:col>5</xdr:col>
      <xdr:colOff>23232</xdr:colOff>
      <xdr:row>83</xdr:row>
      <xdr:rowOff>11587</xdr:rowOff>
    </xdr:from>
    <xdr:to>
      <xdr:col>8</xdr:col>
      <xdr:colOff>167051</xdr:colOff>
      <xdr:row>96</xdr:row>
      <xdr:rowOff>146619</xdr:rowOff>
    </xdr:to>
    <xdr:pic>
      <xdr:nvPicPr>
        <xdr:cNvPr id="13" name="図 12">
          <a:extLst>
            <a:ext uri="{FF2B5EF4-FFF2-40B4-BE49-F238E27FC236}">
              <a16:creationId xmlns:a16="http://schemas.microsoft.com/office/drawing/2014/main" id="{242BB242-DB01-4501-A13F-E9F6D73499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410415" y="14800892"/>
          <a:ext cx="2676075" cy="2007509"/>
        </a:xfrm>
        <a:prstGeom prst="rect">
          <a:avLst/>
        </a:prstGeom>
      </xdr:spPr>
    </xdr:pic>
    <xdr:clientData/>
  </xdr:twoCellAnchor>
  <xdr:oneCellAnchor>
    <xdr:from>
      <xdr:col>1</xdr:col>
      <xdr:colOff>44324</xdr:colOff>
      <xdr:row>99</xdr:row>
      <xdr:rowOff>55665</xdr:rowOff>
    </xdr:from>
    <xdr:ext cx="2705989" cy="2029949"/>
    <xdr:pic>
      <xdr:nvPicPr>
        <xdr:cNvPr id="14" name="図 13">
          <a:extLst>
            <a:ext uri="{FF2B5EF4-FFF2-40B4-BE49-F238E27FC236}">
              <a16:creationId xmlns:a16="http://schemas.microsoft.com/office/drawing/2014/main" id="{AA6FA70F-45FE-4C39-BFDA-8256063B60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74238" y="17371458"/>
          <a:ext cx="2705989" cy="2029949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492989-CE90-41BB-85F9-4B980BA33DC5}">
  <dimension ref="A1:K99"/>
  <sheetViews>
    <sheetView tabSelected="1" view="pageBreakPreview" zoomScale="115" zoomScaleNormal="130" zoomScaleSheetLayoutView="115" workbookViewId="0"/>
  </sheetViews>
  <sheetFormatPr defaultColWidth="8.875" defaultRowHeight="13.5"/>
  <cols>
    <col min="1" max="1" width="3" style="3" customWidth="1"/>
    <col min="2" max="3" width="2.625" style="3" customWidth="1"/>
    <col min="4" max="4" width="32.625" style="3" customWidth="1"/>
    <col min="5" max="5" width="3.625" style="3" customWidth="1"/>
    <col min="6" max="6" width="7.5" style="3" customWidth="1"/>
    <col min="7" max="7" width="20.625" style="3" customWidth="1"/>
    <col min="8" max="8" width="5.125" style="3" customWidth="1"/>
    <col min="9" max="9" width="5.625" style="9" customWidth="1"/>
    <col min="10" max="10" width="39.125" style="10" customWidth="1"/>
    <col min="11" max="11" width="4.5" style="3" customWidth="1"/>
    <col min="12" max="16384" width="8.875" style="3"/>
  </cols>
  <sheetData>
    <row r="1" spans="1:11" s="2" customFormat="1" ht="11.25">
      <c r="A1" s="1" t="s">
        <v>87</v>
      </c>
      <c r="B1" s="41"/>
      <c r="C1" s="41"/>
      <c r="G1" s="2" t="s">
        <v>88</v>
      </c>
      <c r="H1" s="6"/>
      <c r="I1" s="6"/>
      <c r="K1" s="42"/>
    </row>
    <row r="2" spans="1:11" s="2" customFormat="1" ht="12" thickBot="1">
      <c r="A2" s="41"/>
      <c r="B2" s="41"/>
      <c r="C2" s="41"/>
      <c r="E2" s="43" t="s">
        <v>0</v>
      </c>
      <c r="F2" s="2" t="s">
        <v>1</v>
      </c>
      <c r="H2" s="6"/>
      <c r="I2" s="4"/>
      <c r="K2" s="5" t="s">
        <v>96</v>
      </c>
    </row>
    <row r="3" spans="1:11" s="2" customFormat="1" ht="11.25">
      <c r="A3" s="95"/>
      <c r="B3" s="97" t="s">
        <v>2</v>
      </c>
      <c r="C3" s="97" t="s">
        <v>3</v>
      </c>
      <c r="D3" s="99" t="s">
        <v>4</v>
      </c>
      <c r="E3" s="97" t="s">
        <v>5</v>
      </c>
      <c r="F3" s="101" t="s">
        <v>6</v>
      </c>
      <c r="G3" s="102"/>
      <c r="H3" s="89" t="s">
        <v>7</v>
      </c>
      <c r="I3" s="90"/>
      <c r="J3" s="91" t="s">
        <v>8</v>
      </c>
      <c r="K3" s="93" t="s">
        <v>9</v>
      </c>
    </row>
    <row r="4" spans="1:11" s="2" customFormat="1" ht="12" thickBot="1">
      <c r="A4" s="96"/>
      <c r="B4" s="98"/>
      <c r="C4" s="98"/>
      <c r="D4" s="100"/>
      <c r="E4" s="98"/>
      <c r="F4" s="7" t="s">
        <v>10</v>
      </c>
      <c r="G4" s="7" t="s">
        <v>11</v>
      </c>
      <c r="H4" s="8" t="s">
        <v>12</v>
      </c>
      <c r="I4" s="44" t="s">
        <v>13</v>
      </c>
      <c r="J4" s="92"/>
      <c r="K4" s="94"/>
    </row>
    <row r="5" spans="1:11" s="54" customFormat="1" ht="12" thickTop="1">
      <c r="A5" s="45">
        <f>ROW(A1)</f>
        <v>1</v>
      </c>
      <c r="B5" s="46" t="s">
        <v>22</v>
      </c>
      <c r="C5" s="47"/>
      <c r="D5" s="48" t="s">
        <v>31</v>
      </c>
      <c r="E5" s="49"/>
      <c r="F5" s="48" t="s">
        <v>21</v>
      </c>
      <c r="G5" s="48" t="s">
        <v>32</v>
      </c>
      <c r="H5" s="50" t="s">
        <v>33</v>
      </c>
      <c r="I5" s="51">
        <v>0</v>
      </c>
      <c r="J5" s="52" t="s">
        <v>34</v>
      </c>
      <c r="K5" s="53">
        <v>0</v>
      </c>
    </row>
    <row r="6" spans="1:11" s="2" customFormat="1" ht="13.15" customHeight="1">
      <c r="A6" s="55">
        <f t="shared" ref="A6:A63" si="0">ROW(A2)</f>
        <v>2</v>
      </c>
      <c r="B6" s="56" t="s">
        <v>29</v>
      </c>
      <c r="C6" s="57" t="s">
        <v>20</v>
      </c>
      <c r="D6" s="58"/>
      <c r="E6" s="59"/>
      <c r="F6" s="60" t="s">
        <v>23</v>
      </c>
      <c r="G6" s="61" t="s">
        <v>19</v>
      </c>
      <c r="H6" s="62">
        <f>I6-I5</f>
        <v>0.1</v>
      </c>
      <c r="I6" s="63">
        <v>0.1</v>
      </c>
      <c r="J6" s="64"/>
      <c r="K6" s="65"/>
    </row>
    <row r="7" spans="1:11" s="2" customFormat="1" ht="13.15" customHeight="1">
      <c r="A7" s="55">
        <f t="shared" si="0"/>
        <v>3</v>
      </c>
      <c r="B7" s="56" t="s">
        <v>35</v>
      </c>
      <c r="C7" s="57" t="s">
        <v>20</v>
      </c>
      <c r="D7" s="58" t="s">
        <v>89</v>
      </c>
      <c r="E7" s="11"/>
      <c r="F7" s="66" t="s">
        <v>21</v>
      </c>
      <c r="G7" s="61" t="s">
        <v>24</v>
      </c>
      <c r="H7" s="62">
        <f t="shared" ref="H7:H63" si="1">I7-I6</f>
        <v>0.1</v>
      </c>
      <c r="I7" s="63">
        <v>0.2</v>
      </c>
      <c r="J7" s="66" t="s">
        <v>92</v>
      </c>
      <c r="K7" s="65"/>
    </row>
    <row r="8" spans="1:11" s="2" customFormat="1" ht="13.15" customHeight="1">
      <c r="A8" s="55">
        <f t="shared" si="0"/>
        <v>4</v>
      </c>
      <c r="B8" s="56" t="s">
        <v>35</v>
      </c>
      <c r="C8" s="57" t="s">
        <v>20</v>
      </c>
      <c r="D8" s="58" t="s">
        <v>90</v>
      </c>
      <c r="E8" s="11"/>
      <c r="F8" s="66" t="s">
        <v>21</v>
      </c>
      <c r="G8" s="61" t="s">
        <v>102</v>
      </c>
      <c r="H8" s="62">
        <f t="shared" si="1"/>
        <v>0.90000000000000013</v>
      </c>
      <c r="I8" s="63">
        <v>1.1000000000000001</v>
      </c>
      <c r="J8" s="67" t="s">
        <v>113</v>
      </c>
      <c r="K8" s="65"/>
    </row>
    <row r="9" spans="1:11" s="2" customFormat="1" ht="13.9" customHeight="1">
      <c r="A9" s="55">
        <f t="shared" si="0"/>
        <v>5</v>
      </c>
      <c r="B9" s="56" t="s">
        <v>26</v>
      </c>
      <c r="C9" s="57"/>
      <c r="D9" s="58"/>
      <c r="E9" s="23" t="s">
        <v>0</v>
      </c>
      <c r="F9" s="66" t="s">
        <v>23</v>
      </c>
      <c r="G9" s="61" t="s">
        <v>19</v>
      </c>
      <c r="H9" s="62">
        <f t="shared" si="1"/>
        <v>5.0999999999999996</v>
      </c>
      <c r="I9" s="63">
        <v>6.2</v>
      </c>
      <c r="J9" s="67" t="s">
        <v>118</v>
      </c>
      <c r="K9" s="65"/>
    </row>
    <row r="10" spans="1:11" s="2" customFormat="1" ht="13.15" customHeight="1">
      <c r="A10" s="55">
        <f t="shared" si="0"/>
        <v>6</v>
      </c>
      <c r="B10" s="68" t="s">
        <v>37</v>
      </c>
      <c r="C10" s="57"/>
      <c r="D10" s="58"/>
      <c r="E10" s="59"/>
      <c r="F10" s="66" t="s">
        <v>23</v>
      </c>
      <c r="G10" s="61" t="s">
        <v>103</v>
      </c>
      <c r="H10" s="62">
        <f t="shared" si="1"/>
        <v>9.9999999999999645E-2</v>
      </c>
      <c r="I10" s="63">
        <v>6.3</v>
      </c>
      <c r="J10" s="67" t="s">
        <v>93</v>
      </c>
      <c r="K10" s="65"/>
    </row>
    <row r="11" spans="1:11" ht="22.5">
      <c r="A11" s="55">
        <f t="shared" si="0"/>
        <v>7</v>
      </c>
      <c r="B11" s="56" t="s">
        <v>35</v>
      </c>
      <c r="C11" s="15" t="s">
        <v>20</v>
      </c>
      <c r="D11" s="12" t="s">
        <v>39</v>
      </c>
      <c r="E11" s="11"/>
      <c r="F11" s="66" t="s">
        <v>21</v>
      </c>
      <c r="G11" s="12" t="s">
        <v>38</v>
      </c>
      <c r="H11" s="62">
        <f t="shared" si="1"/>
        <v>14.8</v>
      </c>
      <c r="I11" s="16">
        <v>21.1</v>
      </c>
      <c r="J11" s="13" t="s">
        <v>114</v>
      </c>
      <c r="K11" s="17"/>
    </row>
    <row r="12" spans="1:11" ht="14.45" customHeight="1">
      <c r="A12" s="55">
        <f t="shared" si="0"/>
        <v>8</v>
      </c>
      <c r="B12" s="56" t="s">
        <v>29</v>
      </c>
      <c r="C12" s="15"/>
      <c r="D12" s="12"/>
      <c r="E12" s="23" t="s">
        <v>0</v>
      </c>
      <c r="F12" s="12" t="s">
        <v>23</v>
      </c>
      <c r="G12" s="12" t="s">
        <v>40</v>
      </c>
      <c r="H12" s="62">
        <f t="shared" si="1"/>
        <v>4.6999999999999993</v>
      </c>
      <c r="I12" s="16">
        <v>25.8</v>
      </c>
      <c r="J12" s="13" t="s">
        <v>119</v>
      </c>
      <c r="K12" s="17"/>
    </row>
    <row r="13" spans="1:11" ht="14.45" customHeight="1">
      <c r="A13" s="55">
        <f t="shared" si="0"/>
        <v>9</v>
      </c>
      <c r="B13" s="56" t="s">
        <v>29</v>
      </c>
      <c r="C13" s="15"/>
      <c r="D13" s="12"/>
      <c r="E13" s="23" t="s">
        <v>0</v>
      </c>
      <c r="F13" s="12" t="s">
        <v>23</v>
      </c>
      <c r="G13" s="12" t="s">
        <v>40</v>
      </c>
      <c r="H13" s="62">
        <f t="shared" si="1"/>
        <v>9.9999999999997868E-2</v>
      </c>
      <c r="I13" s="16">
        <v>25.9</v>
      </c>
      <c r="J13" s="13" t="s">
        <v>115</v>
      </c>
      <c r="K13" s="17"/>
    </row>
    <row r="14" spans="1:11" ht="14.45" customHeight="1">
      <c r="A14" s="55">
        <f t="shared" si="0"/>
        <v>10</v>
      </c>
      <c r="B14" s="14" t="s">
        <v>22</v>
      </c>
      <c r="C14" s="15"/>
      <c r="D14" s="12"/>
      <c r="E14" s="23" t="s">
        <v>0</v>
      </c>
      <c r="F14" s="66" t="s">
        <v>21</v>
      </c>
      <c r="G14" s="12" t="s">
        <v>40</v>
      </c>
      <c r="H14" s="62">
        <f t="shared" si="1"/>
        <v>3.3000000000000007</v>
      </c>
      <c r="I14" s="16">
        <v>29.2</v>
      </c>
      <c r="J14" s="13" t="s">
        <v>116</v>
      </c>
      <c r="K14" s="17"/>
    </row>
    <row r="15" spans="1:11" ht="22.5">
      <c r="A15" s="45">
        <f t="shared" si="0"/>
        <v>11</v>
      </c>
      <c r="B15" s="72" t="s">
        <v>27</v>
      </c>
      <c r="C15" s="73"/>
      <c r="D15" s="20" t="s">
        <v>42</v>
      </c>
      <c r="E15" s="21"/>
      <c r="F15" s="74" t="s">
        <v>41</v>
      </c>
      <c r="G15" s="20" t="s">
        <v>40</v>
      </c>
      <c r="H15" s="75">
        <f t="shared" si="1"/>
        <v>0.69999999999999929</v>
      </c>
      <c r="I15" s="18">
        <v>29.9</v>
      </c>
      <c r="J15" s="22" t="s">
        <v>43</v>
      </c>
      <c r="K15" s="76">
        <f>I15-K5</f>
        <v>29.9</v>
      </c>
    </row>
    <row r="16" spans="1:11" ht="14.45" customHeight="1">
      <c r="A16" s="55">
        <f t="shared" si="0"/>
        <v>12</v>
      </c>
      <c r="B16" s="56" t="s">
        <v>29</v>
      </c>
      <c r="C16" s="15"/>
      <c r="D16" s="12"/>
      <c r="E16" s="23" t="s">
        <v>0</v>
      </c>
      <c r="F16" s="66" t="s">
        <v>109</v>
      </c>
      <c r="G16" s="12" t="s">
        <v>104</v>
      </c>
      <c r="H16" s="62">
        <f t="shared" si="1"/>
        <v>0.70000000000000284</v>
      </c>
      <c r="I16" s="16">
        <v>30.6</v>
      </c>
      <c r="J16" s="13" t="s">
        <v>117</v>
      </c>
      <c r="K16" s="17"/>
    </row>
    <row r="17" spans="1:11" ht="22.5">
      <c r="A17" s="55">
        <f t="shared" si="0"/>
        <v>13</v>
      </c>
      <c r="B17" s="56" t="s">
        <v>35</v>
      </c>
      <c r="C17" s="15" t="s">
        <v>20</v>
      </c>
      <c r="D17" s="12" t="s">
        <v>45</v>
      </c>
      <c r="E17" s="11"/>
      <c r="F17" s="12" t="s">
        <v>23</v>
      </c>
      <c r="G17" s="12" t="s">
        <v>44</v>
      </c>
      <c r="H17" s="62">
        <f t="shared" si="1"/>
        <v>6.8999999999999986</v>
      </c>
      <c r="I17" s="16">
        <v>37.5</v>
      </c>
      <c r="J17" s="13" t="s">
        <v>120</v>
      </c>
      <c r="K17" s="17"/>
    </row>
    <row r="18" spans="1:11" ht="22.5">
      <c r="A18" s="55">
        <f t="shared" si="0"/>
        <v>14</v>
      </c>
      <c r="B18" s="14" t="s">
        <v>25</v>
      </c>
      <c r="C18" s="15" t="s">
        <v>20</v>
      </c>
      <c r="D18" s="12" t="s">
        <v>46</v>
      </c>
      <c r="E18" s="11"/>
      <c r="F18" s="66" t="s">
        <v>21</v>
      </c>
      <c r="G18" s="12" t="s">
        <v>48</v>
      </c>
      <c r="H18" s="62">
        <f t="shared" si="1"/>
        <v>2.2000000000000028</v>
      </c>
      <c r="I18" s="16">
        <v>39.700000000000003</v>
      </c>
      <c r="J18" s="13" t="s">
        <v>138</v>
      </c>
      <c r="K18" s="17"/>
    </row>
    <row r="19" spans="1:11" ht="22.5">
      <c r="A19" s="55">
        <f t="shared" si="0"/>
        <v>15</v>
      </c>
      <c r="B19" s="56" t="s">
        <v>35</v>
      </c>
      <c r="C19" s="15" t="s">
        <v>20</v>
      </c>
      <c r="D19" s="12" t="s">
        <v>47</v>
      </c>
      <c r="E19" s="11"/>
      <c r="F19" s="66" t="s">
        <v>21</v>
      </c>
      <c r="G19" s="12" t="s">
        <v>105</v>
      </c>
      <c r="H19" s="62">
        <f t="shared" si="1"/>
        <v>12.199999999999996</v>
      </c>
      <c r="I19" s="16">
        <v>51.9</v>
      </c>
      <c r="J19" s="13" t="s">
        <v>146</v>
      </c>
      <c r="K19" s="17"/>
    </row>
    <row r="20" spans="1:11" ht="14.45" customHeight="1">
      <c r="A20" s="55">
        <f t="shared" si="0"/>
        <v>16</v>
      </c>
      <c r="B20" s="14" t="s">
        <v>22</v>
      </c>
      <c r="C20" s="15"/>
      <c r="D20" s="12"/>
      <c r="E20" s="23" t="s">
        <v>0</v>
      </c>
      <c r="F20" s="12" t="s">
        <v>23</v>
      </c>
      <c r="G20" s="12" t="s">
        <v>49</v>
      </c>
      <c r="H20" s="62">
        <f t="shared" si="1"/>
        <v>4.8000000000000043</v>
      </c>
      <c r="I20" s="16">
        <v>56.7</v>
      </c>
      <c r="J20" s="13" t="s">
        <v>121</v>
      </c>
      <c r="K20" s="17"/>
    </row>
    <row r="21" spans="1:11" ht="22.5">
      <c r="A21" s="45">
        <f t="shared" si="0"/>
        <v>17</v>
      </c>
      <c r="B21" s="72" t="s">
        <v>27</v>
      </c>
      <c r="C21" s="73"/>
      <c r="D21" s="20" t="s">
        <v>50</v>
      </c>
      <c r="E21" s="21"/>
      <c r="F21" s="74" t="s">
        <v>41</v>
      </c>
      <c r="G21" s="20" t="s">
        <v>106</v>
      </c>
      <c r="H21" s="75">
        <f t="shared" si="1"/>
        <v>0.19999999999999574</v>
      </c>
      <c r="I21" s="18">
        <v>56.9</v>
      </c>
      <c r="J21" s="22" t="s">
        <v>51</v>
      </c>
      <c r="K21" s="76">
        <f>I21-I15</f>
        <v>27</v>
      </c>
    </row>
    <row r="22" spans="1:11" ht="22.5">
      <c r="A22" s="55">
        <f t="shared" si="0"/>
        <v>18</v>
      </c>
      <c r="B22" s="14" t="s">
        <v>25</v>
      </c>
      <c r="C22" s="15"/>
      <c r="D22" s="12"/>
      <c r="E22" s="11"/>
      <c r="F22" s="66" t="s">
        <v>21</v>
      </c>
      <c r="G22" s="61" t="s">
        <v>19</v>
      </c>
      <c r="H22" s="62">
        <f t="shared" si="1"/>
        <v>0.5</v>
      </c>
      <c r="I22" s="16">
        <v>57.4</v>
      </c>
      <c r="J22" s="13" t="s">
        <v>123</v>
      </c>
      <c r="K22" s="17"/>
    </row>
    <row r="23" spans="1:11">
      <c r="A23" s="55">
        <f t="shared" si="0"/>
        <v>19</v>
      </c>
      <c r="B23" s="56" t="s">
        <v>29</v>
      </c>
      <c r="C23" s="15"/>
      <c r="D23" s="12"/>
      <c r="E23" s="11"/>
      <c r="F23" s="12" t="s">
        <v>23</v>
      </c>
      <c r="G23" s="61" t="s">
        <v>19</v>
      </c>
      <c r="H23" s="62">
        <f t="shared" si="1"/>
        <v>0.10000000000000142</v>
      </c>
      <c r="I23" s="16">
        <v>57.5</v>
      </c>
      <c r="J23" s="13" t="s">
        <v>122</v>
      </c>
      <c r="K23" s="17"/>
    </row>
    <row r="24" spans="1:11" ht="22.5">
      <c r="A24" s="55">
        <f t="shared" si="0"/>
        <v>20</v>
      </c>
      <c r="B24" s="56" t="s">
        <v>35</v>
      </c>
      <c r="C24" s="15"/>
      <c r="D24" s="12"/>
      <c r="E24" s="23" t="s">
        <v>0</v>
      </c>
      <c r="F24" s="12" t="s">
        <v>23</v>
      </c>
      <c r="G24" s="12" t="s">
        <v>30</v>
      </c>
      <c r="H24" s="62">
        <f t="shared" si="1"/>
        <v>0.39999999999999858</v>
      </c>
      <c r="I24" s="16">
        <v>57.9</v>
      </c>
      <c r="J24" s="13" t="s">
        <v>124</v>
      </c>
      <c r="K24" s="17"/>
    </row>
    <row r="25" spans="1:11" ht="22.5">
      <c r="A25" s="45">
        <f t="shared" si="0"/>
        <v>21</v>
      </c>
      <c r="B25" s="77" t="s">
        <v>35</v>
      </c>
      <c r="C25" s="73" t="s">
        <v>20</v>
      </c>
      <c r="D25" s="20" t="s">
        <v>53</v>
      </c>
      <c r="E25" s="21"/>
      <c r="F25" s="74" t="s">
        <v>52</v>
      </c>
      <c r="G25" s="48" t="s">
        <v>107</v>
      </c>
      <c r="H25" s="75">
        <f t="shared" si="1"/>
        <v>29.699999999999996</v>
      </c>
      <c r="I25" s="18">
        <v>87.6</v>
      </c>
      <c r="J25" s="22" t="s">
        <v>54</v>
      </c>
      <c r="K25" s="76">
        <f>I25-I21</f>
        <v>30.699999999999996</v>
      </c>
    </row>
    <row r="26" spans="1:11" ht="14.45" customHeight="1">
      <c r="A26" s="55">
        <f t="shared" si="0"/>
        <v>22</v>
      </c>
      <c r="B26" s="14" t="s">
        <v>22</v>
      </c>
      <c r="C26" s="15"/>
      <c r="D26" s="12"/>
      <c r="E26" s="23" t="s">
        <v>0</v>
      </c>
      <c r="F26" s="66" t="s">
        <v>21</v>
      </c>
      <c r="G26" s="12" t="s">
        <v>108</v>
      </c>
      <c r="H26" s="62">
        <f t="shared" si="1"/>
        <v>9.1000000000000085</v>
      </c>
      <c r="I26" s="16">
        <v>96.7</v>
      </c>
      <c r="J26" s="13" t="s">
        <v>139</v>
      </c>
      <c r="K26" s="17"/>
    </row>
    <row r="27" spans="1:11" ht="14.45" customHeight="1">
      <c r="A27" s="55">
        <f t="shared" si="0"/>
        <v>23</v>
      </c>
      <c r="B27" s="56" t="s">
        <v>26</v>
      </c>
      <c r="C27" s="15"/>
      <c r="D27" s="12"/>
      <c r="E27" s="11"/>
      <c r="F27" s="12" t="s">
        <v>23</v>
      </c>
      <c r="G27" s="61" t="s">
        <v>19</v>
      </c>
      <c r="H27" s="62">
        <f t="shared" si="1"/>
        <v>3</v>
      </c>
      <c r="I27" s="16">
        <v>99.7</v>
      </c>
      <c r="J27" s="13" t="s">
        <v>94</v>
      </c>
      <c r="K27" s="17"/>
    </row>
    <row r="28" spans="1:11" ht="14.45" customHeight="1">
      <c r="A28" s="55">
        <f t="shared" si="0"/>
        <v>24</v>
      </c>
      <c r="B28" s="56" t="s">
        <v>125</v>
      </c>
      <c r="C28" s="15"/>
      <c r="D28" s="12"/>
      <c r="E28" s="23" t="s">
        <v>0</v>
      </c>
      <c r="F28" s="12" t="s">
        <v>23</v>
      </c>
      <c r="G28" s="61" t="s">
        <v>19</v>
      </c>
      <c r="H28" s="62">
        <f t="shared" si="1"/>
        <v>0.29999999999999716</v>
      </c>
      <c r="I28" s="16">
        <v>100</v>
      </c>
      <c r="J28" s="13" t="s">
        <v>126</v>
      </c>
      <c r="K28" s="17"/>
    </row>
    <row r="29" spans="1:11" ht="14.45" customHeight="1">
      <c r="A29" s="55">
        <f t="shared" si="0"/>
        <v>25</v>
      </c>
      <c r="B29" s="14" t="s">
        <v>22</v>
      </c>
      <c r="C29" s="15"/>
      <c r="D29" s="12"/>
      <c r="E29" s="11"/>
      <c r="F29" s="12" t="s">
        <v>23</v>
      </c>
      <c r="G29" s="12" t="s">
        <v>36</v>
      </c>
      <c r="H29" s="62">
        <f t="shared" si="1"/>
        <v>6</v>
      </c>
      <c r="I29" s="16">
        <v>106</v>
      </c>
      <c r="J29" s="13" t="s">
        <v>91</v>
      </c>
      <c r="K29" s="17"/>
    </row>
    <row r="30" spans="1:11" ht="22.5">
      <c r="A30" s="45">
        <f t="shared" si="0"/>
        <v>26</v>
      </c>
      <c r="B30" s="72" t="s">
        <v>27</v>
      </c>
      <c r="C30" s="73"/>
      <c r="D30" s="20" t="s">
        <v>55</v>
      </c>
      <c r="E30" s="21"/>
      <c r="F30" s="74" t="s">
        <v>28</v>
      </c>
      <c r="G30" s="20" t="s">
        <v>36</v>
      </c>
      <c r="H30" s="75">
        <f t="shared" si="1"/>
        <v>2.5</v>
      </c>
      <c r="I30" s="18">
        <v>108.5</v>
      </c>
      <c r="J30" s="22" t="s">
        <v>56</v>
      </c>
      <c r="K30" s="76">
        <f>I30-I25</f>
        <v>20.900000000000006</v>
      </c>
    </row>
    <row r="31" spans="1:11" ht="14.45" customHeight="1">
      <c r="A31" s="55">
        <f t="shared" si="0"/>
        <v>27</v>
      </c>
      <c r="B31" s="56" t="s">
        <v>29</v>
      </c>
      <c r="C31" s="15"/>
      <c r="D31" s="12"/>
      <c r="E31" s="23" t="s">
        <v>0</v>
      </c>
      <c r="F31" s="12" t="s">
        <v>23</v>
      </c>
      <c r="G31" s="61" t="s">
        <v>36</v>
      </c>
      <c r="H31" s="62">
        <f>I31-I30</f>
        <v>0.20000000000000284</v>
      </c>
      <c r="I31" s="16">
        <v>108.7</v>
      </c>
      <c r="J31" s="13" t="s">
        <v>127</v>
      </c>
      <c r="K31" s="17"/>
    </row>
    <row r="32" spans="1:11" ht="14.45" customHeight="1">
      <c r="A32" s="55">
        <f t="shared" si="0"/>
        <v>28</v>
      </c>
      <c r="B32" s="56"/>
      <c r="C32" s="15"/>
      <c r="D32" s="12"/>
      <c r="E32" s="23" t="s">
        <v>0</v>
      </c>
      <c r="F32" s="86" t="s">
        <v>109</v>
      </c>
      <c r="G32" s="61" t="s">
        <v>19</v>
      </c>
      <c r="H32" s="62">
        <f t="shared" ref="H32:H36" si="2">I32-I31</f>
        <v>9.9999999999994316E-2</v>
      </c>
      <c r="I32" s="16">
        <v>108.8</v>
      </c>
      <c r="J32" s="13"/>
      <c r="K32" s="17"/>
    </row>
    <row r="33" spans="1:11" ht="22.5">
      <c r="A33" s="55">
        <f t="shared" si="0"/>
        <v>29</v>
      </c>
      <c r="B33" s="14" t="s">
        <v>22</v>
      </c>
      <c r="C33" s="15"/>
      <c r="D33" s="12"/>
      <c r="E33" s="23" t="s">
        <v>0</v>
      </c>
      <c r="F33" s="66" t="s">
        <v>21</v>
      </c>
      <c r="G33" s="61" t="s">
        <v>58</v>
      </c>
      <c r="H33" s="62">
        <f t="shared" si="2"/>
        <v>0.60000000000000853</v>
      </c>
      <c r="I33" s="16">
        <v>109.4</v>
      </c>
      <c r="J33" s="13" t="s">
        <v>140</v>
      </c>
      <c r="K33" s="17"/>
    </row>
    <row r="34" spans="1:11" ht="14.45" customHeight="1">
      <c r="A34" s="55">
        <f t="shared" si="0"/>
        <v>30</v>
      </c>
      <c r="B34" s="14" t="s">
        <v>25</v>
      </c>
      <c r="C34" s="15"/>
      <c r="D34" s="12"/>
      <c r="E34" s="11"/>
      <c r="F34" s="66" t="s">
        <v>21</v>
      </c>
      <c r="G34" s="61" t="s">
        <v>58</v>
      </c>
      <c r="H34" s="62">
        <f>I34-I33</f>
        <v>7.5999999999999943</v>
      </c>
      <c r="I34" s="16">
        <v>117</v>
      </c>
      <c r="J34" s="13" t="s">
        <v>128</v>
      </c>
      <c r="K34" s="17"/>
    </row>
    <row r="35" spans="1:11" ht="14.45" customHeight="1">
      <c r="A35" s="55">
        <f t="shared" si="0"/>
        <v>31</v>
      </c>
      <c r="B35" s="14" t="s">
        <v>25</v>
      </c>
      <c r="C35" s="15"/>
      <c r="D35" s="12"/>
      <c r="E35" s="11"/>
      <c r="F35" s="66" t="s">
        <v>21</v>
      </c>
      <c r="G35" s="61" t="s">
        <v>58</v>
      </c>
      <c r="H35" s="62">
        <f t="shared" si="2"/>
        <v>10.299999999999997</v>
      </c>
      <c r="I35" s="16">
        <v>127.3</v>
      </c>
      <c r="J35" s="13" t="s">
        <v>141</v>
      </c>
      <c r="K35" s="17"/>
    </row>
    <row r="36" spans="1:11" ht="14.45" customHeight="1">
      <c r="A36" s="55">
        <f t="shared" si="0"/>
        <v>32</v>
      </c>
      <c r="B36" s="56" t="s">
        <v>26</v>
      </c>
      <c r="C36" s="15"/>
      <c r="D36" s="12"/>
      <c r="E36" s="23" t="s">
        <v>0</v>
      </c>
      <c r="F36" s="12" t="s">
        <v>23</v>
      </c>
      <c r="G36" s="61" t="s">
        <v>58</v>
      </c>
      <c r="H36" s="62">
        <f t="shared" si="2"/>
        <v>2.2999999999999972</v>
      </c>
      <c r="I36" s="16">
        <v>129.6</v>
      </c>
      <c r="J36" s="13" t="s">
        <v>129</v>
      </c>
      <c r="K36" s="17"/>
    </row>
    <row r="37" spans="1:11" ht="14.45" customHeight="1">
      <c r="A37" s="55">
        <f t="shared" si="0"/>
        <v>33</v>
      </c>
      <c r="B37" s="14" t="s">
        <v>22</v>
      </c>
      <c r="C37" s="15"/>
      <c r="D37" s="12"/>
      <c r="E37" s="23" t="s">
        <v>0</v>
      </c>
      <c r="F37" s="12" t="s">
        <v>23</v>
      </c>
      <c r="G37" s="61" t="s">
        <v>57</v>
      </c>
      <c r="H37" s="62">
        <f t="shared" si="1"/>
        <v>9.9999999999994316E-2</v>
      </c>
      <c r="I37" s="16">
        <v>129.69999999999999</v>
      </c>
      <c r="J37" s="13"/>
      <c r="K37" s="17"/>
    </row>
    <row r="38" spans="1:11" ht="14.45" customHeight="1">
      <c r="A38" s="55">
        <f t="shared" si="0"/>
        <v>34</v>
      </c>
      <c r="B38" s="56" t="s">
        <v>35</v>
      </c>
      <c r="C38" s="15"/>
      <c r="D38" s="12"/>
      <c r="E38" s="11"/>
      <c r="F38" s="66" t="s">
        <v>21</v>
      </c>
      <c r="G38" s="61" t="s">
        <v>19</v>
      </c>
      <c r="H38" s="62">
        <f t="shared" si="1"/>
        <v>1.8000000000000114</v>
      </c>
      <c r="I38" s="16">
        <v>131.5</v>
      </c>
      <c r="J38" s="13" t="s">
        <v>101</v>
      </c>
      <c r="K38" s="17"/>
    </row>
    <row r="39" spans="1:11" ht="14.45" customHeight="1">
      <c r="A39" s="55">
        <f t="shared" si="0"/>
        <v>35</v>
      </c>
      <c r="B39" s="56" t="s">
        <v>35</v>
      </c>
      <c r="C39" s="15" t="s">
        <v>20</v>
      </c>
      <c r="D39" s="12" t="s">
        <v>60</v>
      </c>
      <c r="E39" s="11"/>
      <c r="F39" s="66" t="s">
        <v>21</v>
      </c>
      <c r="G39" s="61" t="s">
        <v>57</v>
      </c>
      <c r="H39" s="62">
        <f t="shared" si="1"/>
        <v>2.5999999999999943</v>
      </c>
      <c r="I39" s="16">
        <v>134.1</v>
      </c>
      <c r="J39" s="13" t="s">
        <v>95</v>
      </c>
      <c r="K39" s="17"/>
    </row>
    <row r="40" spans="1:11" ht="14.45" customHeight="1">
      <c r="A40" s="55">
        <f t="shared" si="0"/>
        <v>36</v>
      </c>
      <c r="B40" s="56" t="s">
        <v>26</v>
      </c>
      <c r="C40" s="15" t="s">
        <v>20</v>
      </c>
      <c r="D40" s="12" t="s">
        <v>59</v>
      </c>
      <c r="E40" s="11"/>
      <c r="F40" s="66" t="s">
        <v>21</v>
      </c>
      <c r="G40" s="61" t="s">
        <v>110</v>
      </c>
      <c r="H40" s="62">
        <f t="shared" si="1"/>
        <v>0.59999999999999432</v>
      </c>
      <c r="I40" s="16">
        <v>134.69999999999999</v>
      </c>
      <c r="J40" s="87" t="s">
        <v>130</v>
      </c>
      <c r="K40" s="17"/>
    </row>
    <row r="41" spans="1:11" ht="14.45" customHeight="1">
      <c r="A41" s="55">
        <f t="shared" si="0"/>
        <v>37</v>
      </c>
      <c r="B41" s="14" t="s">
        <v>25</v>
      </c>
      <c r="C41" s="15"/>
      <c r="D41" s="12"/>
      <c r="E41" s="23" t="s">
        <v>0</v>
      </c>
      <c r="F41" s="66" t="s">
        <v>21</v>
      </c>
      <c r="G41" s="61" t="s">
        <v>19</v>
      </c>
      <c r="H41" s="62">
        <f t="shared" si="1"/>
        <v>7.1000000000000227</v>
      </c>
      <c r="I41" s="16">
        <v>141.80000000000001</v>
      </c>
      <c r="J41" s="87" t="s">
        <v>142</v>
      </c>
      <c r="K41" s="17"/>
    </row>
    <row r="42" spans="1:11" ht="14.45" customHeight="1">
      <c r="A42" s="55">
        <f t="shared" si="0"/>
        <v>38</v>
      </c>
      <c r="B42" s="14" t="s">
        <v>22</v>
      </c>
      <c r="C42" s="15"/>
      <c r="D42" s="12"/>
      <c r="E42" s="23" t="s">
        <v>0</v>
      </c>
      <c r="F42" s="66" t="s">
        <v>21</v>
      </c>
      <c r="G42" s="61" t="s">
        <v>19</v>
      </c>
      <c r="H42" s="62">
        <f t="shared" si="1"/>
        <v>2.3999999999999773</v>
      </c>
      <c r="I42" s="16">
        <v>144.19999999999999</v>
      </c>
      <c r="J42" s="13" t="s">
        <v>131</v>
      </c>
      <c r="K42" s="17"/>
    </row>
    <row r="43" spans="1:11" ht="14.45" customHeight="1">
      <c r="A43" s="55">
        <f t="shared" si="0"/>
        <v>39</v>
      </c>
      <c r="B43" s="56" t="s">
        <v>35</v>
      </c>
      <c r="C43" s="15" t="s">
        <v>20</v>
      </c>
      <c r="D43" s="12"/>
      <c r="E43" s="11"/>
      <c r="F43" s="66" t="s">
        <v>21</v>
      </c>
      <c r="G43" s="12" t="s">
        <v>61</v>
      </c>
      <c r="H43" s="62">
        <f t="shared" si="1"/>
        <v>3</v>
      </c>
      <c r="I43" s="16">
        <v>147.19999999999999</v>
      </c>
      <c r="J43" s="13" t="s">
        <v>100</v>
      </c>
      <c r="K43" s="17"/>
    </row>
    <row r="44" spans="1:11" ht="14.45" customHeight="1">
      <c r="A44" s="55">
        <f t="shared" si="0"/>
        <v>40</v>
      </c>
      <c r="B44" s="14" t="s">
        <v>25</v>
      </c>
      <c r="C44" s="15"/>
      <c r="D44" s="12"/>
      <c r="E44" s="23" t="s">
        <v>0</v>
      </c>
      <c r="F44" s="66" t="s">
        <v>21</v>
      </c>
      <c r="G44" s="61" t="s">
        <v>19</v>
      </c>
      <c r="H44" s="62">
        <f t="shared" si="1"/>
        <v>0.80000000000001137</v>
      </c>
      <c r="I44" s="16">
        <v>148</v>
      </c>
      <c r="J44" s="13" t="s">
        <v>143</v>
      </c>
      <c r="K44" s="17"/>
    </row>
    <row r="45" spans="1:11" ht="14.45" customHeight="1">
      <c r="A45" s="55">
        <f t="shared" si="0"/>
        <v>41</v>
      </c>
      <c r="B45" s="56" t="s">
        <v>35</v>
      </c>
      <c r="C45" s="15" t="s">
        <v>20</v>
      </c>
      <c r="D45" s="12" t="s">
        <v>85</v>
      </c>
      <c r="E45" s="11"/>
      <c r="F45" s="66" t="s">
        <v>21</v>
      </c>
      <c r="G45" s="61" t="s">
        <v>62</v>
      </c>
      <c r="H45" s="62">
        <f t="shared" si="1"/>
        <v>0.69999999999998863</v>
      </c>
      <c r="I45" s="16">
        <v>148.69999999999999</v>
      </c>
      <c r="J45" s="13" t="s">
        <v>132</v>
      </c>
      <c r="K45" s="17"/>
    </row>
    <row r="46" spans="1:11" ht="22.5">
      <c r="A46" s="45">
        <f t="shared" si="0"/>
        <v>42</v>
      </c>
      <c r="B46" s="72" t="s">
        <v>27</v>
      </c>
      <c r="C46" s="73" t="s">
        <v>20</v>
      </c>
      <c r="D46" s="20" t="s">
        <v>79</v>
      </c>
      <c r="E46" s="21"/>
      <c r="F46" s="74" t="s">
        <v>28</v>
      </c>
      <c r="G46" s="48" t="s">
        <v>62</v>
      </c>
      <c r="H46" s="75">
        <f t="shared" si="1"/>
        <v>1.8000000000000114</v>
      </c>
      <c r="I46" s="18">
        <v>150.5</v>
      </c>
      <c r="J46" s="22" t="s">
        <v>63</v>
      </c>
      <c r="K46" s="76">
        <f>I46-I30</f>
        <v>42</v>
      </c>
    </row>
    <row r="47" spans="1:11" ht="14.45" customHeight="1">
      <c r="A47" s="55">
        <f t="shared" si="0"/>
        <v>43</v>
      </c>
      <c r="B47" s="56" t="s">
        <v>29</v>
      </c>
      <c r="C47" s="15"/>
      <c r="D47" s="12"/>
      <c r="E47" s="11"/>
      <c r="F47" s="12" t="s">
        <v>23</v>
      </c>
      <c r="G47" s="61" t="s">
        <v>19</v>
      </c>
      <c r="H47" s="62">
        <f t="shared" si="1"/>
        <v>2.4000000000000057</v>
      </c>
      <c r="I47" s="16">
        <v>152.9</v>
      </c>
      <c r="J47" s="13" t="s">
        <v>64</v>
      </c>
      <c r="K47" s="17"/>
    </row>
    <row r="48" spans="1:11" ht="14.45" customHeight="1">
      <c r="A48" s="55">
        <f t="shared" si="0"/>
        <v>44</v>
      </c>
      <c r="B48" s="14" t="s">
        <v>22</v>
      </c>
      <c r="C48" s="15"/>
      <c r="D48" s="12"/>
      <c r="E48" s="23" t="s">
        <v>0</v>
      </c>
      <c r="F48" s="12" t="s">
        <v>23</v>
      </c>
      <c r="G48" s="61" t="s">
        <v>19</v>
      </c>
      <c r="H48" s="62">
        <f t="shared" si="1"/>
        <v>4.5</v>
      </c>
      <c r="I48" s="16">
        <v>157.4</v>
      </c>
      <c r="J48" s="13" t="s">
        <v>134</v>
      </c>
      <c r="K48" s="17"/>
    </row>
    <row r="49" spans="1:11" ht="14.45" customHeight="1">
      <c r="A49" s="55">
        <f t="shared" si="0"/>
        <v>45</v>
      </c>
      <c r="B49" s="14" t="s">
        <v>22</v>
      </c>
      <c r="C49" s="15"/>
      <c r="D49" s="12"/>
      <c r="E49" s="23" t="s">
        <v>0</v>
      </c>
      <c r="F49" s="66" t="s">
        <v>21</v>
      </c>
      <c r="G49" s="61" t="s">
        <v>111</v>
      </c>
      <c r="H49" s="62">
        <f t="shared" si="1"/>
        <v>9.9999999999994316E-2</v>
      </c>
      <c r="I49" s="16">
        <v>157.5</v>
      </c>
      <c r="J49" s="13" t="s">
        <v>133</v>
      </c>
      <c r="K49" s="17"/>
    </row>
    <row r="50" spans="1:11" ht="14.45" customHeight="1">
      <c r="A50" s="55">
        <f t="shared" si="0"/>
        <v>46</v>
      </c>
      <c r="B50" s="14" t="s">
        <v>22</v>
      </c>
      <c r="C50" s="15" t="s">
        <v>20</v>
      </c>
      <c r="D50" s="12" t="s">
        <v>65</v>
      </c>
      <c r="E50" s="11"/>
      <c r="F50" s="66" t="s">
        <v>21</v>
      </c>
      <c r="G50" s="12" t="s">
        <v>112</v>
      </c>
      <c r="H50" s="62">
        <f t="shared" si="1"/>
        <v>8.8000000000000114</v>
      </c>
      <c r="I50" s="16">
        <v>166.3</v>
      </c>
      <c r="J50" s="13"/>
      <c r="K50" s="17"/>
    </row>
    <row r="51" spans="1:11" ht="22.5">
      <c r="A51" s="55">
        <f t="shared" si="0"/>
        <v>47</v>
      </c>
      <c r="B51" s="14" t="s">
        <v>22</v>
      </c>
      <c r="C51" s="15" t="s">
        <v>20</v>
      </c>
      <c r="D51" s="12" t="s">
        <v>84</v>
      </c>
      <c r="E51" s="11"/>
      <c r="F51" s="12" t="s">
        <v>23</v>
      </c>
      <c r="G51" s="12" t="s">
        <v>66</v>
      </c>
      <c r="H51" s="62">
        <f t="shared" si="1"/>
        <v>2.6999999999999886</v>
      </c>
      <c r="I51" s="16">
        <v>169</v>
      </c>
      <c r="J51" s="13" t="s">
        <v>135</v>
      </c>
      <c r="K51" s="17"/>
    </row>
    <row r="52" spans="1:11" ht="22.5">
      <c r="A52" s="55">
        <f t="shared" si="0"/>
        <v>48</v>
      </c>
      <c r="B52" s="56" t="s">
        <v>35</v>
      </c>
      <c r="C52" s="15" t="s">
        <v>20</v>
      </c>
      <c r="D52" s="12" t="s">
        <v>67</v>
      </c>
      <c r="E52" s="11"/>
      <c r="F52" s="66" t="s">
        <v>21</v>
      </c>
      <c r="G52" s="12" t="s">
        <v>68</v>
      </c>
      <c r="H52" s="62">
        <f t="shared" si="1"/>
        <v>15.800000000000011</v>
      </c>
      <c r="I52" s="16">
        <v>184.8</v>
      </c>
      <c r="J52" s="13" t="s">
        <v>136</v>
      </c>
      <c r="K52" s="17"/>
    </row>
    <row r="53" spans="1:11" ht="14.45" customHeight="1">
      <c r="A53" s="55">
        <f t="shared" si="0"/>
        <v>49</v>
      </c>
      <c r="B53" s="14" t="s">
        <v>25</v>
      </c>
      <c r="C53" s="15" t="s">
        <v>20</v>
      </c>
      <c r="D53" s="12" t="s">
        <v>69</v>
      </c>
      <c r="E53" s="11"/>
      <c r="F53" s="66" t="s">
        <v>21</v>
      </c>
      <c r="G53" s="12" t="s">
        <v>70</v>
      </c>
      <c r="H53" s="62">
        <f t="shared" si="1"/>
        <v>13.899999999999977</v>
      </c>
      <c r="I53" s="16">
        <v>198.7</v>
      </c>
      <c r="J53" s="13" t="s">
        <v>98</v>
      </c>
      <c r="K53" s="17"/>
    </row>
    <row r="54" spans="1:11" ht="14.45" customHeight="1">
      <c r="A54" s="55">
        <f t="shared" si="0"/>
        <v>50</v>
      </c>
      <c r="B54" s="56" t="s">
        <v>125</v>
      </c>
      <c r="C54" s="15"/>
      <c r="D54" s="12"/>
      <c r="E54" s="23" t="s">
        <v>0</v>
      </c>
      <c r="F54" s="12" t="s">
        <v>23</v>
      </c>
      <c r="G54" s="61" t="s">
        <v>19</v>
      </c>
      <c r="H54" s="62">
        <f t="shared" si="1"/>
        <v>0.30000000000001137</v>
      </c>
      <c r="I54" s="16">
        <v>199</v>
      </c>
      <c r="J54" s="13" t="s">
        <v>97</v>
      </c>
      <c r="K54" s="17"/>
    </row>
    <row r="55" spans="1:11" ht="14.45" customHeight="1">
      <c r="A55" s="55">
        <f t="shared" si="0"/>
        <v>51</v>
      </c>
      <c r="B55" s="56" t="s">
        <v>26</v>
      </c>
      <c r="C55" s="15"/>
      <c r="D55" s="12"/>
      <c r="E55" s="23" t="s">
        <v>0</v>
      </c>
      <c r="F55" s="66" t="s">
        <v>21</v>
      </c>
      <c r="G55" s="61" t="s">
        <v>19</v>
      </c>
      <c r="H55" s="62">
        <f t="shared" si="1"/>
        <v>9.9999999999994316E-2</v>
      </c>
      <c r="I55" s="16">
        <v>199.1</v>
      </c>
      <c r="J55" s="13"/>
      <c r="K55" s="17"/>
    </row>
    <row r="56" spans="1:11" ht="14.45" customHeight="1">
      <c r="A56" s="55">
        <f t="shared" si="0"/>
        <v>52</v>
      </c>
      <c r="B56" s="14" t="s">
        <v>25</v>
      </c>
      <c r="C56" s="15"/>
      <c r="D56" s="12"/>
      <c r="E56" s="23" t="s">
        <v>0</v>
      </c>
      <c r="F56" s="66" t="s">
        <v>21</v>
      </c>
      <c r="G56" s="61" t="s">
        <v>19</v>
      </c>
      <c r="H56" s="62">
        <f t="shared" si="1"/>
        <v>2.0999999999999943</v>
      </c>
      <c r="I56" s="16">
        <v>201.2</v>
      </c>
      <c r="J56" s="13" t="s">
        <v>144</v>
      </c>
      <c r="K56" s="17"/>
    </row>
    <row r="57" spans="1:11" ht="14.45" customHeight="1">
      <c r="A57" s="55">
        <f t="shared" si="0"/>
        <v>53</v>
      </c>
      <c r="B57" s="14" t="s">
        <v>22</v>
      </c>
      <c r="C57" s="15"/>
      <c r="D57" s="12"/>
      <c r="E57" s="11"/>
      <c r="F57" s="12" t="s">
        <v>23</v>
      </c>
      <c r="G57" s="61" t="s">
        <v>19</v>
      </c>
      <c r="H57" s="62">
        <f t="shared" si="1"/>
        <v>0.10000000000002274</v>
      </c>
      <c r="I57" s="16">
        <v>201.3</v>
      </c>
      <c r="J57" s="13" t="s">
        <v>99</v>
      </c>
      <c r="K57" s="17"/>
    </row>
    <row r="58" spans="1:11" ht="14.45" customHeight="1">
      <c r="A58" s="55">
        <f t="shared" si="0"/>
        <v>54</v>
      </c>
      <c r="B58" s="14" t="s">
        <v>25</v>
      </c>
      <c r="C58" s="15"/>
      <c r="D58" s="12"/>
      <c r="E58" s="23" t="s">
        <v>0</v>
      </c>
      <c r="F58" s="66" t="s">
        <v>21</v>
      </c>
      <c r="G58" s="61" t="s">
        <v>19</v>
      </c>
      <c r="H58" s="62">
        <f t="shared" si="1"/>
        <v>0.19999999999998863</v>
      </c>
      <c r="I58" s="16">
        <v>201.5</v>
      </c>
      <c r="J58" s="13"/>
      <c r="K58" s="17"/>
    </row>
    <row r="59" spans="1:11" ht="14.45" customHeight="1">
      <c r="A59" s="55">
        <f t="shared" si="0"/>
        <v>55</v>
      </c>
      <c r="B59" s="14" t="s">
        <v>22</v>
      </c>
      <c r="C59" s="15"/>
      <c r="D59" s="12"/>
      <c r="E59" s="23" t="s">
        <v>0</v>
      </c>
      <c r="F59" s="12" t="s">
        <v>23</v>
      </c>
      <c r="G59" s="61" t="s">
        <v>19</v>
      </c>
      <c r="H59" s="62">
        <f t="shared" si="1"/>
        <v>1.8000000000000114</v>
      </c>
      <c r="I59" s="16">
        <v>203.3</v>
      </c>
      <c r="J59" s="13"/>
      <c r="K59" s="17"/>
    </row>
    <row r="60" spans="1:11" ht="14.45" customHeight="1">
      <c r="A60" s="55">
        <f t="shared" si="0"/>
        <v>56</v>
      </c>
      <c r="B60" s="14" t="s">
        <v>22</v>
      </c>
      <c r="C60" s="15" t="s">
        <v>20</v>
      </c>
      <c r="D60" s="12" t="s">
        <v>83</v>
      </c>
      <c r="E60" s="11"/>
      <c r="F60" s="66" t="s">
        <v>21</v>
      </c>
      <c r="G60" s="12" t="s">
        <v>24</v>
      </c>
      <c r="H60" s="62">
        <f t="shared" si="1"/>
        <v>2.2999999999999829</v>
      </c>
      <c r="I60" s="16">
        <v>205.6</v>
      </c>
      <c r="J60" s="13" t="s">
        <v>145</v>
      </c>
      <c r="K60" s="17"/>
    </row>
    <row r="61" spans="1:11" ht="14.45" customHeight="1">
      <c r="A61" s="55">
        <f t="shared" si="0"/>
        <v>57</v>
      </c>
      <c r="B61" s="56" t="s">
        <v>26</v>
      </c>
      <c r="C61" s="15"/>
      <c r="D61" s="12"/>
      <c r="E61" s="11"/>
      <c r="F61" s="12" t="s">
        <v>23</v>
      </c>
      <c r="G61" s="61" t="s">
        <v>19</v>
      </c>
      <c r="H61" s="62">
        <f t="shared" si="1"/>
        <v>9.9999999999994316E-2</v>
      </c>
      <c r="I61" s="16">
        <v>205.7</v>
      </c>
      <c r="J61" s="13" t="s">
        <v>137</v>
      </c>
      <c r="K61" s="17"/>
    </row>
    <row r="62" spans="1:11" ht="14.45" customHeight="1">
      <c r="A62" s="55">
        <f t="shared" si="0"/>
        <v>58</v>
      </c>
      <c r="B62" s="56" t="s">
        <v>35</v>
      </c>
      <c r="C62" s="15"/>
      <c r="D62" s="12"/>
      <c r="E62" s="11"/>
      <c r="F62" s="66" t="s">
        <v>21</v>
      </c>
      <c r="G62" s="61" t="s">
        <v>19</v>
      </c>
      <c r="H62" s="62">
        <f t="shared" si="1"/>
        <v>0.40000000000000568</v>
      </c>
      <c r="I62" s="16">
        <v>206.1</v>
      </c>
      <c r="J62" s="13"/>
      <c r="K62" s="17"/>
    </row>
    <row r="63" spans="1:11" ht="34.5" thickBot="1">
      <c r="A63" s="103">
        <f t="shared" si="0"/>
        <v>59</v>
      </c>
      <c r="B63" s="78" t="s">
        <v>27</v>
      </c>
      <c r="C63" s="79"/>
      <c r="D63" s="80" t="s">
        <v>72</v>
      </c>
      <c r="E63" s="81"/>
      <c r="F63" s="80" t="s">
        <v>71</v>
      </c>
      <c r="G63" s="82" t="s">
        <v>19</v>
      </c>
      <c r="H63" s="83">
        <f t="shared" si="1"/>
        <v>0</v>
      </c>
      <c r="I63" s="19">
        <v>206.1</v>
      </c>
      <c r="J63" s="84" t="s">
        <v>73</v>
      </c>
      <c r="K63" s="85">
        <f>I63-I46</f>
        <v>55.599999999999994</v>
      </c>
    </row>
    <row r="65" spans="1:11" s="2" customFormat="1" ht="11.25">
      <c r="A65" s="88" t="s">
        <v>74</v>
      </c>
      <c r="B65" s="88"/>
      <c r="C65" s="88"/>
      <c r="D65" s="88"/>
      <c r="E65" s="88"/>
      <c r="F65" s="88"/>
      <c r="G65" s="88"/>
      <c r="H65" s="88"/>
      <c r="I65" s="88"/>
      <c r="J65" s="88"/>
      <c r="K65" s="88"/>
    </row>
    <row r="66" spans="1:11" s="2" customFormat="1" ht="11.25">
      <c r="A66" s="41"/>
      <c r="B66" s="41"/>
      <c r="C66" s="41"/>
      <c r="K66" s="69"/>
    </row>
    <row r="67" spans="1:11" s="2" customFormat="1" ht="11.25">
      <c r="A67" s="41"/>
      <c r="B67" s="1" t="s">
        <v>75</v>
      </c>
      <c r="C67" s="41"/>
      <c r="K67" s="69"/>
    </row>
    <row r="68" spans="1:11" s="2" customFormat="1" ht="11.25">
      <c r="A68" s="41"/>
      <c r="B68" s="1" t="s">
        <v>76</v>
      </c>
      <c r="C68" s="41"/>
      <c r="F68" s="70" t="s">
        <v>77</v>
      </c>
      <c r="J68" s="71" t="s">
        <v>78</v>
      </c>
      <c r="K68" s="69"/>
    </row>
    <row r="69" spans="1:11" s="2" customFormat="1" ht="11.25">
      <c r="A69" s="41"/>
      <c r="B69" s="41"/>
      <c r="C69" s="41"/>
      <c r="K69" s="69"/>
    </row>
    <row r="70" spans="1:11" s="2" customFormat="1" ht="11.25">
      <c r="A70" s="41"/>
      <c r="B70" s="41"/>
      <c r="C70" s="41"/>
      <c r="K70" s="69"/>
    </row>
    <row r="71" spans="1:11" s="2" customFormat="1" ht="11.25">
      <c r="A71" s="41"/>
      <c r="B71" s="41"/>
      <c r="C71" s="41"/>
      <c r="K71" s="69"/>
    </row>
    <row r="72" spans="1:11" s="2" customFormat="1" ht="11.25">
      <c r="A72" s="41"/>
      <c r="B72" s="41"/>
      <c r="C72" s="41"/>
      <c r="K72" s="69"/>
    </row>
    <row r="73" spans="1:11" s="2" customFormat="1" ht="11.25">
      <c r="A73" s="41"/>
      <c r="B73" s="41"/>
      <c r="C73" s="41"/>
      <c r="K73" s="69"/>
    </row>
    <row r="74" spans="1:11" s="2" customFormat="1" ht="11.25">
      <c r="A74" s="41"/>
      <c r="B74" s="41"/>
      <c r="C74" s="41"/>
      <c r="K74" s="69"/>
    </row>
    <row r="75" spans="1:11" s="2" customFormat="1" ht="11.25">
      <c r="A75" s="41"/>
      <c r="B75" s="41"/>
      <c r="C75" s="41"/>
      <c r="K75" s="69"/>
    </row>
    <row r="76" spans="1:11" s="2" customFormat="1" ht="11.25">
      <c r="A76" s="41"/>
      <c r="B76" s="41"/>
      <c r="C76" s="41"/>
      <c r="K76" s="69"/>
    </row>
    <row r="77" spans="1:11" s="2" customFormat="1" ht="11.25">
      <c r="A77" s="41"/>
      <c r="B77" s="41"/>
      <c r="C77" s="41"/>
      <c r="K77" s="69"/>
    </row>
    <row r="78" spans="1:11" s="2" customFormat="1" ht="11.25">
      <c r="A78" s="41"/>
      <c r="B78" s="41"/>
      <c r="C78" s="41"/>
      <c r="K78" s="69"/>
    </row>
    <row r="79" spans="1:11" s="2" customFormat="1" ht="11.25">
      <c r="A79" s="41"/>
      <c r="B79" s="41"/>
      <c r="C79" s="41"/>
      <c r="K79" s="69"/>
    </row>
    <row r="80" spans="1:11" s="2" customFormat="1" ht="11.25">
      <c r="A80" s="41"/>
      <c r="B80" s="41"/>
      <c r="C80" s="41"/>
      <c r="K80" s="69"/>
    </row>
    <row r="81" spans="1:11" s="2" customFormat="1" ht="11.25">
      <c r="A81" s="41"/>
      <c r="B81" s="41"/>
      <c r="C81" s="41"/>
      <c r="K81" s="69"/>
    </row>
    <row r="82" spans="1:11" s="2" customFormat="1" ht="11.25">
      <c r="A82" s="41"/>
      <c r="B82" s="41"/>
      <c r="C82" s="41"/>
      <c r="K82" s="69"/>
    </row>
    <row r="83" spans="1:11" s="2" customFormat="1" ht="11.25">
      <c r="A83" s="41"/>
      <c r="B83" s="1" t="s">
        <v>80</v>
      </c>
      <c r="C83" s="41"/>
      <c r="F83" s="70" t="s">
        <v>81</v>
      </c>
      <c r="J83" s="71" t="s">
        <v>82</v>
      </c>
      <c r="K83" s="69"/>
    </row>
    <row r="84" spans="1:11" s="2" customFormat="1" ht="11.25">
      <c r="A84" s="41"/>
      <c r="B84" s="41"/>
      <c r="C84" s="41"/>
      <c r="K84" s="69"/>
    </row>
    <row r="85" spans="1:11" s="2" customFormat="1" ht="11.25">
      <c r="A85" s="41"/>
      <c r="B85" s="41"/>
      <c r="C85" s="41"/>
      <c r="K85" s="69"/>
    </row>
    <row r="86" spans="1:11" s="2" customFormat="1" ht="11.25">
      <c r="A86" s="41"/>
      <c r="B86" s="41"/>
      <c r="C86" s="41"/>
      <c r="K86" s="69"/>
    </row>
    <row r="87" spans="1:11" s="2" customFormat="1" ht="11.25">
      <c r="A87" s="41"/>
      <c r="B87" s="41"/>
      <c r="C87" s="41"/>
      <c r="K87" s="69"/>
    </row>
    <row r="88" spans="1:11" s="2" customFormat="1" ht="11.25">
      <c r="A88" s="41"/>
      <c r="B88" s="41"/>
      <c r="C88" s="41"/>
      <c r="K88" s="69"/>
    </row>
    <row r="89" spans="1:11" s="2" customFormat="1" ht="11.25">
      <c r="A89" s="41"/>
      <c r="B89" s="41"/>
      <c r="C89" s="41"/>
      <c r="K89" s="69"/>
    </row>
    <row r="90" spans="1:11" s="2" customFormat="1" ht="11.25">
      <c r="A90" s="41"/>
      <c r="B90" s="41"/>
      <c r="C90" s="41"/>
      <c r="K90" s="69"/>
    </row>
    <row r="91" spans="1:11" s="2" customFormat="1" ht="11.25">
      <c r="A91" s="41"/>
      <c r="B91" s="41"/>
      <c r="C91" s="41"/>
      <c r="K91" s="69"/>
    </row>
    <row r="92" spans="1:11" s="2" customFormat="1" ht="11.25">
      <c r="A92" s="41"/>
      <c r="B92" s="41"/>
      <c r="C92" s="41"/>
      <c r="K92" s="69"/>
    </row>
    <row r="93" spans="1:11" s="2" customFormat="1" ht="11.25">
      <c r="A93" s="41"/>
      <c r="B93" s="41"/>
      <c r="C93" s="41"/>
      <c r="K93" s="69"/>
    </row>
    <row r="94" spans="1:11" s="2" customFormat="1" ht="11.25">
      <c r="A94" s="41"/>
      <c r="B94" s="41"/>
      <c r="C94" s="41"/>
      <c r="K94" s="69"/>
    </row>
    <row r="95" spans="1:11" s="2" customFormat="1" ht="11.25">
      <c r="A95" s="41"/>
      <c r="B95" s="41"/>
      <c r="C95" s="41"/>
      <c r="K95" s="69"/>
    </row>
    <row r="96" spans="1:11" s="2" customFormat="1" ht="11.25">
      <c r="A96" s="41"/>
      <c r="B96" s="41"/>
      <c r="C96" s="41"/>
      <c r="K96" s="69"/>
    </row>
    <row r="99" spans="2:2">
      <c r="B99" s="3" t="s">
        <v>86</v>
      </c>
    </row>
  </sheetData>
  <mergeCells count="10">
    <mergeCell ref="A65:K65"/>
    <mergeCell ref="H3:I3"/>
    <mergeCell ref="J3:J4"/>
    <mergeCell ref="K3:K4"/>
    <mergeCell ref="A3:A4"/>
    <mergeCell ref="B3:B4"/>
    <mergeCell ref="C3:C4"/>
    <mergeCell ref="D3:D4"/>
    <mergeCell ref="E3:E4"/>
    <mergeCell ref="F3:G3"/>
  </mergeCells>
  <phoneticPr fontId="1"/>
  <pageMargins left="0.19685039370078741" right="0.19685039370078741" top="0.15748031496062992" bottom="0.15748031496062992" header="0.31496062992125984" footer="0.31496062992125984"/>
  <pageSetup paperSize="9" scale="80" orientation="portrait" horizontalDpi="4294967293" r:id="rId1"/>
  <rowBreaks count="1" manualBreakCount="1">
    <brk id="63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F228D9-D3AD-49F1-834F-CAAF5E3FF4E3}">
  <dimension ref="A1:D6"/>
  <sheetViews>
    <sheetView workbookViewId="0"/>
  </sheetViews>
  <sheetFormatPr defaultColWidth="8.875" defaultRowHeight="18"/>
  <cols>
    <col min="1" max="1" width="8.875" style="27"/>
    <col min="2" max="2" width="16.625" style="27" customWidth="1"/>
    <col min="3" max="4" width="51.75" style="27" customWidth="1"/>
    <col min="5" max="16384" width="8.875" style="27"/>
  </cols>
  <sheetData>
    <row r="1" spans="1:4">
      <c r="A1" s="24" t="s">
        <v>14</v>
      </c>
      <c r="B1" s="25"/>
      <c r="C1" s="26"/>
      <c r="D1" s="26"/>
    </row>
    <row r="2" spans="1:4" ht="18.75" thickBot="1">
      <c r="A2" s="24"/>
      <c r="B2" s="25"/>
      <c r="C2" s="26"/>
      <c r="D2" s="26"/>
    </row>
    <row r="3" spans="1:4" ht="18.75" thickBot="1">
      <c r="A3" s="28" t="s">
        <v>15</v>
      </c>
      <c r="B3" s="29" t="s">
        <v>16</v>
      </c>
      <c r="C3" s="30" t="s">
        <v>17</v>
      </c>
      <c r="D3" s="31" t="s">
        <v>18</v>
      </c>
    </row>
    <row r="4" spans="1:4" ht="18.75" thickTop="1">
      <c r="A4" s="32"/>
      <c r="B4" s="33"/>
      <c r="C4" s="34"/>
      <c r="D4" s="34"/>
    </row>
    <row r="5" spans="1:4">
      <c r="A5" s="32"/>
      <c r="B5" s="33"/>
      <c r="C5" s="35"/>
      <c r="D5" s="36"/>
    </row>
    <row r="6" spans="1:4" ht="18.75" thickBot="1">
      <c r="A6" s="37"/>
      <c r="B6" s="38"/>
      <c r="C6" s="39"/>
      <c r="D6" s="40"/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7 00スタート</vt:lpstr>
      <vt:lpstr>訂正箇所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Jun</dc:creator>
  <cp:keywords/>
  <dc:description/>
  <cp:lastModifiedBy>翔太 川合</cp:lastModifiedBy>
  <cp:revision/>
  <cp:lastPrinted>2026-10-20T13:32:14Z</cp:lastPrinted>
  <dcterms:created xsi:type="dcterms:W3CDTF">2016-12-15T19:22:13Z</dcterms:created>
  <dcterms:modified xsi:type="dcterms:W3CDTF">2026-10-20T13:32:21Z</dcterms:modified>
  <cp:category/>
  <cp:contentStatus/>
</cp:coreProperties>
</file>